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6"/>
  <workbookPr defaultThemeVersion="166925"/>
  <mc:AlternateContent xmlns:mc="http://schemas.openxmlformats.org/markup-compatibility/2006">
    <mc:Choice Requires="x15">
      <x15ac:absPath xmlns:x15ac="http://schemas.microsoft.com/office/spreadsheetml/2010/11/ac" url="https://unigech-my.sharepoint.com/personal/paula_nunes_unige_ch/Documents/Documents/Papers-Review/Papers-Writing/KSRPaper/IJMS_Submission/Reviews/"/>
    </mc:Choice>
  </mc:AlternateContent>
  <xr:revisionPtr revIDLastSave="6" documentId="8_{A20CC035-25C0-44D0-8E6C-6995F59E2690}" xr6:coauthVersionLast="36" xr6:coauthVersionMax="47" xr10:uidLastSave="{A1E3F665-5077-4ED2-93B0-F5C6B8F01C6E}"/>
  <bookViews>
    <workbookView xWindow="1605" yWindow="480" windowWidth="16110" windowHeight="12150" activeTab="2" xr2:uid="{552DCBF2-E222-4B45-8A93-891756F185F8}"/>
  </bookViews>
  <sheets>
    <sheet name="T1.PureProtDOPC" sheetId="1" r:id="rId1"/>
    <sheet name="T2.Lysate-DOPC" sheetId="2" r:id="rId2"/>
    <sheet name="T3.Lysate-IPM" sheetId="3" r:id="rId3"/>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28" i="3" l="1"/>
  <c r="I29" i="2" l="1"/>
  <c r="C29" i="2"/>
  <c r="B28" i="1" l="1"/>
  <c r="B27" i="1"/>
  <c r="C23" i="1"/>
  <c r="C40" i="1"/>
  <c r="B29" i="1" l="1"/>
  <c r="C29" i="1"/>
  <c r="D29" i="1"/>
  <c r="E29" i="1"/>
  <c r="F29" i="1"/>
  <c r="B30" i="1"/>
  <c r="C30" i="1"/>
  <c r="D30" i="1"/>
  <c r="E30" i="1"/>
  <c r="F30" i="1"/>
  <c r="B31" i="1"/>
  <c r="C31" i="1"/>
  <c r="D31" i="1"/>
  <c r="E31" i="1"/>
  <c r="F31" i="1"/>
  <c r="B32" i="1"/>
  <c r="C32" i="1"/>
  <c r="D32" i="1"/>
  <c r="E32" i="1"/>
  <c r="F32" i="1"/>
  <c r="B33" i="1"/>
  <c r="C33" i="1"/>
  <c r="D33" i="1"/>
  <c r="E33" i="1"/>
  <c r="F33" i="1"/>
  <c r="B34" i="1"/>
  <c r="C34" i="1"/>
  <c r="D34" i="1"/>
  <c r="E34" i="1"/>
  <c r="F34" i="1"/>
  <c r="B35" i="1"/>
  <c r="C35" i="1"/>
  <c r="D35" i="1"/>
  <c r="E35" i="1"/>
  <c r="B36" i="1"/>
  <c r="C36" i="1"/>
  <c r="D36" i="1"/>
  <c r="E36" i="1"/>
  <c r="B37" i="1"/>
  <c r="C37" i="1"/>
  <c r="D37" i="1"/>
  <c r="E37" i="1"/>
  <c r="B38" i="1"/>
  <c r="C38" i="1"/>
  <c r="E38" i="1"/>
  <c r="B39" i="1"/>
  <c r="C39" i="1"/>
  <c r="D39" i="1"/>
  <c r="E39" i="1"/>
  <c r="B40" i="1"/>
  <c r="E40" i="1"/>
  <c r="B41" i="1"/>
  <c r="C41" i="1"/>
  <c r="D41" i="1"/>
  <c r="E41" i="1"/>
  <c r="F41" i="1"/>
  <c r="E28" i="1"/>
  <c r="F28" i="1"/>
  <c r="D28" i="1"/>
  <c r="C28" i="1"/>
  <c r="D27" i="1"/>
  <c r="C27" i="1"/>
  <c r="F23" i="1"/>
  <c r="E27" i="1" s="1"/>
  <c r="F27" i="1" l="1"/>
  <c r="G27" i="1"/>
</calcChain>
</file>

<file path=xl/sharedStrings.xml><?xml version="1.0" encoding="utf-8"?>
<sst xmlns="http://schemas.openxmlformats.org/spreadsheetml/2006/main" count="1121" uniqueCount="359">
  <si>
    <t>N-KSR</t>
  </si>
  <si>
    <t>C-KSR</t>
  </si>
  <si>
    <t>DOPC</t>
  </si>
  <si>
    <t>2% CER</t>
  </si>
  <si>
    <t>5%CER</t>
  </si>
  <si>
    <t>10%CER</t>
  </si>
  <si>
    <t>2% SM</t>
  </si>
  <si>
    <t>5% SM</t>
  </si>
  <si>
    <t>10% SM</t>
  </si>
  <si>
    <t>2% GlcCER</t>
  </si>
  <si>
    <t>2%Sph</t>
  </si>
  <si>
    <t>5%Sph</t>
  </si>
  <si>
    <t>10%Sph</t>
  </si>
  <si>
    <t>2% CER-1P</t>
  </si>
  <si>
    <t>5% CER-1P</t>
  </si>
  <si>
    <t>10% CER-1P</t>
  </si>
  <si>
    <t>PI(4,5)P2</t>
  </si>
  <si>
    <t>Liposome</t>
  </si>
  <si>
    <t>NBI score</t>
  </si>
  <si>
    <t>DOPC Average</t>
  </si>
  <si>
    <t>Log2(NBI/Average DOPC NBI)</t>
  </si>
  <si>
    <t>-</t>
  </si>
  <si>
    <t>2%DAG</t>
  </si>
  <si>
    <t>5%DAG</t>
  </si>
  <si>
    <t>2%CerMix</t>
  </si>
  <si>
    <t>5%CerMix</t>
  </si>
  <si>
    <t>10%CerMix</t>
  </si>
  <si>
    <t>2%SM</t>
  </si>
  <si>
    <t>5%SM</t>
  </si>
  <si>
    <t>10%SM</t>
  </si>
  <si>
    <t>2%DHCer</t>
  </si>
  <si>
    <t>5%DHCer</t>
  </si>
  <si>
    <t>10%DHCer</t>
  </si>
  <si>
    <t>2%C18Cer</t>
  </si>
  <si>
    <t>5%C18Cer</t>
  </si>
  <si>
    <t>10%C18Cer</t>
  </si>
  <si>
    <t>POPC</t>
  </si>
  <si>
    <t>IPM</t>
  </si>
  <si>
    <t>NBI scores</t>
  </si>
  <si>
    <t>C-KSR-GS</t>
  </si>
  <si>
    <t>EGFP</t>
  </si>
  <si>
    <t>PKC-C1(2)</t>
  </si>
  <si>
    <t>10%DHCER</t>
  </si>
  <si>
    <t>15%DHCER</t>
  </si>
  <si>
    <t>10%DAG</t>
  </si>
  <si>
    <t>2%S1P</t>
  </si>
  <si>
    <t>5%S1P</t>
  </si>
  <si>
    <t>10%S1P</t>
  </si>
  <si>
    <t>2%CER1P</t>
  </si>
  <si>
    <t>5%CER1P</t>
  </si>
  <si>
    <t>10%CER1P</t>
  </si>
  <si>
    <t>Two-way ANOVA</t>
  </si>
  <si>
    <t>Ordinary</t>
  </si>
  <si>
    <t>Alpha</t>
  </si>
  <si>
    <t>Source of Variation</t>
  </si>
  <si>
    <t>% of total variation</t>
  </si>
  <si>
    <t>P value</t>
  </si>
  <si>
    <t>P value summary</t>
  </si>
  <si>
    <t>Significant?</t>
  </si>
  <si>
    <t>Interaction</t>
  </si>
  <si>
    <t>ns</t>
  </si>
  <si>
    <t>No</t>
  </si>
  <si>
    <t>Row Factor</t>
  </si>
  <si>
    <t>Column Factor</t>
  </si>
  <si>
    <t>***</t>
  </si>
  <si>
    <t>Yes</t>
  </si>
  <si>
    <t>ANOVA table</t>
  </si>
  <si>
    <t>SS (Type III)</t>
  </si>
  <si>
    <t>DF</t>
  </si>
  <si>
    <t>MS</t>
  </si>
  <si>
    <t>F (DFn, DFd)</t>
  </si>
  <si>
    <t>F (14, 39) = 0.7102</t>
  </si>
  <si>
    <t>P=0.7509</t>
  </si>
  <si>
    <t>F (14, 39) = 1.949</t>
  </si>
  <si>
    <t>P=0.0507</t>
  </si>
  <si>
    <t>F (1, 39) = 18.70</t>
  </si>
  <si>
    <t>P=0.0001</t>
  </si>
  <si>
    <t>Residual</t>
  </si>
  <si>
    <t>Difference between column means</t>
  </si>
  <si>
    <t>Predicted (LS) mean of N-KSR</t>
  </si>
  <si>
    <t>Predicted (LS) mean of C-KSR</t>
  </si>
  <si>
    <t>Difference between predicted means</t>
  </si>
  <si>
    <t>SE of difference</t>
  </si>
  <si>
    <t>95% CI of difference</t>
  </si>
  <si>
    <t>0.3608 to 0.9952</t>
  </si>
  <si>
    <t>Data summary</t>
  </si>
  <si>
    <t>Number of columns (Column Factor)</t>
  </si>
  <si>
    <t>Number of rows (Row Factor)</t>
  </si>
  <si>
    <t>Number of values</t>
  </si>
  <si>
    <t>Number of families</t>
  </si>
  <si>
    <t>Number of comparisons per family</t>
  </si>
  <si>
    <t>Šídák's multiple comparisons test</t>
  </si>
  <si>
    <t>Predicted (LS) mean diff.</t>
  </si>
  <si>
    <t>95.00% CI of diff.</t>
  </si>
  <si>
    <t>Below threshold?</t>
  </si>
  <si>
    <t>Summary</t>
  </si>
  <si>
    <t>Adjusted P Value</t>
  </si>
  <si>
    <t>DOPC vs. 2% CER</t>
  </si>
  <si>
    <t>-2.184 to 0.8328</t>
  </si>
  <si>
    <t>DOPC vs. 5%CER</t>
  </si>
  <si>
    <t>-2.419 to 0.5978</t>
  </si>
  <si>
    <t>DOPC vs. 10%CER</t>
  </si>
  <si>
    <t>-2.442 to 0.5753</t>
  </si>
  <si>
    <t>DOPC vs. 2% SM</t>
  </si>
  <si>
    <t>-2.648 to 0.3693</t>
  </si>
  <si>
    <t>DOPC vs. 5% SM</t>
  </si>
  <si>
    <t>-2.714 to 0.3029</t>
  </si>
  <si>
    <t>DOPC vs. 10% SM</t>
  </si>
  <si>
    <t>-2.623 to 0.3935</t>
  </si>
  <si>
    <t>DOPC vs. 2% GlcCER</t>
  </si>
  <si>
    <t>-3.356 to -0.3391</t>
  </si>
  <si>
    <t>**</t>
  </si>
  <si>
    <t>DOPC vs. 2%Sph</t>
  </si>
  <si>
    <t>-2.264 to 0.7530</t>
  </si>
  <si>
    <t>DOPC vs. 5%Sph</t>
  </si>
  <si>
    <t>-1.995 to 1.022</t>
  </si>
  <si>
    <t>DOPC vs. 10%Sph</t>
  </si>
  <si>
    <t>-2.057 to 0.9596</t>
  </si>
  <si>
    <t>DOPC vs. 2% CER-1P</t>
  </si>
  <si>
    <t>-2.292 to 0.7249</t>
  </si>
  <si>
    <t>DOPC vs. 5% CER-1P</t>
  </si>
  <si>
    <t>-2.552 to 0.4654</t>
  </si>
  <si>
    <t>DOPC vs. 10% CER-1P</t>
  </si>
  <si>
    <t>-3.245 to 0.1283</t>
  </si>
  <si>
    <t>DOPC vs. PI(4,5)P2</t>
  </si>
  <si>
    <t>-1.470 to 1.547</t>
  </si>
  <si>
    <t>&gt;0.9999</t>
  </si>
  <si>
    <t>-1.169 to 2.204</t>
  </si>
  <si>
    <t>-1.725 to 1.648</t>
  </si>
  <si>
    <t>-2.647 to 0.7259</t>
  </si>
  <si>
    <t>-1.672 to 1.701</t>
  </si>
  <si>
    <t>-1.726 to 1.647</t>
  </si>
  <si>
    <t>-2.007 to 1.367</t>
  </si>
  <si>
    <t>-2.229 to 1.144</t>
  </si>
  <si>
    <t>-1.772 to 2.495</t>
  </si>
  <si>
    <t>-1.891 to 2.376</t>
  </si>
  <si>
    <t>-2.321 to 1.946</t>
  </si>
  <si>
    <t>-2.382 to 1.885</t>
  </si>
  <si>
    <t>-2.556 to 1.711</t>
  </si>
  <si>
    <t>-3.107 to 1.160</t>
  </si>
  <si>
    <t>-1.682 to 1.691</t>
  </si>
  <si>
    <t>Test details</t>
  </si>
  <si>
    <t>Predicted (LS) mean 1</t>
  </si>
  <si>
    <t>Predicted (LS) mean 2</t>
  </si>
  <si>
    <t>SE of diff.</t>
  </si>
  <si>
    <t>N1</t>
  </si>
  <si>
    <t>N2</t>
  </si>
  <si>
    <t>t</t>
  </si>
  <si>
    <t>Time</t>
  </si>
  <si>
    <t>F (18, 91) = 0.3532</t>
  </si>
  <si>
    <t>P=0.9926</t>
  </si>
  <si>
    <t>F (18, 91) = 2.289</t>
  </si>
  <si>
    <t>P=0.0055</t>
  </si>
  <si>
    <t>F (1, 91) = 1.261</t>
  </si>
  <si>
    <t>P=0.2644</t>
  </si>
  <si>
    <t>Predicted (LS) mean of C-KSR-GS</t>
  </si>
  <si>
    <t>Predicted (LS) mean of EGFP</t>
  </si>
  <si>
    <t>-0.1124 to 0.4048</t>
  </si>
  <si>
    <t>Number of columns (Time)</t>
  </si>
  <si>
    <t>c-ksr-GS vs EGFP</t>
  </si>
  <si>
    <t>Within each column, compare rows (simple effects within columns)</t>
  </si>
  <si>
    <t>Dunnett's multiple comparisons test</t>
  </si>
  <si>
    <t>IPM vs. 2%DAG</t>
  </si>
  <si>
    <t>-1.595 to 0.9738</t>
  </si>
  <si>
    <t>IPM vs. 5%DAG</t>
  </si>
  <si>
    <t>-1.697 to 0.7626</t>
  </si>
  <si>
    <t>IPM vs. 2%CerMix</t>
  </si>
  <si>
    <t>-1.382 to 1.188</t>
  </si>
  <si>
    <t>IPM vs. 5%CerMix</t>
  </si>
  <si>
    <t>-1.793 to 0.9318</t>
  </si>
  <si>
    <t>IPM vs. 10%CerMix</t>
  </si>
  <si>
    <t>-1.798 to 1.601</t>
  </si>
  <si>
    <t>IPM vs. 2%SM</t>
  </si>
  <si>
    <t>-1.744 to 1.223</t>
  </si>
  <si>
    <t>IPM vs. 5%SM</t>
  </si>
  <si>
    <t>-1.775 to 1.192</t>
  </si>
  <si>
    <t>IPM vs. 10%SM</t>
  </si>
  <si>
    <t>-0.9905 to 1.976</t>
  </si>
  <si>
    <t>IPM vs. 2%Sph</t>
  </si>
  <si>
    <t>-1.288 to 2.111</t>
  </si>
  <si>
    <t>IPM vs. 5%Sph</t>
  </si>
  <si>
    <t>-1.522 to 1.877</t>
  </si>
  <si>
    <t>IPM vs. 10%Sph</t>
  </si>
  <si>
    <t>-1.964 to 1.002</t>
  </si>
  <si>
    <t>IPM vs. 2%DHCer</t>
  </si>
  <si>
    <t>-2.769 to 1.682</t>
  </si>
  <si>
    <t>IPM vs. 5%DHCer</t>
  </si>
  <si>
    <t>-2.066 to 0.9005</t>
  </si>
  <si>
    <t>IPM vs. 10%DHCer</t>
  </si>
  <si>
    <t>-2.057 to 1.342</t>
  </si>
  <si>
    <t>IPM vs. 2%C18Cer</t>
  </si>
  <si>
    <t>-1.710 to 1.257</t>
  </si>
  <si>
    <t>IPM vs. 5%C18Cer</t>
  </si>
  <si>
    <t>-2.027 to 0.9398</t>
  </si>
  <si>
    <t>IPM vs. 10%C18Cer</t>
  </si>
  <si>
    <t>-2.042 to 0.9253</t>
  </si>
  <si>
    <t>IPM vs. POPC</t>
  </si>
  <si>
    <t>-0.6805 to 2.286</t>
  </si>
  <si>
    <t>-1.419 to 0.9309</t>
  </si>
  <si>
    <t>-1.727 to 0.9008</t>
  </si>
  <si>
    <t>-1.176 to 1.175</t>
  </si>
  <si>
    <t>-1.042 to 1.423</t>
  </si>
  <si>
    <t>-1.036 to 1.429</t>
  </si>
  <si>
    <t>-1.434 to 1.444</t>
  </si>
  <si>
    <t>-1.297 to 1.582</t>
  </si>
  <si>
    <t>-0.7609 to 2.117</t>
  </si>
  <si>
    <t>-1.413 to 1.911</t>
  </si>
  <si>
    <t>-1.321 to 1.557</t>
  </si>
  <si>
    <t>-1.834 to 1.045</t>
  </si>
  <si>
    <t>-1.458 to 1.420</t>
  </si>
  <si>
    <t>-1.460 to 1.419</t>
  </si>
  <si>
    <t>-1.238 to 1.641</t>
  </si>
  <si>
    <t>-1.377 to 1.501</t>
  </si>
  <si>
    <t>-1.240 to 1.638</t>
  </si>
  <si>
    <t>-2.182 to 2.215</t>
  </si>
  <si>
    <t>0.4719 to 3.350</t>
  </si>
  <si>
    <t>q</t>
  </si>
  <si>
    <t>ANOVA summary</t>
  </si>
  <si>
    <t>F</t>
  </si>
  <si>
    <t>&lt;0.0001</t>
  </si>
  <si>
    <t>****</t>
  </si>
  <si>
    <t>Significant diff. among means (P &lt; 0.05)?</t>
  </si>
  <si>
    <t>R squared</t>
  </si>
  <si>
    <t>Brown-Forsythe test</t>
  </si>
  <si>
    <t>0.9429 (18, 52)</t>
  </si>
  <si>
    <t>Are SDs significantly different (P &lt; 0.05)?</t>
  </si>
  <si>
    <t>Bartlett's test</t>
  </si>
  <si>
    <t>Bartlett's statistic (corrected)</t>
  </si>
  <si>
    <t>SS</t>
  </si>
  <si>
    <t>Treatment (between columns)</t>
  </si>
  <si>
    <t>F (18, 52) = 5.677</t>
  </si>
  <si>
    <t>P&lt;0.0001</t>
  </si>
  <si>
    <t>Residual (within columns)</t>
  </si>
  <si>
    <t>Total</t>
  </si>
  <si>
    <t>Number of treatments (columns)</t>
  </si>
  <si>
    <t>Number of values (total)</t>
  </si>
  <si>
    <t>PKC Data</t>
  </si>
  <si>
    <t>Mean Diff.</t>
  </si>
  <si>
    <t>S-?</t>
  </si>
  <si>
    <t>-4.594 to -1.629</t>
  </si>
  <si>
    <t>A</t>
  </si>
  <si>
    <t>-4.350 to -1.230</t>
  </si>
  <si>
    <t>B</t>
  </si>
  <si>
    <t>-2.188 to 0.7760</t>
  </si>
  <si>
    <t>C</t>
  </si>
  <si>
    <t>-2.479 to 0.4849</t>
  </si>
  <si>
    <t>D</t>
  </si>
  <si>
    <t>-2.393 to 0.7272</t>
  </si>
  <si>
    <t>E</t>
  </si>
  <si>
    <t>-2.038 to 1.639</t>
  </si>
  <si>
    <t>-2.021 to 1.656</t>
  </si>
  <si>
    <t>G</t>
  </si>
  <si>
    <t>-1.770 to 1.906</t>
  </si>
  <si>
    <t>H</t>
  </si>
  <si>
    <t>-1.759 to 2.513</t>
  </si>
  <si>
    <t>I</t>
  </si>
  <si>
    <t>-2.590 to 1.087</t>
  </si>
  <si>
    <t>J</t>
  </si>
  <si>
    <t>-2.810 to 0.8670</t>
  </si>
  <si>
    <t>K</t>
  </si>
  <si>
    <t>-2.688 to 0.9885</t>
  </si>
  <si>
    <t>L</t>
  </si>
  <si>
    <t>-3.106 to 1.166</t>
  </si>
  <si>
    <t>M</t>
  </si>
  <si>
    <t>-2.515 to 1.757</t>
  </si>
  <si>
    <t>N</t>
  </si>
  <si>
    <t>-2.309 to 1.368</t>
  </si>
  <si>
    <t>O</t>
  </si>
  <si>
    <t>-2.881 to 1.391</t>
  </si>
  <si>
    <t>P</t>
  </si>
  <si>
    <t>-2.159 to 1.518</t>
  </si>
  <si>
    <t>Q</t>
  </si>
  <si>
    <t>-0.7614 to 2.578</t>
  </si>
  <si>
    <t>R</t>
  </si>
  <si>
    <t>Mean 1</t>
  </si>
  <si>
    <t>Mean 2</t>
  </si>
  <si>
    <t>n1</t>
  </si>
  <si>
    <t>n2</t>
  </si>
  <si>
    <t>*</t>
  </si>
  <si>
    <t>F (20, 84) = 0.6391</t>
  </si>
  <si>
    <t>P=0.8716</t>
  </si>
  <si>
    <t>F (20, 84) = 1.867</t>
  </si>
  <si>
    <t>P=0.0259</t>
  </si>
  <si>
    <t>F (1, 84) = 0.9172</t>
  </si>
  <si>
    <t>P=0.3410</t>
  </si>
  <si>
    <t>-0.2604 to 0.09110</t>
  </si>
  <si>
    <t>DOPC1 vs. 5%C18CER</t>
  </si>
  <si>
    <t>-1.018 to 1.360</t>
  </si>
  <si>
    <t>DOPC1 vs. 10%C18CER</t>
  </si>
  <si>
    <t>-1.960 to 0.6981</t>
  </si>
  <si>
    <t>DOPC1 vs. 15%C18CER</t>
  </si>
  <si>
    <t>-1.735 to 1.628</t>
  </si>
  <si>
    <t>DOPC1 vs. 5%DHCER</t>
  </si>
  <si>
    <t>-1.487 to 0.8907</t>
  </si>
  <si>
    <t>DOPC1 vs. 10%DHCER</t>
  </si>
  <si>
    <t>-1.752 to 0.6260</t>
  </si>
  <si>
    <t>DOPC1 vs. 15%DHCER</t>
  </si>
  <si>
    <t>-0.9267 to 1.451</t>
  </si>
  <si>
    <t>DOPC1 vs. 2%Sph</t>
  </si>
  <si>
    <t>-1.308 to 0.8192</t>
  </si>
  <si>
    <t>DOPC1 vs. 5%Sph</t>
  </si>
  <si>
    <t>-1.258 to 0.9659</t>
  </si>
  <si>
    <t>DOPC1 vs. 10%Sph</t>
  </si>
  <si>
    <t>-1.173 to 0.8862</t>
  </si>
  <si>
    <t>DOPC1 vs. 5%DAG</t>
  </si>
  <si>
    <t>-1.565 to 0.8130</t>
  </si>
  <si>
    <t>DOPC1 vs. 10%DAG</t>
  </si>
  <si>
    <t>-1.626 to 1.033</t>
  </si>
  <si>
    <t>DOPC1 vs. 2%SM</t>
  </si>
  <si>
    <t>-1.469 to 0.9088</t>
  </si>
  <si>
    <t>DOPC1 vs. 5%SM</t>
  </si>
  <si>
    <t>-1.554 to 0.8241</t>
  </si>
  <si>
    <t>DOPC1 vs. 10%SM</t>
  </si>
  <si>
    <t>-0.7672 to 1.611</t>
  </si>
  <si>
    <t>DOPC1 vs. 2%S1P</t>
  </si>
  <si>
    <t>-1.444 to 0.9338</t>
  </si>
  <si>
    <t>DOPC1 vs. 5%S1P</t>
  </si>
  <si>
    <t>-1.489 to 0.8885</t>
  </si>
  <si>
    <t>DOPC1 vs. 10%S1P</t>
  </si>
  <si>
    <t>-1.092 to 1.566</t>
  </si>
  <si>
    <t>DOPC1 vs. 2%CER1P</t>
  </si>
  <si>
    <t>-1.282 to 1.376</t>
  </si>
  <si>
    <t>DOPC1 vs. 5%CER1P</t>
  </si>
  <si>
    <t>-1.383 to 0.9949</t>
  </si>
  <si>
    <t>DOPC1 vs. 10%CER1P</t>
  </si>
  <si>
    <t>-1.415 to 0.9630</t>
  </si>
  <si>
    <t>-1.247 to 1.130</t>
  </si>
  <si>
    <t>-1.593 to 0.7851</t>
  </si>
  <si>
    <t>-2.213 to 0.4452</t>
  </si>
  <si>
    <t>-1.627 to 0.7512</t>
  </si>
  <si>
    <t>-1.806 to 0.5714</t>
  </si>
  <si>
    <t>-1.165 to 1.213</t>
  </si>
  <si>
    <t>-1.394 to 0.6657</t>
  </si>
  <si>
    <t>-1.592 to 0.4675</t>
  </si>
  <si>
    <t>-1.561 to 0.6631</t>
  </si>
  <si>
    <t>-1.975 to 0.6838</t>
  </si>
  <si>
    <t>-1.014 to 1.645</t>
  </si>
  <si>
    <t>-1.440 to 0.9381</t>
  </si>
  <si>
    <t>-2.053 to 0.3245</t>
  </si>
  <si>
    <t>-1.102 to 1.276</t>
  </si>
  <si>
    <t>-1.009 to 1.369</t>
  </si>
  <si>
    <t>-1.198 to 1.461</t>
  </si>
  <si>
    <t>-1.013 to 1.645</t>
  </si>
  <si>
    <t>-1.123 to 1.536</t>
  </si>
  <si>
    <t>-1.912 to 0.7462</t>
  </si>
  <si>
    <t>-1.341 to 1.037</t>
  </si>
  <si>
    <t>5%C18CER</t>
  </si>
  <si>
    <t>10%C18CER</t>
  </si>
  <si>
    <t>15%C18CER</t>
  </si>
  <si>
    <t>5%DHCER</t>
  </si>
  <si>
    <t>Please see materials and methods Liposome Microarray-based assay as well as Table S1 in the Supplementary Materials for liposome composition and lipid abbreviations</t>
  </si>
  <si>
    <t>NBI = normalized binding intensity score</t>
  </si>
  <si>
    <t>Statistical Analysis Summary</t>
  </si>
  <si>
    <t>Lysate</t>
  </si>
  <si>
    <t>*NB: empty cells represent liposome spots that were not analyzable (for example due to the presence of  aggregates, liposome instability, washout, or lipid streaking during array fabrication)</t>
  </si>
  <si>
    <t>*NB: empty white cells represent liposome spots that were not analyzable (for example due to the presence of aggregates, liposome instability, washout, or lipid streaking during array fabrication). Some liposome compositions were present in duplicate on the arrays. Gray cells indicate that duplicate spots were not present.</t>
  </si>
  <si>
    <t>Liposome/Array</t>
  </si>
  <si>
    <t>Average IPM per Array</t>
  </si>
  <si>
    <t>*NB: empty white cells represent liposome spots that were not analyzable (for example due to the presence of aggregates, liposome instability, washout, or lipid streaking during array fabrication). Some liposome compositions were present multiples times on the arrays. Gray cells indicate that spots were not present.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</si>
</sst>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00"/>
    <numFmt numFmtId="165" formatCode="0.0000"/>
    <numFmt numFmtId="166" formatCode="0.000000"/>
  </numFmts>
  <fonts count="9" x14ac:knownFonts="1">
    <font>
      <sz val="11"/>
      <color theme="1"/>
      <name val="Calibri"/>
      <family val="2"/>
      <scheme val="minor"/>
    </font>
    <font>
      <sz val="10"/>
      <name val="Arial"/>
      <family val="2"/>
    </font>
    <font>
      <sz val="11"/>
      <color theme="1"/>
      <name val="Calibri"/>
      <family val="2"/>
      <scheme val="minor"/>
    </font>
    <font>
      <b/>
      <sz val="11"/>
      <color theme="1"/>
      <name val="Calibri"/>
      <family val="2"/>
      <scheme val="minor"/>
    </font>
    <font>
      <b/>
      <sz val="10"/>
      <name val="Arial"/>
      <family val="2"/>
    </font>
    <font>
      <i/>
      <sz val="11"/>
      <color theme="1"/>
      <name val="Calibri"/>
      <family val="2"/>
      <scheme val="minor"/>
    </font>
    <font>
      <sz val="10"/>
      <color theme="1"/>
      <name val="Arial"/>
      <family val="2"/>
    </font>
    <font>
      <sz val="9"/>
      <name val="Arial"/>
      <family val="2"/>
    </font>
    <font>
      <sz val="10"/>
      <color rgb="FFFF0000"/>
      <name val="Arial"/>
      <family val="2"/>
    </font>
  </fonts>
  <fills count="6">
    <fill>
      <patternFill patternType="none"/>
    </fill>
    <fill>
      <patternFill patternType="gray125"/>
    </fill>
    <fill>
      <patternFill patternType="solid">
        <fgColor rgb="FFFFFFCC"/>
      </patternFill>
    </fill>
    <fill>
      <patternFill patternType="solid">
        <fgColor theme="2"/>
        <bgColor indexed="64"/>
      </patternFill>
    </fill>
    <fill>
      <patternFill patternType="solid">
        <fgColor theme="7" tint="0.79998168889431442"/>
        <bgColor indexed="64"/>
      </patternFill>
    </fill>
    <fill>
      <patternFill patternType="solid">
        <fgColor theme="4" tint="0.79998168889431442"/>
        <bgColor indexed="64"/>
      </patternFill>
    </fill>
  </fills>
  <borders count="26">
    <border>
      <left/>
      <right/>
      <top/>
      <bottom/>
      <diagonal/>
    </border>
    <border>
      <left style="thin">
        <color rgb="FFB2B2B2"/>
      </left>
      <right style="thin">
        <color rgb="FFB2B2B2"/>
      </right>
      <top style="thin">
        <color rgb="FFB2B2B2"/>
      </top>
      <bottom style="thin">
        <color rgb="FFB2B2B2"/>
      </bottom>
      <diagonal/>
    </border>
    <border>
      <left/>
      <right style="thin">
        <color indexed="64"/>
      </right>
      <top/>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theme="9" tint="0.39997558519241921"/>
      </top>
      <bottom style="thin">
        <color theme="9" tint="0.39997558519241921"/>
      </bottom>
      <diagonal/>
    </border>
    <border>
      <left style="thin">
        <color rgb="FFB2B2B2"/>
      </left>
      <right/>
      <top style="thin">
        <color indexed="64"/>
      </top>
      <bottom style="thin">
        <color rgb="FFB2B2B2"/>
      </bottom>
      <diagonal/>
    </border>
    <border>
      <left/>
      <right/>
      <top style="thin">
        <color indexed="64"/>
      </top>
      <bottom style="thin">
        <color rgb="FFB2B2B2"/>
      </bottom>
      <diagonal/>
    </border>
    <border>
      <left/>
      <right style="thin">
        <color rgb="FFB2B2B2"/>
      </right>
      <top style="thin">
        <color indexed="64"/>
      </top>
      <bottom style="thin">
        <color rgb="FFB2B2B2"/>
      </bottom>
      <diagonal/>
    </border>
    <border>
      <left style="thin">
        <color rgb="FFB2B2B2"/>
      </left>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top style="thin">
        <color theme="9" tint="0.39997558519241921"/>
      </top>
      <bottom style="thin">
        <color theme="9" tint="0.39997558519241921"/>
      </bottom>
      <diagonal/>
    </border>
    <border>
      <left/>
      <right style="thin">
        <color indexed="64"/>
      </right>
      <top style="thin">
        <color theme="9" tint="0.39997558519241921"/>
      </top>
      <bottom style="thin">
        <color theme="9" tint="0.39997558519241921"/>
      </bottom>
      <diagonal/>
    </border>
    <border>
      <left style="thin">
        <color indexed="64"/>
      </left>
      <right/>
      <top style="thin">
        <color theme="9" tint="0.39997558519241921"/>
      </top>
      <bottom style="thin">
        <color indexed="64"/>
      </bottom>
      <diagonal/>
    </border>
    <border>
      <left style="thin">
        <color rgb="FFB2B2B2"/>
      </left>
      <right style="thin">
        <color rgb="FFB2B2B2"/>
      </right>
      <top style="thin">
        <color rgb="FFB2B2B2"/>
      </top>
      <bottom/>
      <diagonal/>
    </border>
  </borders>
  <cellStyleXfs count="2">
    <xf numFmtId="0" fontId="0" fillId="0" borderId="0"/>
    <xf numFmtId="0" fontId="2" fillId="2" borderId="1" applyNumberFormat="0" applyFont="0" applyAlignment="0" applyProtection="0"/>
  </cellStyleXfs>
  <cellXfs count="107">
    <xf numFmtId="0" fontId="0" fillId="0" borderId="0" xfId="0"/>
    <xf numFmtId="0" fontId="1" fillId="0" borderId="0" xfId="0" applyFont="1"/>
    <xf numFmtId="0" fontId="1" fillId="0" borderId="0" xfId="0" applyFont="1" applyAlignment="1">
      <alignment horizontal="left"/>
    </xf>
    <xf numFmtId="0" fontId="1" fillId="0" borderId="2" xfId="0" applyFont="1" applyBorder="1"/>
    <xf numFmtId="0" fontId="1" fillId="0" borderId="2" xfId="0" applyFont="1" applyBorder="1" applyAlignment="1">
      <alignment horizontal="left"/>
    </xf>
    <xf numFmtId="0" fontId="1" fillId="0" borderId="3" xfId="0" applyFont="1" applyBorder="1" applyAlignment="1">
      <alignment horizontal="left"/>
    </xf>
    <xf numFmtId="0" fontId="1" fillId="0" borderId="4" xfId="0" applyFont="1" applyBorder="1"/>
    <xf numFmtId="0" fontId="1" fillId="0" borderId="3" xfId="0" applyFont="1" applyBorder="1"/>
    <xf numFmtId="0" fontId="1" fillId="0" borderId="5" xfId="0" applyFont="1" applyBorder="1" applyAlignment="1">
      <alignment horizontal="center"/>
    </xf>
    <xf numFmtId="0" fontId="5" fillId="0" borderId="0" xfId="0" applyFont="1"/>
    <xf numFmtId="0" fontId="1" fillId="0" borderId="8" xfId="0" applyFont="1" applyBorder="1" applyAlignment="1">
      <alignment horizontal="left"/>
    </xf>
    <xf numFmtId="0" fontId="1" fillId="0" borderId="11" xfId="0" applyFont="1" applyBorder="1" applyAlignment="1">
      <alignment horizontal="left"/>
    </xf>
    <xf numFmtId="0" fontId="1" fillId="0" borderId="12" xfId="0" applyFont="1" applyBorder="1" applyAlignment="1">
      <alignment horizontal="left"/>
    </xf>
    <xf numFmtId="0" fontId="0" fillId="0" borderId="3" xfId="0" applyBorder="1"/>
    <xf numFmtId="0" fontId="1" fillId="0" borderId="13" xfId="0" applyFont="1" applyBorder="1" applyAlignment="1">
      <alignment horizontal="left"/>
    </xf>
    <xf numFmtId="0" fontId="1" fillId="0" borderId="14" xfId="0" applyFont="1" applyBorder="1" applyAlignment="1">
      <alignment horizontal="left"/>
    </xf>
    <xf numFmtId="0" fontId="1" fillId="0" borderId="15" xfId="0" applyFont="1" applyBorder="1" applyAlignment="1">
      <alignment horizontal="left"/>
    </xf>
    <xf numFmtId="0" fontId="0" fillId="0" borderId="12" xfId="0" applyBorder="1"/>
    <xf numFmtId="0" fontId="0" fillId="0" borderId="8" xfId="0" applyBorder="1" applyAlignment="1">
      <alignment horizontal="fill"/>
    </xf>
    <xf numFmtId="0" fontId="0" fillId="0" borderId="9" xfId="0" applyBorder="1" applyAlignment="1">
      <alignment horizontal="fill"/>
    </xf>
    <xf numFmtId="0" fontId="0" fillId="0" borderId="10" xfId="0" applyBorder="1" applyAlignment="1">
      <alignment horizontal="fill"/>
    </xf>
    <xf numFmtId="0" fontId="0" fillId="0" borderId="11" xfId="0" applyBorder="1" applyAlignment="1">
      <alignment horizontal="fill"/>
    </xf>
    <xf numFmtId="0" fontId="0" fillId="0" borderId="2" xfId="0" applyBorder="1" applyAlignment="1">
      <alignment horizontal="fill"/>
    </xf>
    <xf numFmtId="0" fontId="0" fillId="0" borderId="12" xfId="0" applyBorder="1" applyAlignment="1">
      <alignment horizontal="fill"/>
    </xf>
    <xf numFmtId="0" fontId="0" fillId="0" borderId="4" xfId="0" applyBorder="1" applyAlignment="1">
      <alignment horizontal="fill"/>
    </xf>
    <xf numFmtId="0" fontId="0" fillId="0" borderId="3" xfId="0" applyBorder="1" applyAlignment="1">
      <alignment horizontal="fill"/>
    </xf>
    <xf numFmtId="0" fontId="0" fillId="0" borderId="2" xfId="0" applyBorder="1"/>
    <xf numFmtId="0" fontId="0" fillId="4" borderId="0" xfId="0" applyFill="1"/>
    <xf numFmtId="0" fontId="1" fillId="0" borderId="11" xfId="0" applyFont="1" applyBorder="1"/>
    <xf numFmtId="0" fontId="1" fillId="0" borderId="12" xfId="0" applyFont="1" applyBorder="1"/>
    <xf numFmtId="0" fontId="1" fillId="0" borderId="8" xfId="0" applyFont="1" applyBorder="1"/>
    <xf numFmtId="0" fontId="1" fillId="0" borderId="9" xfId="0" applyFont="1" applyBorder="1"/>
    <xf numFmtId="0" fontId="1" fillId="0" borderId="10" xfId="0" applyFont="1" applyBorder="1"/>
    <xf numFmtId="0" fontId="4" fillId="0" borderId="0" xfId="0" applyFont="1" applyAlignment="1">
      <alignment horizontal="left"/>
    </xf>
    <xf numFmtId="0" fontId="4" fillId="0" borderId="0" xfId="0" applyFont="1"/>
    <xf numFmtId="0" fontId="4" fillId="0" borderId="14" xfId="0" applyFont="1" applyBorder="1" applyAlignment="1">
      <alignment horizontal="left"/>
    </xf>
    <xf numFmtId="0" fontId="3" fillId="0" borderId="11" xfId="0" applyFont="1" applyBorder="1" applyAlignment="1">
      <alignment horizontal="fill"/>
    </xf>
    <xf numFmtId="0" fontId="3" fillId="0" borderId="2" xfId="0" applyFont="1" applyBorder="1" applyAlignment="1">
      <alignment horizontal="fill"/>
    </xf>
    <xf numFmtId="164" fontId="6" fillId="0" borderId="16" xfId="0" applyNumberFormat="1" applyFont="1" applyBorder="1"/>
    <xf numFmtId="0" fontId="0" fillId="2" borderId="1" xfId="1" applyFont="1"/>
    <xf numFmtId="0" fontId="3" fillId="2" borderId="1" xfId="1" applyFont="1"/>
    <xf numFmtId="0" fontId="0" fillId="0" borderId="0" xfId="0" applyBorder="1" applyAlignment="1">
      <alignment horizontal="fill"/>
    </xf>
    <xf numFmtId="0" fontId="3" fillId="0" borderId="0" xfId="0" applyFont="1" applyBorder="1" applyAlignment="1">
      <alignment horizontal="fill"/>
    </xf>
    <xf numFmtId="0" fontId="3" fillId="0" borderId="2" xfId="0" applyFont="1" applyBorder="1"/>
    <xf numFmtId="0" fontId="0" fillId="0" borderId="0" xfId="0" applyBorder="1"/>
    <xf numFmtId="165" fontId="0" fillId="0" borderId="22" xfId="0" applyNumberFormat="1" applyBorder="1"/>
    <xf numFmtId="165" fontId="0" fillId="0" borderId="23" xfId="0" applyNumberFormat="1" applyBorder="1"/>
    <xf numFmtId="165" fontId="0" fillId="0" borderId="24" xfId="0" applyNumberFormat="1" applyBorder="1"/>
    <xf numFmtId="0" fontId="0" fillId="3" borderId="2" xfId="0" applyFill="1" applyBorder="1"/>
    <xf numFmtId="0" fontId="0" fillId="3" borderId="3" xfId="0" applyFill="1" applyBorder="1"/>
    <xf numFmtId="0" fontId="1" fillId="3" borderId="2" xfId="0" applyFont="1" applyFill="1" applyBorder="1"/>
    <xf numFmtId="0" fontId="1" fillId="3" borderId="3" xfId="0" applyFont="1" applyFill="1" applyBorder="1"/>
    <xf numFmtId="0" fontId="0" fillId="0" borderId="21" xfId="0" applyBorder="1" applyAlignment="1">
      <alignment horizontal="center" vertical="center"/>
    </xf>
    <xf numFmtId="0" fontId="0" fillId="2" borderId="25" xfId="1" applyFont="1" applyBorder="1"/>
    <xf numFmtId="0" fontId="1" fillId="0" borderId="0" xfId="0" applyFont="1" applyBorder="1"/>
    <xf numFmtId="0" fontId="1" fillId="3" borderId="9" xfId="0" applyFont="1" applyFill="1" applyBorder="1"/>
    <xf numFmtId="0" fontId="1" fillId="3" borderId="10" xfId="0" applyFont="1" applyFill="1" applyBorder="1"/>
    <xf numFmtId="0" fontId="1" fillId="3" borderId="0" xfId="0" applyFont="1" applyFill="1" applyBorder="1"/>
    <xf numFmtId="165" fontId="0" fillId="0" borderId="0" xfId="0" applyNumberFormat="1"/>
    <xf numFmtId="0" fontId="1" fillId="0" borderId="11" xfId="0" applyFont="1" applyFill="1" applyBorder="1"/>
    <xf numFmtId="0" fontId="0" fillId="2" borderId="1" xfId="1" applyFont="1" applyAlignment="1">
      <alignment horizontal="center"/>
    </xf>
    <xf numFmtId="0" fontId="4" fillId="5" borderId="5" xfId="0" applyFont="1" applyFill="1" applyBorder="1" applyAlignment="1">
      <alignment horizontal="center"/>
    </xf>
    <xf numFmtId="0" fontId="4" fillId="5" borderId="6" xfId="0" applyFont="1" applyFill="1" applyBorder="1" applyAlignment="1">
      <alignment horizontal="center"/>
    </xf>
    <xf numFmtId="0" fontId="4" fillId="5" borderId="7" xfId="0" applyFont="1" applyFill="1" applyBorder="1" applyAlignment="1">
      <alignment horizontal="center"/>
    </xf>
    <xf numFmtId="0" fontId="7" fillId="2" borderId="17" xfId="1" applyFont="1" applyBorder="1" applyAlignment="1">
      <alignment horizontal="left" vertical="top" wrapText="1"/>
    </xf>
    <xf numFmtId="0" fontId="7" fillId="2" borderId="18" xfId="1" applyFont="1" applyBorder="1" applyAlignment="1">
      <alignment horizontal="left" vertical="top" wrapText="1"/>
    </xf>
    <xf numFmtId="0" fontId="7" fillId="2" borderId="19" xfId="1" applyFont="1" applyBorder="1" applyAlignment="1">
      <alignment horizontal="left" vertical="top" wrapText="1"/>
    </xf>
    <xf numFmtId="0" fontId="0" fillId="2" borderId="5" xfId="1" applyFont="1" applyBorder="1" applyAlignment="1">
      <alignment horizontal="center"/>
    </xf>
    <xf numFmtId="0" fontId="0" fillId="2" borderId="6" xfId="1" applyFont="1" applyBorder="1" applyAlignment="1">
      <alignment horizontal="center"/>
    </xf>
    <xf numFmtId="0" fontId="0" fillId="2" borderId="7" xfId="1" applyFont="1" applyBorder="1" applyAlignment="1">
      <alignment horizontal="center"/>
    </xf>
    <xf numFmtId="0" fontId="4" fillId="5" borderId="8" xfId="0" applyFont="1" applyFill="1" applyBorder="1" applyAlignment="1">
      <alignment horizontal="center"/>
    </xf>
    <xf numFmtId="0" fontId="4" fillId="5" borderId="9" xfId="0" applyFont="1" applyFill="1" applyBorder="1" applyAlignment="1">
      <alignment horizontal="center"/>
    </xf>
    <xf numFmtId="0" fontId="4" fillId="5" borderId="10" xfId="0" applyFont="1" applyFill="1" applyBorder="1" applyAlignment="1">
      <alignment horizontal="center"/>
    </xf>
    <xf numFmtId="0" fontId="7" fillId="2" borderId="17" xfId="1" applyFont="1" applyBorder="1" applyAlignment="1">
      <alignment horizontal="left" vertical="center" wrapText="1"/>
    </xf>
    <xf numFmtId="0" fontId="7" fillId="2" borderId="18" xfId="1" applyFont="1" applyBorder="1" applyAlignment="1">
      <alignment horizontal="left" vertical="center" wrapText="1"/>
    </xf>
    <xf numFmtId="0" fontId="7" fillId="2" borderId="19" xfId="1" applyFont="1" applyBorder="1" applyAlignment="1">
      <alignment horizontal="left" vertical="center" wrapText="1"/>
    </xf>
    <xf numFmtId="0" fontId="3" fillId="5" borderId="5" xfId="0" applyFont="1" applyFill="1" applyBorder="1" applyAlignment="1">
      <alignment horizontal="center"/>
    </xf>
    <xf numFmtId="0" fontId="3" fillId="5" borderId="6" xfId="0" applyFont="1" applyFill="1" applyBorder="1" applyAlignment="1">
      <alignment horizontal="center"/>
    </xf>
    <xf numFmtId="0" fontId="3" fillId="5" borderId="7" xfId="0" applyFont="1" applyFill="1" applyBorder="1" applyAlignment="1">
      <alignment horizontal="center"/>
    </xf>
    <xf numFmtId="0" fontId="7" fillId="2" borderId="20" xfId="1" applyFont="1" applyBorder="1" applyAlignment="1">
      <alignment horizontal="left" vertical="center" wrapText="1"/>
    </xf>
    <xf numFmtId="0" fontId="7" fillId="2" borderId="9" xfId="1" applyFont="1" applyBorder="1" applyAlignment="1">
      <alignment horizontal="left" vertical="center" wrapText="1"/>
    </xf>
    <xf numFmtId="0" fontId="7" fillId="2" borderId="0" xfId="1" applyFont="1" applyBorder="1" applyAlignment="1">
      <alignment horizontal="left" vertical="center" wrapText="1"/>
    </xf>
    <xf numFmtId="0" fontId="6" fillId="0" borderId="10" xfId="0" applyFont="1" applyBorder="1"/>
    <xf numFmtId="0" fontId="6" fillId="0" borderId="0" xfId="0" applyFont="1" applyBorder="1"/>
    <xf numFmtId="0" fontId="6" fillId="0" borderId="2" xfId="0" applyFont="1" applyBorder="1"/>
    <xf numFmtId="0" fontId="6" fillId="0" borderId="11" xfId="0" applyFont="1" applyFill="1" applyBorder="1"/>
    <xf numFmtId="165" fontId="6" fillId="0" borderId="11" xfId="0" applyNumberFormat="1" applyFont="1" applyBorder="1"/>
    <xf numFmtId="166" fontId="6" fillId="0" borderId="2" xfId="0" applyNumberFormat="1" applyFont="1" applyBorder="1"/>
    <xf numFmtId="0" fontId="6" fillId="3" borderId="0" xfId="0" applyFont="1" applyFill="1" applyBorder="1"/>
    <xf numFmtId="0" fontId="6" fillId="3" borderId="2" xfId="0" applyFont="1" applyFill="1" applyBorder="1"/>
    <xf numFmtId="165" fontId="8" fillId="0" borderId="11" xfId="0" applyNumberFormat="1" applyFont="1" applyBorder="1"/>
    <xf numFmtId="165" fontId="1" fillId="0" borderId="11" xfId="0" applyNumberFormat="1" applyFont="1" applyBorder="1"/>
    <xf numFmtId="0" fontId="6" fillId="0" borderId="12" xfId="0" applyFont="1" applyFill="1" applyBorder="1"/>
    <xf numFmtId="0" fontId="6" fillId="0" borderId="3" xfId="0" applyFont="1" applyBorder="1"/>
    <xf numFmtId="165" fontId="6" fillId="0" borderId="4" xfId="0" applyNumberFormat="1" applyFont="1" applyBorder="1"/>
    <xf numFmtId="165" fontId="6" fillId="0" borderId="12" xfId="0" applyNumberFormat="1" applyFont="1" applyBorder="1"/>
    <xf numFmtId="165" fontId="6" fillId="0" borderId="3" xfId="0" applyNumberFormat="1" applyFont="1" applyBorder="1"/>
    <xf numFmtId="0" fontId="6" fillId="0" borderId="0" xfId="0" applyFont="1" applyFill="1" applyBorder="1"/>
    <xf numFmtId="166" fontId="1" fillId="0" borderId="0" xfId="0" applyNumberFormat="1" applyFont="1" applyBorder="1"/>
    <xf numFmtId="0" fontId="6" fillId="0" borderId="3" xfId="0" applyNumberFormat="1" applyFont="1" applyFill="1" applyBorder="1"/>
    <xf numFmtId="0" fontId="6" fillId="0" borderId="8" xfId="0" applyFont="1" applyBorder="1"/>
    <xf numFmtId="0" fontId="6" fillId="0" borderId="11" xfId="0" applyFont="1" applyBorder="1"/>
    <xf numFmtId="0" fontId="6" fillId="0" borderId="12" xfId="0" applyFont="1" applyBorder="1"/>
    <xf numFmtId="0" fontId="6" fillId="0" borderId="9" xfId="0" applyFont="1" applyBorder="1"/>
    <xf numFmtId="0" fontId="6" fillId="0" borderId="4" xfId="0" applyFont="1" applyBorder="1"/>
    <xf numFmtId="0" fontId="6" fillId="3" borderId="9" xfId="0" applyFont="1" applyFill="1" applyBorder="1"/>
    <xf numFmtId="0" fontId="6" fillId="3" borderId="10" xfId="0" applyFont="1" applyFill="1" applyBorder="1"/>
  </cellXfs>
  <cellStyles count="2">
    <cellStyle name="Normal" xfId="0" builtinId="0"/>
    <cellStyle name="Note" xfId="1" builtin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739B21A-6355-4FAC-BF1A-9EE0CABF01B7}">
  <dimension ref="A1:I141"/>
  <sheetViews>
    <sheetView zoomScaleNormal="100" workbookViewId="0">
      <selection activeCell="O5" sqref="O5"/>
    </sheetView>
  </sheetViews>
  <sheetFormatPr defaultRowHeight="15" x14ac:dyDescent="0.25"/>
  <cols>
    <col min="1" max="1" width="15.42578125" customWidth="1"/>
    <col min="2" max="2" width="12.140625" customWidth="1"/>
    <col min="3" max="3" width="12" bestFit="1" customWidth="1"/>
    <col min="10" max="10" width="19.7109375" customWidth="1"/>
  </cols>
  <sheetData>
    <row r="1" spans="1:8" s="40" customFormat="1" x14ac:dyDescent="0.25">
      <c r="A1" s="40" t="s">
        <v>350</v>
      </c>
    </row>
    <row r="2" spans="1:8" x14ac:dyDescent="0.25">
      <c r="A2" s="39" t="s">
        <v>351</v>
      </c>
      <c r="B2" s="39"/>
      <c r="C2" s="39"/>
    </row>
    <row r="4" spans="1:8" x14ac:dyDescent="0.25">
      <c r="B4" s="60" t="s">
        <v>18</v>
      </c>
      <c r="C4" s="60"/>
      <c r="D4" s="60"/>
      <c r="E4" s="60"/>
      <c r="F4" s="60"/>
      <c r="G4" s="60"/>
      <c r="H4" s="9"/>
    </row>
    <row r="5" spans="1:8" x14ac:dyDescent="0.25">
      <c r="A5" s="8" t="s">
        <v>17</v>
      </c>
      <c r="B5" s="61" t="s">
        <v>0</v>
      </c>
      <c r="C5" s="62"/>
      <c r="D5" s="63"/>
      <c r="E5" s="62" t="s">
        <v>1</v>
      </c>
      <c r="F5" s="62"/>
      <c r="G5" s="63"/>
    </row>
    <row r="6" spans="1:8" x14ac:dyDescent="0.25">
      <c r="A6" s="4" t="s">
        <v>2</v>
      </c>
      <c r="B6" s="1">
        <v>3.1493044999999997E-2</v>
      </c>
      <c r="C6" s="1">
        <v>2.4180277E-2</v>
      </c>
      <c r="D6" s="3">
        <v>3.6499999999999998E-2</v>
      </c>
      <c r="E6" s="1">
        <v>3.1074290000000001E-2</v>
      </c>
      <c r="F6" s="1">
        <v>3.133553E-2</v>
      </c>
      <c r="G6" s="3">
        <v>3.8391219999999997E-2</v>
      </c>
      <c r="H6" s="9"/>
    </row>
    <row r="7" spans="1:8" x14ac:dyDescent="0.25">
      <c r="A7" s="4" t="s">
        <v>3</v>
      </c>
      <c r="B7" s="1">
        <v>4.6399999999999997E-2</v>
      </c>
      <c r="C7" s="1">
        <v>7.6454621E-2</v>
      </c>
      <c r="D7" s="3">
        <v>3.0602951999999999E-2</v>
      </c>
      <c r="E7" s="1">
        <v>1.5375073E-2</v>
      </c>
      <c r="F7" s="1">
        <v>3.0603924000000001E-2</v>
      </c>
      <c r="G7" s="3"/>
    </row>
    <row r="8" spans="1:8" x14ac:dyDescent="0.25">
      <c r="A8" s="4" t="s">
        <v>4</v>
      </c>
      <c r="B8" s="1">
        <v>5.3499999999999999E-2</v>
      </c>
      <c r="C8" s="1">
        <v>7.7122436000000003E-2</v>
      </c>
      <c r="D8" s="3">
        <v>4.2889194999999998E-2</v>
      </c>
      <c r="E8" s="1">
        <v>2.6866332999999999E-2</v>
      </c>
      <c r="F8" s="1">
        <v>3.7874845999999997E-2</v>
      </c>
      <c r="G8" s="3"/>
    </row>
    <row r="9" spans="1:8" x14ac:dyDescent="0.25">
      <c r="A9" s="4" t="s">
        <v>5</v>
      </c>
      <c r="B9" s="1">
        <v>7.4099999999999999E-2</v>
      </c>
      <c r="C9" s="1">
        <v>4.6346044000000003E-2</v>
      </c>
      <c r="D9" s="3">
        <v>5.4005286999999999E-2</v>
      </c>
      <c r="E9" s="1">
        <v>9.3725030000000001E-2</v>
      </c>
      <c r="F9" s="1">
        <v>3.8968065000000003E-2</v>
      </c>
      <c r="G9" s="3"/>
    </row>
    <row r="10" spans="1:8" x14ac:dyDescent="0.25">
      <c r="A10" s="4" t="s">
        <v>6</v>
      </c>
      <c r="B10" s="1">
        <v>9.0999999999999998E-2</v>
      </c>
      <c r="C10" s="1">
        <v>8.1606787E-2</v>
      </c>
      <c r="D10" s="3">
        <v>3.8326958000000001E-2</v>
      </c>
      <c r="E10" s="1">
        <v>3.2239039999999997E-2</v>
      </c>
      <c r="F10" s="1">
        <v>2.9308221999999998E-2</v>
      </c>
      <c r="G10" s="3"/>
    </row>
    <row r="11" spans="1:8" x14ac:dyDescent="0.25">
      <c r="A11" s="4" t="s">
        <v>7</v>
      </c>
      <c r="B11" s="1">
        <v>9.3299999999999994E-2</v>
      </c>
      <c r="C11" s="1">
        <v>5.7147865999999999E-2</v>
      </c>
      <c r="D11" s="3">
        <v>6.1290252000000003E-2</v>
      </c>
      <c r="E11" s="1">
        <v>3.7392936000000002E-2</v>
      </c>
      <c r="F11" s="1">
        <v>2.7225544000000001E-2</v>
      </c>
      <c r="G11" s="3"/>
    </row>
    <row r="12" spans="1:8" x14ac:dyDescent="0.25">
      <c r="A12" s="4" t="s">
        <v>8</v>
      </c>
      <c r="B12" s="1">
        <v>0.1051</v>
      </c>
      <c r="C12" s="1">
        <v>6.1202385999999998E-2</v>
      </c>
      <c r="D12" s="3">
        <v>4.2076330000000002E-2</v>
      </c>
      <c r="E12" s="1">
        <v>3.8153522000000002E-2</v>
      </c>
      <c r="F12" s="1">
        <v>3.9383029999999999E-2</v>
      </c>
      <c r="G12" s="3"/>
    </row>
    <row r="13" spans="1:8" x14ac:dyDescent="0.25">
      <c r="A13" s="4" t="s">
        <v>9</v>
      </c>
      <c r="B13" s="1">
        <v>9.9500000000000005E-2</v>
      </c>
      <c r="C13" s="1">
        <v>0.102540481</v>
      </c>
      <c r="D13" s="3">
        <v>0.1217</v>
      </c>
      <c r="E13" s="1">
        <v>4.4139177000000002E-2</v>
      </c>
      <c r="F13" s="1">
        <v>4.6369571999999998E-2</v>
      </c>
      <c r="G13" s="3"/>
    </row>
    <row r="14" spans="1:8" x14ac:dyDescent="0.25">
      <c r="A14" s="4" t="s">
        <v>10</v>
      </c>
      <c r="B14" s="1">
        <v>7.7299999999999994E-2</v>
      </c>
      <c r="C14" s="1">
        <v>4.6740867999999998E-2</v>
      </c>
      <c r="D14" s="3">
        <v>3.5469882000000001E-2</v>
      </c>
      <c r="E14" s="1">
        <v>2.4073000000000001E-2</v>
      </c>
      <c r="F14" s="1"/>
      <c r="G14" s="3"/>
    </row>
    <row r="15" spans="1:8" x14ac:dyDescent="0.25">
      <c r="A15" s="4" t="s">
        <v>11</v>
      </c>
      <c r="B15" s="1">
        <v>8.6599999999999996E-2</v>
      </c>
      <c r="C15" s="1">
        <v>3.2266690000000001E-2</v>
      </c>
      <c r="D15" s="3">
        <v>2.6191016000000001E-2</v>
      </c>
      <c r="E15" s="1">
        <v>2.6133E-2</v>
      </c>
      <c r="F15" s="1"/>
      <c r="G15" s="3"/>
    </row>
    <row r="16" spans="1:8" x14ac:dyDescent="0.25">
      <c r="A16" s="4" t="s">
        <v>12</v>
      </c>
      <c r="B16" s="1">
        <v>6.6600000000000006E-2</v>
      </c>
      <c r="C16" s="1">
        <v>4.9928478999999998E-2</v>
      </c>
      <c r="D16" s="3">
        <v>2.5081807000000001E-2</v>
      </c>
      <c r="E16" s="1">
        <v>3.5214000000000002E-2</v>
      </c>
      <c r="F16" s="1"/>
      <c r="G16" s="3"/>
    </row>
    <row r="17" spans="1:7" x14ac:dyDescent="0.25">
      <c r="A17" s="4" t="s">
        <v>13</v>
      </c>
      <c r="B17" s="1">
        <v>6.4973160000000002E-2</v>
      </c>
      <c r="C17" s="1">
        <v>3.7220800999999998E-2</v>
      </c>
      <c r="D17" s="3"/>
      <c r="E17" s="1">
        <v>3.6742067000000003E-2</v>
      </c>
      <c r="F17" s="1"/>
      <c r="G17" s="3"/>
    </row>
    <row r="18" spans="1:7" x14ac:dyDescent="0.25">
      <c r="A18" s="4" t="s">
        <v>14</v>
      </c>
      <c r="B18" s="1">
        <v>5.16E-2</v>
      </c>
      <c r="C18" s="1">
        <v>7.5871975999999994E-2</v>
      </c>
      <c r="D18" s="3">
        <v>5.9527732E-2</v>
      </c>
      <c r="E18" s="1">
        <v>4.1436291E-2</v>
      </c>
      <c r="F18" s="1"/>
      <c r="G18" s="3"/>
    </row>
    <row r="19" spans="1:7" x14ac:dyDescent="0.25">
      <c r="A19" s="4" t="s">
        <v>15</v>
      </c>
      <c r="B19" s="1">
        <v>0.1173</v>
      </c>
      <c r="C19" s="3">
        <v>8.2615332E-2</v>
      </c>
      <c r="E19" s="1">
        <v>6.0711506999999998E-2</v>
      </c>
      <c r="F19" s="1"/>
      <c r="G19" s="3"/>
    </row>
    <row r="20" spans="1:7" x14ac:dyDescent="0.25">
      <c r="A20" s="5" t="s">
        <v>16</v>
      </c>
      <c r="B20" s="6">
        <v>2.5999999999999999E-2</v>
      </c>
      <c r="C20" s="6">
        <v>2.6568179000000001E-2</v>
      </c>
      <c r="D20" s="7">
        <v>3.5608434000000001E-2</v>
      </c>
      <c r="E20" s="6">
        <v>2.9492830000000001E-2</v>
      </c>
      <c r="F20" s="6">
        <v>3.2497435999999998E-2</v>
      </c>
      <c r="G20" s="7"/>
    </row>
    <row r="21" spans="1:7" ht="36.75" customHeight="1" x14ac:dyDescent="0.25">
      <c r="A21" s="64" t="s">
        <v>354</v>
      </c>
      <c r="B21" s="65"/>
      <c r="C21" s="65"/>
      <c r="D21" s="65"/>
      <c r="E21" s="65"/>
      <c r="F21" s="65"/>
      <c r="G21" s="66"/>
    </row>
    <row r="23" spans="1:7" x14ac:dyDescent="0.25">
      <c r="A23" s="2" t="s">
        <v>19</v>
      </c>
      <c r="C23" s="27">
        <f>AVERAGE(B6:D6)</f>
        <v>3.0724440666666668E-2</v>
      </c>
      <c r="F23" s="27">
        <f>AVERAGE(E6:G6)</f>
        <v>3.3600346666666669E-2</v>
      </c>
    </row>
    <row r="25" spans="1:7" x14ac:dyDescent="0.25">
      <c r="B25" s="60" t="s">
        <v>20</v>
      </c>
      <c r="C25" s="60"/>
      <c r="D25" s="60"/>
      <c r="E25" s="60"/>
      <c r="F25" s="60"/>
      <c r="G25" s="60"/>
    </row>
    <row r="26" spans="1:7" x14ac:dyDescent="0.25">
      <c r="A26" s="8" t="s">
        <v>17</v>
      </c>
      <c r="B26" s="61" t="s">
        <v>0</v>
      </c>
      <c r="C26" s="62"/>
      <c r="D26" s="63"/>
      <c r="E26" s="61" t="s">
        <v>1</v>
      </c>
      <c r="F26" s="62"/>
      <c r="G26" s="63"/>
    </row>
    <row r="27" spans="1:7" x14ac:dyDescent="0.25">
      <c r="A27" s="14" t="s">
        <v>2</v>
      </c>
      <c r="B27" s="18" t="str">
        <f>IMLOG2(B6/C23)</f>
        <v>0.0356465087230647</v>
      </c>
      <c r="C27" s="19" t="str">
        <f>IMLOG2(C6/C23)</f>
        <v>-0.345555975169681</v>
      </c>
      <c r="D27" s="20" t="str">
        <f>IMLOG2(D6/C23)</f>
        <v>0.248509717178976</v>
      </c>
      <c r="E27" s="18" t="str">
        <f>IMLOG2(E6/F23)</f>
        <v>-0.112754689596905</v>
      </c>
      <c r="F27" s="19" t="str">
        <f>IMLOG2(F6/F23)</f>
        <v>-0.100676723221095</v>
      </c>
      <c r="G27" s="20" t="str">
        <f>IMLOG2(G6/F23)</f>
        <v>0.192300289143462</v>
      </c>
    </row>
    <row r="28" spans="1:7" x14ac:dyDescent="0.25">
      <c r="A28" s="15" t="s">
        <v>3</v>
      </c>
      <c r="B28" s="21" t="str">
        <f>IMLOG2(B7/B$6)</f>
        <v>0.559091549816104</v>
      </c>
      <c r="C28" s="41" t="str">
        <f t="shared" ref="B28:F34" si="0">IMLOG2(C7/C$6)</f>
        <v>1.6607729306263</v>
      </c>
      <c r="D28" s="22" t="str">
        <f t="shared" si="0"/>
        <v>-0.254225640148332</v>
      </c>
      <c r="E28" s="21" t="str">
        <f t="shared" si="0"/>
        <v>-1.01512816797443</v>
      </c>
      <c r="F28" s="41" t="str">
        <f t="shared" si="0"/>
        <v>-0.0340827491752048</v>
      </c>
      <c r="G28" s="26" t="s">
        <v>21</v>
      </c>
    </row>
    <row r="29" spans="1:7" x14ac:dyDescent="0.25">
      <c r="A29" s="15" t="s">
        <v>4</v>
      </c>
      <c r="B29" s="21" t="str">
        <f t="shared" si="0"/>
        <v>0.764505635977041</v>
      </c>
      <c r="C29" s="41" t="str">
        <f t="shared" si="0"/>
        <v>1.67331984980997</v>
      </c>
      <c r="D29" s="22" t="str">
        <f t="shared" si="0"/>
        <v>0.232717773864543</v>
      </c>
      <c r="E29" s="21" t="str">
        <f t="shared" si="0"/>
        <v>-0.20992200769999</v>
      </c>
      <c r="F29" s="41" t="str">
        <f t="shared" si="0"/>
        <v>0.273440627911116</v>
      </c>
      <c r="G29" s="26" t="s">
        <v>21</v>
      </c>
    </row>
    <row r="30" spans="1:7" x14ac:dyDescent="0.25">
      <c r="A30" s="15" t="s">
        <v>5</v>
      </c>
      <c r="B30" s="21" t="str">
        <f t="shared" si="0"/>
        <v>1.23444028699437</v>
      </c>
      <c r="C30" s="41" t="str">
        <f t="shared" si="0"/>
        <v>0.938615427073984</v>
      </c>
      <c r="D30" s="22" t="str">
        <f t="shared" si="0"/>
        <v>0.565204186900299</v>
      </c>
      <c r="E30" s="21" t="str">
        <f t="shared" si="0"/>
        <v>1.59271295401967</v>
      </c>
      <c r="F30" s="41" t="str">
        <f t="shared" si="0"/>
        <v>0.314492900100275</v>
      </c>
      <c r="G30" s="26" t="s">
        <v>21</v>
      </c>
    </row>
    <row r="31" spans="1:7" x14ac:dyDescent="0.25">
      <c r="A31" s="15" t="s">
        <v>6</v>
      </c>
      <c r="B31" s="21" t="str">
        <f t="shared" si="0"/>
        <v>1.53083328977459</v>
      </c>
      <c r="C31" s="41" t="str">
        <f t="shared" si="0"/>
        <v>1.75485837030845</v>
      </c>
      <c r="D31" s="22" t="str">
        <f t="shared" si="0"/>
        <v>0.0704630323854352</v>
      </c>
      <c r="E31" s="21" t="str">
        <f t="shared" si="0"/>
        <v>0.0530873562858391</v>
      </c>
      <c r="F31" s="41" t="str">
        <f t="shared" si="0"/>
        <v>-0.0964939458901783</v>
      </c>
      <c r="G31" s="26" t="s">
        <v>21</v>
      </c>
    </row>
    <row r="32" spans="1:7" x14ac:dyDescent="0.25">
      <c r="A32" s="15" t="s">
        <v>7</v>
      </c>
      <c r="B32" s="21" t="str">
        <f t="shared" si="0"/>
        <v>1.56684382554029</v>
      </c>
      <c r="C32" s="41" t="str">
        <f t="shared" si="0"/>
        <v>1.24086885507749</v>
      </c>
      <c r="D32" s="22" t="str">
        <f t="shared" si="0"/>
        <v>0.747761172573225</v>
      </c>
      <c r="E32" s="21" t="str">
        <f t="shared" si="0"/>
        <v>0.267044324177811</v>
      </c>
      <c r="F32" s="41" t="str">
        <f t="shared" si="0"/>
        <v>-0.20283851859577</v>
      </c>
      <c r="G32" s="26" t="s">
        <v>21</v>
      </c>
    </row>
    <row r="33" spans="1:9" x14ac:dyDescent="0.25">
      <c r="A33" s="15" t="s">
        <v>8</v>
      </c>
      <c r="B33" s="21" t="str">
        <f t="shared" si="0"/>
        <v>1.73865750865071</v>
      </c>
      <c r="C33" s="41" t="str">
        <f t="shared" si="0"/>
        <v>1.33975712642536</v>
      </c>
      <c r="D33" s="22" t="str">
        <f t="shared" si="0"/>
        <v>0.205112410749222</v>
      </c>
      <c r="E33" s="21" t="str">
        <f t="shared" si="0"/>
        <v>0.296094811936646</v>
      </c>
      <c r="F33" s="41" t="str">
        <f t="shared" si="0"/>
        <v>0.329774717036748</v>
      </c>
      <c r="G33" s="26" t="s">
        <v>21</v>
      </c>
    </row>
    <row r="34" spans="1:9" x14ac:dyDescent="0.25">
      <c r="A34" s="35" t="s">
        <v>9</v>
      </c>
      <c r="B34" s="36" t="str">
        <f t="shared" si="0"/>
        <v>1.65966327011954</v>
      </c>
      <c r="C34" s="42" t="str">
        <f t="shared" si="0"/>
        <v>2.08429089354476</v>
      </c>
      <c r="D34" s="37" t="str">
        <f t="shared" si="0"/>
        <v>1.73736079894635</v>
      </c>
      <c r="E34" s="36" t="str">
        <f t="shared" si="0"/>
        <v>0.506338301721496</v>
      </c>
      <c r="F34" s="42" t="str">
        <f t="shared" si="0"/>
        <v>0.565379015768316</v>
      </c>
      <c r="G34" s="43" t="s">
        <v>21</v>
      </c>
    </row>
    <row r="35" spans="1:9" x14ac:dyDescent="0.25">
      <c r="A35" s="15" t="s">
        <v>10</v>
      </c>
      <c r="B35" s="21" t="str">
        <f t="shared" ref="B35:E37" si="1">IMLOG2(B14/B$6)</f>
        <v>1.29543515861338</v>
      </c>
      <c r="C35" s="41" t="str">
        <f t="shared" si="1"/>
        <v>0.950853754253974</v>
      </c>
      <c r="D35" s="22" t="str">
        <f t="shared" si="1"/>
        <v>-0.0413019332204833</v>
      </c>
      <c r="E35" s="21" t="str">
        <f t="shared" si="1"/>
        <v>-0.368305485244233</v>
      </c>
      <c r="F35" s="44" t="s">
        <v>21</v>
      </c>
      <c r="G35" s="26" t="s">
        <v>21</v>
      </c>
    </row>
    <row r="36" spans="1:9" x14ac:dyDescent="0.25">
      <c r="A36" s="15" t="s">
        <v>11</v>
      </c>
      <c r="B36" s="21" t="str">
        <f t="shared" si="1"/>
        <v>1.45933376941526</v>
      </c>
      <c r="C36" s="41" t="str">
        <f t="shared" si="1"/>
        <v>0.416214818405546</v>
      </c>
      <c r="D36" s="22" t="str">
        <f t="shared" si="1"/>
        <v>-0.478824438296853</v>
      </c>
      <c r="E36" s="21" t="str">
        <f t="shared" si="1"/>
        <v>-0.24984867649967</v>
      </c>
      <c r="F36" s="44" t="s">
        <v>21</v>
      </c>
      <c r="G36" s="26" t="s">
        <v>21</v>
      </c>
    </row>
    <row r="37" spans="1:9" x14ac:dyDescent="0.25">
      <c r="A37" s="15" t="s">
        <v>12</v>
      </c>
      <c r="B37" s="21" t="str">
        <f t="shared" si="1"/>
        <v>1.08048892175979</v>
      </c>
      <c r="C37" s="41" t="str">
        <f t="shared" si="1"/>
        <v>1.04603218604382</v>
      </c>
      <c r="D37" s="22" t="str">
        <f t="shared" si="1"/>
        <v>-0.541255174224762</v>
      </c>
      <c r="E37" s="21" t="str">
        <f t="shared" si="1"/>
        <v>0.180427685669843</v>
      </c>
      <c r="F37" s="44" t="s">
        <v>21</v>
      </c>
      <c r="G37" s="26" t="s">
        <v>21</v>
      </c>
    </row>
    <row r="38" spans="1:9" x14ac:dyDescent="0.25">
      <c r="A38" s="15" t="s">
        <v>13</v>
      </c>
      <c r="B38" s="21" t="str">
        <f>IMLOG2(B17/B$6)</f>
        <v>1.04481061750144</v>
      </c>
      <c r="C38" s="41" t="str">
        <f>IMLOG2(C17/C$6)</f>
        <v>0.622278331208555</v>
      </c>
      <c r="D38" s="26" t="s">
        <v>21</v>
      </c>
      <c r="E38" s="21" t="str">
        <f>IMLOG2(E17/E$6)</f>
        <v>0.241711362208388</v>
      </c>
      <c r="F38" s="44" t="s">
        <v>21</v>
      </c>
      <c r="G38" s="26" t="s">
        <v>21</v>
      </c>
    </row>
    <row r="39" spans="1:9" x14ac:dyDescent="0.25">
      <c r="A39" s="15" t="s">
        <v>14</v>
      </c>
      <c r="B39" s="21" t="str">
        <f>IMLOG2(B18/B$6)</f>
        <v>0.712337810111786</v>
      </c>
      <c r="C39" s="41" t="str">
        <f>IMLOG2(C18/C$6)</f>
        <v>1.64973633993198</v>
      </c>
      <c r="D39" s="22" t="str">
        <f>IMLOG2(D18/D$6)</f>
        <v>0.705665464899089</v>
      </c>
      <c r="E39" s="21" t="str">
        <f>IMLOG2(E18/E$6)</f>
        <v>0.415173443582548</v>
      </c>
      <c r="F39" s="44" t="s">
        <v>21</v>
      </c>
      <c r="G39" s="26" t="s">
        <v>21</v>
      </c>
    </row>
    <row r="40" spans="1:9" x14ac:dyDescent="0.25">
      <c r="A40" s="15" t="s">
        <v>15</v>
      </c>
      <c r="B40" s="21" t="str">
        <f>IMLOG2(B19/B$6)</f>
        <v>1.89709785271704</v>
      </c>
      <c r="C40" s="22" t="str">
        <f>IMLOG2(C19/D$6)</f>
        <v>1.17851308215264</v>
      </c>
      <c r="D40" s="26" t="s">
        <v>21</v>
      </c>
      <c r="E40" s="21" t="str">
        <f>IMLOG2(E19/E$6)</f>
        <v>0.966248556381121</v>
      </c>
      <c r="F40" s="44" t="s">
        <v>21</v>
      </c>
      <c r="G40" s="26" t="s">
        <v>21</v>
      </c>
    </row>
    <row r="41" spans="1:9" x14ac:dyDescent="0.25">
      <c r="A41" s="16" t="s">
        <v>16</v>
      </c>
      <c r="B41" s="23" t="str">
        <f>IMLOG2(B20/B$6)</f>
        <v>-0.276521632283014</v>
      </c>
      <c r="C41" s="24" t="str">
        <f>IMLOG2(C20/C$6)</f>
        <v>0.135868576331181</v>
      </c>
      <c r="D41" s="25" t="str">
        <f>IMLOG2(D20/D$6)</f>
        <v>-0.0356774742369912</v>
      </c>
      <c r="E41" s="23" t="str">
        <f>IMLOG2(E20/E$6)</f>
        <v>-0.0753571646765935</v>
      </c>
      <c r="F41" s="24" t="str">
        <f>IMLOG2(F20/F$6)</f>
        <v>0.0525265014551315</v>
      </c>
      <c r="G41" s="25"/>
    </row>
    <row r="44" spans="1:9" x14ac:dyDescent="0.25">
      <c r="A44" s="40" t="s">
        <v>352</v>
      </c>
      <c r="B44" s="40"/>
      <c r="C44" s="40"/>
      <c r="D44" s="40"/>
      <c r="E44" s="40"/>
      <c r="F44" s="40"/>
      <c r="G44" s="40"/>
      <c r="H44" s="40"/>
      <c r="I44" s="40"/>
    </row>
    <row r="45" spans="1:9" x14ac:dyDescent="0.25">
      <c r="A45" s="2" t="s">
        <v>51</v>
      </c>
      <c r="B45" s="1" t="s">
        <v>52</v>
      </c>
      <c r="C45" s="1"/>
      <c r="D45" s="1"/>
      <c r="E45" s="1"/>
      <c r="F45" s="1"/>
    </row>
    <row r="46" spans="1:9" x14ac:dyDescent="0.25">
      <c r="A46" s="2" t="s">
        <v>53</v>
      </c>
      <c r="B46" s="1">
        <v>0.05</v>
      </c>
      <c r="C46" s="1"/>
      <c r="D46" s="1"/>
      <c r="E46" s="1"/>
      <c r="F46" s="1"/>
    </row>
    <row r="47" spans="1:9" x14ac:dyDescent="0.25">
      <c r="A47" s="2"/>
      <c r="B47" s="1"/>
      <c r="C47" s="1"/>
      <c r="D47" s="1"/>
      <c r="E47" s="1"/>
      <c r="F47" s="1"/>
    </row>
    <row r="48" spans="1:9" x14ac:dyDescent="0.25">
      <c r="A48" s="2" t="s">
        <v>54</v>
      </c>
      <c r="B48" s="1" t="s">
        <v>55</v>
      </c>
      <c r="C48" s="1" t="s">
        <v>56</v>
      </c>
      <c r="D48" s="1" t="s">
        <v>57</v>
      </c>
      <c r="E48" s="1" t="s">
        <v>58</v>
      </c>
      <c r="F48" s="1"/>
    </row>
    <row r="49" spans="1:6" x14ac:dyDescent="0.25">
      <c r="A49" s="2" t="s">
        <v>59</v>
      </c>
      <c r="B49" s="1">
        <v>9.9969999999999999</v>
      </c>
      <c r="C49" s="1">
        <v>0.75090000000000001</v>
      </c>
      <c r="D49" s="1" t="s">
        <v>60</v>
      </c>
      <c r="E49" s="1" t="s">
        <v>61</v>
      </c>
      <c r="F49" s="1"/>
    </row>
    <row r="50" spans="1:6" x14ac:dyDescent="0.25">
      <c r="A50" s="2" t="s">
        <v>62</v>
      </c>
      <c r="B50" s="1">
        <v>27.43</v>
      </c>
      <c r="C50" s="1">
        <v>5.0700000000000002E-2</v>
      </c>
      <c r="D50" s="1" t="s">
        <v>60</v>
      </c>
      <c r="E50" s="1" t="s">
        <v>61</v>
      </c>
      <c r="F50" s="1"/>
    </row>
    <row r="51" spans="1:6" x14ac:dyDescent="0.25">
      <c r="A51" s="2" t="s">
        <v>63</v>
      </c>
      <c r="B51" s="1">
        <v>18.8</v>
      </c>
      <c r="C51" s="1">
        <v>1E-4</v>
      </c>
      <c r="D51" s="1" t="s">
        <v>64</v>
      </c>
      <c r="E51" s="1" t="s">
        <v>65</v>
      </c>
      <c r="F51" s="1"/>
    </row>
    <row r="52" spans="1:6" x14ac:dyDescent="0.25">
      <c r="A52" s="2"/>
      <c r="B52" s="1"/>
      <c r="C52" s="1"/>
      <c r="D52" s="1"/>
      <c r="E52" s="1"/>
      <c r="F52" s="1"/>
    </row>
    <row r="53" spans="1:6" x14ac:dyDescent="0.25">
      <c r="A53" s="2" t="s">
        <v>66</v>
      </c>
      <c r="B53" s="1" t="s">
        <v>67</v>
      </c>
      <c r="C53" s="1" t="s">
        <v>68</v>
      </c>
      <c r="D53" s="1" t="s">
        <v>69</v>
      </c>
      <c r="E53" s="1" t="s">
        <v>70</v>
      </c>
      <c r="F53" s="1" t="s">
        <v>56</v>
      </c>
    </row>
    <row r="54" spans="1:6" x14ac:dyDescent="0.25">
      <c r="A54" s="2" t="s">
        <v>59</v>
      </c>
      <c r="B54" s="1">
        <v>3.5489999999999999</v>
      </c>
      <c r="C54" s="1">
        <v>14</v>
      </c>
      <c r="D54" s="1">
        <v>0.2535</v>
      </c>
      <c r="E54" s="1" t="s">
        <v>71</v>
      </c>
      <c r="F54" s="1" t="s">
        <v>72</v>
      </c>
    </row>
    <row r="55" spans="1:6" x14ac:dyDescent="0.25">
      <c r="A55" s="2" t="s">
        <v>62</v>
      </c>
      <c r="B55" s="1">
        <v>9.7379999999999995</v>
      </c>
      <c r="C55" s="1">
        <v>14</v>
      </c>
      <c r="D55" s="1">
        <v>0.6956</v>
      </c>
      <c r="E55" s="1" t="s">
        <v>73</v>
      </c>
      <c r="F55" s="1" t="s">
        <v>74</v>
      </c>
    </row>
    <row r="56" spans="1:6" x14ac:dyDescent="0.25">
      <c r="A56" s="2" t="s">
        <v>63</v>
      </c>
      <c r="B56" s="1">
        <v>6.673</v>
      </c>
      <c r="C56" s="1">
        <v>1</v>
      </c>
      <c r="D56" s="1">
        <v>6.673</v>
      </c>
      <c r="E56" s="1" t="s">
        <v>75</v>
      </c>
      <c r="F56" s="1" t="s">
        <v>76</v>
      </c>
    </row>
    <row r="57" spans="1:6" x14ac:dyDescent="0.25">
      <c r="A57" s="2" t="s">
        <v>77</v>
      </c>
      <c r="B57" s="1">
        <v>13.92</v>
      </c>
      <c r="C57" s="1">
        <v>39</v>
      </c>
      <c r="D57" s="1">
        <v>0.3569</v>
      </c>
      <c r="E57" s="1"/>
      <c r="F57" s="1"/>
    </row>
    <row r="58" spans="1:6" x14ac:dyDescent="0.25">
      <c r="A58" s="2"/>
      <c r="B58" s="1"/>
      <c r="C58" s="1"/>
      <c r="D58" s="1"/>
      <c r="E58" s="1"/>
      <c r="F58" s="1"/>
    </row>
    <row r="59" spans="1:6" x14ac:dyDescent="0.25">
      <c r="A59" s="2" t="s">
        <v>78</v>
      </c>
      <c r="B59" s="1"/>
      <c r="C59" s="1"/>
      <c r="D59" s="1"/>
      <c r="E59" s="2" t="s">
        <v>85</v>
      </c>
      <c r="F59" s="1"/>
    </row>
    <row r="60" spans="1:6" x14ac:dyDescent="0.25">
      <c r="A60" s="2" t="s">
        <v>79</v>
      </c>
      <c r="B60" s="1">
        <v>0.84379999999999999</v>
      </c>
      <c r="C60" s="1"/>
      <c r="D60" s="1"/>
      <c r="E60" s="2" t="s">
        <v>86</v>
      </c>
      <c r="F60" s="1">
        <v>2</v>
      </c>
    </row>
    <row r="61" spans="1:6" x14ac:dyDescent="0.25">
      <c r="A61" s="2" t="s">
        <v>80</v>
      </c>
      <c r="B61" s="1">
        <v>0.1658</v>
      </c>
      <c r="C61" s="1"/>
      <c r="D61" s="1"/>
      <c r="E61" s="2" t="s">
        <v>87</v>
      </c>
      <c r="F61" s="1">
        <v>15</v>
      </c>
    </row>
    <row r="62" spans="1:6" x14ac:dyDescent="0.25">
      <c r="A62" s="2" t="s">
        <v>81</v>
      </c>
      <c r="B62" s="1">
        <v>0.67800000000000005</v>
      </c>
      <c r="C62" s="1"/>
      <c r="D62" s="1"/>
      <c r="E62" s="2" t="s">
        <v>88</v>
      </c>
      <c r="F62" s="1">
        <v>69</v>
      </c>
    </row>
    <row r="63" spans="1:6" x14ac:dyDescent="0.25">
      <c r="A63" s="2" t="s">
        <v>82</v>
      </c>
      <c r="B63" s="1">
        <v>0.15679999999999999</v>
      </c>
      <c r="C63" s="1"/>
      <c r="D63" s="1"/>
      <c r="E63" s="1"/>
      <c r="F63" s="1"/>
    </row>
    <row r="64" spans="1:6" x14ac:dyDescent="0.25">
      <c r="A64" s="2" t="s">
        <v>83</v>
      </c>
      <c r="B64" s="1" t="s">
        <v>84</v>
      </c>
      <c r="C64" s="1"/>
      <c r="D64" s="1"/>
      <c r="E64" s="1"/>
      <c r="F64" s="1"/>
    </row>
    <row r="65" spans="1:9" x14ac:dyDescent="0.25">
      <c r="A65" s="2"/>
      <c r="B65" s="1"/>
      <c r="C65" s="1"/>
      <c r="D65" s="1"/>
      <c r="E65" s="1"/>
      <c r="F65" s="1"/>
    </row>
    <row r="66" spans="1:9" x14ac:dyDescent="0.25">
      <c r="A66" s="2" t="s">
        <v>89</v>
      </c>
      <c r="B66" s="1">
        <v>2</v>
      </c>
      <c r="C66" s="1"/>
      <c r="D66" s="1"/>
      <c r="E66" s="1"/>
      <c r="F66" s="1"/>
      <c r="G66" s="1"/>
      <c r="H66" s="1"/>
      <c r="I66" s="1"/>
    </row>
    <row r="67" spans="1:9" x14ac:dyDescent="0.25">
      <c r="A67" s="2" t="s">
        <v>90</v>
      </c>
      <c r="B67" s="1">
        <v>14</v>
      </c>
      <c r="C67" s="1"/>
      <c r="D67" s="1"/>
      <c r="E67" s="1"/>
      <c r="F67" s="1"/>
      <c r="G67" s="1"/>
      <c r="H67" s="1"/>
      <c r="I67" s="1"/>
    </row>
    <row r="68" spans="1:9" x14ac:dyDescent="0.25">
      <c r="A68" s="2" t="s">
        <v>53</v>
      </c>
      <c r="B68" s="1">
        <v>0.05</v>
      </c>
      <c r="C68" s="1"/>
      <c r="D68" s="1"/>
      <c r="E68" s="1"/>
      <c r="F68" s="1"/>
      <c r="G68" s="1"/>
      <c r="H68" s="1"/>
      <c r="I68" s="1"/>
    </row>
    <row r="69" spans="1:9" x14ac:dyDescent="0.25">
      <c r="A69" s="2"/>
      <c r="B69" s="1"/>
      <c r="C69" s="1"/>
      <c r="D69" s="1"/>
      <c r="E69" s="1"/>
      <c r="F69" s="1"/>
      <c r="G69" s="1"/>
      <c r="H69" s="1"/>
      <c r="I69" s="1"/>
    </row>
    <row r="70" spans="1:9" x14ac:dyDescent="0.25">
      <c r="A70" s="33" t="s">
        <v>91</v>
      </c>
      <c r="G70" s="1"/>
      <c r="H70" s="1"/>
      <c r="I70" s="1"/>
    </row>
    <row r="71" spans="1:9" x14ac:dyDescent="0.25">
      <c r="A71" s="2"/>
      <c r="B71" s="1" t="s">
        <v>92</v>
      </c>
      <c r="C71" s="1" t="s">
        <v>93</v>
      </c>
      <c r="D71" s="1" t="s">
        <v>94</v>
      </c>
      <c r="E71" s="1" t="s">
        <v>95</v>
      </c>
      <c r="F71" s="1" t="s">
        <v>96</v>
      </c>
      <c r="G71" s="1"/>
      <c r="H71" s="1"/>
      <c r="I71" s="1"/>
    </row>
    <row r="72" spans="1:9" x14ac:dyDescent="0.25">
      <c r="A72" s="2" t="s">
        <v>0</v>
      </c>
      <c r="B72" s="1"/>
      <c r="C72" s="1"/>
      <c r="D72" s="1"/>
      <c r="E72" s="1"/>
      <c r="F72" s="1"/>
      <c r="G72" s="1"/>
      <c r="H72" s="1"/>
      <c r="I72" s="1"/>
    </row>
    <row r="73" spans="1:9" x14ac:dyDescent="0.25">
      <c r="A73" s="2" t="s">
        <v>97</v>
      </c>
      <c r="B73" s="1">
        <v>-0.67569999999999997</v>
      </c>
      <c r="C73" s="1" t="s">
        <v>98</v>
      </c>
      <c r="D73" s="1" t="s">
        <v>61</v>
      </c>
      <c r="E73" s="1" t="s">
        <v>60</v>
      </c>
      <c r="F73" s="1">
        <v>0.93100000000000005</v>
      </c>
      <c r="G73" s="1"/>
      <c r="H73" s="1"/>
      <c r="I73" s="1"/>
    </row>
    <row r="74" spans="1:9" x14ac:dyDescent="0.25">
      <c r="A74" s="2" t="s">
        <v>99</v>
      </c>
      <c r="B74" s="1">
        <v>-0.91059999999999997</v>
      </c>
      <c r="C74" s="1" t="s">
        <v>100</v>
      </c>
      <c r="D74" s="1" t="s">
        <v>61</v>
      </c>
      <c r="E74" s="1" t="s">
        <v>60</v>
      </c>
      <c r="F74" s="1">
        <v>0.63490000000000002</v>
      </c>
      <c r="G74" s="1"/>
      <c r="H74" s="1"/>
      <c r="I74" s="1"/>
    </row>
    <row r="75" spans="1:9" x14ac:dyDescent="0.25">
      <c r="A75" s="2" t="s">
        <v>101</v>
      </c>
      <c r="B75" s="1">
        <v>-0.93320000000000003</v>
      </c>
      <c r="C75" s="1" t="s">
        <v>102</v>
      </c>
      <c r="D75" s="1" t="s">
        <v>61</v>
      </c>
      <c r="E75" s="1" t="s">
        <v>60</v>
      </c>
      <c r="F75" s="1">
        <v>0.59840000000000004</v>
      </c>
      <c r="G75" s="1"/>
      <c r="H75" s="1"/>
      <c r="I75" s="1"/>
    </row>
    <row r="76" spans="1:9" x14ac:dyDescent="0.25">
      <c r="A76" s="2" t="s">
        <v>103</v>
      </c>
      <c r="B76" s="1">
        <v>-1.139</v>
      </c>
      <c r="C76" s="1" t="s">
        <v>104</v>
      </c>
      <c r="D76" s="1" t="s">
        <v>61</v>
      </c>
      <c r="E76" s="1" t="s">
        <v>60</v>
      </c>
      <c r="F76" s="1">
        <v>0.29599999999999999</v>
      </c>
      <c r="G76" s="1"/>
      <c r="H76" s="1"/>
      <c r="I76" s="1"/>
    </row>
    <row r="77" spans="1:9" x14ac:dyDescent="0.25">
      <c r="A77" s="2" t="s">
        <v>105</v>
      </c>
      <c r="B77" s="1">
        <v>-1.206</v>
      </c>
      <c r="C77" s="1" t="s">
        <v>106</v>
      </c>
      <c r="D77" s="1" t="s">
        <v>61</v>
      </c>
      <c r="E77" s="1" t="s">
        <v>60</v>
      </c>
      <c r="F77" s="1">
        <v>0.22359999999999999</v>
      </c>
      <c r="G77" s="1"/>
      <c r="H77" s="1"/>
      <c r="I77" s="1"/>
    </row>
    <row r="78" spans="1:9" x14ac:dyDescent="0.25">
      <c r="A78" s="2" t="s">
        <v>107</v>
      </c>
      <c r="B78" s="1">
        <v>-1.115</v>
      </c>
      <c r="C78" s="1" t="s">
        <v>108</v>
      </c>
      <c r="D78" s="1" t="s">
        <v>61</v>
      </c>
      <c r="E78" s="1" t="s">
        <v>60</v>
      </c>
      <c r="F78" s="1">
        <v>0.32590000000000002</v>
      </c>
      <c r="G78" s="1"/>
      <c r="H78" s="1"/>
      <c r="I78" s="1"/>
    </row>
    <row r="79" spans="1:9" x14ac:dyDescent="0.25">
      <c r="A79" s="33" t="s">
        <v>109</v>
      </c>
      <c r="B79" s="34">
        <v>-1.8480000000000001</v>
      </c>
      <c r="C79" s="34" t="s">
        <v>110</v>
      </c>
      <c r="D79" s="34" t="s">
        <v>65</v>
      </c>
      <c r="E79" s="34" t="s">
        <v>111</v>
      </c>
      <c r="F79" s="34">
        <v>7.1999999999999998E-3</v>
      </c>
      <c r="G79" s="1"/>
      <c r="H79" s="1"/>
      <c r="I79" s="1"/>
    </row>
    <row r="80" spans="1:9" x14ac:dyDescent="0.25">
      <c r="A80" s="2" t="s">
        <v>112</v>
      </c>
      <c r="B80" s="1">
        <v>-0.75549999999999995</v>
      </c>
      <c r="C80" s="1" t="s">
        <v>113</v>
      </c>
      <c r="D80" s="1" t="s">
        <v>61</v>
      </c>
      <c r="E80" s="1" t="s">
        <v>60</v>
      </c>
      <c r="F80" s="1">
        <v>0.85660000000000003</v>
      </c>
      <c r="G80" s="1"/>
      <c r="H80" s="1"/>
      <c r="I80" s="1"/>
    </row>
    <row r="81" spans="1:9" x14ac:dyDescent="0.25">
      <c r="A81" s="2" t="s">
        <v>114</v>
      </c>
      <c r="B81" s="1">
        <v>-0.48599999999999999</v>
      </c>
      <c r="C81" s="1" t="s">
        <v>115</v>
      </c>
      <c r="D81" s="1" t="s">
        <v>61</v>
      </c>
      <c r="E81" s="1" t="s">
        <v>60</v>
      </c>
      <c r="F81" s="1">
        <v>0.99590000000000001</v>
      </c>
      <c r="G81" s="1"/>
      <c r="H81" s="1"/>
      <c r="I81" s="1"/>
    </row>
    <row r="82" spans="1:9" x14ac:dyDescent="0.25">
      <c r="A82" s="2" t="s">
        <v>116</v>
      </c>
      <c r="B82" s="1">
        <v>-0.54890000000000005</v>
      </c>
      <c r="C82" s="1" t="s">
        <v>117</v>
      </c>
      <c r="D82" s="1" t="s">
        <v>61</v>
      </c>
      <c r="E82" s="1" t="s">
        <v>60</v>
      </c>
      <c r="F82" s="1">
        <v>0.98719999999999997</v>
      </c>
      <c r="G82" s="1"/>
      <c r="H82" s="1"/>
      <c r="I82" s="1"/>
    </row>
    <row r="83" spans="1:9" x14ac:dyDescent="0.25">
      <c r="A83" s="2" t="s">
        <v>118</v>
      </c>
      <c r="B83" s="1">
        <v>-0.78359999999999996</v>
      </c>
      <c r="C83" s="1" t="s">
        <v>119</v>
      </c>
      <c r="D83" s="1" t="s">
        <v>61</v>
      </c>
      <c r="E83" s="1" t="s">
        <v>60</v>
      </c>
      <c r="F83" s="1">
        <v>0.82269999999999999</v>
      </c>
      <c r="G83" s="1"/>
      <c r="H83" s="1"/>
      <c r="I83" s="1"/>
    </row>
    <row r="84" spans="1:9" x14ac:dyDescent="0.25">
      <c r="A84" s="2" t="s">
        <v>120</v>
      </c>
      <c r="B84" s="1">
        <v>-1.0429999999999999</v>
      </c>
      <c r="C84" s="1" t="s">
        <v>121</v>
      </c>
      <c r="D84" s="1" t="s">
        <v>61</v>
      </c>
      <c r="E84" s="1" t="s">
        <v>60</v>
      </c>
      <c r="F84" s="1">
        <v>0.4254</v>
      </c>
      <c r="G84" s="1"/>
      <c r="H84" s="1"/>
      <c r="I84" s="1"/>
    </row>
    <row r="85" spans="1:9" x14ac:dyDescent="0.25">
      <c r="A85" s="2" t="s">
        <v>122</v>
      </c>
      <c r="B85" s="1">
        <v>-1.5580000000000001</v>
      </c>
      <c r="C85" s="1" t="s">
        <v>123</v>
      </c>
      <c r="D85" s="1" t="s">
        <v>61</v>
      </c>
      <c r="E85" s="1" t="s">
        <v>60</v>
      </c>
      <c r="F85" s="1">
        <v>9.1300000000000006E-2</v>
      </c>
      <c r="G85" s="1"/>
      <c r="H85" s="1"/>
      <c r="I85" s="1"/>
    </row>
    <row r="86" spans="1:9" x14ac:dyDescent="0.25">
      <c r="A86" s="2" t="s">
        <v>124</v>
      </c>
      <c r="B86" s="1">
        <v>3.8309999999999997E-2</v>
      </c>
      <c r="C86" s="1" t="s">
        <v>125</v>
      </c>
      <c r="D86" s="1" t="s">
        <v>61</v>
      </c>
      <c r="E86" s="1" t="s">
        <v>60</v>
      </c>
      <c r="F86" s="1" t="s">
        <v>126</v>
      </c>
      <c r="G86" s="1"/>
      <c r="H86" s="1"/>
      <c r="I86" s="1"/>
    </row>
    <row r="87" spans="1:9" x14ac:dyDescent="0.25">
      <c r="A87" s="2"/>
      <c r="B87" s="1"/>
      <c r="C87" s="1"/>
      <c r="D87" s="1"/>
      <c r="E87" s="1"/>
      <c r="F87" s="1"/>
      <c r="G87" s="1"/>
      <c r="H87" s="1"/>
      <c r="I87" s="1"/>
    </row>
    <row r="88" spans="1:9" x14ac:dyDescent="0.25">
      <c r="A88" s="2" t="s">
        <v>1</v>
      </c>
      <c r="B88" s="1"/>
      <c r="C88" s="1"/>
      <c r="D88" s="1"/>
      <c r="E88" s="1"/>
      <c r="F88" s="1"/>
      <c r="G88" s="1"/>
      <c r="H88" s="1"/>
      <c r="I88" s="1"/>
    </row>
    <row r="89" spans="1:9" x14ac:dyDescent="0.25">
      <c r="A89" s="2" t="s">
        <v>97</v>
      </c>
      <c r="B89" s="1">
        <v>0.51759999999999995</v>
      </c>
      <c r="C89" s="1" t="s">
        <v>127</v>
      </c>
      <c r="D89" s="1" t="s">
        <v>61</v>
      </c>
      <c r="E89" s="1" t="s">
        <v>60</v>
      </c>
      <c r="F89" s="1">
        <v>0.99750000000000005</v>
      </c>
      <c r="G89" s="1"/>
      <c r="H89" s="1"/>
      <c r="I89" s="1"/>
    </row>
    <row r="90" spans="1:9" x14ac:dyDescent="0.25">
      <c r="A90" s="2" t="s">
        <v>99</v>
      </c>
      <c r="B90" s="1">
        <v>-3.8800000000000001E-2</v>
      </c>
      <c r="C90" s="1" t="s">
        <v>128</v>
      </c>
      <c r="D90" s="1" t="s">
        <v>61</v>
      </c>
      <c r="E90" s="1" t="s">
        <v>60</v>
      </c>
      <c r="F90" s="1" t="s">
        <v>126</v>
      </c>
      <c r="G90" s="1"/>
      <c r="H90" s="1"/>
      <c r="I90" s="1"/>
    </row>
    <row r="91" spans="1:9" x14ac:dyDescent="0.25">
      <c r="A91" s="2" t="s">
        <v>101</v>
      </c>
      <c r="B91" s="1">
        <v>-0.96060000000000001</v>
      </c>
      <c r="C91" s="1" t="s">
        <v>129</v>
      </c>
      <c r="D91" s="1" t="s">
        <v>61</v>
      </c>
      <c r="E91" s="1" t="s">
        <v>60</v>
      </c>
      <c r="F91" s="1">
        <v>0.71599999999999997</v>
      </c>
      <c r="G91" s="1"/>
      <c r="H91" s="1"/>
      <c r="I91" s="1"/>
    </row>
    <row r="92" spans="1:9" x14ac:dyDescent="0.25">
      <c r="A92" s="2" t="s">
        <v>103</v>
      </c>
      <c r="B92" s="1">
        <v>1.4659999999999999E-2</v>
      </c>
      <c r="C92" s="1" t="s">
        <v>130</v>
      </c>
      <c r="D92" s="1" t="s">
        <v>61</v>
      </c>
      <c r="E92" s="1" t="s">
        <v>60</v>
      </c>
      <c r="F92" s="1" t="s">
        <v>126</v>
      </c>
      <c r="G92" s="1"/>
      <c r="H92" s="1"/>
      <c r="I92" s="1"/>
    </row>
    <row r="93" spans="1:9" x14ac:dyDescent="0.25">
      <c r="A93" s="2" t="s">
        <v>105</v>
      </c>
      <c r="B93" s="1">
        <v>-3.9149999999999997E-2</v>
      </c>
      <c r="C93" s="1" t="s">
        <v>131</v>
      </c>
      <c r="D93" s="1" t="s">
        <v>61</v>
      </c>
      <c r="E93" s="1" t="s">
        <v>60</v>
      </c>
      <c r="F93" s="1" t="s">
        <v>126</v>
      </c>
      <c r="G93" s="1"/>
      <c r="H93" s="1"/>
      <c r="I93" s="1"/>
    </row>
    <row r="94" spans="1:9" x14ac:dyDescent="0.25">
      <c r="A94" s="2" t="s">
        <v>107</v>
      </c>
      <c r="B94" s="1">
        <v>-0.32</v>
      </c>
      <c r="C94" s="1" t="s">
        <v>132</v>
      </c>
      <c r="D94" s="1" t="s">
        <v>61</v>
      </c>
      <c r="E94" s="1" t="s">
        <v>60</v>
      </c>
      <c r="F94" s="1" t="s">
        <v>126</v>
      </c>
      <c r="G94" s="1"/>
      <c r="H94" s="1"/>
      <c r="I94" s="1"/>
    </row>
    <row r="95" spans="1:9" x14ac:dyDescent="0.25">
      <c r="A95" s="2" t="s">
        <v>109</v>
      </c>
      <c r="B95" s="1">
        <v>-0.54290000000000005</v>
      </c>
      <c r="C95" s="1" t="s">
        <v>133</v>
      </c>
      <c r="D95" s="1" t="s">
        <v>61</v>
      </c>
      <c r="E95" s="1" t="s">
        <v>60</v>
      </c>
      <c r="F95" s="1">
        <v>0.996</v>
      </c>
      <c r="G95" s="1"/>
      <c r="H95" s="1"/>
      <c r="I95" s="1"/>
    </row>
    <row r="96" spans="1:9" x14ac:dyDescent="0.25">
      <c r="A96" s="2" t="s">
        <v>112</v>
      </c>
      <c r="B96" s="1">
        <v>0.36130000000000001</v>
      </c>
      <c r="C96" s="1" t="s">
        <v>134</v>
      </c>
      <c r="D96" s="1" t="s">
        <v>61</v>
      </c>
      <c r="E96" s="1" t="s">
        <v>60</v>
      </c>
      <c r="F96" s="1" t="s">
        <v>126</v>
      </c>
      <c r="G96" s="1"/>
      <c r="H96" s="1"/>
      <c r="I96" s="1"/>
    </row>
    <row r="97" spans="1:9" x14ac:dyDescent="0.25">
      <c r="A97" s="2" t="s">
        <v>114</v>
      </c>
      <c r="B97" s="1">
        <v>0.24279999999999999</v>
      </c>
      <c r="C97" s="1" t="s">
        <v>135</v>
      </c>
      <c r="D97" s="1" t="s">
        <v>61</v>
      </c>
      <c r="E97" s="1" t="s">
        <v>60</v>
      </c>
      <c r="F97" s="1" t="s">
        <v>126</v>
      </c>
      <c r="G97" s="1"/>
      <c r="H97" s="1"/>
      <c r="I97" s="1"/>
    </row>
    <row r="98" spans="1:9" x14ac:dyDescent="0.25">
      <c r="A98" s="2" t="s">
        <v>116</v>
      </c>
      <c r="B98" s="1">
        <v>-0.1875</v>
      </c>
      <c r="C98" s="1" t="s">
        <v>136</v>
      </c>
      <c r="D98" s="1" t="s">
        <v>61</v>
      </c>
      <c r="E98" s="1" t="s">
        <v>60</v>
      </c>
      <c r="F98" s="1" t="s">
        <v>126</v>
      </c>
      <c r="G98" s="1"/>
      <c r="H98" s="1"/>
      <c r="I98" s="1"/>
    </row>
    <row r="99" spans="1:9" x14ac:dyDescent="0.25">
      <c r="A99" s="2" t="s">
        <v>118</v>
      </c>
      <c r="B99" s="1">
        <v>-0.24879999999999999</v>
      </c>
      <c r="C99" s="1" t="s">
        <v>137</v>
      </c>
      <c r="D99" s="1" t="s">
        <v>61</v>
      </c>
      <c r="E99" s="1" t="s">
        <v>60</v>
      </c>
      <c r="F99" s="1" t="s">
        <v>126</v>
      </c>
      <c r="G99" s="1"/>
      <c r="H99" s="1"/>
      <c r="I99" s="1"/>
    </row>
    <row r="100" spans="1:9" x14ac:dyDescent="0.25">
      <c r="A100" s="2" t="s">
        <v>120</v>
      </c>
      <c r="B100" s="1">
        <v>-0.42220000000000002</v>
      </c>
      <c r="C100" s="1" t="s">
        <v>138</v>
      </c>
      <c r="D100" s="1" t="s">
        <v>61</v>
      </c>
      <c r="E100" s="1" t="s">
        <v>60</v>
      </c>
      <c r="F100" s="1" t="s">
        <v>126</v>
      </c>
      <c r="G100" s="1"/>
      <c r="H100" s="1"/>
      <c r="I100" s="1"/>
    </row>
    <row r="101" spans="1:9" x14ac:dyDescent="0.25">
      <c r="A101" s="2" t="s">
        <v>122</v>
      </c>
      <c r="B101" s="1">
        <v>-0.97330000000000005</v>
      </c>
      <c r="C101" s="1" t="s">
        <v>139</v>
      </c>
      <c r="D101" s="1" t="s">
        <v>61</v>
      </c>
      <c r="E101" s="1" t="s">
        <v>60</v>
      </c>
      <c r="F101" s="1">
        <v>0.92149999999999999</v>
      </c>
      <c r="G101" s="1"/>
      <c r="H101" s="1"/>
      <c r="I101" s="1"/>
    </row>
    <row r="102" spans="1:9" x14ac:dyDescent="0.25">
      <c r="A102" s="2" t="s">
        <v>124</v>
      </c>
      <c r="B102" s="1">
        <v>4.372E-3</v>
      </c>
      <c r="C102" s="1" t="s">
        <v>140</v>
      </c>
      <c r="D102" s="1" t="s">
        <v>61</v>
      </c>
      <c r="E102" s="1" t="s">
        <v>60</v>
      </c>
      <c r="F102" s="1" t="s">
        <v>126</v>
      </c>
      <c r="G102" s="1"/>
      <c r="H102" s="1"/>
      <c r="I102" s="1"/>
    </row>
    <row r="103" spans="1:9" x14ac:dyDescent="0.25">
      <c r="A103" s="2"/>
      <c r="B103" s="1"/>
      <c r="C103" s="1"/>
      <c r="D103" s="1"/>
      <c r="E103" s="1"/>
      <c r="F103" s="1"/>
      <c r="G103" s="1"/>
      <c r="H103" s="1"/>
      <c r="I103" s="1"/>
    </row>
    <row r="104" spans="1:9" x14ac:dyDescent="0.25">
      <c r="A104" s="2"/>
      <c r="B104" s="1"/>
      <c r="C104" s="1"/>
      <c r="D104" s="1"/>
      <c r="E104" s="1"/>
      <c r="F104" s="1"/>
      <c r="G104" s="1"/>
      <c r="H104" s="1"/>
      <c r="I104" s="1"/>
    </row>
    <row r="105" spans="1:9" x14ac:dyDescent="0.25">
      <c r="A105" s="2" t="s">
        <v>141</v>
      </c>
      <c r="B105" s="1" t="s">
        <v>142</v>
      </c>
      <c r="C105" s="1" t="s">
        <v>143</v>
      </c>
      <c r="D105" s="1" t="s">
        <v>92</v>
      </c>
      <c r="E105" s="1" t="s">
        <v>144</v>
      </c>
      <c r="F105" s="1" t="s">
        <v>145</v>
      </c>
      <c r="G105" s="1" t="s">
        <v>146</v>
      </c>
      <c r="H105" s="1" t="s">
        <v>147</v>
      </c>
      <c r="I105" s="1" t="s">
        <v>68</v>
      </c>
    </row>
    <row r="106" spans="1:9" x14ac:dyDescent="0.25">
      <c r="A106" s="2"/>
      <c r="B106" s="1"/>
      <c r="C106" s="1"/>
      <c r="D106" s="1"/>
      <c r="E106" s="1"/>
      <c r="F106" s="1"/>
      <c r="G106" s="1"/>
      <c r="H106" s="1"/>
      <c r="I106" s="1"/>
    </row>
    <row r="107" spans="1:9" x14ac:dyDescent="0.25">
      <c r="A107" s="2" t="s">
        <v>0</v>
      </c>
      <c r="B107" s="1"/>
      <c r="C107" s="1"/>
      <c r="D107" s="1"/>
      <c r="E107" s="1"/>
      <c r="F107" s="1"/>
      <c r="G107" s="1"/>
      <c r="H107" s="1"/>
      <c r="I107" s="1"/>
    </row>
    <row r="108" spans="1:9" x14ac:dyDescent="0.25">
      <c r="A108" s="2" t="s">
        <v>97</v>
      </c>
      <c r="B108" s="1">
        <v>-2.0469999999999999E-2</v>
      </c>
      <c r="C108" s="1">
        <v>0.6552</v>
      </c>
      <c r="D108" s="1">
        <v>-0.67569999999999997</v>
      </c>
      <c r="E108" s="1">
        <v>0.48780000000000001</v>
      </c>
      <c r="F108" s="1">
        <v>3</v>
      </c>
      <c r="G108" s="1">
        <v>3</v>
      </c>
      <c r="H108" s="1">
        <v>1.385</v>
      </c>
      <c r="I108" s="1">
        <v>39</v>
      </c>
    </row>
    <row r="109" spans="1:9" x14ac:dyDescent="0.25">
      <c r="A109" s="2" t="s">
        <v>99</v>
      </c>
      <c r="B109" s="1">
        <v>-2.0469999999999999E-2</v>
      </c>
      <c r="C109" s="1">
        <v>0.89019999999999999</v>
      </c>
      <c r="D109" s="1">
        <v>-0.91059999999999997</v>
      </c>
      <c r="E109" s="1">
        <v>0.48780000000000001</v>
      </c>
      <c r="F109" s="1">
        <v>3</v>
      </c>
      <c r="G109" s="1">
        <v>3</v>
      </c>
      <c r="H109" s="1">
        <v>1.867</v>
      </c>
      <c r="I109" s="1">
        <v>39</v>
      </c>
    </row>
    <row r="110" spans="1:9" x14ac:dyDescent="0.25">
      <c r="A110" s="2" t="s">
        <v>101</v>
      </c>
      <c r="B110" s="1">
        <v>-2.0469999999999999E-2</v>
      </c>
      <c r="C110" s="1">
        <v>0.91279999999999994</v>
      </c>
      <c r="D110" s="1">
        <v>-0.93320000000000003</v>
      </c>
      <c r="E110" s="1">
        <v>0.48780000000000001</v>
      </c>
      <c r="F110" s="1">
        <v>3</v>
      </c>
      <c r="G110" s="1">
        <v>3</v>
      </c>
      <c r="H110" s="1">
        <v>1.913</v>
      </c>
      <c r="I110" s="1">
        <v>39</v>
      </c>
    </row>
    <row r="111" spans="1:9" x14ac:dyDescent="0.25">
      <c r="A111" s="2" t="s">
        <v>103</v>
      </c>
      <c r="B111" s="1">
        <v>-2.0469999999999999E-2</v>
      </c>
      <c r="C111" s="1">
        <v>1.119</v>
      </c>
      <c r="D111" s="1">
        <v>-1.139</v>
      </c>
      <c r="E111" s="1">
        <v>0.48780000000000001</v>
      </c>
      <c r="F111" s="1">
        <v>3</v>
      </c>
      <c r="G111" s="1">
        <v>3</v>
      </c>
      <c r="H111" s="1">
        <v>2.335</v>
      </c>
      <c r="I111" s="1">
        <v>39</v>
      </c>
    </row>
    <row r="112" spans="1:9" x14ac:dyDescent="0.25">
      <c r="A112" s="2" t="s">
        <v>105</v>
      </c>
      <c r="B112" s="1">
        <v>-2.0469999999999999E-2</v>
      </c>
      <c r="C112" s="1">
        <v>1.1850000000000001</v>
      </c>
      <c r="D112" s="1">
        <v>-1.206</v>
      </c>
      <c r="E112" s="1">
        <v>0.48780000000000001</v>
      </c>
      <c r="F112" s="1">
        <v>3</v>
      </c>
      <c r="G112" s="1">
        <v>3</v>
      </c>
      <c r="H112" s="1">
        <v>2.472</v>
      </c>
      <c r="I112" s="1">
        <v>39</v>
      </c>
    </row>
    <row r="113" spans="1:9" x14ac:dyDescent="0.25">
      <c r="A113" s="2" t="s">
        <v>107</v>
      </c>
      <c r="B113" s="1">
        <v>-2.0469999999999999E-2</v>
      </c>
      <c r="C113" s="1">
        <v>1.095</v>
      </c>
      <c r="D113" s="1">
        <v>-1.115</v>
      </c>
      <c r="E113" s="1">
        <v>0.48780000000000001</v>
      </c>
      <c r="F113" s="1">
        <v>3</v>
      </c>
      <c r="G113" s="1">
        <v>3</v>
      </c>
      <c r="H113" s="1">
        <v>2.286</v>
      </c>
      <c r="I113" s="1">
        <v>39</v>
      </c>
    </row>
    <row r="114" spans="1:9" x14ac:dyDescent="0.25">
      <c r="A114" s="2" t="s">
        <v>109</v>
      </c>
      <c r="B114" s="1">
        <v>-2.0469999999999999E-2</v>
      </c>
      <c r="C114" s="1">
        <v>1.827</v>
      </c>
      <c r="D114" s="1">
        <v>-1.8480000000000001</v>
      </c>
      <c r="E114" s="1">
        <v>0.48780000000000001</v>
      </c>
      <c r="F114" s="1">
        <v>3</v>
      </c>
      <c r="G114" s="1">
        <v>3</v>
      </c>
      <c r="H114" s="1">
        <v>3.7879999999999998</v>
      </c>
      <c r="I114" s="1">
        <v>39</v>
      </c>
    </row>
    <row r="115" spans="1:9" x14ac:dyDescent="0.25">
      <c r="A115" s="2" t="s">
        <v>112</v>
      </c>
      <c r="B115" s="1">
        <v>-2.0469999999999999E-2</v>
      </c>
      <c r="C115" s="1">
        <v>0.73499999999999999</v>
      </c>
      <c r="D115" s="1">
        <v>-0.75549999999999995</v>
      </c>
      <c r="E115" s="1">
        <v>0.48780000000000001</v>
      </c>
      <c r="F115" s="1">
        <v>3</v>
      </c>
      <c r="G115" s="1">
        <v>3</v>
      </c>
      <c r="H115" s="1">
        <v>1.5489999999999999</v>
      </c>
      <c r="I115" s="1">
        <v>39</v>
      </c>
    </row>
    <row r="116" spans="1:9" x14ac:dyDescent="0.25">
      <c r="A116" s="2" t="s">
        <v>114</v>
      </c>
      <c r="B116" s="1">
        <v>-2.0469999999999999E-2</v>
      </c>
      <c r="C116" s="1">
        <v>0.46560000000000001</v>
      </c>
      <c r="D116" s="1">
        <v>-0.48599999999999999</v>
      </c>
      <c r="E116" s="1">
        <v>0.48780000000000001</v>
      </c>
      <c r="F116" s="1">
        <v>3</v>
      </c>
      <c r="G116" s="1">
        <v>3</v>
      </c>
      <c r="H116" s="1">
        <v>0.99639999999999995</v>
      </c>
      <c r="I116" s="1">
        <v>39</v>
      </c>
    </row>
    <row r="117" spans="1:9" x14ac:dyDescent="0.25">
      <c r="A117" s="2" t="s">
        <v>116</v>
      </c>
      <c r="B117" s="1">
        <v>-2.0469999999999999E-2</v>
      </c>
      <c r="C117" s="1">
        <v>0.52839999999999998</v>
      </c>
      <c r="D117" s="1">
        <v>-0.54890000000000005</v>
      </c>
      <c r="E117" s="1">
        <v>0.48780000000000001</v>
      </c>
      <c r="F117" s="1">
        <v>3</v>
      </c>
      <c r="G117" s="1">
        <v>3</v>
      </c>
      <c r="H117" s="1">
        <v>1.125</v>
      </c>
      <c r="I117" s="1">
        <v>39</v>
      </c>
    </row>
    <row r="118" spans="1:9" x14ac:dyDescent="0.25">
      <c r="A118" s="2" t="s">
        <v>118</v>
      </c>
      <c r="B118" s="1">
        <v>-2.0469999999999999E-2</v>
      </c>
      <c r="C118" s="1">
        <v>0.7631</v>
      </c>
      <c r="D118" s="1">
        <v>-0.78359999999999996</v>
      </c>
      <c r="E118" s="1">
        <v>0.48780000000000001</v>
      </c>
      <c r="F118" s="1">
        <v>3</v>
      </c>
      <c r="G118" s="1">
        <v>3</v>
      </c>
      <c r="H118" s="1">
        <v>1.6060000000000001</v>
      </c>
      <c r="I118" s="1">
        <v>39</v>
      </c>
    </row>
    <row r="119" spans="1:9" x14ac:dyDescent="0.25">
      <c r="A119" s="2" t="s">
        <v>120</v>
      </c>
      <c r="B119" s="1">
        <v>-2.0469999999999999E-2</v>
      </c>
      <c r="C119" s="1">
        <v>1.0229999999999999</v>
      </c>
      <c r="D119" s="1">
        <v>-1.0429999999999999</v>
      </c>
      <c r="E119" s="1">
        <v>0.48780000000000001</v>
      </c>
      <c r="F119" s="1">
        <v>3</v>
      </c>
      <c r="G119" s="1">
        <v>3</v>
      </c>
      <c r="H119" s="1">
        <v>2.1379999999999999</v>
      </c>
      <c r="I119" s="1">
        <v>39</v>
      </c>
    </row>
    <row r="120" spans="1:9" x14ac:dyDescent="0.25">
      <c r="A120" s="2" t="s">
        <v>122</v>
      </c>
      <c r="B120" s="1">
        <v>-2.0469999999999999E-2</v>
      </c>
      <c r="C120" s="1">
        <v>1.538</v>
      </c>
      <c r="D120" s="1">
        <v>-1.5580000000000001</v>
      </c>
      <c r="E120" s="1">
        <v>0.54530000000000001</v>
      </c>
      <c r="F120" s="1">
        <v>3</v>
      </c>
      <c r="G120" s="1">
        <v>2</v>
      </c>
      <c r="H120" s="1">
        <v>2.8570000000000002</v>
      </c>
      <c r="I120" s="1">
        <v>39</v>
      </c>
    </row>
    <row r="121" spans="1:9" x14ac:dyDescent="0.25">
      <c r="A121" s="2" t="s">
        <v>124</v>
      </c>
      <c r="B121" s="1">
        <v>-2.0469999999999999E-2</v>
      </c>
      <c r="C121" s="1">
        <v>-5.8779999999999999E-2</v>
      </c>
      <c r="D121" s="1">
        <v>3.8309999999999997E-2</v>
      </c>
      <c r="E121" s="1">
        <v>0.48780000000000001</v>
      </c>
      <c r="F121" s="1">
        <v>3</v>
      </c>
      <c r="G121" s="1">
        <v>3</v>
      </c>
      <c r="H121" s="1">
        <v>7.8539999999999999E-2</v>
      </c>
      <c r="I121" s="1">
        <v>39</v>
      </c>
    </row>
    <row r="122" spans="1:9" x14ac:dyDescent="0.25">
      <c r="A122" s="2"/>
      <c r="B122" s="1"/>
      <c r="C122" s="1"/>
      <c r="D122" s="1"/>
      <c r="E122" s="1"/>
      <c r="F122" s="1"/>
      <c r="G122" s="1"/>
      <c r="H122" s="1"/>
      <c r="I122" s="1"/>
    </row>
    <row r="123" spans="1:9" x14ac:dyDescent="0.25">
      <c r="A123" s="2" t="s">
        <v>1</v>
      </c>
      <c r="B123" s="1"/>
      <c r="C123" s="1"/>
      <c r="D123" s="1"/>
      <c r="E123" s="1"/>
      <c r="F123" s="1"/>
      <c r="G123" s="1"/>
      <c r="H123" s="1"/>
      <c r="I123" s="1"/>
    </row>
    <row r="124" spans="1:9" x14ac:dyDescent="0.25">
      <c r="A124" s="2" t="s">
        <v>97</v>
      </c>
      <c r="B124" s="1">
        <v>-7.0439999999999999E-3</v>
      </c>
      <c r="C124" s="1">
        <v>-0.52459999999999996</v>
      </c>
      <c r="D124" s="1">
        <v>0.51759999999999995</v>
      </c>
      <c r="E124" s="1">
        <v>0.54530000000000001</v>
      </c>
      <c r="F124" s="1">
        <v>3</v>
      </c>
      <c r="G124" s="1">
        <v>2</v>
      </c>
      <c r="H124" s="1">
        <v>0.94899999999999995</v>
      </c>
      <c r="I124" s="1">
        <v>39</v>
      </c>
    </row>
    <row r="125" spans="1:9" x14ac:dyDescent="0.25">
      <c r="A125" s="2" t="s">
        <v>99</v>
      </c>
      <c r="B125" s="1">
        <v>-7.0439999999999999E-3</v>
      </c>
      <c r="C125" s="1">
        <v>3.1759999999999997E-2</v>
      </c>
      <c r="D125" s="1">
        <v>-3.8800000000000001E-2</v>
      </c>
      <c r="E125" s="1">
        <v>0.54530000000000001</v>
      </c>
      <c r="F125" s="1">
        <v>3</v>
      </c>
      <c r="G125" s="1">
        <v>2</v>
      </c>
      <c r="H125" s="1">
        <v>7.1150000000000005E-2</v>
      </c>
      <c r="I125" s="1">
        <v>39</v>
      </c>
    </row>
    <row r="126" spans="1:9" x14ac:dyDescent="0.25">
      <c r="A126" s="2" t="s">
        <v>101</v>
      </c>
      <c r="B126" s="1">
        <v>-7.0439999999999999E-3</v>
      </c>
      <c r="C126" s="1">
        <v>0.9536</v>
      </c>
      <c r="D126" s="1">
        <v>-0.96060000000000001</v>
      </c>
      <c r="E126" s="1">
        <v>0.54530000000000001</v>
      </c>
      <c r="F126" s="1">
        <v>3</v>
      </c>
      <c r="G126" s="1">
        <v>2</v>
      </c>
      <c r="H126" s="1">
        <v>1.762</v>
      </c>
      <c r="I126" s="1">
        <v>39</v>
      </c>
    </row>
    <row r="127" spans="1:9" x14ac:dyDescent="0.25">
      <c r="A127" s="2" t="s">
        <v>103</v>
      </c>
      <c r="B127" s="1">
        <v>-7.0439999999999999E-3</v>
      </c>
      <c r="C127" s="1">
        <v>-2.1700000000000001E-2</v>
      </c>
      <c r="D127" s="1">
        <v>1.4659999999999999E-2</v>
      </c>
      <c r="E127" s="1">
        <v>0.54530000000000001</v>
      </c>
      <c r="F127" s="1">
        <v>3</v>
      </c>
      <c r="G127" s="1">
        <v>2</v>
      </c>
      <c r="H127" s="1">
        <v>2.6880000000000001E-2</v>
      </c>
      <c r="I127" s="1">
        <v>39</v>
      </c>
    </row>
    <row r="128" spans="1:9" x14ac:dyDescent="0.25">
      <c r="A128" s="2" t="s">
        <v>105</v>
      </c>
      <c r="B128" s="1">
        <v>-7.0439999999999999E-3</v>
      </c>
      <c r="C128" s="1">
        <v>3.2099999999999997E-2</v>
      </c>
      <c r="D128" s="1">
        <v>-3.9149999999999997E-2</v>
      </c>
      <c r="E128" s="1">
        <v>0.54530000000000001</v>
      </c>
      <c r="F128" s="1">
        <v>3</v>
      </c>
      <c r="G128" s="1">
        <v>2</v>
      </c>
      <c r="H128" s="1">
        <v>7.1779999999999997E-2</v>
      </c>
      <c r="I128" s="1">
        <v>39</v>
      </c>
    </row>
    <row r="129" spans="1:9" x14ac:dyDescent="0.25">
      <c r="A129" s="2" t="s">
        <v>107</v>
      </c>
      <c r="B129" s="1">
        <v>-7.0439999999999999E-3</v>
      </c>
      <c r="C129" s="1">
        <v>0.31290000000000001</v>
      </c>
      <c r="D129" s="1">
        <v>-0.32</v>
      </c>
      <c r="E129" s="1">
        <v>0.54530000000000001</v>
      </c>
      <c r="F129" s="1">
        <v>3</v>
      </c>
      <c r="G129" s="1">
        <v>2</v>
      </c>
      <c r="H129" s="1">
        <v>0.5867</v>
      </c>
      <c r="I129" s="1">
        <v>39</v>
      </c>
    </row>
    <row r="130" spans="1:9" x14ac:dyDescent="0.25">
      <c r="A130" s="2" t="s">
        <v>109</v>
      </c>
      <c r="B130" s="1">
        <v>-7.0439999999999999E-3</v>
      </c>
      <c r="C130" s="1">
        <v>0.53590000000000004</v>
      </c>
      <c r="D130" s="1">
        <v>-0.54290000000000005</v>
      </c>
      <c r="E130" s="1">
        <v>0.54530000000000001</v>
      </c>
      <c r="F130" s="1">
        <v>3</v>
      </c>
      <c r="G130" s="1">
        <v>2</v>
      </c>
      <c r="H130" s="1">
        <v>0.99550000000000005</v>
      </c>
      <c r="I130" s="1">
        <v>39</v>
      </c>
    </row>
    <row r="131" spans="1:9" x14ac:dyDescent="0.25">
      <c r="A131" s="2" t="s">
        <v>112</v>
      </c>
      <c r="B131" s="1">
        <v>-7.0439999999999999E-3</v>
      </c>
      <c r="C131" s="1">
        <v>-0.36830000000000002</v>
      </c>
      <c r="D131" s="1">
        <v>0.36130000000000001</v>
      </c>
      <c r="E131" s="1">
        <v>0.68979999999999997</v>
      </c>
      <c r="F131" s="1">
        <v>3</v>
      </c>
      <c r="G131" s="1">
        <v>1</v>
      </c>
      <c r="H131" s="1">
        <v>0.52370000000000005</v>
      </c>
      <c r="I131" s="1">
        <v>39</v>
      </c>
    </row>
    <row r="132" spans="1:9" x14ac:dyDescent="0.25">
      <c r="A132" s="2" t="s">
        <v>114</v>
      </c>
      <c r="B132" s="1">
        <v>-7.0439999999999999E-3</v>
      </c>
      <c r="C132" s="1">
        <v>-0.24979999999999999</v>
      </c>
      <c r="D132" s="1">
        <v>0.24279999999999999</v>
      </c>
      <c r="E132" s="1">
        <v>0.68979999999999997</v>
      </c>
      <c r="F132" s="1">
        <v>3</v>
      </c>
      <c r="G132" s="1">
        <v>1</v>
      </c>
      <c r="H132" s="1">
        <v>0.35199999999999998</v>
      </c>
      <c r="I132" s="1">
        <v>39</v>
      </c>
    </row>
    <row r="133" spans="1:9" x14ac:dyDescent="0.25">
      <c r="A133" s="2" t="s">
        <v>116</v>
      </c>
      <c r="B133" s="1">
        <v>-7.0439999999999999E-3</v>
      </c>
      <c r="C133" s="1">
        <v>0.1804</v>
      </c>
      <c r="D133" s="1">
        <v>-0.1875</v>
      </c>
      <c r="E133" s="1">
        <v>0.68979999999999997</v>
      </c>
      <c r="F133" s="1">
        <v>3</v>
      </c>
      <c r="G133" s="1">
        <v>1</v>
      </c>
      <c r="H133" s="1">
        <v>0.27179999999999999</v>
      </c>
      <c r="I133" s="1">
        <v>39</v>
      </c>
    </row>
    <row r="134" spans="1:9" x14ac:dyDescent="0.25">
      <c r="A134" s="2" t="s">
        <v>118</v>
      </c>
      <c r="B134" s="1">
        <v>-7.0439999999999999E-3</v>
      </c>
      <c r="C134" s="1">
        <v>0.2417</v>
      </c>
      <c r="D134" s="1">
        <v>-0.24879999999999999</v>
      </c>
      <c r="E134" s="1">
        <v>0.68979999999999997</v>
      </c>
      <c r="F134" s="1">
        <v>3</v>
      </c>
      <c r="G134" s="1">
        <v>1</v>
      </c>
      <c r="H134" s="1">
        <v>0.36059999999999998</v>
      </c>
      <c r="I134" s="1">
        <v>39</v>
      </c>
    </row>
    <row r="135" spans="1:9" x14ac:dyDescent="0.25">
      <c r="A135" s="2" t="s">
        <v>120</v>
      </c>
      <c r="B135" s="1">
        <v>-7.0439999999999999E-3</v>
      </c>
      <c r="C135" s="1">
        <v>0.41520000000000001</v>
      </c>
      <c r="D135" s="1">
        <v>-0.42220000000000002</v>
      </c>
      <c r="E135" s="1">
        <v>0.68979999999999997</v>
      </c>
      <c r="F135" s="1">
        <v>3</v>
      </c>
      <c r="G135" s="1">
        <v>1</v>
      </c>
      <c r="H135" s="1">
        <v>0.61209999999999998</v>
      </c>
      <c r="I135" s="1">
        <v>39</v>
      </c>
    </row>
    <row r="136" spans="1:9" x14ac:dyDescent="0.25">
      <c r="A136" s="2" t="s">
        <v>122</v>
      </c>
      <c r="B136" s="1">
        <v>-7.0439999999999999E-3</v>
      </c>
      <c r="C136" s="1">
        <v>0.96619999999999995</v>
      </c>
      <c r="D136" s="1">
        <v>-0.97330000000000005</v>
      </c>
      <c r="E136" s="1">
        <v>0.68979999999999997</v>
      </c>
      <c r="F136" s="1">
        <v>3</v>
      </c>
      <c r="G136" s="1">
        <v>1</v>
      </c>
      <c r="H136" s="1">
        <v>1.411</v>
      </c>
      <c r="I136" s="1">
        <v>39</v>
      </c>
    </row>
    <row r="137" spans="1:9" x14ac:dyDescent="0.25">
      <c r="A137" s="2" t="s">
        <v>124</v>
      </c>
      <c r="B137" s="1">
        <v>-7.0439999999999999E-3</v>
      </c>
      <c r="C137" s="1">
        <v>-1.142E-2</v>
      </c>
      <c r="D137" s="1">
        <v>4.372E-3</v>
      </c>
      <c r="E137" s="1">
        <v>0.54530000000000001</v>
      </c>
      <c r="F137" s="1">
        <v>3</v>
      </c>
      <c r="G137" s="1">
        <v>2</v>
      </c>
      <c r="H137" s="1">
        <v>8.0160000000000006E-3</v>
      </c>
      <c r="I137" s="1">
        <v>39</v>
      </c>
    </row>
    <row r="138" spans="1:9" x14ac:dyDescent="0.25">
      <c r="A138" s="2"/>
      <c r="B138" s="1"/>
      <c r="C138" s="1"/>
      <c r="D138" s="1"/>
      <c r="E138" s="1"/>
      <c r="F138" s="1"/>
      <c r="G138" s="1"/>
      <c r="H138" s="1"/>
      <c r="I138" s="1"/>
    </row>
    <row r="139" spans="1:9" x14ac:dyDescent="0.25">
      <c r="A139" s="2"/>
      <c r="B139" s="1"/>
      <c r="C139" s="1"/>
      <c r="D139" s="1"/>
      <c r="E139" s="1"/>
      <c r="F139" s="1"/>
      <c r="G139" s="1"/>
      <c r="H139" s="1"/>
      <c r="I139" s="1"/>
    </row>
    <row r="140" spans="1:9" x14ac:dyDescent="0.25">
      <c r="A140" s="2"/>
      <c r="B140" s="1"/>
      <c r="C140" s="1"/>
      <c r="D140" s="1"/>
      <c r="E140" s="1"/>
      <c r="F140" s="1"/>
      <c r="G140" s="1"/>
      <c r="H140" s="1"/>
      <c r="I140" s="1"/>
    </row>
    <row r="141" spans="1:9" x14ac:dyDescent="0.25">
      <c r="A141" s="2"/>
      <c r="B141" s="1"/>
      <c r="C141" s="1"/>
      <c r="D141" s="1"/>
      <c r="E141" s="1"/>
      <c r="F141" s="1"/>
      <c r="G141" s="1"/>
      <c r="H141" s="1"/>
      <c r="I141" s="1"/>
    </row>
  </sheetData>
  <mergeCells count="7">
    <mergeCell ref="B4:G4"/>
    <mergeCell ref="B5:D5"/>
    <mergeCell ref="E5:G5"/>
    <mergeCell ref="B26:D26"/>
    <mergeCell ref="E26:G26"/>
    <mergeCell ref="B25:G25"/>
    <mergeCell ref="A21:G21"/>
  </mergeCells>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757F5E-2742-4F9E-9FA1-0521BEB5270E}">
  <dimension ref="A1:M182"/>
  <sheetViews>
    <sheetView zoomScaleNormal="100" workbookViewId="0">
      <selection activeCell="Q31" sqref="Q31"/>
    </sheetView>
  </sheetViews>
  <sheetFormatPr defaultRowHeight="15" x14ac:dyDescent="0.25"/>
  <cols>
    <col min="1" max="1" width="17.42578125" customWidth="1"/>
    <col min="16" max="16" width="19.140625" customWidth="1"/>
  </cols>
  <sheetData>
    <row r="1" spans="1:13" s="40" customFormat="1" x14ac:dyDescent="0.25">
      <c r="A1" s="40" t="s">
        <v>350</v>
      </c>
    </row>
    <row r="2" spans="1:13" x14ac:dyDescent="0.25">
      <c r="A2" s="39" t="s">
        <v>351</v>
      </c>
      <c r="B2" s="39"/>
      <c r="C2" s="39"/>
      <c r="D2" s="39"/>
    </row>
    <row r="3" spans="1:13" x14ac:dyDescent="0.25">
      <c r="B3" s="67" t="s">
        <v>18</v>
      </c>
      <c r="C3" s="68"/>
      <c r="D3" s="68"/>
      <c r="E3" s="68"/>
      <c r="F3" s="68"/>
      <c r="G3" s="68"/>
      <c r="H3" s="68"/>
      <c r="I3" s="68"/>
      <c r="J3" s="68"/>
      <c r="K3" s="68"/>
      <c r="L3" s="68"/>
      <c r="M3" s="69"/>
    </row>
    <row r="4" spans="1:13" x14ac:dyDescent="0.25">
      <c r="A4" s="8" t="s">
        <v>353</v>
      </c>
      <c r="B4" s="70" t="s">
        <v>39</v>
      </c>
      <c r="C4" s="71"/>
      <c r="D4" s="71"/>
      <c r="E4" s="71"/>
      <c r="F4" s="71"/>
      <c r="G4" s="72"/>
      <c r="H4" s="70" t="s">
        <v>0</v>
      </c>
      <c r="I4" s="71"/>
      <c r="J4" s="71"/>
      <c r="K4" s="71"/>
      <c r="L4" s="71"/>
      <c r="M4" s="72"/>
    </row>
    <row r="5" spans="1:13" x14ac:dyDescent="0.25">
      <c r="A5" s="8" t="s">
        <v>356</v>
      </c>
      <c r="B5" s="61">
        <v>1</v>
      </c>
      <c r="C5" s="63"/>
      <c r="D5" s="61">
        <v>2</v>
      </c>
      <c r="E5" s="63"/>
      <c r="F5" s="61">
        <v>3</v>
      </c>
      <c r="G5" s="63"/>
      <c r="H5" s="61">
        <v>1</v>
      </c>
      <c r="I5" s="63"/>
      <c r="J5" s="61">
        <v>2</v>
      </c>
      <c r="K5" s="63"/>
      <c r="L5" s="61">
        <v>3</v>
      </c>
      <c r="M5" s="63"/>
    </row>
    <row r="6" spans="1:13" x14ac:dyDescent="0.25">
      <c r="A6" s="10" t="s">
        <v>346</v>
      </c>
      <c r="B6" s="28">
        <v>9.0673959719901207E-2</v>
      </c>
      <c r="C6" s="48"/>
      <c r="D6" s="45">
        <v>7.0256571230805503E-2</v>
      </c>
      <c r="E6" s="48"/>
      <c r="F6" s="45">
        <v>3.68010412822877E-2</v>
      </c>
      <c r="G6" s="48"/>
      <c r="H6" s="28">
        <v>0.111057410680927</v>
      </c>
      <c r="I6" s="48"/>
      <c r="J6" s="28">
        <v>0.76029753672709</v>
      </c>
      <c r="K6" s="48"/>
      <c r="L6" s="28">
        <v>-0.69574875124132196</v>
      </c>
      <c r="M6" s="50"/>
    </row>
    <row r="7" spans="1:13" x14ac:dyDescent="0.25">
      <c r="A7" s="11" t="s">
        <v>347</v>
      </c>
      <c r="B7" s="28">
        <v>9.5490191068719796E-2</v>
      </c>
      <c r="C7" s="48"/>
      <c r="D7" s="45">
        <v>9.85759758841524E-2</v>
      </c>
      <c r="E7" s="48"/>
      <c r="F7" s="45">
        <v>5.1073413038812597E-2</v>
      </c>
      <c r="G7" s="48"/>
      <c r="H7" s="28">
        <v>0.18572166649934899</v>
      </c>
      <c r="I7" s="48"/>
      <c r="J7" s="28">
        <v>1.24890045489113</v>
      </c>
      <c r="K7" s="48"/>
      <c r="L7" s="28">
        <v>-0.222922867026942</v>
      </c>
      <c r="M7" s="50"/>
    </row>
    <row r="8" spans="1:13" x14ac:dyDescent="0.25">
      <c r="A8" s="11" t="s">
        <v>348</v>
      </c>
      <c r="B8" s="28">
        <v>0.112032662665654</v>
      </c>
      <c r="C8" s="48"/>
      <c r="D8" s="45">
        <v>0.127169618470928</v>
      </c>
      <c r="E8" s="48"/>
      <c r="F8" s="45">
        <v>6.6222020529192793E-2</v>
      </c>
      <c r="G8" s="48"/>
      <c r="H8" s="28">
        <v>0.41621662242504698</v>
      </c>
      <c r="I8" s="48"/>
      <c r="J8" s="28">
        <v>1.6163465058761901</v>
      </c>
      <c r="K8" s="48"/>
      <c r="L8" s="28">
        <v>0.15181569107651999</v>
      </c>
      <c r="M8" s="50"/>
    </row>
    <row r="9" spans="1:13" x14ac:dyDescent="0.25">
      <c r="A9" s="11" t="s">
        <v>349</v>
      </c>
      <c r="B9" s="28">
        <v>0.10466955122549899</v>
      </c>
      <c r="C9" s="48"/>
      <c r="D9" s="45">
        <v>0.112581535128122</v>
      </c>
      <c r="E9" s="48"/>
      <c r="F9" s="45">
        <v>4.3773672532379099E-2</v>
      </c>
      <c r="G9" s="48"/>
      <c r="H9" s="28">
        <v>0.31813903473609501</v>
      </c>
      <c r="I9" s="48"/>
      <c r="J9" s="28">
        <v>1.4405626875677</v>
      </c>
      <c r="K9" s="48"/>
      <c r="L9" s="28">
        <v>-0.44543191045948599</v>
      </c>
      <c r="M9" s="50"/>
    </row>
    <row r="10" spans="1:13" x14ac:dyDescent="0.25">
      <c r="A10" s="11" t="s">
        <v>42</v>
      </c>
      <c r="B10" s="28">
        <v>9.78670226011851E-2</v>
      </c>
      <c r="C10" s="48"/>
      <c r="D10" s="45">
        <v>0.10859328188517001</v>
      </c>
      <c r="E10" s="48"/>
      <c r="F10" s="45">
        <v>7.0533598969679701E-2</v>
      </c>
      <c r="G10" s="48"/>
      <c r="H10" s="28">
        <v>0.221191931399881</v>
      </c>
      <c r="I10" s="48"/>
      <c r="J10" s="28">
        <v>1.38852731564525</v>
      </c>
      <c r="K10" s="48"/>
      <c r="L10" s="28">
        <v>0.24281531592441399</v>
      </c>
      <c r="M10" s="50"/>
    </row>
    <row r="11" spans="1:13" x14ac:dyDescent="0.25">
      <c r="A11" s="11" t="s">
        <v>43</v>
      </c>
      <c r="B11" s="28">
        <v>6.5607934508422394E-2</v>
      </c>
      <c r="C11" s="48"/>
      <c r="D11" s="45">
        <v>7.6038753914956306E-2</v>
      </c>
      <c r="E11" s="48"/>
      <c r="F11" s="45">
        <v>3.95659897752072E-2</v>
      </c>
      <c r="G11" s="48"/>
      <c r="H11" s="28">
        <v>-0.35576057552301898</v>
      </c>
      <c r="I11" s="48"/>
      <c r="J11" s="28">
        <v>0.87439925708588795</v>
      </c>
      <c r="K11" s="48"/>
      <c r="L11" s="28">
        <v>-0.591234491175057</v>
      </c>
      <c r="M11" s="50"/>
    </row>
    <row r="12" spans="1:13" x14ac:dyDescent="0.25">
      <c r="A12" s="11" t="s">
        <v>10</v>
      </c>
      <c r="B12" s="28">
        <v>7.4960622288838805E-2</v>
      </c>
      <c r="C12" s="3">
        <v>9.0643194954407993E-2</v>
      </c>
      <c r="D12" s="45">
        <v>8.0369933065750201E-2</v>
      </c>
      <c r="E12" s="46">
        <v>8.5387929177906205E-2</v>
      </c>
      <c r="F12" s="45">
        <v>5.9055995533467402E-2</v>
      </c>
      <c r="G12" s="46">
        <v>7.1099467231135E-2</v>
      </c>
      <c r="H12" s="28">
        <v>-0.16349794828132899</v>
      </c>
      <c r="I12" s="3">
        <v>0.110567835658455</v>
      </c>
      <c r="J12" s="28">
        <v>0.95432024745657795</v>
      </c>
      <c r="K12" s="3">
        <v>1.04169650546362</v>
      </c>
      <c r="L12" s="28">
        <v>-1.3411805450813601E-2</v>
      </c>
      <c r="M12" s="3">
        <v>0.25434341032129199</v>
      </c>
    </row>
    <row r="13" spans="1:13" x14ac:dyDescent="0.25">
      <c r="A13" s="11" t="s">
        <v>11</v>
      </c>
      <c r="B13" s="28">
        <v>9.4004060071652004E-2</v>
      </c>
      <c r="C13" s="3">
        <v>0.103034090295703</v>
      </c>
      <c r="D13" s="45">
        <v>0.101005760109617</v>
      </c>
      <c r="E13" s="46">
        <v>0.10215864918918099</v>
      </c>
      <c r="F13" s="45">
        <v>6.2715978827840496E-2</v>
      </c>
      <c r="G13" s="46">
        <v>7.1217479072309103E-2</v>
      </c>
      <c r="H13" s="28">
        <v>0.16309219076855899</v>
      </c>
      <c r="I13" s="3">
        <v>0.29541896955115299</v>
      </c>
      <c r="J13" s="28">
        <v>1.28403003062378</v>
      </c>
      <c r="K13" s="3">
        <v>1.3004038159462501</v>
      </c>
      <c r="L13" s="28">
        <v>7.3337721837517397E-2</v>
      </c>
      <c r="M13" s="3">
        <v>0.256736029632948</v>
      </c>
    </row>
    <row r="14" spans="1:13" x14ac:dyDescent="0.25">
      <c r="A14" s="11" t="s">
        <v>12</v>
      </c>
      <c r="B14" s="28">
        <v>7.37114901845035E-2</v>
      </c>
      <c r="C14" s="3">
        <v>6.9458371829087207E-2</v>
      </c>
      <c r="D14" s="45">
        <v>0.105837945909868</v>
      </c>
      <c r="E14" s="46">
        <v>0.15358595098505801</v>
      </c>
      <c r="F14" s="45">
        <v>7.4362634209787698E-2</v>
      </c>
      <c r="G14" s="46">
        <v>7.8613790048964696E-2</v>
      </c>
      <c r="H14" s="28">
        <v>-0.18774135303800699</v>
      </c>
      <c r="I14" s="3">
        <v>-0.27348228496356503</v>
      </c>
      <c r="J14" s="28">
        <v>1.3514494293063599</v>
      </c>
      <c r="K14" s="3">
        <v>1.8886387159645599</v>
      </c>
      <c r="L14" s="28">
        <v>0.31908253792285302</v>
      </c>
      <c r="M14" s="3">
        <v>0.39928706620200699</v>
      </c>
    </row>
    <row r="15" spans="1:13" x14ac:dyDescent="0.25">
      <c r="A15" s="11" t="s">
        <v>23</v>
      </c>
      <c r="B15" s="28">
        <v>0.10419269980064599</v>
      </c>
      <c r="C15" s="48"/>
      <c r="D15" s="45">
        <v>8.1782501840604593E-2</v>
      </c>
      <c r="E15" s="48"/>
      <c r="F15" s="45">
        <v>4.2553013662254502E-2</v>
      </c>
      <c r="G15" s="48"/>
      <c r="H15" s="28">
        <v>0.31155141655410401</v>
      </c>
      <c r="I15" s="48"/>
      <c r="J15" s="28">
        <v>0.97945656465945496</v>
      </c>
      <c r="K15" s="48"/>
      <c r="L15" s="28">
        <v>-0.48623402988005598</v>
      </c>
      <c r="M15" s="50"/>
    </row>
    <row r="16" spans="1:13" x14ac:dyDescent="0.25">
      <c r="A16" s="11" t="s">
        <v>44</v>
      </c>
      <c r="B16" s="28">
        <v>0.11035134263717</v>
      </c>
      <c r="C16" s="48"/>
      <c r="D16" s="45"/>
      <c r="E16" s="48"/>
      <c r="F16" s="45">
        <v>2.9273685034582001E-2</v>
      </c>
      <c r="G16" s="48"/>
      <c r="H16" s="28">
        <v>0.39440139985942702</v>
      </c>
      <c r="I16" s="48"/>
      <c r="J16" s="28"/>
      <c r="K16" s="48"/>
      <c r="L16" s="28">
        <v>-1.02589097229252</v>
      </c>
      <c r="M16" s="50"/>
    </row>
    <row r="17" spans="1:13" x14ac:dyDescent="0.25">
      <c r="A17" s="11" t="s">
        <v>27</v>
      </c>
      <c r="B17" s="28">
        <v>9.6725686214702705E-2</v>
      </c>
      <c r="C17" s="48"/>
      <c r="D17" s="45">
        <v>6.3628704111479195E-2</v>
      </c>
      <c r="E17" s="48"/>
      <c r="F17" s="45">
        <v>5.6820837197506503E-2</v>
      </c>
      <c r="G17" s="48"/>
      <c r="H17" s="28">
        <v>0.20426818089683099</v>
      </c>
      <c r="I17" s="48"/>
      <c r="J17" s="28">
        <v>0.61734210643456799</v>
      </c>
      <c r="K17" s="48"/>
      <c r="L17" s="28">
        <v>-6.9075250698042406E-2</v>
      </c>
      <c r="M17" s="50"/>
    </row>
    <row r="18" spans="1:13" x14ac:dyDescent="0.25">
      <c r="A18" s="11" t="s">
        <v>28</v>
      </c>
      <c r="B18" s="28">
        <v>0.10538170251142299</v>
      </c>
      <c r="C18" s="48"/>
      <c r="D18" s="45">
        <v>0.12283059748785501</v>
      </c>
      <c r="E18" s="48"/>
      <c r="F18" s="45">
        <v>9.6769003629140704E-2</v>
      </c>
      <c r="G18" s="48"/>
      <c r="H18" s="28">
        <v>0.32792160967338302</v>
      </c>
      <c r="I18" s="48"/>
      <c r="J18" s="28">
        <v>1.5662624473028799</v>
      </c>
      <c r="K18" s="48"/>
      <c r="L18" s="28">
        <v>0.69904966847025996</v>
      </c>
      <c r="M18" s="50"/>
    </row>
    <row r="19" spans="1:13" x14ac:dyDescent="0.25">
      <c r="A19" s="11" t="s">
        <v>29</v>
      </c>
      <c r="B19" s="28">
        <v>6.8668086013314394E-2</v>
      </c>
      <c r="C19" s="48"/>
      <c r="D19" s="45">
        <v>5.7413827768313698E-2</v>
      </c>
      <c r="E19" s="48"/>
      <c r="F19" s="45">
        <v>4.39442076946003E-2</v>
      </c>
      <c r="G19" s="48"/>
      <c r="H19" s="28">
        <v>-0.28999112601057198</v>
      </c>
      <c r="I19" s="48"/>
      <c r="J19" s="28">
        <v>0.46906261007292299</v>
      </c>
      <c r="K19" s="48"/>
      <c r="L19" s="28">
        <v>-0.43982232340227001</v>
      </c>
      <c r="M19" s="50"/>
    </row>
    <row r="20" spans="1:13" x14ac:dyDescent="0.25">
      <c r="A20" s="11" t="s">
        <v>45</v>
      </c>
      <c r="B20" s="28">
        <v>6.5627206513304004E-2</v>
      </c>
      <c r="C20" s="48"/>
      <c r="D20" s="45">
        <v>4.7876785994532801E-2</v>
      </c>
      <c r="E20" s="48"/>
      <c r="F20" s="45">
        <v>4.5419464432362999E-2</v>
      </c>
      <c r="G20" s="48"/>
      <c r="H20" s="28">
        <v>-0.35533685325085801</v>
      </c>
      <c r="I20" s="48"/>
      <c r="J20" s="28">
        <v>0.20699067337434299</v>
      </c>
      <c r="K20" s="48"/>
      <c r="L20" s="28">
        <v>-0.39218464455406898</v>
      </c>
      <c r="M20" s="50"/>
    </row>
    <row r="21" spans="1:13" x14ac:dyDescent="0.25">
      <c r="A21" s="11" t="s">
        <v>46</v>
      </c>
      <c r="B21" s="28">
        <v>7.4624254769237897E-2</v>
      </c>
      <c r="C21" s="48"/>
      <c r="D21" s="45">
        <v>6.06090492876908E-2</v>
      </c>
      <c r="E21" s="48"/>
      <c r="F21" s="45">
        <v>5.5883978513279399E-2</v>
      </c>
      <c r="G21" s="48"/>
      <c r="H21" s="28">
        <v>-0.169986258863632</v>
      </c>
      <c r="I21" s="48"/>
      <c r="J21" s="28">
        <v>0.54719757970891303</v>
      </c>
      <c r="K21" s="48"/>
      <c r="L21" s="28">
        <v>-9.3060605739659796E-2</v>
      </c>
      <c r="M21" s="50"/>
    </row>
    <row r="22" spans="1:13" x14ac:dyDescent="0.25">
      <c r="A22" s="11" t="s">
        <v>47</v>
      </c>
      <c r="B22" s="28">
        <v>7.7247028677500607E-2</v>
      </c>
      <c r="C22" s="48"/>
      <c r="D22" s="45">
        <v>0.12579744804786799</v>
      </c>
      <c r="E22" s="48"/>
      <c r="F22" s="45">
        <v>4.1806742311865298E-2</v>
      </c>
      <c r="G22" s="48"/>
      <c r="H22" s="28">
        <v>-0.120151437393976</v>
      </c>
      <c r="I22" s="48"/>
      <c r="J22" s="28">
        <v>1.6006951176719499</v>
      </c>
      <c r="K22" s="48"/>
      <c r="L22" s="28">
        <v>-0.51175970975324803</v>
      </c>
      <c r="M22" s="50"/>
    </row>
    <row r="23" spans="1:13" x14ac:dyDescent="0.25">
      <c r="A23" s="11" t="s">
        <v>48</v>
      </c>
      <c r="B23" s="28">
        <v>8.7462163336979995E-2</v>
      </c>
      <c r="C23" s="48"/>
      <c r="D23" s="45">
        <v>9.28942071915482E-2</v>
      </c>
      <c r="E23" s="48"/>
      <c r="F23" s="45">
        <v>4.2962657649690601E-2</v>
      </c>
      <c r="G23" s="48"/>
      <c r="H23" s="28">
        <v>5.9028155345338E-2</v>
      </c>
      <c r="I23" s="48"/>
      <c r="J23" s="28">
        <v>1.1632530011741999</v>
      </c>
      <c r="K23" s="48"/>
      <c r="L23" s="28">
        <v>-0.47241209851592297</v>
      </c>
      <c r="M23" s="50"/>
    </row>
    <row r="24" spans="1:13" x14ac:dyDescent="0.25">
      <c r="A24" s="11" t="s">
        <v>49</v>
      </c>
      <c r="B24" s="28">
        <v>0.12681024254227699</v>
      </c>
      <c r="C24" s="48"/>
      <c r="D24" s="45">
        <v>6.1623605934923303E-2</v>
      </c>
      <c r="E24" s="48"/>
      <c r="F24" s="45">
        <v>4.7132829596304E-2</v>
      </c>
      <c r="G24" s="48"/>
      <c r="H24" s="28">
        <v>0.59496849452475797</v>
      </c>
      <c r="I24" s="48"/>
      <c r="J24" s="28">
        <v>0.57114747191111404</v>
      </c>
      <c r="K24" s="48"/>
      <c r="L24" s="28">
        <v>-0.33876304359055198</v>
      </c>
      <c r="M24" s="50"/>
    </row>
    <row r="25" spans="1:13" x14ac:dyDescent="0.25">
      <c r="A25" s="11" t="s">
        <v>50</v>
      </c>
      <c r="B25" s="28">
        <v>0.111856365003352</v>
      </c>
      <c r="C25" s="48"/>
      <c r="D25" s="45">
        <v>6.4907454593745001E-2</v>
      </c>
      <c r="E25" s="48"/>
      <c r="F25" s="45">
        <v>3.9199675207116702E-2</v>
      </c>
      <c r="G25" s="48"/>
      <c r="H25" s="28">
        <v>0.41394456989670098</v>
      </c>
      <c r="I25" s="48"/>
      <c r="J25" s="28">
        <v>0.64604854772611997</v>
      </c>
      <c r="K25" s="48"/>
      <c r="L25" s="28">
        <v>-0.60465363823886098</v>
      </c>
      <c r="M25" s="50"/>
    </row>
    <row r="26" spans="1:13" x14ac:dyDescent="0.25">
      <c r="A26" s="12" t="s">
        <v>2</v>
      </c>
      <c r="B26" s="29">
        <v>8.39558513394877E-2</v>
      </c>
      <c r="C26" s="49"/>
      <c r="D26" s="47">
        <v>4.1477692414021702E-2</v>
      </c>
      <c r="E26" s="49"/>
      <c r="F26" s="47">
        <v>5.9607560841973099E-2</v>
      </c>
      <c r="G26" s="49"/>
      <c r="H26" s="29">
        <v>0.73213023689502799</v>
      </c>
      <c r="I26" s="49"/>
      <c r="J26" s="29">
        <v>-0.28516500809821999</v>
      </c>
      <c r="K26" s="49"/>
      <c r="L26" s="29">
        <v>0.23799469800461701</v>
      </c>
      <c r="M26" s="51"/>
    </row>
    <row r="27" spans="1:13" ht="27.75" customHeight="1" x14ac:dyDescent="0.25">
      <c r="A27" s="73" t="s">
        <v>355</v>
      </c>
      <c r="B27" s="74"/>
      <c r="C27" s="74"/>
      <c r="D27" s="74"/>
      <c r="E27" s="74"/>
      <c r="F27" s="74"/>
      <c r="G27" s="74"/>
      <c r="H27" s="74"/>
      <c r="I27" s="74"/>
      <c r="J27" s="74"/>
      <c r="K27" s="74"/>
      <c r="L27" s="74"/>
      <c r="M27" s="75"/>
    </row>
    <row r="28" spans="1:13" x14ac:dyDescent="0.25">
      <c r="A28" s="2"/>
    </row>
    <row r="29" spans="1:13" x14ac:dyDescent="0.25">
      <c r="A29" s="2" t="s">
        <v>19</v>
      </c>
      <c r="C29" s="27">
        <f>AVERAGE(B26:G26)</f>
        <v>6.1680368198494172E-2</v>
      </c>
      <c r="I29" s="27">
        <f>AVERAGE(H26:L26)</f>
        <v>0.22831997560047501</v>
      </c>
    </row>
    <row r="30" spans="1:13" x14ac:dyDescent="0.25">
      <c r="A30" s="2"/>
    </row>
    <row r="31" spans="1:13" x14ac:dyDescent="0.25">
      <c r="B31" s="67" t="s">
        <v>20</v>
      </c>
      <c r="C31" s="68"/>
      <c r="D31" s="68"/>
      <c r="E31" s="68"/>
      <c r="F31" s="68"/>
      <c r="G31" s="68"/>
      <c r="H31" s="68"/>
      <c r="I31" s="68"/>
      <c r="J31" s="68"/>
      <c r="K31" s="68"/>
      <c r="L31" s="68"/>
      <c r="M31" s="69"/>
    </row>
    <row r="32" spans="1:13" x14ac:dyDescent="0.25">
      <c r="A32" s="8" t="s">
        <v>353</v>
      </c>
      <c r="B32" s="61" t="s">
        <v>39</v>
      </c>
      <c r="C32" s="62"/>
      <c r="D32" s="62"/>
      <c r="E32" s="62"/>
      <c r="F32" s="62"/>
      <c r="G32" s="63"/>
      <c r="H32" s="61" t="s">
        <v>0</v>
      </c>
      <c r="I32" s="62"/>
      <c r="J32" s="62"/>
      <c r="K32" s="62"/>
      <c r="L32" s="62"/>
      <c r="M32" s="63"/>
    </row>
    <row r="33" spans="1:13" x14ac:dyDescent="0.25">
      <c r="A33" s="8" t="s">
        <v>356</v>
      </c>
      <c r="B33" s="61">
        <v>1</v>
      </c>
      <c r="C33" s="63"/>
      <c r="D33" s="61">
        <v>2</v>
      </c>
      <c r="E33" s="63"/>
      <c r="F33" s="61">
        <v>3</v>
      </c>
      <c r="G33" s="63"/>
      <c r="H33" s="61">
        <v>1</v>
      </c>
      <c r="I33" s="63"/>
      <c r="J33" s="61">
        <v>2</v>
      </c>
      <c r="K33" s="63"/>
      <c r="L33" s="61">
        <v>3</v>
      </c>
      <c r="M33" s="63"/>
    </row>
    <row r="34" spans="1:13" x14ac:dyDescent="0.25">
      <c r="A34" s="14" t="s">
        <v>346</v>
      </c>
      <c r="B34" s="28">
        <v>-0.201427023503161</v>
      </c>
      <c r="C34" s="48"/>
      <c r="D34" s="28">
        <v>-2.3214993893285601E-2</v>
      </c>
      <c r="E34" s="48"/>
      <c r="F34" s="28">
        <v>-0.288280396477472</v>
      </c>
      <c r="G34" s="50"/>
      <c r="H34" s="28">
        <v>0.111057410680927</v>
      </c>
      <c r="I34" s="48"/>
      <c r="J34" s="28">
        <v>0.76029753672709</v>
      </c>
      <c r="K34" s="48"/>
      <c r="L34" s="28">
        <v>-0.69574875124132196</v>
      </c>
      <c r="M34" s="50"/>
    </row>
    <row r="35" spans="1:13" x14ac:dyDescent="0.25">
      <c r="A35" s="15" t="s">
        <v>347</v>
      </c>
      <c r="B35" s="28">
        <v>0.61706998128950397</v>
      </c>
      <c r="C35" s="48"/>
      <c r="D35" s="28">
        <v>-0.20235026084775401</v>
      </c>
      <c r="E35" s="48"/>
      <c r="F35" s="28">
        <v>0.64530683239265696</v>
      </c>
      <c r="G35" s="50"/>
      <c r="H35" s="28">
        <v>0.18572166649934899</v>
      </c>
      <c r="I35" s="48"/>
      <c r="J35" s="28">
        <v>1.24890045489113</v>
      </c>
      <c r="K35" s="48"/>
      <c r="L35" s="28">
        <v>-0.222922867026942</v>
      </c>
      <c r="M35" s="50"/>
    </row>
    <row r="36" spans="1:13" x14ac:dyDescent="0.25">
      <c r="A36" s="15" t="s">
        <v>348</v>
      </c>
      <c r="B36" s="28">
        <v>7.4950366557966705E-2</v>
      </c>
      <c r="C36" s="48"/>
      <c r="D36" s="28">
        <v>-0.40680704537434598</v>
      </c>
      <c r="E36" s="48"/>
      <c r="F36" s="28">
        <v>5.3787437592387598E-2</v>
      </c>
      <c r="G36" s="50"/>
      <c r="H36" s="28">
        <v>0.41621662242504698</v>
      </c>
      <c r="I36" s="48"/>
      <c r="J36" s="28">
        <v>1.6163465058761901</v>
      </c>
      <c r="K36" s="48"/>
      <c r="L36" s="28">
        <v>0.15181569107651999</v>
      </c>
      <c r="M36" s="50"/>
    </row>
    <row r="37" spans="1:13" x14ac:dyDescent="0.25">
      <c r="A37" s="15" t="s">
        <v>349</v>
      </c>
      <c r="B37" s="28">
        <v>0.55466065781415896</v>
      </c>
      <c r="C37" s="48"/>
      <c r="D37" s="28">
        <v>-0.23528453772163399</v>
      </c>
      <c r="E37" s="48"/>
      <c r="F37" s="28">
        <v>0.57554833865774802</v>
      </c>
      <c r="G37" s="50"/>
      <c r="H37" s="28">
        <v>0.31813903473609501</v>
      </c>
      <c r="I37" s="48"/>
      <c r="J37" s="28">
        <v>1.4405626875677</v>
      </c>
      <c r="K37" s="48"/>
      <c r="L37" s="28">
        <v>-0.44543191045948599</v>
      </c>
      <c r="M37" s="50"/>
    </row>
    <row r="38" spans="1:13" x14ac:dyDescent="0.25">
      <c r="A38" s="15" t="s">
        <v>42</v>
      </c>
      <c r="B38" s="28">
        <v>0.75258105176649603</v>
      </c>
      <c r="C38" s="48"/>
      <c r="D38" s="28">
        <v>0.240691493764741</v>
      </c>
      <c r="E38" s="48"/>
      <c r="F38" s="28">
        <v>0.69549292489110404</v>
      </c>
      <c r="G38" s="50"/>
      <c r="H38" s="28">
        <v>0.221191931399881</v>
      </c>
      <c r="I38" s="48"/>
      <c r="J38" s="28">
        <v>1.38852731564525</v>
      </c>
      <c r="K38" s="48"/>
      <c r="L38" s="28">
        <v>0.24281531592441399</v>
      </c>
      <c r="M38" s="50"/>
    </row>
    <row r="39" spans="1:13" x14ac:dyDescent="0.25">
      <c r="A39" s="15" t="s">
        <v>43</v>
      </c>
      <c r="B39" s="28">
        <v>-0.18272421652399401</v>
      </c>
      <c r="C39" s="48"/>
      <c r="D39" s="28">
        <v>-0.33887329711703801</v>
      </c>
      <c r="E39" s="48"/>
      <c r="F39" s="28">
        <v>-0.26503025138615899</v>
      </c>
      <c r="G39" s="50"/>
      <c r="H39" s="28">
        <v>-0.35576057552301898</v>
      </c>
      <c r="I39" s="48"/>
      <c r="J39" s="28">
        <v>0.87439925708588795</v>
      </c>
      <c r="K39" s="48"/>
      <c r="L39" s="28">
        <v>-0.591234491175057</v>
      </c>
      <c r="M39" s="50"/>
    </row>
    <row r="40" spans="1:13" x14ac:dyDescent="0.25">
      <c r="A40" s="15" t="s">
        <v>10</v>
      </c>
      <c r="B40" s="28">
        <v>0.107608115580477</v>
      </c>
      <c r="C40" s="3">
        <v>0.35914115822598602</v>
      </c>
      <c r="D40" s="28">
        <v>1.2200500268494899E-3</v>
      </c>
      <c r="E40" s="3">
        <v>0.30289501792742202</v>
      </c>
      <c r="F40" s="28">
        <v>5.8291685007414197E-3</v>
      </c>
      <c r="G40" s="3">
        <v>0.55231291948584205</v>
      </c>
      <c r="H40" s="28">
        <v>-0.16349794828132899</v>
      </c>
      <c r="I40" s="3">
        <v>0.110567835658455</v>
      </c>
      <c r="J40" s="28">
        <v>0.95432024745657795</v>
      </c>
      <c r="K40" s="3">
        <v>1.04169650546362</v>
      </c>
      <c r="L40" s="28">
        <v>-1.3411805450813601E-2</v>
      </c>
      <c r="M40" s="3">
        <v>0.25434341032129199</v>
      </c>
    </row>
    <row r="41" spans="1:13" x14ac:dyDescent="0.25">
      <c r="A41" s="15" t="s">
        <v>11</v>
      </c>
      <c r="B41" s="28">
        <v>0.232664389465044</v>
      </c>
      <c r="C41" s="3">
        <v>0.34923702581157401</v>
      </c>
      <c r="D41" s="28">
        <v>8.9521485715649093E-2</v>
      </c>
      <c r="E41" s="3">
        <v>0.16987048088038201</v>
      </c>
      <c r="F41" s="28">
        <v>0.162062123398868</v>
      </c>
      <c r="G41" s="3">
        <v>0.16360517491958801</v>
      </c>
      <c r="H41" s="28">
        <v>0.16309219076855899</v>
      </c>
      <c r="I41" s="3">
        <v>0.29541896955115299</v>
      </c>
      <c r="J41" s="28">
        <v>1.28403003062378</v>
      </c>
      <c r="K41" s="3">
        <v>1.3004038159462501</v>
      </c>
      <c r="L41" s="28">
        <v>7.3337721837517397E-2</v>
      </c>
      <c r="M41" s="3">
        <v>0.256736029632948</v>
      </c>
    </row>
    <row r="42" spans="1:13" x14ac:dyDescent="0.25">
      <c r="A42" s="15" t="s">
        <v>12</v>
      </c>
      <c r="B42" s="28">
        <v>0.289047301665465</v>
      </c>
      <c r="C42" s="3">
        <v>-0.21432534273818901</v>
      </c>
      <c r="D42" s="28">
        <v>0.42065120349318103</v>
      </c>
      <c r="E42" s="3">
        <v>-6.6747780878430904E-2</v>
      </c>
      <c r="F42" s="28">
        <v>0.19154673630470601</v>
      </c>
      <c r="G42" s="3">
        <v>0.24046541763338999</v>
      </c>
      <c r="H42" s="28">
        <v>-0.18774135303800699</v>
      </c>
      <c r="I42" s="3">
        <v>-0.27348228496356503</v>
      </c>
      <c r="J42" s="28">
        <v>1.3514494293063599</v>
      </c>
      <c r="K42" s="3">
        <v>1.8886387159645599</v>
      </c>
      <c r="L42" s="28">
        <v>0.31908253792285302</v>
      </c>
      <c r="M42" s="3">
        <v>0.39928706620200699</v>
      </c>
    </row>
    <row r="43" spans="1:13" x14ac:dyDescent="0.25">
      <c r="A43" s="15" t="s">
        <v>23</v>
      </c>
      <c r="B43" s="28">
        <v>0.393378644177513</v>
      </c>
      <c r="C43" s="48"/>
      <c r="D43" s="28">
        <v>0.47756116357381401</v>
      </c>
      <c r="E43" s="48"/>
      <c r="F43" s="28">
        <v>0.257022460453181</v>
      </c>
      <c r="G43" s="50"/>
      <c r="H43" s="28">
        <v>0.31155141655410401</v>
      </c>
      <c r="I43" s="48"/>
      <c r="J43" s="28">
        <v>0.97945656465945496</v>
      </c>
      <c r="K43" s="48"/>
      <c r="L43" s="28">
        <v>-0.48623402988005598</v>
      </c>
      <c r="M43" s="50"/>
    </row>
    <row r="44" spans="1:13" x14ac:dyDescent="0.25">
      <c r="A44" s="15" t="s">
        <v>44</v>
      </c>
      <c r="B44" s="28">
        <v>0.37382124165785402</v>
      </c>
      <c r="C44" s="48"/>
      <c r="D44" s="28">
        <v>-0.34253718325088001</v>
      </c>
      <c r="E44" s="48"/>
      <c r="F44" s="28">
        <v>0.21895635086533</v>
      </c>
      <c r="G44" s="50"/>
      <c r="H44" s="28">
        <v>0.39440139985942702</v>
      </c>
      <c r="I44" s="48"/>
      <c r="J44" s="28"/>
      <c r="K44" s="48"/>
      <c r="L44" s="28">
        <v>-1.02589097229252</v>
      </c>
      <c r="M44" s="50"/>
    </row>
    <row r="45" spans="1:13" x14ac:dyDescent="0.25">
      <c r="A45" s="15" t="s">
        <v>27</v>
      </c>
      <c r="B45" s="28">
        <v>6.1315461025967702E-2</v>
      </c>
      <c r="C45" s="48"/>
      <c r="D45" s="28">
        <v>6.2469593329321699E-2</v>
      </c>
      <c r="E45" s="48"/>
      <c r="F45" s="28">
        <v>0.716558157058652</v>
      </c>
      <c r="G45" s="50"/>
      <c r="H45" s="28">
        <v>0.20426818089683099</v>
      </c>
      <c r="I45" s="48"/>
      <c r="J45" s="28">
        <v>0.61734210643456799</v>
      </c>
      <c r="K45" s="48"/>
      <c r="L45" s="28">
        <v>-6.9075250698042406E-2</v>
      </c>
      <c r="M45" s="50"/>
    </row>
    <row r="46" spans="1:13" x14ac:dyDescent="0.25">
      <c r="A46" s="15" t="s">
        <v>28</v>
      </c>
      <c r="B46" s="28">
        <v>3.4252476802231702E-2</v>
      </c>
      <c r="C46" s="48"/>
      <c r="D46" s="28">
        <v>0.21231573767835299</v>
      </c>
      <c r="E46" s="48"/>
      <c r="F46" s="28">
        <v>0.84795772040792805</v>
      </c>
      <c r="G46" s="50"/>
      <c r="H46" s="28">
        <v>0.32792160967338302</v>
      </c>
      <c r="I46" s="48"/>
      <c r="J46" s="28">
        <v>1.5662624473028799</v>
      </c>
      <c r="K46" s="48"/>
      <c r="L46" s="28">
        <v>0.69904966847025996</v>
      </c>
      <c r="M46" s="50"/>
    </row>
    <row r="47" spans="1:13" x14ac:dyDescent="0.25">
      <c r="A47" s="15" t="s">
        <v>29</v>
      </c>
      <c r="B47" s="28">
        <v>-0.60614118807086803</v>
      </c>
      <c r="C47" s="48"/>
      <c r="D47" s="28">
        <v>-0.144793589392266</v>
      </c>
      <c r="E47" s="48"/>
      <c r="F47" s="28">
        <v>-0.51436892630831799</v>
      </c>
      <c r="G47" s="50"/>
      <c r="H47" s="28">
        <v>-0.28999112601057198</v>
      </c>
      <c r="I47" s="48"/>
      <c r="J47" s="28">
        <v>0.46906261007292299</v>
      </c>
      <c r="K47" s="48"/>
      <c r="L47" s="28">
        <v>-0.43982232340227001</v>
      </c>
      <c r="M47" s="50"/>
    </row>
    <row r="48" spans="1:13" x14ac:dyDescent="0.25">
      <c r="A48" s="15" t="s">
        <v>45</v>
      </c>
      <c r="B48" s="28">
        <v>-7.2688689775753795E-2</v>
      </c>
      <c r="C48" s="48"/>
      <c r="D48" s="28">
        <v>0.33482808542806097</v>
      </c>
      <c r="E48" s="48"/>
      <c r="F48" s="28">
        <v>0.50344613957028495</v>
      </c>
      <c r="G48" s="50"/>
      <c r="H48" s="28">
        <v>-0.35533685325085801</v>
      </c>
      <c r="I48" s="48"/>
      <c r="J48" s="28">
        <v>0.20699067337434299</v>
      </c>
      <c r="K48" s="48"/>
      <c r="L48" s="28">
        <v>-0.39218464455406898</v>
      </c>
      <c r="M48" s="50"/>
    </row>
    <row r="49" spans="1:13" x14ac:dyDescent="0.25">
      <c r="A49" s="15" t="s">
        <v>46</v>
      </c>
      <c r="B49" s="28">
        <v>0.42436021724573503</v>
      </c>
      <c r="C49" s="48"/>
      <c r="D49" s="28">
        <v>0.33640031804278703</v>
      </c>
      <c r="E49" s="48"/>
      <c r="F49" s="28">
        <v>0.14062148161473401</v>
      </c>
      <c r="G49" s="50"/>
      <c r="H49" s="28">
        <v>-0.169986258863632</v>
      </c>
      <c r="I49" s="48"/>
      <c r="J49" s="28">
        <v>0.54719757970891303</v>
      </c>
      <c r="K49" s="48"/>
      <c r="L49" s="28">
        <v>-9.3060605739659796E-2</v>
      </c>
      <c r="M49" s="50"/>
    </row>
    <row r="50" spans="1:13" x14ac:dyDescent="0.25">
      <c r="A50" s="15" t="s">
        <v>47</v>
      </c>
      <c r="B50" s="28">
        <v>8.60062671114252E-2</v>
      </c>
      <c r="C50" s="48"/>
      <c r="D50" s="28">
        <v>-0.46864162680180599</v>
      </c>
      <c r="E50" s="48"/>
      <c r="F50" s="28">
        <v>-5.7486023719703298E-3</v>
      </c>
      <c r="G50" s="50"/>
      <c r="H50" s="28">
        <v>-0.120151437393976</v>
      </c>
      <c r="I50" s="48"/>
      <c r="J50" s="28">
        <v>1.6006951176719499</v>
      </c>
      <c r="K50" s="48"/>
      <c r="L50" s="28">
        <v>-0.51175970975324803</v>
      </c>
      <c r="M50" s="50"/>
    </row>
    <row r="51" spans="1:13" x14ac:dyDescent="0.25">
      <c r="A51" s="15" t="s">
        <v>48</v>
      </c>
      <c r="B51" s="28">
        <v>7.7782803584576496E-2</v>
      </c>
      <c r="C51" s="48"/>
      <c r="D51" s="28">
        <v>2.8014977793589999E-2</v>
      </c>
      <c r="E51" s="48"/>
      <c r="F51" s="28">
        <v>-0.171501362458816</v>
      </c>
      <c r="G51" s="50"/>
      <c r="H51" s="28">
        <v>5.9028155345338E-2</v>
      </c>
      <c r="I51" s="48"/>
      <c r="J51" s="28">
        <v>1.1632530011741999</v>
      </c>
      <c r="K51" s="48"/>
      <c r="L51" s="28">
        <v>-0.47241209851592297</v>
      </c>
      <c r="M51" s="50"/>
    </row>
    <row r="52" spans="1:13" x14ac:dyDescent="0.25">
      <c r="A52" s="15" t="s">
        <v>49</v>
      </c>
      <c r="B52" s="28">
        <v>0.50452565793368997</v>
      </c>
      <c r="C52" s="48"/>
      <c r="D52" s="28">
        <v>-1.4983066392452799E-2</v>
      </c>
      <c r="E52" s="48"/>
      <c r="F52" s="28">
        <v>9.2586874561434801E-2</v>
      </c>
      <c r="G52" s="50"/>
      <c r="H52" s="28">
        <v>0.59496849452475797</v>
      </c>
      <c r="I52" s="48"/>
      <c r="J52" s="28">
        <v>0.57114747191111404</v>
      </c>
      <c r="K52" s="48"/>
      <c r="L52" s="28">
        <v>-0.33876304359055198</v>
      </c>
      <c r="M52" s="50"/>
    </row>
    <row r="53" spans="1:13" x14ac:dyDescent="0.25">
      <c r="A53" s="15" t="s">
        <v>50</v>
      </c>
      <c r="B53" s="28">
        <v>0.57510646865554405</v>
      </c>
      <c r="C53" s="48"/>
      <c r="D53" s="28">
        <v>0.35529129206513799</v>
      </c>
      <c r="E53" s="48"/>
      <c r="F53" s="28">
        <v>-0.25250044690684897</v>
      </c>
      <c r="G53" s="50"/>
      <c r="H53" s="28">
        <v>0.41394456989670098</v>
      </c>
      <c r="I53" s="48"/>
      <c r="J53" s="28">
        <v>0.64604854772611997</v>
      </c>
      <c r="K53" s="48"/>
      <c r="L53" s="28">
        <v>-0.60465363823886098</v>
      </c>
      <c r="M53" s="50"/>
    </row>
    <row r="54" spans="1:13" x14ac:dyDescent="0.25">
      <c r="A54" s="16" t="s">
        <v>2</v>
      </c>
      <c r="B54" s="29">
        <v>-0.100420814675443</v>
      </c>
      <c r="C54" s="49"/>
      <c r="D54" s="29">
        <v>3.9053713293928302E-2</v>
      </c>
      <c r="E54" s="49"/>
      <c r="F54" s="29">
        <v>5.6305270040867599E-2</v>
      </c>
      <c r="G54" s="51"/>
      <c r="H54" s="29">
        <v>0.73213023689502799</v>
      </c>
      <c r="I54" s="49"/>
      <c r="J54" s="29">
        <v>-0.28516500809821999</v>
      </c>
      <c r="K54" s="49"/>
      <c r="L54" s="29">
        <v>0.23799469800461701</v>
      </c>
      <c r="M54" s="51"/>
    </row>
    <row r="58" spans="1:13" x14ac:dyDescent="0.25">
      <c r="A58" s="39" t="s">
        <v>352</v>
      </c>
      <c r="B58" s="39"/>
      <c r="C58" s="39"/>
      <c r="D58" s="39"/>
      <c r="E58" s="39"/>
      <c r="F58" s="39"/>
      <c r="G58" s="39"/>
      <c r="H58" s="39"/>
      <c r="I58" s="39"/>
      <c r="J58" s="39"/>
      <c r="K58" s="39"/>
      <c r="L58" s="39"/>
      <c r="M58" s="39"/>
    </row>
    <row r="59" spans="1:13" x14ac:dyDescent="0.25">
      <c r="A59" s="33" t="s">
        <v>51</v>
      </c>
      <c r="B59" s="1" t="s">
        <v>52</v>
      </c>
      <c r="C59" s="1"/>
      <c r="D59" s="1"/>
      <c r="E59" s="1"/>
      <c r="F59" s="1"/>
    </row>
    <row r="60" spans="1:13" x14ac:dyDescent="0.25">
      <c r="A60" s="2" t="s">
        <v>53</v>
      </c>
      <c r="B60" s="1">
        <v>0.05</v>
      </c>
      <c r="C60" s="1"/>
      <c r="D60" s="1"/>
      <c r="E60" s="1"/>
      <c r="F60" s="1"/>
    </row>
    <row r="61" spans="1:13" x14ac:dyDescent="0.25">
      <c r="A61" s="2"/>
      <c r="B61" s="1"/>
      <c r="C61" s="1"/>
      <c r="D61" s="1"/>
      <c r="E61" s="1"/>
      <c r="F61" s="1"/>
    </row>
    <row r="62" spans="1:13" x14ac:dyDescent="0.25">
      <c r="A62" s="2" t="s">
        <v>54</v>
      </c>
      <c r="B62" s="1" t="s">
        <v>55</v>
      </c>
      <c r="C62" s="1" t="s">
        <v>56</v>
      </c>
      <c r="D62" s="1" t="s">
        <v>57</v>
      </c>
      <c r="E62" s="1" t="s">
        <v>58</v>
      </c>
      <c r="F62" s="1"/>
    </row>
    <row r="63" spans="1:13" x14ac:dyDescent="0.25">
      <c r="A63" s="2" t="s">
        <v>59</v>
      </c>
      <c r="B63" s="1">
        <v>9.3610000000000007</v>
      </c>
      <c r="C63" s="1">
        <v>0.87160000000000004</v>
      </c>
      <c r="D63" s="1" t="s">
        <v>60</v>
      </c>
      <c r="E63" s="1" t="s">
        <v>61</v>
      </c>
      <c r="F63" s="1"/>
    </row>
    <row r="64" spans="1:13" x14ac:dyDescent="0.25">
      <c r="A64" s="2" t="s">
        <v>62</v>
      </c>
      <c r="B64" s="1">
        <v>27.34</v>
      </c>
      <c r="C64" s="1">
        <v>2.5899999999999999E-2</v>
      </c>
      <c r="D64" s="1" t="s">
        <v>278</v>
      </c>
      <c r="E64" s="1" t="s">
        <v>65</v>
      </c>
      <c r="F64" s="1"/>
    </row>
    <row r="65" spans="1:6" x14ac:dyDescent="0.25">
      <c r="A65" s="2" t="s">
        <v>63</v>
      </c>
      <c r="B65" s="1">
        <v>0.67169999999999996</v>
      </c>
      <c r="C65" s="1">
        <v>0.34100000000000003</v>
      </c>
      <c r="D65" s="1" t="s">
        <v>60</v>
      </c>
      <c r="E65" s="1" t="s">
        <v>61</v>
      </c>
      <c r="F65" s="1"/>
    </row>
    <row r="66" spans="1:6" x14ac:dyDescent="0.25">
      <c r="A66" s="2"/>
      <c r="B66" s="1"/>
      <c r="C66" s="1"/>
      <c r="D66" s="1"/>
      <c r="E66" s="1"/>
      <c r="F66" s="1"/>
    </row>
    <row r="67" spans="1:6" x14ac:dyDescent="0.25">
      <c r="A67" s="2" t="s">
        <v>66</v>
      </c>
      <c r="B67" s="1" t="s">
        <v>67</v>
      </c>
      <c r="C67" s="1" t="s">
        <v>68</v>
      </c>
      <c r="D67" s="1" t="s">
        <v>69</v>
      </c>
      <c r="E67" s="1" t="s">
        <v>70</v>
      </c>
      <c r="F67" s="1" t="s">
        <v>56</v>
      </c>
    </row>
    <row r="68" spans="1:6" x14ac:dyDescent="0.25">
      <c r="A68" s="2" t="s">
        <v>59</v>
      </c>
      <c r="B68" s="1">
        <v>2.8039999999999998</v>
      </c>
      <c r="C68" s="1">
        <v>20</v>
      </c>
      <c r="D68" s="1">
        <v>0.14019999999999999</v>
      </c>
      <c r="E68" s="1" t="s">
        <v>279</v>
      </c>
      <c r="F68" s="1" t="s">
        <v>280</v>
      </c>
    </row>
    <row r="69" spans="1:6" x14ac:dyDescent="0.25">
      <c r="A69" s="2" t="s">
        <v>62</v>
      </c>
      <c r="B69" s="1">
        <v>8.1880000000000006</v>
      </c>
      <c r="C69" s="1">
        <v>20</v>
      </c>
      <c r="D69" s="1">
        <v>0.40939999999999999</v>
      </c>
      <c r="E69" s="1" t="s">
        <v>281</v>
      </c>
      <c r="F69" s="1" t="s">
        <v>282</v>
      </c>
    </row>
    <row r="70" spans="1:6" x14ac:dyDescent="0.25">
      <c r="A70" s="2" t="s">
        <v>63</v>
      </c>
      <c r="B70" s="1">
        <v>0.20119999999999999</v>
      </c>
      <c r="C70" s="1">
        <v>1</v>
      </c>
      <c r="D70" s="1">
        <v>0.20119999999999999</v>
      </c>
      <c r="E70" s="1" t="s">
        <v>283</v>
      </c>
      <c r="F70" s="1" t="s">
        <v>284</v>
      </c>
    </row>
    <row r="71" spans="1:6" x14ac:dyDescent="0.25">
      <c r="A71" s="2" t="s">
        <v>77</v>
      </c>
      <c r="B71" s="1">
        <v>18.43</v>
      </c>
      <c r="C71" s="1">
        <v>84</v>
      </c>
      <c r="D71" s="1">
        <v>0.21929999999999999</v>
      </c>
      <c r="E71" s="1"/>
      <c r="F71" s="1"/>
    </row>
    <row r="72" spans="1:6" x14ac:dyDescent="0.25">
      <c r="A72" s="2"/>
      <c r="B72" s="1"/>
      <c r="C72" s="1"/>
      <c r="D72" s="1"/>
      <c r="E72" s="1"/>
      <c r="F72" s="1"/>
    </row>
    <row r="73" spans="1:6" x14ac:dyDescent="0.25">
      <c r="A73" s="2" t="s">
        <v>78</v>
      </c>
      <c r="B73" s="1"/>
      <c r="C73" s="1"/>
      <c r="D73" s="1"/>
      <c r="E73" s="1"/>
      <c r="F73" s="1"/>
    </row>
    <row r="74" spans="1:6" x14ac:dyDescent="0.25">
      <c r="A74" s="2" t="s">
        <v>155</v>
      </c>
      <c r="B74" s="1">
        <v>0.154</v>
      </c>
      <c r="C74" s="1"/>
      <c r="D74" s="1"/>
      <c r="E74" s="1"/>
      <c r="F74" s="1"/>
    </row>
    <row r="75" spans="1:6" x14ac:dyDescent="0.25">
      <c r="A75" s="2" t="s">
        <v>79</v>
      </c>
      <c r="B75" s="1">
        <v>0.23860000000000001</v>
      </c>
      <c r="C75" s="1"/>
      <c r="D75" s="1"/>
      <c r="E75" s="1"/>
      <c r="F75" s="1"/>
    </row>
    <row r="76" spans="1:6" x14ac:dyDescent="0.25">
      <c r="A76" s="2" t="s">
        <v>81</v>
      </c>
      <c r="B76" s="1">
        <v>-8.4629999999999997E-2</v>
      </c>
      <c r="C76" s="1"/>
      <c r="D76" s="1"/>
      <c r="E76" s="1"/>
      <c r="F76" s="1"/>
    </row>
    <row r="77" spans="1:6" x14ac:dyDescent="0.25">
      <c r="A77" s="2" t="s">
        <v>82</v>
      </c>
      <c r="B77" s="1">
        <v>8.8370000000000004E-2</v>
      </c>
      <c r="C77" s="1"/>
      <c r="D77" s="1"/>
      <c r="E77" s="1"/>
      <c r="F77" s="1"/>
    </row>
    <row r="78" spans="1:6" x14ac:dyDescent="0.25">
      <c r="A78" s="2" t="s">
        <v>83</v>
      </c>
      <c r="B78" s="1" t="s">
        <v>285</v>
      </c>
      <c r="C78" s="1"/>
      <c r="D78" s="1"/>
      <c r="E78" s="1"/>
      <c r="F78" s="1"/>
    </row>
    <row r="79" spans="1:6" x14ac:dyDescent="0.25">
      <c r="A79" s="2"/>
      <c r="B79" s="1"/>
      <c r="C79" s="1"/>
      <c r="D79" s="1"/>
      <c r="E79" s="1"/>
      <c r="F79" s="1"/>
    </row>
    <row r="80" spans="1:6" x14ac:dyDescent="0.25">
      <c r="A80" s="2" t="s">
        <v>85</v>
      </c>
      <c r="B80" s="1"/>
      <c r="C80" s="1"/>
      <c r="D80" s="1"/>
      <c r="E80" s="1"/>
      <c r="F80" s="1"/>
    </row>
    <row r="81" spans="1:9" x14ac:dyDescent="0.25">
      <c r="A81" s="2" t="s">
        <v>86</v>
      </c>
      <c r="B81" s="1">
        <v>2</v>
      </c>
      <c r="C81" s="1"/>
      <c r="D81" s="1"/>
      <c r="E81" s="1"/>
      <c r="F81" s="1"/>
    </row>
    <row r="82" spans="1:9" x14ac:dyDescent="0.25">
      <c r="A82" s="2" t="s">
        <v>87</v>
      </c>
      <c r="B82" s="1">
        <v>21</v>
      </c>
      <c r="C82" s="1"/>
      <c r="D82" s="1"/>
      <c r="E82" s="1"/>
      <c r="F82" s="1"/>
    </row>
    <row r="83" spans="1:9" x14ac:dyDescent="0.25">
      <c r="A83" s="2" t="s">
        <v>88</v>
      </c>
      <c r="B83" s="1">
        <v>126</v>
      </c>
      <c r="C83" s="1"/>
      <c r="D83" s="1"/>
      <c r="E83" s="1"/>
      <c r="F83" s="1"/>
    </row>
    <row r="84" spans="1:9" x14ac:dyDescent="0.25">
      <c r="A84" s="2"/>
      <c r="B84" s="1"/>
      <c r="C84" s="1"/>
      <c r="D84" s="1"/>
      <c r="E84" s="1"/>
      <c r="F84" s="1"/>
    </row>
    <row r="85" spans="1:9" x14ac:dyDescent="0.25">
      <c r="A85" s="2" t="s">
        <v>160</v>
      </c>
      <c r="B85" s="1"/>
      <c r="C85" s="1"/>
      <c r="D85" s="1"/>
      <c r="E85" s="1"/>
      <c r="F85" s="1"/>
      <c r="G85" s="1"/>
      <c r="H85" s="1"/>
      <c r="I85" s="1"/>
    </row>
    <row r="86" spans="1:9" x14ac:dyDescent="0.25">
      <c r="A86" s="2"/>
      <c r="B86" s="1"/>
      <c r="C86" s="1"/>
      <c r="D86" s="1"/>
      <c r="E86" s="1"/>
      <c r="F86" s="1"/>
      <c r="G86" s="1"/>
      <c r="H86" s="1"/>
      <c r="I86" s="1"/>
    </row>
    <row r="87" spans="1:9" x14ac:dyDescent="0.25">
      <c r="A87" s="2" t="s">
        <v>89</v>
      </c>
      <c r="B87" s="1">
        <v>2</v>
      </c>
      <c r="C87" s="1"/>
      <c r="D87" s="1"/>
      <c r="E87" s="1"/>
      <c r="F87" s="1"/>
      <c r="G87" s="1"/>
      <c r="H87" s="1"/>
      <c r="I87" s="1"/>
    </row>
    <row r="88" spans="1:9" x14ac:dyDescent="0.25">
      <c r="A88" s="2" t="s">
        <v>90</v>
      </c>
      <c r="B88" s="1">
        <v>20</v>
      </c>
      <c r="C88" s="1"/>
      <c r="D88" s="1"/>
      <c r="E88" s="1"/>
      <c r="F88" s="1"/>
      <c r="G88" s="1"/>
      <c r="H88" s="1"/>
      <c r="I88" s="1"/>
    </row>
    <row r="89" spans="1:9" x14ac:dyDescent="0.25">
      <c r="A89" s="2" t="s">
        <v>53</v>
      </c>
      <c r="B89" s="1">
        <v>0.05</v>
      </c>
      <c r="C89" s="1"/>
      <c r="D89" s="1"/>
      <c r="E89" s="1"/>
      <c r="F89" s="1"/>
      <c r="G89" s="1"/>
      <c r="H89" s="1"/>
      <c r="I89" s="1"/>
    </row>
    <row r="90" spans="1:9" x14ac:dyDescent="0.25">
      <c r="A90" s="2"/>
      <c r="B90" s="1"/>
      <c r="C90" s="1"/>
      <c r="D90" s="1"/>
      <c r="E90" s="1"/>
      <c r="F90" s="1"/>
      <c r="G90" s="1"/>
      <c r="H90" s="1"/>
      <c r="I90" s="1"/>
    </row>
    <row r="91" spans="1:9" x14ac:dyDescent="0.25">
      <c r="A91" s="2" t="s">
        <v>91</v>
      </c>
      <c r="B91" s="1" t="s">
        <v>92</v>
      </c>
      <c r="C91" s="1" t="s">
        <v>93</v>
      </c>
      <c r="D91" s="1" t="s">
        <v>94</v>
      </c>
      <c r="E91" s="1" t="s">
        <v>95</v>
      </c>
      <c r="F91" s="1" t="s">
        <v>96</v>
      </c>
      <c r="G91" s="1"/>
      <c r="H91" s="1"/>
      <c r="I91" s="1"/>
    </row>
    <row r="92" spans="1:9" x14ac:dyDescent="0.25">
      <c r="A92" s="2"/>
      <c r="B92" s="1"/>
      <c r="C92" s="1"/>
      <c r="D92" s="1"/>
      <c r="E92" s="1"/>
      <c r="F92" s="1"/>
      <c r="G92" s="1"/>
      <c r="H92" s="1"/>
      <c r="I92" s="1"/>
    </row>
    <row r="93" spans="1:9" x14ac:dyDescent="0.25">
      <c r="A93" s="2" t="s">
        <v>39</v>
      </c>
      <c r="B93" s="1"/>
      <c r="C93" s="1"/>
      <c r="D93" s="1"/>
      <c r="E93" s="1"/>
      <c r="F93" s="1"/>
      <c r="G93" s="1"/>
      <c r="H93" s="1"/>
      <c r="I93" s="1"/>
    </row>
    <row r="94" spans="1:9" x14ac:dyDescent="0.25">
      <c r="A94" s="2" t="s">
        <v>286</v>
      </c>
      <c r="B94" s="1">
        <v>0.17100000000000001</v>
      </c>
      <c r="C94" s="1" t="s">
        <v>287</v>
      </c>
      <c r="D94" s="1" t="s">
        <v>61</v>
      </c>
      <c r="E94" s="1" t="s">
        <v>60</v>
      </c>
      <c r="F94" s="1" t="s">
        <v>126</v>
      </c>
      <c r="G94" s="1"/>
      <c r="H94" s="1"/>
      <c r="I94" s="1"/>
    </row>
    <row r="95" spans="1:9" x14ac:dyDescent="0.25">
      <c r="A95" s="2" t="s">
        <v>288</v>
      </c>
      <c r="B95" s="1">
        <v>-0.63119999999999998</v>
      </c>
      <c r="C95" s="1" t="s">
        <v>289</v>
      </c>
      <c r="D95" s="1" t="s">
        <v>61</v>
      </c>
      <c r="E95" s="1" t="s">
        <v>60</v>
      </c>
      <c r="F95" s="1">
        <v>0.95499999999999996</v>
      </c>
      <c r="G95" s="1"/>
      <c r="H95" s="1"/>
      <c r="I95" s="1"/>
    </row>
    <row r="96" spans="1:9" x14ac:dyDescent="0.25">
      <c r="A96" s="2" t="s">
        <v>290</v>
      </c>
      <c r="B96" s="1">
        <v>-5.3789999999999998E-2</v>
      </c>
      <c r="C96" s="1" t="s">
        <v>291</v>
      </c>
      <c r="D96" s="1" t="s">
        <v>61</v>
      </c>
      <c r="E96" s="1" t="s">
        <v>60</v>
      </c>
      <c r="F96" s="1" t="s">
        <v>126</v>
      </c>
      <c r="G96" s="1"/>
      <c r="H96" s="1"/>
      <c r="I96" s="1"/>
    </row>
    <row r="97" spans="1:9" x14ac:dyDescent="0.25">
      <c r="A97" s="2" t="s">
        <v>292</v>
      </c>
      <c r="B97" s="1">
        <v>-0.29830000000000001</v>
      </c>
      <c r="C97" s="1" t="s">
        <v>293</v>
      </c>
      <c r="D97" s="1" t="s">
        <v>61</v>
      </c>
      <c r="E97" s="1" t="s">
        <v>60</v>
      </c>
      <c r="F97" s="1" t="s">
        <v>126</v>
      </c>
      <c r="G97" s="1"/>
      <c r="H97" s="1"/>
      <c r="I97" s="1"/>
    </row>
    <row r="98" spans="1:9" x14ac:dyDescent="0.25">
      <c r="A98" s="2" t="s">
        <v>294</v>
      </c>
      <c r="B98" s="1">
        <v>-0.56289999999999996</v>
      </c>
      <c r="C98" s="1" t="s">
        <v>295</v>
      </c>
      <c r="D98" s="1" t="s">
        <v>61</v>
      </c>
      <c r="E98" s="1" t="s">
        <v>60</v>
      </c>
      <c r="F98" s="1">
        <v>0.95620000000000005</v>
      </c>
      <c r="G98" s="1"/>
      <c r="H98" s="1"/>
      <c r="I98" s="1"/>
    </row>
    <row r="99" spans="1:9" x14ac:dyDescent="0.25">
      <c r="A99" s="2" t="s">
        <v>296</v>
      </c>
      <c r="B99" s="1">
        <v>0.26219999999999999</v>
      </c>
      <c r="C99" s="1" t="s">
        <v>297</v>
      </c>
      <c r="D99" s="1" t="s">
        <v>61</v>
      </c>
      <c r="E99" s="1" t="s">
        <v>60</v>
      </c>
      <c r="F99" s="1" t="s">
        <v>126</v>
      </c>
      <c r="G99" s="1"/>
      <c r="H99" s="1"/>
      <c r="I99" s="1"/>
    </row>
    <row r="100" spans="1:9" x14ac:dyDescent="0.25">
      <c r="A100" s="2" t="s">
        <v>298</v>
      </c>
      <c r="B100" s="1">
        <v>-0.24429999999999999</v>
      </c>
      <c r="C100" s="1" t="s">
        <v>299</v>
      </c>
      <c r="D100" s="1" t="s">
        <v>61</v>
      </c>
      <c r="E100" s="1" t="s">
        <v>60</v>
      </c>
      <c r="F100" s="1" t="s">
        <v>126</v>
      </c>
      <c r="G100" s="1"/>
      <c r="H100" s="1"/>
      <c r="I100" s="1"/>
    </row>
    <row r="101" spans="1:9" x14ac:dyDescent="0.25">
      <c r="A101" s="2" t="s">
        <v>300</v>
      </c>
      <c r="B101" s="1">
        <v>-0.14630000000000001</v>
      </c>
      <c r="C101" s="1" t="s">
        <v>301</v>
      </c>
      <c r="D101" s="1" t="s">
        <v>61</v>
      </c>
      <c r="E101" s="1" t="s">
        <v>60</v>
      </c>
      <c r="F101" s="1" t="s">
        <v>126</v>
      </c>
      <c r="G101" s="1"/>
      <c r="H101" s="1"/>
      <c r="I101" s="1"/>
    </row>
    <row r="102" spans="1:9" x14ac:dyDescent="0.25">
      <c r="A102" s="2" t="s">
        <v>302</v>
      </c>
      <c r="B102" s="1">
        <v>-0.1434</v>
      </c>
      <c r="C102" s="1" t="s">
        <v>303</v>
      </c>
      <c r="D102" s="1" t="s">
        <v>61</v>
      </c>
      <c r="E102" s="1" t="s">
        <v>60</v>
      </c>
      <c r="F102" s="1" t="s">
        <v>126</v>
      </c>
      <c r="G102" s="1"/>
      <c r="H102" s="1"/>
      <c r="I102" s="1"/>
    </row>
    <row r="103" spans="1:9" x14ac:dyDescent="0.25">
      <c r="A103" s="2" t="s">
        <v>304</v>
      </c>
      <c r="B103" s="1">
        <v>-0.376</v>
      </c>
      <c r="C103" s="1" t="s">
        <v>305</v>
      </c>
      <c r="D103" s="1" t="s">
        <v>61</v>
      </c>
      <c r="E103" s="1" t="s">
        <v>60</v>
      </c>
      <c r="F103" s="1">
        <v>0.99970000000000003</v>
      </c>
      <c r="G103" s="1"/>
      <c r="H103" s="1"/>
      <c r="I103" s="1"/>
    </row>
    <row r="104" spans="1:9" x14ac:dyDescent="0.25">
      <c r="A104" s="2" t="s">
        <v>306</v>
      </c>
      <c r="B104" s="1">
        <v>-0.2964</v>
      </c>
      <c r="C104" s="1" t="s">
        <v>307</v>
      </c>
      <c r="D104" s="1" t="s">
        <v>61</v>
      </c>
      <c r="E104" s="1" t="s">
        <v>60</v>
      </c>
      <c r="F104" s="1" t="s">
        <v>126</v>
      </c>
      <c r="G104" s="1"/>
      <c r="H104" s="1"/>
      <c r="I104" s="1"/>
    </row>
    <row r="105" spans="1:9" x14ac:dyDescent="0.25">
      <c r="A105" s="2" t="s">
        <v>308</v>
      </c>
      <c r="B105" s="1">
        <v>-0.28010000000000002</v>
      </c>
      <c r="C105" s="1" t="s">
        <v>309</v>
      </c>
      <c r="D105" s="1" t="s">
        <v>61</v>
      </c>
      <c r="E105" s="1" t="s">
        <v>60</v>
      </c>
      <c r="F105" s="1" t="s">
        <v>126</v>
      </c>
      <c r="G105" s="1"/>
      <c r="H105" s="1"/>
      <c r="I105" s="1"/>
    </row>
    <row r="106" spans="1:9" x14ac:dyDescent="0.25">
      <c r="A106" s="2" t="s">
        <v>310</v>
      </c>
      <c r="B106" s="1">
        <v>-0.36480000000000001</v>
      </c>
      <c r="C106" s="1" t="s">
        <v>311</v>
      </c>
      <c r="D106" s="1" t="s">
        <v>61</v>
      </c>
      <c r="E106" s="1" t="s">
        <v>60</v>
      </c>
      <c r="F106" s="1">
        <v>0.99980000000000002</v>
      </c>
      <c r="G106" s="1"/>
      <c r="H106" s="1"/>
      <c r="I106" s="1"/>
    </row>
    <row r="107" spans="1:9" x14ac:dyDescent="0.25">
      <c r="A107" s="2" t="s">
        <v>312</v>
      </c>
      <c r="B107" s="1">
        <v>0.42180000000000001</v>
      </c>
      <c r="C107" s="1" t="s">
        <v>313</v>
      </c>
      <c r="D107" s="1" t="s">
        <v>61</v>
      </c>
      <c r="E107" s="1" t="s">
        <v>60</v>
      </c>
      <c r="F107" s="1">
        <v>0.99829999999999997</v>
      </c>
      <c r="G107" s="1"/>
      <c r="H107" s="1"/>
      <c r="I107" s="1"/>
    </row>
    <row r="108" spans="1:9" x14ac:dyDescent="0.25">
      <c r="A108" s="2" t="s">
        <v>314</v>
      </c>
      <c r="B108" s="1">
        <v>-0.25519999999999998</v>
      </c>
      <c r="C108" s="1" t="s">
        <v>315</v>
      </c>
      <c r="D108" s="1" t="s">
        <v>61</v>
      </c>
      <c r="E108" s="1" t="s">
        <v>60</v>
      </c>
      <c r="F108" s="1" t="s">
        <v>126</v>
      </c>
      <c r="G108" s="1"/>
      <c r="H108" s="1"/>
      <c r="I108" s="1"/>
    </row>
    <row r="109" spans="1:9" x14ac:dyDescent="0.25">
      <c r="A109" s="2" t="s">
        <v>316</v>
      </c>
      <c r="B109" s="1">
        <v>-0.30049999999999999</v>
      </c>
      <c r="C109" s="1" t="s">
        <v>317</v>
      </c>
      <c r="D109" s="1" t="s">
        <v>61</v>
      </c>
      <c r="E109" s="1" t="s">
        <v>60</v>
      </c>
      <c r="F109" s="1" t="s">
        <v>126</v>
      </c>
      <c r="G109" s="1"/>
      <c r="H109" s="1"/>
      <c r="I109" s="1"/>
    </row>
    <row r="110" spans="1:9" x14ac:dyDescent="0.25">
      <c r="A110" s="2" t="s">
        <v>318</v>
      </c>
      <c r="B110" s="1">
        <v>0.23719999999999999</v>
      </c>
      <c r="C110" s="1" t="s">
        <v>319</v>
      </c>
      <c r="D110" s="1" t="s">
        <v>61</v>
      </c>
      <c r="E110" s="1" t="s">
        <v>60</v>
      </c>
      <c r="F110" s="1" t="s">
        <v>126</v>
      </c>
      <c r="G110" s="1"/>
      <c r="H110" s="1"/>
      <c r="I110" s="1"/>
    </row>
    <row r="111" spans="1:9" x14ac:dyDescent="0.25">
      <c r="A111" s="2" t="s">
        <v>320</v>
      </c>
      <c r="B111" s="1">
        <v>4.6859999999999999E-2</v>
      </c>
      <c r="C111" s="1" t="s">
        <v>321</v>
      </c>
      <c r="D111" s="1" t="s">
        <v>61</v>
      </c>
      <c r="E111" s="1" t="s">
        <v>60</v>
      </c>
      <c r="F111" s="1" t="s">
        <v>126</v>
      </c>
      <c r="G111" s="1"/>
      <c r="H111" s="1"/>
      <c r="I111" s="1"/>
    </row>
    <row r="112" spans="1:9" x14ac:dyDescent="0.25">
      <c r="A112" s="2" t="s">
        <v>322</v>
      </c>
      <c r="B112" s="1">
        <v>-0.19400000000000001</v>
      </c>
      <c r="C112" s="1" t="s">
        <v>323</v>
      </c>
      <c r="D112" s="1" t="s">
        <v>61</v>
      </c>
      <c r="E112" s="1" t="s">
        <v>60</v>
      </c>
      <c r="F112" s="1" t="s">
        <v>126</v>
      </c>
      <c r="G112" s="1"/>
      <c r="H112" s="1"/>
      <c r="I112" s="1"/>
    </row>
    <row r="113" spans="1:9" x14ac:dyDescent="0.25">
      <c r="A113" s="2" t="s">
        <v>324</v>
      </c>
      <c r="B113" s="1">
        <v>-0.22600000000000001</v>
      </c>
      <c r="C113" s="1" t="s">
        <v>325</v>
      </c>
      <c r="D113" s="1" t="s">
        <v>61</v>
      </c>
      <c r="E113" s="1" t="s">
        <v>60</v>
      </c>
      <c r="F113" s="1" t="s">
        <v>126</v>
      </c>
      <c r="G113" s="1"/>
      <c r="H113" s="1"/>
      <c r="I113" s="1"/>
    </row>
    <row r="114" spans="1:9" x14ac:dyDescent="0.25">
      <c r="A114" s="2"/>
      <c r="B114" s="1"/>
      <c r="C114" s="1"/>
      <c r="D114" s="1"/>
      <c r="E114" s="1"/>
      <c r="F114" s="1"/>
      <c r="G114" s="1"/>
      <c r="H114" s="1"/>
      <c r="I114" s="1"/>
    </row>
    <row r="115" spans="1:9" x14ac:dyDescent="0.25">
      <c r="A115" s="2" t="s">
        <v>0</v>
      </c>
      <c r="B115" s="1"/>
      <c r="C115" s="1"/>
      <c r="D115" s="1"/>
      <c r="E115" s="1"/>
      <c r="F115" s="1"/>
      <c r="G115" s="1"/>
      <c r="H115" s="1"/>
      <c r="I115" s="1"/>
    </row>
    <row r="116" spans="1:9" x14ac:dyDescent="0.25">
      <c r="A116" s="2" t="s">
        <v>286</v>
      </c>
      <c r="B116" s="1">
        <v>-5.8540000000000002E-2</v>
      </c>
      <c r="C116" s="1" t="s">
        <v>326</v>
      </c>
      <c r="D116" s="1" t="s">
        <v>61</v>
      </c>
      <c r="E116" s="1" t="s">
        <v>60</v>
      </c>
      <c r="F116" s="1" t="s">
        <v>126</v>
      </c>
      <c r="G116" s="1"/>
      <c r="H116" s="1"/>
      <c r="I116" s="1"/>
    </row>
    <row r="117" spans="1:9" x14ac:dyDescent="0.25">
      <c r="A117" s="2" t="s">
        <v>288</v>
      </c>
      <c r="B117" s="1">
        <v>-0.40389999999999998</v>
      </c>
      <c r="C117" s="1" t="s">
        <v>327</v>
      </c>
      <c r="D117" s="1" t="s">
        <v>61</v>
      </c>
      <c r="E117" s="1" t="s">
        <v>60</v>
      </c>
      <c r="F117" s="1">
        <v>0.99909999999999999</v>
      </c>
      <c r="G117" s="1"/>
      <c r="H117" s="1"/>
      <c r="I117" s="1"/>
    </row>
    <row r="118" spans="1:9" x14ac:dyDescent="0.25">
      <c r="A118" s="2" t="s">
        <v>290</v>
      </c>
      <c r="B118" s="1">
        <v>-0.8841</v>
      </c>
      <c r="C118" s="1" t="s">
        <v>328</v>
      </c>
      <c r="D118" s="1" t="s">
        <v>61</v>
      </c>
      <c r="E118" s="1" t="s">
        <v>60</v>
      </c>
      <c r="F118" s="1">
        <v>0.57369999999999999</v>
      </c>
      <c r="G118" s="1"/>
      <c r="H118" s="1"/>
      <c r="I118" s="1"/>
    </row>
    <row r="119" spans="1:9" x14ac:dyDescent="0.25">
      <c r="A119" s="2" t="s">
        <v>292</v>
      </c>
      <c r="B119" s="1">
        <v>-0.43780000000000002</v>
      </c>
      <c r="C119" s="1" t="s">
        <v>329</v>
      </c>
      <c r="D119" s="1" t="s">
        <v>61</v>
      </c>
      <c r="E119" s="1" t="s">
        <v>60</v>
      </c>
      <c r="F119" s="1">
        <v>0.99729999999999996</v>
      </c>
      <c r="G119" s="1"/>
      <c r="H119" s="1"/>
      <c r="I119" s="1"/>
    </row>
    <row r="120" spans="1:9" x14ac:dyDescent="0.25">
      <c r="A120" s="2" t="s">
        <v>294</v>
      </c>
      <c r="B120" s="1">
        <v>-0.61750000000000005</v>
      </c>
      <c r="C120" s="1" t="s">
        <v>330</v>
      </c>
      <c r="D120" s="1" t="s">
        <v>61</v>
      </c>
      <c r="E120" s="1" t="s">
        <v>60</v>
      </c>
      <c r="F120" s="1">
        <v>0.90300000000000002</v>
      </c>
      <c r="G120" s="1"/>
      <c r="H120" s="1"/>
      <c r="I120" s="1"/>
    </row>
    <row r="121" spans="1:9" x14ac:dyDescent="0.25">
      <c r="A121" s="2" t="s">
        <v>296</v>
      </c>
      <c r="B121" s="1">
        <v>2.4199999999999999E-2</v>
      </c>
      <c r="C121" s="1" t="s">
        <v>331</v>
      </c>
      <c r="D121" s="1" t="s">
        <v>61</v>
      </c>
      <c r="E121" s="1" t="s">
        <v>60</v>
      </c>
      <c r="F121" s="1" t="s">
        <v>126</v>
      </c>
      <c r="G121" s="1"/>
      <c r="H121" s="1"/>
      <c r="I121" s="1"/>
    </row>
    <row r="122" spans="1:9" x14ac:dyDescent="0.25">
      <c r="A122" s="2" t="s">
        <v>298</v>
      </c>
      <c r="B122" s="1">
        <v>-0.36399999999999999</v>
      </c>
      <c r="C122" s="1" t="s">
        <v>332</v>
      </c>
      <c r="D122" s="1" t="s">
        <v>61</v>
      </c>
      <c r="E122" s="1" t="s">
        <v>60</v>
      </c>
      <c r="F122" s="1">
        <v>0.99839999999999995</v>
      </c>
      <c r="G122" s="1"/>
      <c r="H122" s="1"/>
      <c r="I122" s="1"/>
    </row>
    <row r="123" spans="1:9" x14ac:dyDescent="0.25">
      <c r="A123" s="2" t="s">
        <v>300</v>
      </c>
      <c r="B123" s="1">
        <v>-0.56220000000000003</v>
      </c>
      <c r="C123" s="1" t="s">
        <v>333</v>
      </c>
      <c r="D123" s="1" t="s">
        <v>61</v>
      </c>
      <c r="E123" s="1" t="s">
        <v>60</v>
      </c>
      <c r="F123" s="1">
        <v>0.85899999999999999</v>
      </c>
      <c r="G123" s="1"/>
      <c r="H123" s="1"/>
      <c r="I123" s="1"/>
    </row>
    <row r="124" spans="1:9" x14ac:dyDescent="0.25">
      <c r="A124" s="2" t="s">
        <v>302</v>
      </c>
      <c r="B124" s="1">
        <v>-0.4491</v>
      </c>
      <c r="C124" s="1" t="s">
        <v>334</v>
      </c>
      <c r="D124" s="1" t="s">
        <v>61</v>
      </c>
      <c r="E124" s="1" t="s">
        <v>60</v>
      </c>
      <c r="F124" s="1">
        <v>0.99160000000000004</v>
      </c>
      <c r="G124" s="1"/>
      <c r="H124" s="1"/>
      <c r="I124" s="1"/>
    </row>
    <row r="125" spans="1:9" x14ac:dyDescent="0.25">
      <c r="A125" s="2" t="s">
        <v>304</v>
      </c>
      <c r="B125" s="1">
        <v>-0.64549999999999996</v>
      </c>
      <c r="C125" s="1" t="s">
        <v>335</v>
      </c>
      <c r="D125" s="1" t="s">
        <v>61</v>
      </c>
      <c r="E125" s="1" t="s">
        <v>60</v>
      </c>
      <c r="F125" s="1">
        <v>0.94479999999999997</v>
      </c>
      <c r="G125" s="1"/>
      <c r="H125" s="1"/>
      <c r="I125" s="1"/>
    </row>
    <row r="126" spans="1:9" x14ac:dyDescent="0.25">
      <c r="A126" s="2" t="s">
        <v>306</v>
      </c>
      <c r="B126" s="1">
        <v>0.31569999999999998</v>
      </c>
      <c r="C126" s="1" t="s">
        <v>336</v>
      </c>
      <c r="D126" s="1" t="s">
        <v>61</v>
      </c>
      <c r="E126" s="1" t="s">
        <v>60</v>
      </c>
      <c r="F126" s="1" t="s">
        <v>126</v>
      </c>
      <c r="G126" s="1"/>
      <c r="H126" s="1"/>
      <c r="I126" s="1"/>
    </row>
    <row r="127" spans="1:9" x14ac:dyDescent="0.25">
      <c r="A127" s="2" t="s">
        <v>308</v>
      </c>
      <c r="B127" s="1">
        <v>-0.25080000000000002</v>
      </c>
      <c r="C127" s="1" t="s">
        <v>337</v>
      </c>
      <c r="D127" s="1" t="s">
        <v>61</v>
      </c>
      <c r="E127" s="1" t="s">
        <v>60</v>
      </c>
      <c r="F127" s="1" t="s">
        <v>126</v>
      </c>
      <c r="G127" s="1"/>
      <c r="H127" s="1"/>
      <c r="I127" s="1"/>
    </row>
    <row r="128" spans="1:9" x14ac:dyDescent="0.25">
      <c r="A128" s="2" t="s">
        <v>310</v>
      </c>
      <c r="B128" s="1">
        <v>-0.86439999999999995</v>
      </c>
      <c r="C128" s="1" t="s">
        <v>338</v>
      </c>
      <c r="D128" s="1" t="s">
        <v>61</v>
      </c>
      <c r="E128" s="1" t="s">
        <v>60</v>
      </c>
      <c r="F128" s="1">
        <v>0.41410000000000002</v>
      </c>
      <c r="G128" s="1"/>
      <c r="H128" s="1"/>
      <c r="I128" s="1"/>
    </row>
    <row r="129" spans="1:9" x14ac:dyDescent="0.25">
      <c r="A129" s="2" t="s">
        <v>312</v>
      </c>
      <c r="B129" s="1">
        <v>8.6919999999999997E-2</v>
      </c>
      <c r="C129" s="1" t="s">
        <v>339</v>
      </c>
      <c r="D129" s="1" t="s">
        <v>61</v>
      </c>
      <c r="E129" s="1" t="s">
        <v>60</v>
      </c>
      <c r="F129" s="1" t="s">
        <v>126</v>
      </c>
      <c r="G129" s="1"/>
      <c r="H129" s="1"/>
      <c r="I129" s="1"/>
    </row>
    <row r="130" spans="1:9" x14ac:dyDescent="0.25">
      <c r="A130" s="2" t="s">
        <v>314</v>
      </c>
      <c r="B130" s="1">
        <v>0.1802</v>
      </c>
      <c r="C130" s="1" t="s">
        <v>340</v>
      </c>
      <c r="D130" s="1" t="s">
        <v>61</v>
      </c>
      <c r="E130" s="1" t="s">
        <v>60</v>
      </c>
      <c r="F130" s="1" t="s">
        <v>126</v>
      </c>
      <c r="G130" s="1"/>
      <c r="H130" s="1"/>
      <c r="I130" s="1"/>
    </row>
    <row r="131" spans="1:9" x14ac:dyDescent="0.25">
      <c r="A131" s="2" t="s">
        <v>316</v>
      </c>
      <c r="B131" s="1">
        <v>0.13150000000000001</v>
      </c>
      <c r="C131" s="1" t="s">
        <v>341</v>
      </c>
      <c r="D131" s="1" t="s">
        <v>61</v>
      </c>
      <c r="E131" s="1" t="s">
        <v>60</v>
      </c>
      <c r="F131" s="1" t="s">
        <v>126</v>
      </c>
      <c r="G131" s="1"/>
      <c r="H131" s="1"/>
      <c r="I131" s="1"/>
    </row>
    <row r="132" spans="1:9" x14ac:dyDescent="0.25">
      <c r="A132" s="2" t="s">
        <v>318</v>
      </c>
      <c r="B132" s="1">
        <v>0.316</v>
      </c>
      <c r="C132" s="1" t="s">
        <v>342</v>
      </c>
      <c r="D132" s="1" t="s">
        <v>61</v>
      </c>
      <c r="E132" s="1" t="s">
        <v>60</v>
      </c>
      <c r="F132" s="1" t="s">
        <v>126</v>
      </c>
      <c r="G132" s="1"/>
      <c r="H132" s="1"/>
      <c r="I132" s="1"/>
    </row>
    <row r="133" spans="1:9" x14ac:dyDescent="0.25">
      <c r="A133" s="2" t="s">
        <v>320</v>
      </c>
      <c r="B133" s="1">
        <v>0.20669999999999999</v>
      </c>
      <c r="C133" s="1" t="s">
        <v>343</v>
      </c>
      <c r="D133" s="1" t="s">
        <v>61</v>
      </c>
      <c r="E133" s="1" t="s">
        <v>60</v>
      </c>
      <c r="F133" s="1" t="s">
        <v>126</v>
      </c>
      <c r="G133" s="1"/>
      <c r="H133" s="1"/>
      <c r="I133" s="1"/>
    </row>
    <row r="134" spans="1:9" x14ac:dyDescent="0.25">
      <c r="A134" s="2" t="s">
        <v>322</v>
      </c>
      <c r="B134" s="1">
        <v>-0.58309999999999995</v>
      </c>
      <c r="C134" s="1" t="s">
        <v>344</v>
      </c>
      <c r="D134" s="1" t="s">
        <v>61</v>
      </c>
      <c r="E134" s="1" t="s">
        <v>60</v>
      </c>
      <c r="F134" s="1">
        <v>0.97929999999999995</v>
      </c>
      <c r="G134" s="1"/>
      <c r="H134" s="1"/>
      <c r="I134" s="1"/>
    </row>
    <row r="135" spans="1:9" x14ac:dyDescent="0.25">
      <c r="A135" s="2" t="s">
        <v>324</v>
      </c>
      <c r="B135" s="1">
        <v>-0.15179999999999999</v>
      </c>
      <c r="C135" s="1" t="s">
        <v>345</v>
      </c>
      <c r="D135" s="1" t="s">
        <v>61</v>
      </c>
      <c r="E135" s="1" t="s">
        <v>60</v>
      </c>
      <c r="F135" s="1" t="s">
        <v>126</v>
      </c>
      <c r="G135" s="1"/>
      <c r="H135" s="1"/>
      <c r="I135" s="1"/>
    </row>
    <row r="136" spans="1:9" x14ac:dyDescent="0.25">
      <c r="A136" s="2"/>
      <c r="B136" s="1"/>
      <c r="C136" s="1"/>
      <c r="D136" s="1"/>
      <c r="E136" s="1"/>
      <c r="F136" s="1"/>
      <c r="G136" s="1"/>
      <c r="H136" s="1"/>
      <c r="I136" s="1"/>
    </row>
    <row r="137" spans="1:9" x14ac:dyDescent="0.25">
      <c r="A137" s="2"/>
      <c r="B137" s="1"/>
      <c r="C137" s="1"/>
      <c r="D137" s="1"/>
      <c r="E137" s="1"/>
      <c r="F137" s="1"/>
      <c r="G137" s="1"/>
      <c r="H137" s="1"/>
      <c r="I137" s="1"/>
    </row>
    <row r="138" spans="1:9" x14ac:dyDescent="0.25">
      <c r="A138" s="2" t="s">
        <v>141</v>
      </c>
      <c r="B138" s="1" t="s">
        <v>142</v>
      </c>
      <c r="C138" s="1" t="s">
        <v>143</v>
      </c>
      <c r="D138" s="1" t="s">
        <v>92</v>
      </c>
      <c r="E138" s="1" t="s">
        <v>144</v>
      </c>
      <c r="F138" s="1" t="s">
        <v>145</v>
      </c>
      <c r="G138" s="1" t="s">
        <v>146</v>
      </c>
      <c r="H138" s="1" t="s">
        <v>147</v>
      </c>
      <c r="I138" s="1" t="s">
        <v>68</v>
      </c>
    </row>
    <row r="139" spans="1:9" x14ac:dyDescent="0.25">
      <c r="A139" s="2"/>
      <c r="B139" s="1"/>
      <c r="C139" s="1"/>
      <c r="D139" s="1"/>
      <c r="E139" s="1"/>
      <c r="F139" s="1"/>
      <c r="G139" s="1"/>
      <c r="H139" s="1"/>
      <c r="I139" s="1"/>
    </row>
    <row r="140" spans="1:9" x14ac:dyDescent="0.25">
      <c r="A140" s="2" t="s">
        <v>39</v>
      </c>
      <c r="B140" s="1"/>
      <c r="C140" s="1"/>
      <c r="D140" s="1"/>
      <c r="E140" s="1"/>
      <c r="F140" s="1"/>
      <c r="G140" s="1"/>
      <c r="H140" s="1"/>
      <c r="I140" s="1"/>
    </row>
    <row r="141" spans="1:9" x14ac:dyDescent="0.25">
      <c r="A141" s="2" t="s">
        <v>286</v>
      </c>
      <c r="B141" s="1">
        <v>0</v>
      </c>
      <c r="C141" s="1">
        <v>-0.17100000000000001</v>
      </c>
      <c r="D141" s="1">
        <v>0.17100000000000001</v>
      </c>
      <c r="E141" s="1">
        <v>0.38240000000000002</v>
      </c>
      <c r="F141" s="1">
        <v>3</v>
      </c>
      <c r="G141" s="1">
        <v>3</v>
      </c>
      <c r="H141" s="1">
        <v>0.4471</v>
      </c>
      <c r="I141" s="1">
        <v>84</v>
      </c>
    </row>
    <row r="142" spans="1:9" x14ac:dyDescent="0.25">
      <c r="A142" s="2" t="s">
        <v>288</v>
      </c>
      <c r="B142" s="1">
        <v>0</v>
      </c>
      <c r="C142" s="1">
        <v>0.63119999999999998</v>
      </c>
      <c r="D142" s="1">
        <v>-0.63119999999999998</v>
      </c>
      <c r="E142" s="1">
        <v>0.42749999999999999</v>
      </c>
      <c r="F142" s="1">
        <v>3</v>
      </c>
      <c r="G142" s="1">
        <v>2</v>
      </c>
      <c r="H142" s="1">
        <v>1.476</v>
      </c>
      <c r="I142" s="1">
        <v>84</v>
      </c>
    </row>
    <row r="143" spans="1:9" x14ac:dyDescent="0.25">
      <c r="A143" s="2" t="s">
        <v>290</v>
      </c>
      <c r="B143" s="1">
        <v>0</v>
      </c>
      <c r="C143" s="1">
        <v>5.3789999999999998E-2</v>
      </c>
      <c r="D143" s="1">
        <v>-5.3789999999999998E-2</v>
      </c>
      <c r="E143" s="1">
        <v>0.54079999999999995</v>
      </c>
      <c r="F143" s="1">
        <v>3</v>
      </c>
      <c r="G143" s="1">
        <v>1</v>
      </c>
      <c r="H143" s="1">
        <v>9.9460000000000007E-2</v>
      </c>
      <c r="I143" s="1">
        <v>84</v>
      </c>
    </row>
    <row r="144" spans="1:9" x14ac:dyDescent="0.25">
      <c r="A144" s="2" t="s">
        <v>292</v>
      </c>
      <c r="B144" s="1">
        <v>0</v>
      </c>
      <c r="C144" s="1">
        <v>0.29830000000000001</v>
      </c>
      <c r="D144" s="1">
        <v>-0.29830000000000001</v>
      </c>
      <c r="E144" s="1">
        <v>0.38240000000000002</v>
      </c>
      <c r="F144" s="1">
        <v>3</v>
      </c>
      <c r="G144" s="1">
        <v>3</v>
      </c>
      <c r="H144" s="1">
        <v>0.78010000000000002</v>
      </c>
      <c r="I144" s="1">
        <v>84</v>
      </c>
    </row>
    <row r="145" spans="1:9" x14ac:dyDescent="0.25">
      <c r="A145" s="2" t="s">
        <v>294</v>
      </c>
      <c r="B145" s="1">
        <v>0</v>
      </c>
      <c r="C145" s="1">
        <v>0.56289999999999996</v>
      </c>
      <c r="D145" s="1">
        <v>-0.56289999999999996</v>
      </c>
      <c r="E145" s="1">
        <v>0.38240000000000002</v>
      </c>
      <c r="F145" s="1">
        <v>3</v>
      </c>
      <c r="G145" s="1">
        <v>3</v>
      </c>
      <c r="H145" s="1">
        <v>1.472</v>
      </c>
      <c r="I145" s="1">
        <v>84</v>
      </c>
    </row>
    <row r="146" spans="1:9" x14ac:dyDescent="0.25">
      <c r="A146" s="2" t="s">
        <v>296</v>
      </c>
      <c r="B146" s="1">
        <v>0</v>
      </c>
      <c r="C146" s="1">
        <v>-0.26219999999999999</v>
      </c>
      <c r="D146" s="1">
        <v>0.26219999999999999</v>
      </c>
      <c r="E146" s="1">
        <v>0.38240000000000002</v>
      </c>
      <c r="F146" s="1">
        <v>3</v>
      </c>
      <c r="G146" s="1">
        <v>3</v>
      </c>
      <c r="H146" s="1">
        <v>0.68569999999999998</v>
      </c>
      <c r="I146" s="1">
        <v>84</v>
      </c>
    </row>
    <row r="147" spans="1:9" x14ac:dyDescent="0.25">
      <c r="A147" s="2" t="s">
        <v>298</v>
      </c>
      <c r="B147" s="1">
        <v>0</v>
      </c>
      <c r="C147" s="1">
        <v>0.24429999999999999</v>
      </c>
      <c r="D147" s="1">
        <v>-0.24429999999999999</v>
      </c>
      <c r="E147" s="1">
        <v>0.34200000000000003</v>
      </c>
      <c r="F147" s="1">
        <v>3</v>
      </c>
      <c r="G147" s="1">
        <v>5</v>
      </c>
      <c r="H147" s="1">
        <v>0.71419999999999995</v>
      </c>
      <c r="I147" s="1">
        <v>84</v>
      </c>
    </row>
    <row r="148" spans="1:9" x14ac:dyDescent="0.25">
      <c r="A148" s="2" t="s">
        <v>300</v>
      </c>
      <c r="B148" s="1">
        <v>0</v>
      </c>
      <c r="C148" s="1">
        <v>0.14630000000000001</v>
      </c>
      <c r="D148" s="1">
        <v>-0.14630000000000001</v>
      </c>
      <c r="E148" s="1">
        <v>0.35770000000000002</v>
      </c>
      <c r="F148" s="1">
        <v>3</v>
      </c>
      <c r="G148" s="1">
        <v>4</v>
      </c>
      <c r="H148" s="1">
        <v>0.40889999999999999</v>
      </c>
      <c r="I148" s="1">
        <v>84</v>
      </c>
    </row>
    <row r="149" spans="1:9" x14ac:dyDescent="0.25">
      <c r="A149" s="2" t="s">
        <v>302</v>
      </c>
      <c r="B149" s="1">
        <v>0</v>
      </c>
      <c r="C149" s="1">
        <v>0.1434</v>
      </c>
      <c r="D149" s="1">
        <v>-0.1434</v>
      </c>
      <c r="E149" s="1">
        <v>0.33119999999999999</v>
      </c>
      <c r="F149" s="1">
        <v>3</v>
      </c>
      <c r="G149" s="1">
        <v>6</v>
      </c>
      <c r="H149" s="1">
        <v>0.43309999999999998</v>
      </c>
      <c r="I149" s="1">
        <v>84</v>
      </c>
    </row>
    <row r="150" spans="1:9" x14ac:dyDescent="0.25">
      <c r="A150" s="2" t="s">
        <v>304</v>
      </c>
      <c r="B150" s="1">
        <v>0</v>
      </c>
      <c r="C150" s="1">
        <v>0.376</v>
      </c>
      <c r="D150" s="1">
        <v>-0.376</v>
      </c>
      <c r="E150" s="1">
        <v>0.38240000000000002</v>
      </c>
      <c r="F150" s="1">
        <v>3</v>
      </c>
      <c r="G150" s="1">
        <v>3</v>
      </c>
      <c r="H150" s="1">
        <v>0.98319999999999996</v>
      </c>
      <c r="I150" s="1">
        <v>84</v>
      </c>
    </row>
    <row r="151" spans="1:9" x14ac:dyDescent="0.25">
      <c r="A151" s="2" t="s">
        <v>306</v>
      </c>
      <c r="B151" s="1">
        <v>0</v>
      </c>
      <c r="C151" s="1">
        <v>0.2964</v>
      </c>
      <c r="D151" s="1">
        <v>-0.2964</v>
      </c>
      <c r="E151" s="1">
        <v>0.42749999999999999</v>
      </c>
      <c r="F151" s="1">
        <v>3</v>
      </c>
      <c r="G151" s="1">
        <v>2</v>
      </c>
      <c r="H151" s="1">
        <v>0.69320000000000004</v>
      </c>
      <c r="I151" s="1">
        <v>84</v>
      </c>
    </row>
    <row r="152" spans="1:9" x14ac:dyDescent="0.25">
      <c r="A152" s="2" t="s">
        <v>308</v>
      </c>
      <c r="B152" s="1">
        <v>0</v>
      </c>
      <c r="C152" s="1">
        <v>0.28010000000000002</v>
      </c>
      <c r="D152" s="1">
        <v>-0.28010000000000002</v>
      </c>
      <c r="E152" s="1">
        <v>0.38240000000000002</v>
      </c>
      <c r="F152" s="1">
        <v>3</v>
      </c>
      <c r="G152" s="1">
        <v>3</v>
      </c>
      <c r="H152" s="1">
        <v>0.73250000000000004</v>
      </c>
      <c r="I152" s="1">
        <v>84</v>
      </c>
    </row>
    <row r="153" spans="1:9" x14ac:dyDescent="0.25">
      <c r="A153" s="2" t="s">
        <v>310</v>
      </c>
      <c r="B153" s="1">
        <v>0</v>
      </c>
      <c r="C153" s="1">
        <v>0.36480000000000001</v>
      </c>
      <c r="D153" s="1">
        <v>-0.36480000000000001</v>
      </c>
      <c r="E153" s="1">
        <v>0.38240000000000002</v>
      </c>
      <c r="F153" s="1">
        <v>3</v>
      </c>
      <c r="G153" s="1">
        <v>3</v>
      </c>
      <c r="H153" s="1">
        <v>0.95409999999999995</v>
      </c>
      <c r="I153" s="1">
        <v>84</v>
      </c>
    </row>
    <row r="154" spans="1:9" x14ac:dyDescent="0.25">
      <c r="A154" s="2" t="s">
        <v>312</v>
      </c>
      <c r="B154" s="1">
        <v>0</v>
      </c>
      <c r="C154" s="1">
        <v>-0.42180000000000001</v>
      </c>
      <c r="D154" s="1">
        <v>0.42180000000000001</v>
      </c>
      <c r="E154" s="1">
        <v>0.38240000000000002</v>
      </c>
      <c r="F154" s="1">
        <v>3</v>
      </c>
      <c r="G154" s="1">
        <v>3</v>
      </c>
      <c r="H154" s="1">
        <v>1.103</v>
      </c>
      <c r="I154" s="1">
        <v>84</v>
      </c>
    </row>
    <row r="155" spans="1:9" x14ac:dyDescent="0.25">
      <c r="A155" s="2" t="s">
        <v>314</v>
      </c>
      <c r="B155" s="1">
        <v>0</v>
      </c>
      <c r="C155" s="1">
        <v>0.25519999999999998</v>
      </c>
      <c r="D155" s="1">
        <v>-0.25519999999999998</v>
      </c>
      <c r="E155" s="1">
        <v>0.38240000000000002</v>
      </c>
      <c r="F155" s="1">
        <v>3</v>
      </c>
      <c r="G155" s="1">
        <v>3</v>
      </c>
      <c r="H155" s="1">
        <v>0.6673</v>
      </c>
      <c r="I155" s="1">
        <v>84</v>
      </c>
    </row>
    <row r="156" spans="1:9" x14ac:dyDescent="0.25">
      <c r="A156" s="2" t="s">
        <v>316</v>
      </c>
      <c r="B156" s="1">
        <v>0</v>
      </c>
      <c r="C156" s="1">
        <v>0.30049999999999999</v>
      </c>
      <c r="D156" s="1">
        <v>-0.30049999999999999</v>
      </c>
      <c r="E156" s="1">
        <v>0.38240000000000002</v>
      </c>
      <c r="F156" s="1">
        <v>3</v>
      </c>
      <c r="G156" s="1">
        <v>3</v>
      </c>
      <c r="H156" s="1">
        <v>0.78569999999999995</v>
      </c>
      <c r="I156" s="1">
        <v>84</v>
      </c>
    </row>
    <row r="157" spans="1:9" x14ac:dyDescent="0.25">
      <c r="A157" s="2" t="s">
        <v>318</v>
      </c>
      <c r="B157" s="1">
        <v>0</v>
      </c>
      <c r="C157" s="1">
        <v>-0.23719999999999999</v>
      </c>
      <c r="D157" s="1">
        <v>0.23719999999999999</v>
      </c>
      <c r="E157" s="1">
        <v>0.42749999999999999</v>
      </c>
      <c r="F157" s="1">
        <v>3</v>
      </c>
      <c r="G157" s="1">
        <v>2</v>
      </c>
      <c r="H157" s="1">
        <v>0.55479999999999996</v>
      </c>
      <c r="I157" s="1">
        <v>84</v>
      </c>
    </row>
    <row r="158" spans="1:9" x14ac:dyDescent="0.25">
      <c r="A158" s="2" t="s">
        <v>320</v>
      </c>
      <c r="B158" s="1">
        <v>0</v>
      </c>
      <c r="C158" s="1">
        <v>-4.6859999999999999E-2</v>
      </c>
      <c r="D158" s="1">
        <v>4.6859999999999999E-2</v>
      </c>
      <c r="E158" s="1">
        <v>0.42749999999999999</v>
      </c>
      <c r="F158" s="1">
        <v>3</v>
      </c>
      <c r="G158" s="1">
        <v>2</v>
      </c>
      <c r="H158" s="1">
        <v>0.1096</v>
      </c>
      <c r="I158" s="1">
        <v>84</v>
      </c>
    </row>
    <row r="159" spans="1:9" x14ac:dyDescent="0.25">
      <c r="A159" s="2" t="s">
        <v>322</v>
      </c>
      <c r="B159" s="1">
        <v>0</v>
      </c>
      <c r="C159" s="1">
        <v>0.19400000000000001</v>
      </c>
      <c r="D159" s="1">
        <v>-0.19400000000000001</v>
      </c>
      <c r="E159" s="1">
        <v>0.38240000000000002</v>
      </c>
      <c r="F159" s="1">
        <v>3</v>
      </c>
      <c r="G159" s="1">
        <v>3</v>
      </c>
      <c r="H159" s="1">
        <v>0.50739999999999996</v>
      </c>
      <c r="I159" s="1">
        <v>84</v>
      </c>
    </row>
    <row r="160" spans="1:9" x14ac:dyDescent="0.25">
      <c r="A160" s="2" t="s">
        <v>324</v>
      </c>
      <c r="B160" s="1">
        <v>0</v>
      </c>
      <c r="C160" s="1">
        <v>0.22600000000000001</v>
      </c>
      <c r="D160" s="1">
        <v>-0.22600000000000001</v>
      </c>
      <c r="E160" s="1">
        <v>0.38240000000000002</v>
      </c>
      <c r="F160" s="1">
        <v>3</v>
      </c>
      <c r="G160" s="1">
        <v>3</v>
      </c>
      <c r="H160" s="1">
        <v>0.59089999999999998</v>
      </c>
      <c r="I160" s="1">
        <v>84</v>
      </c>
    </row>
    <row r="161" spans="1:9" x14ac:dyDescent="0.25">
      <c r="A161" s="2"/>
      <c r="B161" s="1"/>
      <c r="C161" s="1"/>
      <c r="D161" s="1"/>
      <c r="E161" s="1"/>
      <c r="F161" s="1"/>
      <c r="G161" s="1"/>
      <c r="H161" s="1"/>
      <c r="I161" s="1"/>
    </row>
    <row r="162" spans="1:9" x14ac:dyDescent="0.25">
      <c r="A162" s="2" t="s">
        <v>0</v>
      </c>
      <c r="B162" s="1"/>
      <c r="C162" s="1"/>
      <c r="D162" s="1"/>
      <c r="E162" s="1"/>
      <c r="F162" s="1"/>
      <c r="G162" s="1"/>
      <c r="H162" s="1"/>
      <c r="I162" s="1"/>
    </row>
    <row r="163" spans="1:9" x14ac:dyDescent="0.25">
      <c r="A163" s="2" t="s">
        <v>286</v>
      </c>
      <c r="B163" s="1">
        <v>0</v>
      </c>
      <c r="C163" s="1">
        <v>5.8540000000000002E-2</v>
      </c>
      <c r="D163" s="1">
        <v>-5.8540000000000002E-2</v>
      </c>
      <c r="E163" s="1">
        <v>0.38240000000000002</v>
      </c>
      <c r="F163" s="1">
        <v>3</v>
      </c>
      <c r="G163" s="1">
        <v>3</v>
      </c>
      <c r="H163" s="1">
        <v>0.15310000000000001</v>
      </c>
      <c r="I163" s="1">
        <v>84</v>
      </c>
    </row>
    <row r="164" spans="1:9" x14ac:dyDescent="0.25">
      <c r="A164" s="2" t="s">
        <v>288</v>
      </c>
      <c r="B164" s="1">
        <v>0</v>
      </c>
      <c r="C164" s="1">
        <v>0.40389999999999998</v>
      </c>
      <c r="D164" s="1">
        <v>-0.40389999999999998</v>
      </c>
      <c r="E164" s="1">
        <v>0.38240000000000002</v>
      </c>
      <c r="F164" s="1">
        <v>3</v>
      </c>
      <c r="G164" s="1">
        <v>3</v>
      </c>
      <c r="H164" s="1">
        <v>1.056</v>
      </c>
      <c r="I164" s="1">
        <v>84</v>
      </c>
    </row>
    <row r="165" spans="1:9" x14ac:dyDescent="0.25">
      <c r="A165" s="2" t="s">
        <v>290</v>
      </c>
      <c r="B165" s="1">
        <v>0</v>
      </c>
      <c r="C165" s="1">
        <v>0.8841</v>
      </c>
      <c r="D165" s="1">
        <v>-0.8841</v>
      </c>
      <c r="E165" s="1">
        <v>0.42749999999999999</v>
      </c>
      <c r="F165" s="1">
        <v>3</v>
      </c>
      <c r="G165" s="1">
        <v>2</v>
      </c>
      <c r="H165" s="1">
        <v>2.0680000000000001</v>
      </c>
      <c r="I165" s="1">
        <v>84</v>
      </c>
    </row>
    <row r="166" spans="1:9" x14ac:dyDescent="0.25">
      <c r="A166" s="2" t="s">
        <v>292</v>
      </c>
      <c r="B166" s="1">
        <v>0</v>
      </c>
      <c r="C166" s="1">
        <v>0.43780000000000002</v>
      </c>
      <c r="D166" s="1">
        <v>-0.43780000000000002</v>
      </c>
      <c r="E166" s="1">
        <v>0.38240000000000002</v>
      </c>
      <c r="F166" s="1">
        <v>3</v>
      </c>
      <c r="G166" s="1">
        <v>3</v>
      </c>
      <c r="H166" s="1">
        <v>1.145</v>
      </c>
      <c r="I166" s="1">
        <v>84</v>
      </c>
    </row>
    <row r="167" spans="1:9" x14ac:dyDescent="0.25">
      <c r="A167" s="2" t="s">
        <v>294</v>
      </c>
      <c r="B167" s="1">
        <v>0</v>
      </c>
      <c r="C167" s="1">
        <v>0.61750000000000005</v>
      </c>
      <c r="D167" s="1">
        <v>-0.61750000000000005</v>
      </c>
      <c r="E167" s="1">
        <v>0.38240000000000002</v>
      </c>
      <c r="F167" s="1">
        <v>3</v>
      </c>
      <c r="G167" s="1">
        <v>3</v>
      </c>
      <c r="H167" s="1">
        <v>1.615</v>
      </c>
      <c r="I167" s="1">
        <v>84</v>
      </c>
    </row>
    <row r="168" spans="1:9" x14ac:dyDescent="0.25">
      <c r="A168" s="2" t="s">
        <v>296</v>
      </c>
      <c r="B168" s="1">
        <v>0</v>
      </c>
      <c r="C168" s="1">
        <v>-2.4199999999999999E-2</v>
      </c>
      <c r="D168" s="1">
        <v>2.4199999999999999E-2</v>
      </c>
      <c r="E168" s="1">
        <v>0.38240000000000002</v>
      </c>
      <c r="F168" s="1">
        <v>3</v>
      </c>
      <c r="G168" s="1">
        <v>3</v>
      </c>
      <c r="H168" s="1">
        <v>6.3280000000000003E-2</v>
      </c>
      <c r="I168" s="1">
        <v>84</v>
      </c>
    </row>
    <row r="169" spans="1:9" x14ac:dyDescent="0.25">
      <c r="A169" s="2" t="s">
        <v>298</v>
      </c>
      <c r="B169" s="1">
        <v>0</v>
      </c>
      <c r="C169" s="1">
        <v>0.36399999999999999</v>
      </c>
      <c r="D169" s="1">
        <v>-0.36399999999999999</v>
      </c>
      <c r="E169" s="1">
        <v>0.33119999999999999</v>
      </c>
      <c r="F169" s="1">
        <v>3</v>
      </c>
      <c r="G169" s="1">
        <v>6</v>
      </c>
      <c r="H169" s="1">
        <v>1.099</v>
      </c>
      <c r="I169" s="1">
        <v>84</v>
      </c>
    </row>
    <row r="170" spans="1:9" x14ac:dyDescent="0.25">
      <c r="A170" s="2" t="s">
        <v>300</v>
      </c>
      <c r="B170" s="1">
        <v>0</v>
      </c>
      <c r="C170" s="1">
        <v>0.56220000000000003</v>
      </c>
      <c r="D170" s="1">
        <v>-0.56220000000000003</v>
      </c>
      <c r="E170" s="1">
        <v>0.33119999999999999</v>
      </c>
      <c r="F170" s="1">
        <v>3</v>
      </c>
      <c r="G170" s="1">
        <v>6</v>
      </c>
      <c r="H170" s="1">
        <v>1.698</v>
      </c>
      <c r="I170" s="1">
        <v>84</v>
      </c>
    </row>
    <row r="171" spans="1:9" x14ac:dyDescent="0.25">
      <c r="A171" s="2" t="s">
        <v>302</v>
      </c>
      <c r="B171" s="1">
        <v>0</v>
      </c>
      <c r="C171" s="1">
        <v>0.4491</v>
      </c>
      <c r="D171" s="1">
        <v>-0.4491</v>
      </c>
      <c r="E171" s="1">
        <v>0.35770000000000002</v>
      </c>
      <c r="F171" s="1">
        <v>3</v>
      </c>
      <c r="G171" s="1">
        <v>4</v>
      </c>
      <c r="H171" s="1">
        <v>1.2549999999999999</v>
      </c>
      <c r="I171" s="1">
        <v>84</v>
      </c>
    </row>
    <row r="172" spans="1:9" x14ac:dyDescent="0.25">
      <c r="A172" s="2" t="s">
        <v>304</v>
      </c>
      <c r="B172" s="1">
        <v>0</v>
      </c>
      <c r="C172" s="1">
        <v>0.64549999999999996</v>
      </c>
      <c r="D172" s="1">
        <v>-0.64549999999999996</v>
      </c>
      <c r="E172" s="1">
        <v>0.42749999999999999</v>
      </c>
      <c r="F172" s="1">
        <v>3</v>
      </c>
      <c r="G172" s="1">
        <v>2</v>
      </c>
      <c r="H172" s="1">
        <v>1.51</v>
      </c>
      <c r="I172" s="1">
        <v>84</v>
      </c>
    </row>
    <row r="173" spans="1:9" x14ac:dyDescent="0.25">
      <c r="A173" s="2" t="s">
        <v>306</v>
      </c>
      <c r="B173" s="1">
        <v>0</v>
      </c>
      <c r="C173" s="1">
        <v>-0.31569999999999998</v>
      </c>
      <c r="D173" s="1">
        <v>0.31569999999999998</v>
      </c>
      <c r="E173" s="1">
        <v>0.42749999999999999</v>
      </c>
      <c r="F173" s="1">
        <v>3</v>
      </c>
      <c r="G173" s="1">
        <v>2</v>
      </c>
      <c r="H173" s="1">
        <v>0.73850000000000005</v>
      </c>
      <c r="I173" s="1">
        <v>84</v>
      </c>
    </row>
    <row r="174" spans="1:9" x14ac:dyDescent="0.25">
      <c r="A174" s="2" t="s">
        <v>308</v>
      </c>
      <c r="B174" s="1">
        <v>0</v>
      </c>
      <c r="C174" s="1">
        <v>0.25080000000000002</v>
      </c>
      <c r="D174" s="1">
        <v>-0.25080000000000002</v>
      </c>
      <c r="E174" s="1">
        <v>0.38240000000000002</v>
      </c>
      <c r="F174" s="1">
        <v>3</v>
      </c>
      <c r="G174" s="1">
        <v>3</v>
      </c>
      <c r="H174" s="1">
        <v>0.65600000000000003</v>
      </c>
      <c r="I174" s="1">
        <v>84</v>
      </c>
    </row>
    <row r="175" spans="1:9" x14ac:dyDescent="0.25">
      <c r="A175" s="2" t="s">
        <v>310</v>
      </c>
      <c r="B175" s="1">
        <v>0</v>
      </c>
      <c r="C175" s="1">
        <v>0.86439999999999995</v>
      </c>
      <c r="D175" s="1">
        <v>-0.86439999999999995</v>
      </c>
      <c r="E175" s="1">
        <v>0.38240000000000002</v>
      </c>
      <c r="F175" s="1">
        <v>3</v>
      </c>
      <c r="G175" s="1">
        <v>3</v>
      </c>
      <c r="H175" s="1">
        <v>2.2599999999999998</v>
      </c>
      <c r="I175" s="1">
        <v>84</v>
      </c>
    </row>
    <row r="176" spans="1:9" x14ac:dyDescent="0.25">
      <c r="A176" s="2" t="s">
        <v>312</v>
      </c>
      <c r="B176" s="1">
        <v>0</v>
      </c>
      <c r="C176" s="1">
        <v>-8.6919999999999997E-2</v>
      </c>
      <c r="D176" s="1">
        <v>8.6919999999999997E-2</v>
      </c>
      <c r="E176" s="1">
        <v>0.38240000000000002</v>
      </c>
      <c r="F176" s="1">
        <v>3</v>
      </c>
      <c r="G176" s="1">
        <v>3</v>
      </c>
      <c r="H176" s="1">
        <v>0.2273</v>
      </c>
      <c r="I176" s="1">
        <v>84</v>
      </c>
    </row>
    <row r="177" spans="1:9" x14ac:dyDescent="0.25">
      <c r="A177" s="2" t="s">
        <v>314</v>
      </c>
      <c r="B177" s="1">
        <v>0</v>
      </c>
      <c r="C177" s="1">
        <v>-0.1802</v>
      </c>
      <c r="D177" s="1">
        <v>0.1802</v>
      </c>
      <c r="E177" s="1">
        <v>0.38240000000000002</v>
      </c>
      <c r="F177" s="1">
        <v>3</v>
      </c>
      <c r="G177" s="1">
        <v>3</v>
      </c>
      <c r="H177" s="1">
        <v>0.47120000000000001</v>
      </c>
      <c r="I177" s="1">
        <v>84</v>
      </c>
    </row>
    <row r="178" spans="1:9" x14ac:dyDescent="0.25">
      <c r="A178" s="2" t="s">
        <v>316</v>
      </c>
      <c r="B178" s="1">
        <v>0</v>
      </c>
      <c r="C178" s="1">
        <v>-0.13150000000000001</v>
      </c>
      <c r="D178" s="1">
        <v>0.13150000000000001</v>
      </c>
      <c r="E178" s="1">
        <v>0.42749999999999999</v>
      </c>
      <c r="F178" s="1">
        <v>3</v>
      </c>
      <c r="G178" s="1">
        <v>2</v>
      </c>
      <c r="H178" s="1">
        <v>0.30759999999999998</v>
      </c>
      <c r="I178" s="1">
        <v>84</v>
      </c>
    </row>
    <row r="179" spans="1:9" x14ac:dyDescent="0.25">
      <c r="A179" s="2" t="s">
        <v>318</v>
      </c>
      <c r="B179" s="1">
        <v>0</v>
      </c>
      <c r="C179" s="1">
        <v>-0.316</v>
      </c>
      <c r="D179" s="1">
        <v>0.316</v>
      </c>
      <c r="E179" s="1">
        <v>0.42749999999999999</v>
      </c>
      <c r="F179" s="1">
        <v>3</v>
      </c>
      <c r="G179" s="1">
        <v>2</v>
      </c>
      <c r="H179" s="1">
        <v>0.73899999999999999</v>
      </c>
      <c r="I179" s="1">
        <v>84</v>
      </c>
    </row>
    <row r="180" spans="1:9" x14ac:dyDescent="0.25">
      <c r="A180" s="2" t="s">
        <v>320</v>
      </c>
      <c r="B180" s="1">
        <v>0</v>
      </c>
      <c r="C180" s="1">
        <v>-0.20669999999999999</v>
      </c>
      <c r="D180" s="1">
        <v>0.20669999999999999</v>
      </c>
      <c r="E180" s="1">
        <v>0.42749999999999999</v>
      </c>
      <c r="F180" s="1">
        <v>3</v>
      </c>
      <c r="G180" s="1">
        <v>2</v>
      </c>
      <c r="H180" s="1">
        <v>0.4834</v>
      </c>
      <c r="I180" s="1">
        <v>84</v>
      </c>
    </row>
    <row r="181" spans="1:9" x14ac:dyDescent="0.25">
      <c r="A181" s="2" t="s">
        <v>322</v>
      </c>
      <c r="B181" s="1">
        <v>0</v>
      </c>
      <c r="C181" s="1">
        <v>0.58309999999999995</v>
      </c>
      <c r="D181" s="1">
        <v>-0.58309999999999995</v>
      </c>
      <c r="E181" s="1">
        <v>0.42749999999999999</v>
      </c>
      <c r="F181" s="1">
        <v>3</v>
      </c>
      <c r="G181" s="1">
        <v>2</v>
      </c>
      <c r="H181" s="1">
        <v>1.3640000000000001</v>
      </c>
      <c r="I181" s="1">
        <v>84</v>
      </c>
    </row>
    <row r="182" spans="1:9" x14ac:dyDescent="0.25">
      <c r="A182" s="2" t="s">
        <v>324</v>
      </c>
      <c r="B182" s="1">
        <v>0</v>
      </c>
      <c r="C182" s="1">
        <v>0.15179999999999999</v>
      </c>
      <c r="D182" s="1">
        <v>-0.15179999999999999</v>
      </c>
      <c r="E182" s="1">
        <v>0.38240000000000002</v>
      </c>
      <c r="F182" s="1">
        <v>3</v>
      </c>
      <c r="G182" s="1">
        <v>3</v>
      </c>
      <c r="H182" s="1">
        <v>0.39689999999999998</v>
      </c>
      <c r="I182" s="1">
        <v>84</v>
      </c>
    </row>
  </sheetData>
  <mergeCells count="19">
    <mergeCell ref="B32:G32"/>
    <mergeCell ref="H32:M32"/>
    <mergeCell ref="B31:M31"/>
    <mergeCell ref="B3:M3"/>
    <mergeCell ref="B4:G4"/>
    <mergeCell ref="H4:M4"/>
    <mergeCell ref="A27:M27"/>
    <mergeCell ref="B5:C5"/>
    <mergeCell ref="D5:E5"/>
    <mergeCell ref="F5:G5"/>
    <mergeCell ref="H5:I5"/>
    <mergeCell ref="J5:K5"/>
    <mergeCell ref="L5:M5"/>
    <mergeCell ref="L33:M33"/>
    <mergeCell ref="B33:C33"/>
    <mergeCell ref="D33:E33"/>
    <mergeCell ref="F33:G33"/>
    <mergeCell ref="H33:I33"/>
    <mergeCell ref="J33:K33"/>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065ED8-D2FB-4518-8A75-F59258D30528}">
  <dimension ref="A1:W249"/>
  <sheetViews>
    <sheetView tabSelected="1" zoomScaleNormal="100" workbookViewId="0">
      <selection activeCell="M170" sqref="M170"/>
    </sheetView>
  </sheetViews>
  <sheetFormatPr defaultRowHeight="15" x14ac:dyDescent="0.25"/>
  <cols>
    <col min="1" max="1" width="19.85546875" customWidth="1"/>
    <col min="2" max="2" width="9.28515625" bestFit="1" customWidth="1"/>
    <col min="3" max="3" width="10.7109375" customWidth="1"/>
    <col min="4" max="4" width="11.42578125" customWidth="1"/>
    <col min="5" max="5" width="12.140625" customWidth="1"/>
    <col min="6" max="9" width="9.28515625" bestFit="1" customWidth="1"/>
    <col min="10" max="10" width="9.5703125" bestFit="1" customWidth="1"/>
    <col min="11" max="12" width="9.28515625" bestFit="1" customWidth="1"/>
    <col min="13" max="13" width="9.5703125" bestFit="1" customWidth="1"/>
    <col min="14" max="14" width="11.7109375" customWidth="1"/>
    <col min="15" max="21" width="9.28515625" bestFit="1" customWidth="1"/>
    <col min="24" max="24" width="18.7109375" customWidth="1"/>
    <col min="34" max="34" width="18.42578125" customWidth="1"/>
  </cols>
  <sheetData>
    <row r="1" spans="1:21" s="40" customFormat="1" x14ac:dyDescent="0.25">
      <c r="A1" s="40" t="s">
        <v>350</v>
      </c>
    </row>
    <row r="2" spans="1:21" x14ac:dyDescent="0.25">
      <c r="A2" s="39" t="s">
        <v>351</v>
      </c>
      <c r="B2" s="53"/>
      <c r="C2" s="53"/>
      <c r="D2" s="53"/>
    </row>
    <row r="4" spans="1:21" x14ac:dyDescent="0.25">
      <c r="B4" s="67" t="s">
        <v>38</v>
      </c>
      <c r="C4" s="68"/>
      <c r="D4" s="68"/>
      <c r="E4" s="68"/>
      <c r="F4" s="68"/>
      <c r="G4" s="68"/>
      <c r="H4" s="68"/>
      <c r="I4" s="68"/>
      <c r="J4" s="68"/>
      <c r="K4" s="68"/>
      <c r="L4" s="68"/>
      <c r="M4" s="68"/>
      <c r="N4" s="68"/>
      <c r="O4" s="68"/>
      <c r="P4" s="68"/>
      <c r="Q4" s="68"/>
      <c r="R4" s="68"/>
      <c r="S4" s="68"/>
      <c r="T4" s="68"/>
      <c r="U4" s="69"/>
    </row>
    <row r="5" spans="1:21" x14ac:dyDescent="0.25">
      <c r="A5" s="52" t="s">
        <v>353</v>
      </c>
      <c r="B5" s="70" t="s">
        <v>39</v>
      </c>
      <c r="C5" s="71"/>
      <c r="D5" s="71"/>
      <c r="E5" s="71"/>
      <c r="F5" s="71"/>
      <c r="G5" s="72"/>
      <c r="H5" s="61" t="s">
        <v>40</v>
      </c>
      <c r="I5" s="62"/>
      <c r="J5" s="62"/>
      <c r="K5" s="62"/>
      <c r="L5" s="62"/>
      <c r="M5" s="62"/>
      <c r="N5" s="76" t="s">
        <v>41</v>
      </c>
      <c r="O5" s="77"/>
      <c r="P5" s="77"/>
      <c r="Q5" s="77"/>
      <c r="R5" s="77"/>
      <c r="S5" s="77"/>
      <c r="T5" s="77"/>
      <c r="U5" s="78"/>
    </row>
    <row r="6" spans="1:21" x14ac:dyDescent="0.25">
      <c r="A6" s="8" t="s">
        <v>356</v>
      </c>
      <c r="B6" s="61">
        <v>1</v>
      </c>
      <c r="C6" s="63"/>
      <c r="D6" s="61">
        <v>2</v>
      </c>
      <c r="E6" s="63"/>
      <c r="F6" s="62">
        <v>3</v>
      </c>
      <c r="G6" s="63"/>
      <c r="H6" s="70">
        <v>1</v>
      </c>
      <c r="I6" s="71"/>
      <c r="J6" s="70">
        <v>2</v>
      </c>
      <c r="K6" s="72"/>
      <c r="L6" s="71">
        <v>3</v>
      </c>
      <c r="M6" s="71"/>
      <c r="N6" s="61">
        <v>1</v>
      </c>
      <c r="O6" s="63"/>
      <c r="P6" s="70">
        <v>2</v>
      </c>
      <c r="Q6" s="72"/>
      <c r="R6" s="70">
        <v>3</v>
      </c>
      <c r="S6" s="71"/>
      <c r="T6" s="71"/>
      <c r="U6" s="72"/>
    </row>
    <row r="7" spans="1:21" x14ac:dyDescent="0.25">
      <c r="A7" s="14" t="s">
        <v>22</v>
      </c>
      <c r="B7" s="30">
        <v>6.8037139223571699E-2</v>
      </c>
      <c r="C7" s="31">
        <v>4.08547247810956E-2</v>
      </c>
      <c r="D7" s="30">
        <v>7.1274975989262607E-2</v>
      </c>
      <c r="E7" s="82"/>
      <c r="F7" s="31">
        <v>7.8153855357444194E-2</v>
      </c>
      <c r="G7" s="31">
        <v>8.7415238527130498E-2</v>
      </c>
      <c r="H7" s="30">
        <v>7.0440691072500894E-2</v>
      </c>
      <c r="I7" s="32">
        <v>4.5824235441473703E-2</v>
      </c>
      <c r="J7" s="31">
        <v>0.126009839000331</v>
      </c>
      <c r="K7" s="31">
        <v>0.237463520833439</v>
      </c>
      <c r="L7" s="30">
        <v>9.6529718919543997E-2</v>
      </c>
      <c r="M7" s="32">
        <v>0.108143231445772</v>
      </c>
      <c r="N7" s="31">
        <v>1.2265783555646099</v>
      </c>
      <c r="O7" s="31">
        <v>0.80549760372360302</v>
      </c>
      <c r="P7" s="30">
        <v>0.27533676623505898</v>
      </c>
      <c r="Q7" s="31">
        <v>0.21716952109899601</v>
      </c>
      <c r="R7" s="30">
        <v>0.68842734798351901</v>
      </c>
      <c r="S7" s="31">
        <v>0.62558559033217698</v>
      </c>
      <c r="T7" s="55"/>
      <c r="U7" s="56"/>
    </row>
    <row r="8" spans="1:21" x14ac:dyDescent="0.25">
      <c r="A8" s="15" t="s">
        <v>23</v>
      </c>
      <c r="B8" s="28">
        <v>5.6284166007450898E-2</v>
      </c>
      <c r="C8" s="54">
        <v>7.7360707030465298E-2</v>
      </c>
      <c r="D8" s="28">
        <v>0.12234808757325299</v>
      </c>
      <c r="E8" s="3">
        <v>0.13916968208262601</v>
      </c>
      <c r="F8" s="54">
        <v>5.1084139406657701E-2</v>
      </c>
      <c r="G8" s="54">
        <v>6.7429878896645604E-2</v>
      </c>
      <c r="H8" s="28">
        <v>5.65584006980051E-2</v>
      </c>
      <c r="I8" s="84"/>
      <c r="J8" s="54">
        <v>0.16684343119213099</v>
      </c>
      <c r="K8" s="54">
        <v>0.140345197398936</v>
      </c>
      <c r="L8" s="28">
        <v>0.135041865762135</v>
      </c>
      <c r="M8" s="84"/>
      <c r="N8" s="54">
        <v>0.86109384854716597</v>
      </c>
      <c r="O8" s="83"/>
      <c r="P8" s="28">
        <v>0.27582104848582201</v>
      </c>
      <c r="Q8" s="54"/>
      <c r="R8" s="28">
        <v>0.68799447646406398</v>
      </c>
      <c r="S8" s="54">
        <v>0.60478716230378404</v>
      </c>
      <c r="T8" s="57"/>
      <c r="U8" s="50"/>
    </row>
    <row r="9" spans="1:21" x14ac:dyDescent="0.25">
      <c r="A9" s="15" t="s">
        <v>24</v>
      </c>
      <c r="B9" s="28">
        <v>5.27998577169487E-2</v>
      </c>
      <c r="C9" s="54">
        <v>4.7168697782389399E-2</v>
      </c>
      <c r="D9" s="28">
        <v>8.1087887816010701E-2</v>
      </c>
      <c r="E9" s="3">
        <v>7.0881266099466197E-2</v>
      </c>
      <c r="F9" s="54">
        <v>7.6515320073981596E-2</v>
      </c>
      <c r="G9" s="54"/>
      <c r="H9" s="85">
        <v>3.4941714110462999E-2</v>
      </c>
      <c r="I9" s="3">
        <v>3.9924988197150998E-2</v>
      </c>
      <c r="J9" s="97">
        <v>0.16804943434531699</v>
      </c>
      <c r="K9" s="54">
        <v>8.9786082545627102E-2</v>
      </c>
      <c r="L9" s="86">
        <v>0.122307207285401</v>
      </c>
      <c r="M9" s="87">
        <v>0.14213287014398601</v>
      </c>
      <c r="N9" s="54">
        <v>0.118167593909263</v>
      </c>
      <c r="O9" s="54">
        <v>3.38242085869601E-2</v>
      </c>
      <c r="P9" s="28">
        <v>0.23677273741317001</v>
      </c>
      <c r="Q9" s="54">
        <v>0.13635162872614001</v>
      </c>
      <c r="R9" s="28">
        <v>9.5327305079484698E-2</v>
      </c>
      <c r="S9" s="54">
        <v>9.3533631357765101E-2</v>
      </c>
      <c r="T9" s="57"/>
      <c r="U9" s="50"/>
    </row>
    <row r="10" spans="1:21" x14ac:dyDescent="0.25">
      <c r="A10" s="15" t="s">
        <v>25</v>
      </c>
      <c r="B10" s="28">
        <v>7.4546026160557805E-2</v>
      </c>
      <c r="C10" s="54"/>
      <c r="D10" s="28">
        <v>0.107001905413737</v>
      </c>
      <c r="E10" s="3"/>
      <c r="F10" s="54">
        <v>7.2930919381208298E-2</v>
      </c>
      <c r="G10" s="54">
        <v>6.5726853253155096E-2</v>
      </c>
      <c r="H10" s="85">
        <v>3.20360783790586E-2</v>
      </c>
      <c r="I10" s="3">
        <v>4.12316617263353E-2</v>
      </c>
      <c r="J10" s="97">
        <v>0.14766210140080599</v>
      </c>
      <c r="K10" s="54">
        <v>8.2984102374596996E-2</v>
      </c>
      <c r="L10" s="86">
        <v>0.12090232085478</v>
      </c>
      <c r="M10" s="3"/>
      <c r="N10" s="54">
        <v>0.201779474571398</v>
      </c>
      <c r="O10" s="54">
        <v>9.8415712518713894E-2</v>
      </c>
      <c r="P10" s="28">
        <v>0.13530237828877301</v>
      </c>
      <c r="Q10" s="54">
        <v>0.12808958305661</v>
      </c>
      <c r="R10" s="28">
        <v>0.10885916198453199</v>
      </c>
      <c r="S10" s="54">
        <v>0.10301844608748099</v>
      </c>
      <c r="T10" s="57"/>
      <c r="U10" s="50"/>
    </row>
    <row r="11" spans="1:21" x14ac:dyDescent="0.25">
      <c r="A11" s="15" t="s">
        <v>26</v>
      </c>
      <c r="B11" s="28">
        <v>5.1698428072677501E-2</v>
      </c>
      <c r="C11" s="54"/>
      <c r="D11" s="28">
        <v>9.3196315070374805E-2</v>
      </c>
      <c r="E11" s="84"/>
      <c r="F11" s="54"/>
      <c r="G11" s="54"/>
      <c r="H11" s="28">
        <v>4.8397043637823003E-2</v>
      </c>
      <c r="I11" s="84"/>
      <c r="J11" s="97">
        <v>0.113348765949393</v>
      </c>
      <c r="K11" s="54">
        <v>7.5770979595715396E-2</v>
      </c>
      <c r="L11" s="86">
        <v>9.2244232520566197E-2</v>
      </c>
      <c r="M11" s="3">
        <v>7.2625507191392893E-2</v>
      </c>
      <c r="N11" s="54">
        <v>0.2476302527708</v>
      </c>
      <c r="O11" s="54">
        <v>0.12266506016211801</v>
      </c>
      <c r="P11" s="28">
        <v>7.4816101001239102E-2</v>
      </c>
      <c r="Q11" s="83"/>
      <c r="R11" s="28">
        <v>0.103048992480236</v>
      </c>
      <c r="S11" s="54">
        <v>6.4779518306477504E-2</v>
      </c>
      <c r="T11" s="57"/>
      <c r="U11" s="50"/>
    </row>
    <row r="12" spans="1:21" x14ac:dyDescent="0.25">
      <c r="A12" s="15" t="s">
        <v>27</v>
      </c>
      <c r="B12" s="28">
        <v>4.8828130307194802E-2</v>
      </c>
      <c r="C12" s="57"/>
      <c r="D12" s="28">
        <v>8.3716613470850396E-2</v>
      </c>
      <c r="E12" s="50"/>
      <c r="F12" s="54">
        <v>8.0438536361945701E-2</v>
      </c>
      <c r="G12" s="57"/>
      <c r="H12" s="59">
        <v>3.7586553856257802E-2</v>
      </c>
      <c r="I12" s="89"/>
      <c r="J12" s="97">
        <v>0.121109925100025</v>
      </c>
      <c r="K12" s="88"/>
      <c r="L12" s="86">
        <v>0.115443853842848</v>
      </c>
      <c r="M12" s="89"/>
      <c r="N12" s="54">
        <v>4.44277871729667E-2</v>
      </c>
      <c r="O12" s="57"/>
      <c r="P12" s="28">
        <v>8.64161340555408E-2</v>
      </c>
      <c r="Q12" s="57"/>
      <c r="R12" s="28">
        <v>9.7312984615895104E-2</v>
      </c>
      <c r="S12" s="57"/>
      <c r="T12" s="57"/>
      <c r="U12" s="50"/>
    </row>
    <row r="13" spans="1:21" x14ac:dyDescent="0.25">
      <c r="A13" s="15" t="s">
        <v>28</v>
      </c>
      <c r="B13" s="28">
        <v>5.5591124172835703E-2</v>
      </c>
      <c r="C13" s="57"/>
      <c r="D13" s="28">
        <v>7.8399455139403898E-2</v>
      </c>
      <c r="E13" s="50"/>
      <c r="F13" s="54">
        <v>8.0473633640557596E-2</v>
      </c>
      <c r="G13" s="57"/>
      <c r="H13" s="59">
        <v>3.1374642951283199E-2</v>
      </c>
      <c r="I13" s="50"/>
      <c r="J13" s="97">
        <v>9.3883431663052103E-2</v>
      </c>
      <c r="K13" s="57"/>
      <c r="L13" s="86">
        <v>0.13400314528218299</v>
      </c>
      <c r="M13" s="50"/>
      <c r="N13" s="54">
        <v>4.8712827946832897E-2</v>
      </c>
      <c r="O13" s="57"/>
      <c r="P13" s="28">
        <v>7.2375291664189406E-2</v>
      </c>
      <c r="Q13" s="57"/>
      <c r="R13" s="28">
        <v>0.102406572771175</v>
      </c>
      <c r="S13" s="57"/>
      <c r="T13" s="57"/>
      <c r="U13" s="50"/>
    </row>
    <row r="14" spans="1:21" x14ac:dyDescent="0.25">
      <c r="A14" s="15" t="s">
        <v>29</v>
      </c>
      <c r="B14" s="28">
        <v>2.9333509790817499E-2</v>
      </c>
      <c r="C14" s="57"/>
      <c r="D14" s="28">
        <v>5.1511222543817403E-2</v>
      </c>
      <c r="E14" s="50"/>
      <c r="F14" s="54">
        <v>4.53973348116576E-2</v>
      </c>
      <c r="G14" s="57"/>
      <c r="H14" s="59">
        <v>1.7575590776088699E-2</v>
      </c>
      <c r="I14" s="50"/>
      <c r="J14" s="97">
        <v>5.5563999255435703E-2</v>
      </c>
      <c r="K14" s="57"/>
      <c r="L14" s="86">
        <v>0.13265454554589201</v>
      </c>
      <c r="M14" s="50"/>
      <c r="N14" s="54">
        <v>3.6759474533012503E-2</v>
      </c>
      <c r="O14" s="57"/>
      <c r="P14" s="28">
        <v>5.7574449881948001E-2</v>
      </c>
      <c r="Q14" s="57"/>
      <c r="R14" s="28">
        <v>0.101299412642128</v>
      </c>
      <c r="S14" s="57"/>
      <c r="T14" s="57"/>
      <c r="U14" s="50"/>
    </row>
    <row r="15" spans="1:21" x14ac:dyDescent="0.25">
      <c r="A15" s="15" t="s">
        <v>10</v>
      </c>
      <c r="B15" s="28">
        <v>3.6742403402979601E-2</v>
      </c>
      <c r="C15" s="57"/>
      <c r="D15" s="28">
        <v>6.46414132051156E-2</v>
      </c>
      <c r="E15" s="50"/>
      <c r="F15" s="54"/>
      <c r="G15" s="57"/>
      <c r="H15" s="59">
        <v>4.0937917537812701E-2</v>
      </c>
      <c r="I15" s="50"/>
      <c r="J15" s="97">
        <v>9.5105699865036405E-2</v>
      </c>
      <c r="K15" s="57"/>
      <c r="L15" s="90"/>
      <c r="M15" s="50"/>
      <c r="N15" s="54">
        <v>2.9312073970761899E-2</v>
      </c>
      <c r="O15" s="57"/>
      <c r="P15" s="28"/>
      <c r="Q15" s="57"/>
      <c r="R15" s="28">
        <v>6.9285324775646501E-2</v>
      </c>
      <c r="S15" s="57"/>
      <c r="T15" s="57"/>
      <c r="U15" s="50"/>
    </row>
    <row r="16" spans="1:21" x14ac:dyDescent="0.25">
      <c r="A16" s="15" t="s">
        <v>11</v>
      </c>
      <c r="B16" s="28">
        <v>3.2764703532479303E-2</v>
      </c>
      <c r="C16" s="57"/>
      <c r="D16" s="28">
        <v>0.10028021955829899</v>
      </c>
      <c r="E16" s="50"/>
      <c r="F16" s="54"/>
      <c r="G16" s="57"/>
      <c r="H16" s="59">
        <v>3.85096826276526E-2</v>
      </c>
      <c r="I16" s="50"/>
      <c r="J16" s="97">
        <v>8.0217917571793904E-2</v>
      </c>
      <c r="K16" s="57"/>
      <c r="L16" s="86">
        <v>0.13442344952944599</v>
      </c>
      <c r="M16" s="50"/>
      <c r="N16" s="54">
        <v>0.13253295232297599</v>
      </c>
      <c r="O16" s="57"/>
      <c r="P16" s="28">
        <v>8.6546556059405103E-2</v>
      </c>
      <c r="Q16" s="57"/>
      <c r="R16" s="28">
        <v>0.102801430195592</v>
      </c>
      <c r="S16" s="57"/>
      <c r="T16" s="57"/>
      <c r="U16" s="50"/>
    </row>
    <row r="17" spans="1:23" x14ac:dyDescent="0.25">
      <c r="A17" s="15" t="s">
        <v>12</v>
      </c>
      <c r="B17" s="28">
        <v>4.79516628953989E-2</v>
      </c>
      <c r="C17" s="57"/>
      <c r="D17" s="28">
        <v>0.12658388269823201</v>
      </c>
      <c r="E17" s="50"/>
      <c r="F17" s="54">
        <v>8.5628770233127094E-2</v>
      </c>
      <c r="G17" s="57"/>
      <c r="H17" s="59">
        <v>9.4259082208836595E-2</v>
      </c>
      <c r="I17" s="50"/>
      <c r="J17" s="97">
        <v>8.9348738058013702E-2</v>
      </c>
      <c r="K17" s="57"/>
      <c r="L17" s="86">
        <v>0.143189630621362</v>
      </c>
      <c r="M17" s="50"/>
      <c r="N17" s="54">
        <v>0.13883997065204701</v>
      </c>
      <c r="O17" s="57"/>
      <c r="P17" s="28">
        <v>0.12529688019445501</v>
      </c>
      <c r="Q17" s="57"/>
      <c r="R17" s="28">
        <v>0.107027580985325</v>
      </c>
      <c r="S17" s="57"/>
      <c r="T17" s="57"/>
      <c r="U17" s="50"/>
    </row>
    <row r="18" spans="1:23" x14ac:dyDescent="0.25">
      <c r="A18" s="15" t="s">
        <v>30</v>
      </c>
      <c r="B18" s="28"/>
      <c r="C18" s="57"/>
      <c r="D18" s="28">
        <v>0.11559712544661301</v>
      </c>
      <c r="E18" s="50"/>
      <c r="F18" s="54"/>
      <c r="G18" s="57"/>
      <c r="H18" s="59">
        <v>5.5623159961613697E-2</v>
      </c>
      <c r="I18" s="50"/>
      <c r="J18" s="97">
        <v>7.5845691362769002E-2</v>
      </c>
      <c r="K18" s="57"/>
      <c r="L18" s="86">
        <v>0.13089151240375299</v>
      </c>
      <c r="M18" s="50"/>
      <c r="N18" s="54">
        <v>0.12967053636627299</v>
      </c>
      <c r="O18" s="57"/>
      <c r="P18" s="28">
        <v>0.12829331883030701</v>
      </c>
      <c r="Q18" s="57"/>
      <c r="R18" s="28">
        <v>8.6925342603610206E-2</v>
      </c>
      <c r="S18" s="57"/>
      <c r="T18" s="57"/>
      <c r="U18" s="50"/>
    </row>
    <row r="19" spans="1:23" x14ac:dyDescent="0.25">
      <c r="A19" s="15" t="s">
        <v>31</v>
      </c>
      <c r="B19" s="28">
        <v>6.4231485732195601E-2</v>
      </c>
      <c r="C19" s="57"/>
      <c r="D19" s="28">
        <v>0.13748818027277701</v>
      </c>
      <c r="E19" s="50"/>
      <c r="F19" s="54">
        <v>7.2760999711422802E-2</v>
      </c>
      <c r="G19" s="57"/>
      <c r="H19" s="59">
        <v>6.7555988408152995E-2</v>
      </c>
      <c r="I19" s="50"/>
      <c r="J19" s="97">
        <v>8.8463026171350406E-2</v>
      </c>
      <c r="K19" s="57"/>
      <c r="L19" s="86">
        <v>9.2699563556000106E-2</v>
      </c>
      <c r="M19" s="50"/>
      <c r="N19" s="54">
        <v>0.16746470869806299</v>
      </c>
      <c r="O19" s="57"/>
      <c r="P19" s="28"/>
      <c r="Q19" s="57"/>
      <c r="R19" s="28">
        <v>7.8474948647301507E-2</v>
      </c>
      <c r="S19" s="57"/>
      <c r="T19" s="57"/>
      <c r="U19" s="50"/>
    </row>
    <row r="20" spans="1:23" x14ac:dyDescent="0.25">
      <c r="A20" s="15" t="s">
        <v>32</v>
      </c>
      <c r="B20" s="28">
        <v>5.5248339426906698E-2</v>
      </c>
      <c r="C20" s="57"/>
      <c r="D20" s="28">
        <v>8.4550518126052798E-2</v>
      </c>
      <c r="E20" s="50"/>
      <c r="F20" s="54">
        <v>7.0059756086308198E-2</v>
      </c>
      <c r="G20" s="57"/>
      <c r="H20" s="59">
        <v>4.6349079967914299E-2</v>
      </c>
      <c r="I20" s="50"/>
      <c r="J20" s="97">
        <v>6.0539672884596898E-2</v>
      </c>
      <c r="K20" s="57"/>
      <c r="L20" s="86">
        <v>0.124389781365133</v>
      </c>
      <c r="M20" s="50"/>
      <c r="N20" s="54">
        <v>0.10535935777182701</v>
      </c>
      <c r="O20" s="57"/>
      <c r="P20" s="28"/>
      <c r="Q20" s="57"/>
      <c r="R20" s="28">
        <v>5.5003241842336702E-2</v>
      </c>
      <c r="S20" s="57"/>
      <c r="T20" s="57"/>
      <c r="U20" s="50"/>
    </row>
    <row r="21" spans="1:23" x14ac:dyDescent="0.25">
      <c r="A21" s="15" t="s">
        <v>33</v>
      </c>
      <c r="B21" s="28">
        <v>4.8890248659925299E-2</v>
      </c>
      <c r="C21" s="57"/>
      <c r="D21" s="28">
        <v>7.3031212518475594E-2</v>
      </c>
      <c r="E21" s="50"/>
      <c r="F21" s="54">
        <v>8.5764171236598394E-2</v>
      </c>
      <c r="G21" s="57"/>
      <c r="H21" s="59">
        <v>4.3511996072544801E-2</v>
      </c>
      <c r="I21" s="50"/>
      <c r="J21" s="97">
        <v>0.10240641199082599</v>
      </c>
      <c r="K21" s="57"/>
      <c r="L21" s="86">
        <v>0.10476412702824001</v>
      </c>
      <c r="M21" s="50"/>
      <c r="N21" s="54">
        <v>6.4045981264046495E-2</v>
      </c>
      <c r="O21" s="57"/>
      <c r="P21" s="28">
        <v>0.10307960677184499</v>
      </c>
      <c r="Q21" s="88"/>
      <c r="R21" s="28">
        <v>9.95131029499077E-2</v>
      </c>
      <c r="S21" s="57"/>
      <c r="T21" s="57"/>
      <c r="U21" s="50"/>
      <c r="W21" s="1"/>
    </row>
    <row r="22" spans="1:23" x14ac:dyDescent="0.25">
      <c r="A22" s="15" t="s">
        <v>34</v>
      </c>
      <c r="B22" s="28">
        <v>4.6314910766478999E-2</v>
      </c>
      <c r="C22" s="57"/>
      <c r="D22" s="28">
        <v>0.111365163686512</v>
      </c>
      <c r="E22" s="50"/>
      <c r="F22" s="54">
        <v>0.114792244006465</v>
      </c>
      <c r="G22" s="57"/>
      <c r="H22" s="59">
        <v>3.4689261878285103E-2</v>
      </c>
      <c r="I22" s="50"/>
      <c r="J22" s="97">
        <v>8.3845654689451696E-2</v>
      </c>
      <c r="K22" s="57"/>
      <c r="L22" s="86">
        <v>0.12062516907941399</v>
      </c>
      <c r="M22" s="50"/>
      <c r="N22" s="54">
        <v>0.119015208323993</v>
      </c>
      <c r="O22" s="57"/>
      <c r="P22" s="28">
        <v>0.13175094386615399</v>
      </c>
      <c r="Q22" s="88"/>
      <c r="R22" s="28">
        <v>8.0836388180817606E-2</v>
      </c>
      <c r="S22" s="57"/>
      <c r="T22" s="57"/>
      <c r="U22" s="50"/>
      <c r="W22" s="1"/>
    </row>
    <row r="23" spans="1:23" x14ac:dyDescent="0.25">
      <c r="A23" s="15" t="s">
        <v>35</v>
      </c>
      <c r="B23" s="28">
        <v>7.5067141915010294E-2</v>
      </c>
      <c r="C23" s="57"/>
      <c r="D23" s="28">
        <v>0.12643869999607699</v>
      </c>
      <c r="E23" s="50"/>
      <c r="F23" s="54">
        <v>6.4291331115020695E-2</v>
      </c>
      <c r="G23" s="57"/>
      <c r="H23" s="59">
        <v>6.5685807267639396E-2</v>
      </c>
      <c r="I23" s="50"/>
      <c r="J23" s="97"/>
      <c r="K23" s="57"/>
      <c r="L23" s="91"/>
      <c r="M23" s="50"/>
      <c r="N23" s="54">
        <v>9.5962529164706101E-2</v>
      </c>
      <c r="O23" s="57"/>
      <c r="P23" s="28">
        <v>6.5210713002945703E-2</v>
      </c>
      <c r="Q23" s="57"/>
      <c r="R23" s="28">
        <v>7.6790835151473197E-2</v>
      </c>
      <c r="S23" s="57"/>
      <c r="T23" s="57"/>
      <c r="U23" s="50"/>
    </row>
    <row r="24" spans="1:23" x14ac:dyDescent="0.25">
      <c r="A24" s="15" t="s">
        <v>36</v>
      </c>
      <c r="B24" s="28">
        <v>7.6393510180737803E-3</v>
      </c>
      <c r="C24" s="38">
        <v>6.8892546166968105E-2</v>
      </c>
      <c r="D24" s="28">
        <v>6.8407952264959507E-2</v>
      </c>
      <c r="E24" s="3"/>
      <c r="F24" s="54"/>
      <c r="G24" s="54"/>
      <c r="H24" s="85">
        <v>7.0384461033589597E-3</v>
      </c>
      <c r="I24" s="3"/>
      <c r="J24" s="98">
        <v>9.7923272624397706E-2</v>
      </c>
      <c r="K24" s="54"/>
      <c r="L24" s="91"/>
      <c r="M24" s="3"/>
      <c r="N24" s="54">
        <v>1.9885117139096999E-2</v>
      </c>
      <c r="O24" s="83">
        <v>0.121275751038439</v>
      </c>
      <c r="P24" s="28">
        <v>2.7943799720368302E-2</v>
      </c>
      <c r="Q24" s="54"/>
      <c r="R24" s="28">
        <v>2.35664947095818E-2</v>
      </c>
      <c r="S24" s="54">
        <v>0.121275751038439</v>
      </c>
      <c r="T24" s="57"/>
      <c r="U24" s="50"/>
    </row>
    <row r="25" spans="1:23" x14ac:dyDescent="0.25">
      <c r="A25" s="16" t="s">
        <v>37</v>
      </c>
      <c r="B25" s="29">
        <v>7.7189458867682498E-2</v>
      </c>
      <c r="C25" s="6">
        <v>4.7831041754744501E-2</v>
      </c>
      <c r="D25" s="92">
        <v>9.3556043200936398E-2</v>
      </c>
      <c r="E25" s="93"/>
      <c r="F25" s="7">
        <v>7.9443816254995706E-2</v>
      </c>
      <c r="G25" s="29">
        <v>2.7898548194021301E-2</v>
      </c>
      <c r="H25" s="29">
        <v>0.109961258230864</v>
      </c>
      <c r="I25" s="99">
        <v>6.9086335410795993E-2</v>
      </c>
      <c r="J25" s="6">
        <v>8.1898316692193399E-2</v>
      </c>
      <c r="K25" s="94">
        <v>9.0121086531761999E-2</v>
      </c>
      <c r="L25" s="95">
        <v>0.116212993791262</v>
      </c>
      <c r="M25" s="96">
        <v>0.10639605760389299</v>
      </c>
      <c r="N25" s="6">
        <v>5.03146408052626E-2</v>
      </c>
      <c r="O25" s="6">
        <v>5.4008460554278701E-2</v>
      </c>
      <c r="P25" s="29">
        <v>8.9832827001276302E-2</v>
      </c>
      <c r="Q25" s="6">
        <v>8.5298892986882799E-2</v>
      </c>
      <c r="R25" s="29">
        <v>8.7050903626440204E-2</v>
      </c>
      <c r="S25" s="6">
        <v>0.106906355304103</v>
      </c>
      <c r="T25" s="6">
        <v>2.5123563997928301E-2</v>
      </c>
      <c r="U25" s="7">
        <v>8.9640732201990203E-2</v>
      </c>
    </row>
    <row r="26" spans="1:23" ht="28.5" customHeight="1" x14ac:dyDescent="0.25">
      <c r="A26" s="79" t="s">
        <v>358</v>
      </c>
      <c r="B26" s="80"/>
      <c r="C26" s="80"/>
      <c r="D26" s="80"/>
      <c r="E26" s="80"/>
      <c r="F26" s="80"/>
      <c r="G26" s="80"/>
      <c r="H26" s="81"/>
      <c r="I26" s="81"/>
      <c r="J26" s="81"/>
      <c r="K26" s="81"/>
      <c r="L26" s="81"/>
      <c r="M26" s="81"/>
      <c r="N26" s="80"/>
      <c r="O26" s="80"/>
      <c r="P26" s="81"/>
      <c r="Q26" s="81"/>
      <c r="R26" s="81"/>
      <c r="S26" s="81"/>
      <c r="T26" s="81"/>
      <c r="U26" s="81"/>
    </row>
    <row r="27" spans="1:23" x14ac:dyDescent="0.25">
      <c r="A27" s="2"/>
      <c r="L27" s="58"/>
    </row>
    <row r="28" spans="1:23" x14ac:dyDescent="0.25">
      <c r="A28" s="2" t="s">
        <v>357</v>
      </c>
      <c r="B28" s="27">
        <v>6.2510250311213503E-2</v>
      </c>
      <c r="D28" s="27">
        <v>9.3556043200936398E-2</v>
      </c>
      <c r="F28" s="27">
        <v>5.3671182224508507E-2</v>
      </c>
      <c r="H28" s="27">
        <v>8.9523796820830004E-2</v>
      </c>
      <c r="J28" s="27">
        <f>AVERAGE(J25:K25)</f>
        <v>8.6009701611977699E-2</v>
      </c>
      <c r="L28" s="27">
        <v>0.10037806315140324</v>
      </c>
      <c r="N28" s="27">
        <v>5.216155067977065E-2</v>
      </c>
      <c r="P28" s="27">
        <v>8.7565859994079551E-2</v>
      </c>
      <c r="R28" s="27">
        <v>9.6978629465271596E-2</v>
      </c>
    </row>
    <row r="30" spans="1:23" x14ac:dyDescent="0.25">
      <c r="B30" s="67" t="s">
        <v>20</v>
      </c>
      <c r="C30" s="68"/>
      <c r="D30" s="68"/>
      <c r="E30" s="68"/>
      <c r="F30" s="68"/>
      <c r="G30" s="68"/>
      <c r="H30" s="68"/>
      <c r="I30" s="68"/>
      <c r="J30" s="68"/>
      <c r="K30" s="68"/>
      <c r="L30" s="68"/>
      <c r="M30" s="68"/>
      <c r="N30" s="68"/>
      <c r="O30" s="68"/>
      <c r="P30" s="68"/>
      <c r="Q30" s="68"/>
      <c r="R30" s="68"/>
      <c r="S30" s="68"/>
      <c r="T30" s="68"/>
      <c r="U30" s="69"/>
    </row>
    <row r="31" spans="1:23" x14ac:dyDescent="0.25">
      <c r="A31" s="52" t="s">
        <v>353</v>
      </c>
      <c r="B31" s="70" t="s">
        <v>39</v>
      </c>
      <c r="C31" s="71"/>
      <c r="D31" s="71"/>
      <c r="E31" s="71"/>
      <c r="F31" s="71"/>
      <c r="G31" s="72"/>
      <c r="H31" s="61" t="s">
        <v>40</v>
      </c>
      <c r="I31" s="62"/>
      <c r="J31" s="62"/>
      <c r="K31" s="62"/>
      <c r="L31" s="62"/>
      <c r="M31" s="62"/>
      <c r="N31" s="76" t="s">
        <v>41</v>
      </c>
      <c r="O31" s="77"/>
      <c r="P31" s="77"/>
      <c r="Q31" s="77"/>
      <c r="R31" s="77"/>
      <c r="S31" s="77"/>
      <c r="T31" s="77"/>
      <c r="U31" s="78"/>
    </row>
    <row r="32" spans="1:23" x14ac:dyDescent="0.25">
      <c r="A32" s="8" t="s">
        <v>356</v>
      </c>
      <c r="B32" s="61">
        <v>1</v>
      </c>
      <c r="C32" s="63"/>
      <c r="D32" s="61">
        <v>2</v>
      </c>
      <c r="E32" s="63"/>
      <c r="F32" s="62">
        <v>3</v>
      </c>
      <c r="G32" s="63"/>
      <c r="H32" s="61">
        <v>1</v>
      </c>
      <c r="I32" s="63"/>
      <c r="J32" s="61">
        <v>2</v>
      </c>
      <c r="K32" s="62"/>
      <c r="L32" s="61">
        <v>3</v>
      </c>
      <c r="M32" s="62"/>
      <c r="N32" s="70">
        <v>1</v>
      </c>
      <c r="O32" s="72"/>
      <c r="P32" s="70">
        <v>2</v>
      </c>
      <c r="Q32" s="72"/>
      <c r="R32" s="70">
        <v>3</v>
      </c>
      <c r="S32" s="71"/>
      <c r="T32" s="71"/>
      <c r="U32" s="72"/>
    </row>
    <row r="33" spans="1:21" x14ac:dyDescent="0.25">
      <c r="A33" s="14" t="s">
        <v>22</v>
      </c>
      <c r="B33" s="30">
        <v>0.122229701334017</v>
      </c>
      <c r="C33" s="32">
        <v>-0.61358984623902102</v>
      </c>
      <c r="D33" s="30">
        <v>-0.392435198409462</v>
      </c>
      <c r="E33" s="26"/>
      <c r="F33" s="30">
        <v>0.54216937668246501</v>
      </c>
      <c r="G33" s="32">
        <v>0.70373713028859697</v>
      </c>
      <c r="H33" s="30">
        <v>-0.34586216110061802</v>
      </c>
      <c r="I33" s="32">
        <v>-0.96616041399525698</v>
      </c>
      <c r="J33" s="30">
        <v>0.55096508012327905</v>
      </c>
      <c r="K33" s="32">
        <v>1.46513459815817</v>
      </c>
      <c r="L33" s="30">
        <v>-5.6398930792776497E-2</v>
      </c>
      <c r="M33" s="31">
        <v>0.10749935768201301</v>
      </c>
      <c r="N33" s="100">
        <v>4.5555088287881604</v>
      </c>
      <c r="O33" s="103">
        <v>3.9488216327184702</v>
      </c>
      <c r="P33" s="100">
        <v>1.65275685912962</v>
      </c>
      <c r="Q33" s="103">
        <v>1.3103812312459699</v>
      </c>
      <c r="R33" s="100">
        <v>2.8275656396734301</v>
      </c>
      <c r="S33" s="103">
        <v>2.6894685118157402</v>
      </c>
      <c r="T33" s="105"/>
      <c r="U33" s="106"/>
    </row>
    <row r="34" spans="1:21" x14ac:dyDescent="0.25">
      <c r="A34" s="15" t="s">
        <v>23</v>
      </c>
      <c r="B34" s="28">
        <v>-0.151363662486839</v>
      </c>
      <c r="C34" s="3">
        <v>0.30750820069763801</v>
      </c>
      <c r="D34" s="28">
        <v>0.38708879910474597</v>
      </c>
      <c r="E34" s="3">
        <v>0.57294220467398604</v>
      </c>
      <c r="F34" s="28">
        <v>-7.1272233938481699E-2</v>
      </c>
      <c r="G34" s="3">
        <v>0.32924033964645799</v>
      </c>
      <c r="H34" s="28">
        <v>-0.66252989855377098</v>
      </c>
      <c r="I34" s="26"/>
      <c r="J34" s="28">
        <v>0.95592358179080505</v>
      </c>
      <c r="K34" s="3">
        <v>0.70640839041978998</v>
      </c>
      <c r="L34" s="28">
        <v>0.42796272791991602</v>
      </c>
      <c r="M34" s="54"/>
      <c r="N34" s="101">
        <v>1.65529214671044</v>
      </c>
      <c r="O34" s="83"/>
      <c r="P34" s="101">
        <v>1.3753624926724899</v>
      </c>
      <c r="Q34" s="83"/>
      <c r="R34" s="101">
        <v>2.8266582120172301</v>
      </c>
      <c r="S34" s="83">
        <v>2.6406887457471</v>
      </c>
      <c r="T34" s="88"/>
      <c r="U34" s="89"/>
    </row>
    <row r="35" spans="1:21" x14ac:dyDescent="0.25">
      <c r="A35" s="15" t="s">
        <v>24</v>
      </c>
      <c r="B35" s="28">
        <v>-0.20634441292150199</v>
      </c>
      <c r="C35" s="3">
        <v>-0.40626300756899097</v>
      </c>
      <c r="D35" s="28">
        <v>-0.20634441292150199</v>
      </c>
      <c r="E35" s="3">
        <v>-0.40042647265108799</v>
      </c>
      <c r="F35" s="28">
        <v>0.51160096950132306</v>
      </c>
      <c r="G35" s="3"/>
      <c r="H35" s="28">
        <v>-0.983450004875839</v>
      </c>
      <c r="I35" s="3">
        <v>-1.1649792430487</v>
      </c>
      <c r="J35" s="28">
        <v>0.96631438116993595</v>
      </c>
      <c r="K35" s="3">
        <v>6.1992434480724702E-2</v>
      </c>
      <c r="L35" s="28">
        <v>0.28506540720241402</v>
      </c>
      <c r="M35" s="54">
        <v>0.501796221956893</v>
      </c>
      <c r="N35" s="101">
        <v>1.1797757830465501</v>
      </c>
      <c r="O35" s="83">
        <v>-0.62493058056560502</v>
      </c>
      <c r="P35" s="101">
        <v>1.4350625656828799</v>
      </c>
      <c r="Q35" s="83">
        <v>0.63889152396798399</v>
      </c>
      <c r="R35" s="101">
        <v>-2.4777353498256102E-2</v>
      </c>
      <c r="S35" s="83">
        <v>-5.2181665261858398E-2</v>
      </c>
      <c r="T35" s="88"/>
      <c r="U35" s="89"/>
    </row>
    <row r="36" spans="1:21" x14ac:dyDescent="0.25">
      <c r="A36" s="15" t="s">
        <v>25</v>
      </c>
      <c r="B36" s="28">
        <v>0.25403866898995198</v>
      </c>
      <c r="C36" s="3"/>
      <c r="D36" s="28">
        <v>0.19373373566320401</v>
      </c>
      <c r="E36" s="3"/>
      <c r="F36" s="28">
        <v>0.44238291413710801</v>
      </c>
      <c r="G36" s="3">
        <v>-0.120483122814037</v>
      </c>
      <c r="H36" s="28">
        <v>-1.10870283367057</v>
      </c>
      <c r="I36" s="3">
        <v>-1.1185186180178901</v>
      </c>
      <c r="J36" s="28">
        <v>0.77972828960839002</v>
      </c>
      <c r="K36" s="3">
        <v>-5.1664420690873201E-2</v>
      </c>
      <c r="L36" s="28">
        <v>0.26839792508828603</v>
      </c>
      <c r="M36" s="54"/>
      <c r="N36" s="101">
        <v>1.95172076361865</v>
      </c>
      <c r="O36" s="83">
        <v>0.91590190758549395</v>
      </c>
      <c r="P36" s="101">
        <v>0.62774678918585503</v>
      </c>
      <c r="Q36" s="83">
        <v>0.54871274317898999</v>
      </c>
      <c r="R36" s="101">
        <v>0.166724064780575</v>
      </c>
      <c r="S36" s="83">
        <v>8.7163913636520304E-2</v>
      </c>
      <c r="T36" s="88"/>
      <c r="U36" s="89"/>
    </row>
    <row r="37" spans="1:21" x14ac:dyDescent="0.25">
      <c r="A37" s="15" t="s">
        <v>26</v>
      </c>
      <c r="B37" s="28">
        <v>-0.27397236450225199</v>
      </c>
      <c r="C37" s="3"/>
      <c r="D37" s="28">
        <v>-5.55793390456493E-3</v>
      </c>
      <c r="E37" s="26"/>
      <c r="F37" s="28"/>
      <c r="G37" s="3"/>
      <c r="H37" s="28">
        <v>-0.88735230188032699</v>
      </c>
      <c r="I37" s="26"/>
      <c r="J37" s="28">
        <v>0.39819737888555901</v>
      </c>
      <c r="K37" s="3">
        <v>-0.18285400054190901</v>
      </c>
      <c r="L37" s="28">
        <v>-0.12191339787909899</v>
      </c>
      <c r="M37" s="54">
        <v>-0.46689577495602202</v>
      </c>
      <c r="N37" s="101">
        <v>2.24712891376377</v>
      </c>
      <c r="O37" s="83">
        <v>1.2336657068318899</v>
      </c>
      <c r="P37" s="101">
        <v>-0.22701972171830101</v>
      </c>
      <c r="Q37" s="83"/>
      <c r="R37" s="101">
        <v>8.7591629242379704E-2</v>
      </c>
      <c r="S37" s="83">
        <v>-0.58212912477697298</v>
      </c>
      <c r="T37" s="88"/>
      <c r="U37" s="89"/>
    </row>
    <row r="38" spans="1:21" x14ac:dyDescent="0.25">
      <c r="A38" s="15" t="s">
        <v>27</v>
      </c>
      <c r="B38" s="28">
        <v>-0.356380243186878</v>
      </c>
      <c r="C38" s="50"/>
      <c r="D38" s="28">
        <v>-0.160316894116769</v>
      </c>
      <c r="E38" s="50"/>
      <c r="F38" s="28">
        <v>0.58373916403297499</v>
      </c>
      <c r="G38" s="50"/>
      <c r="H38" s="28">
        <v>-0.87818374095569296</v>
      </c>
      <c r="I38" s="50"/>
      <c r="J38" s="28">
        <v>0.49374579505302302</v>
      </c>
      <c r="K38" s="50"/>
      <c r="L38" s="28">
        <v>0.20174735308910999</v>
      </c>
      <c r="M38" s="57"/>
      <c r="N38" s="101">
        <v>-0.231524472802763</v>
      </c>
      <c r="O38" s="88"/>
      <c r="P38" s="101">
        <v>-1.90678129036287E-2</v>
      </c>
      <c r="Q38" s="88"/>
      <c r="R38" s="101">
        <v>4.9654535648400201E-3</v>
      </c>
      <c r="S38" s="88"/>
      <c r="T38" s="88"/>
      <c r="U38" s="89"/>
    </row>
    <row r="39" spans="1:21" x14ac:dyDescent="0.25">
      <c r="A39" s="15" t="s">
        <v>28</v>
      </c>
      <c r="B39" s="28">
        <v>-0.169238222747598</v>
      </c>
      <c r="C39" s="50"/>
      <c r="D39" s="28">
        <v>-0.25498721863311302</v>
      </c>
      <c r="E39" s="50"/>
      <c r="F39" s="28">
        <v>0.58436850947781305</v>
      </c>
      <c r="G39" s="50"/>
      <c r="H39" s="28">
        <v>-1.13880134707193</v>
      </c>
      <c r="I39" s="50"/>
      <c r="J39" s="28">
        <v>0.12637117650749899</v>
      </c>
      <c r="K39" s="50"/>
      <c r="L39" s="28">
        <v>0.41682284968807198</v>
      </c>
      <c r="M39" s="57"/>
      <c r="N39" s="101">
        <v>-9.8685020223180195E-2</v>
      </c>
      <c r="O39" s="88"/>
      <c r="P39" s="101">
        <v>-0.27487124732010798</v>
      </c>
      <c r="Q39" s="88"/>
      <c r="R39" s="101">
        <v>7.8569544610291295E-2</v>
      </c>
      <c r="S39" s="88"/>
      <c r="T39" s="88"/>
      <c r="U39" s="89"/>
    </row>
    <row r="40" spans="1:21" x14ac:dyDescent="0.25">
      <c r="A40" s="15" t="s">
        <v>29</v>
      </c>
      <c r="B40" s="28">
        <v>-1.0915430778715201</v>
      </c>
      <c r="C40" s="50"/>
      <c r="D40" s="28">
        <v>-0.86094406583290595</v>
      </c>
      <c r="E40" s="50"/>
      <c r="F40" s="28">
        <v>-0.24154006474603801</v>
      </c>
      <c r="G40" s="50"/>
      <c r="H40" s="28">
        <v>-1.97482720405849</v>
      </c>
      <c r="I40" s="50"/>
      <c r="J40" s="28">
        <v>-0.63034895827552695</v>
      </c>
      <c r="K40" s="50"/>
      <c r="L40" s="28">
        <v>0.40223009795521902</v>
      </c>
      <c r="M40" s="57"/>
      <c r="N40" s="101">
        <v>-0.50487061540135503</v>
      </c>
      <c r="O40" s="88"/>
      <c r="P40" s="101">
        <v>-0.60493978305192597</v>
      </c>
      <c r="Q40" s="88"/>
      <c r="R40" s="101">
        <v>6.2887038739769793E-2</v>
      </c>
      <c r="S40" s="88"/>
      <c r="T40" s="88"/>
      <c r="U40" s="89"/>
    </row>
    <row r="41" spans="1:21" x14ac:dyDescent="0.25">
      <c r="A41" s="15" t="s">
        <v>10</v>
      </c>
      <c r="B41" s="28">
        <v>-0.76664678009190701</v>
      </c>
      <c r="C41" s="50"/>
      <c r="D41" s="28">
        <v>-0.53337210760730502</v>
      </c>
      <c r="E41" s="50"/>
      <c r="F41" s="28"/>
      <c r="G41" s="50"/>
      <c r="H41" s="28">
        <v>-0.754962672034587</v>
      </c>
      <c r="I41" s="50"/>
      <c r="J41" s="28">
        <v>0.145032406870377</v>
      </c>
      <c r="K41" s="50"/>
      <c r="L41" s="28"/>
      <c r="M41" s="57"/>
      <c r="N41" s="101">
        <v>-0.83149170995200095</v>
      </c>
      <c r="O41" s="88"/>
      <c r="P41" s="101"/>
      <c r="Q41" s="88"/>
      <c r="R41" s="101">
        <v>-0.48511705565372998</v>
      </c>
      <c r="S41" s="88"/>
      <c r="T41" s="88"/>
      <c r="U41" s="89"/>
    </row>
    <row r="42" spans="1:21" x14ac:dyDescent="0.25">
      <c r="A42" s="15" t="s">
        <v>11</v>
      </c>
      <c r="B42" s="28">
        <v>-0.93195030181206395</v>
      </c>
      <c r="C42" s="50"/>
      <c r="D42" s="28">
        <v>0.100134308315404</v>
      </c>
      <c r="E42" s="50"/>
      <c r="F42" s="28"/>
      <c r="G42" s="50"/>
      <c r="H42" s="28">
        <v>-0.843179154708804</v>
      </c>
      <c r="I42" s="50"/>
      <c r="J42" s="28">
        <v>-0.10057488546190201</v>
      </c>
      <c r="K42" s="50"/>
      <c r="L42" s="28">
        <v>0.42134081743395801</v>
      </c>
      <c r="M42" s="57"/>
      <c r="N42" s="101">
        <v>1.34529244433148</v>
      </c>
      <c r="O42" s="88"/>
      <c r="P42" s="101">
        <v>-1.6892092651655002E-2</v>
      </c>
      <c r="Q42" s="88"/>
      <c r="R42" s="101">
        <v>8.4121565417271796E-2</v>
      </c>
      <c r="S42" s="88"/>
      <c r="T42" s="88"/>
      <c r="U42" s="89"/>
    </row>
    <row r="43" spans="1:21" x14ac:dyDescent="0.25">
      <c r="A43" s="15" t="s">
        <v>12</v>
      </c>
      <c r="B43" s="28">
        <v>-0.38251193282386098</v>
      </c>
      <c r="C43" s="50"/>
      <c r="D43" s="28">
        <v>0.43619097353403302</v>
      </c>
      <c r="E43" s="50"/>
      <c r="F43" s="28">
        <v>0.67394793923753404</v>
      </c>
      <c r="G43" s="50"/>
      <c r="H43" s="28">
        <v>0.44823124592935198</v>
      </c>
      <c r="I43" s="50"/>
      <c r="J43" s="28">
        <v>5.4947952844676101E-2</v>
      </c>
      <c r="K43" s="50"/>
      <c r="L43" s="28">
        <v>0.512483006681827</v>
      </c>
      <c r="M43" s="57"/>
      <c r="N43" s="101">
        <v>1.4123643009793101</v>
      </c>
      <c r="O43" s="88"/>
      <c r="P43" s="101">
        <v>0.516910083556399</v>
      </c>
      <c r="Q43" s="88"/>
      <c r="R43" s="101">
        <v>0.14224385641263801</v>
      </c>
      <c r="S43" s="88"/>
      <c r="T43" s="88"/>
      <c r="U43" s="89"/>
    </row>
    <row r="44" spans="1:21" x14ac:dyDescent="0.25">
      <c r="A44" s="15" t="s">
        <v>30</v>
      </c>
      <c r="B44" s="28"/>
      <c r="C44" s="50"/>
      <c r="D44" s="28">
        <v>0.30520277111327299</v>
      </c>
      <c r="E44" s="50"/>
      <c r="F44" s="28"/>
      <c r="G44" s="50"/>
      <c r="H44" s="28">
        <v>-0.31271468134168401</v>
      </c>
      <c r="I44" s="50"/>
      <c r="J44" s="28">
        <v>-0.181432173985936</v>
      </c>
      <c r="K44" s="50"/>
      <c r="L44" s="28">
        <v>0.38292753555667303</v>
      </c>
      <c r="M44" s="57"/>
      <c r="N44" s="101">
        <v>1.31379204448974</v>
      </c>
      <c r="O44" s="88"/>
      <c r="P44" s="101">
        <v>0.55100563127777202</v>
      </c>
      <c r="Q44" s="88"/>
      <c r="R44" s="101">
        <v>-0.157890017087955</v>
      </c>
      <c r="S44" s="88"/>
      <c r="T44" s="88"/>
      <c r="U44" s="89"/>
    </row>
    <row r="45" spans="1:21" x14ac:dyDescent="0.25">
      <c r="A45" s="15" t="s">
        <v>31</v>
      </c>
      <c r="B45" s="28">
        <v>3.9187888123211702E-2</v>
      </c>
      <c r="C45" s="50"/>
      <c r="D45" s="28">
        <v>0.55540484517892497</v>
      </c>
      <c r="E45" s="50"/>
      <c r="F45" s="28">
        <v>0.43901769830871001</v>
      </c>
      <c r="G45" s="50"/>
      <c r="H45" s="28">
        <v>-3.2316727169171701E-2</v>
      </c>
      <c r="I45" s="50"/>
      <c r="J45" s="28">
        <v>4.0575194994230998E-2</v>
      </c>
      <c r="K45" s="50"/>
      <c r="L45" s="28">
        <v>-0.114809562357364</v>
      </c>
      <c r="M45" s="57"/>
      <c r="N45" s="101">
        <v>1.6827984315209701</v>
      </c>
      <c r="O45" s="88"/>
      <c r="P45" s="101"/>
      <c r="Q45" s="88"/>
      <c r="R45" s="101">
        <v>-0.305434685492878</v>
      </c>
      <c r="S45" s="88"/>
      <c r="T45" s="88"/>
      <c r="U45" s="89"/>
    </row>
    <row r="46" spans="1:21" x14ac:dyDescent="0.25">
      <c r="A46" s="15" t="s">
        <v>32</v>
      </c>
      <c r="B46" s="28"/>
      <c r="C46" s="50"/>
      <c r="D46" s="28">
        <v>-0.146017251059578</v>
      </c>
      <c r="E46" s="50"/>
      <c r="F46" s="28">
        <v>0.38443829843581201</v>
      </c>
      <c r="G46" s="50"/>
      <c r="H46" s="28">
        <v>-0.57585968656658904</v>
      </c>
      <c r="I46" s="50"/>
      <c r="J46" s="28">
        <v>-0.50661852041826105</v>
      </c>
      <c r="K46" s="50"/>
      <c r="L46" s="28">
        <v>0.30942395886899399</v>
      </c>
      <c r="M46" s="57"/>
      <c r="N46" s="101">
        <v>1.0142597923030101</v>
      </c>
      <c r="O46" s="88"/>
      <c r="P46" s="101"/>
      <c r="Q46" s="88"/>
      <c r="R46" s="101">
        <v>-0.81815021291439904</v>
      </c>
      <c r="S46" s="88"/>
      <c r="T46" s="88"/>
      <c r="U46" s="89"/>
    </row>
    <row r="47" spans="1:21" x14ac:dyDescent="0.25">
      <c r="A47" s="15" t="s">
        <v>33</v>
      </c>
      <c r="B47" s="28">
        <v>-0.35454603651150701</v>
      </c>
      <c r="C47" s="50"/>
      <c r="D47" s="28">
        <v>-0.35731766309838398</v>
      </c>
      <c r="E47" s="50"/>
      <c r="F47" s="28">
        <v>0.67622740763573597</v>
      </c>
      <c r="G47" s="50"/>
      <c r="H47" s="28">
        <v>-0.66698718742025298</v>
      </c>
      <c r="I47" s="50"/>
      <c r="J47" s="28">
        <v>0.25173474451614802</v>
      </c>
      <c r="K47" s="50"/>
      <c r="L47" s="28">
        <v>6.17007848599384E-2</v>
      </c>
      <c r="M47" s="57"/>
      <c r="N47" s="101">
        <v>0.29612128842701901</v>
      </c>
      <c r="O47" s="88"/>
      <c r="P47" s="101">
        <v>0.23531852928345401</v>
      </c>
      <c r="Q47" s="88"/>
      <c r="R47" s="101">
        <v>3.7219633459205301E-2</v>
      </c>
      <c r="S47" s="88"/>
      <c r="T47" s="88"/>
      <c r="U47" s="89"/>
    </row>
    <row r="48" spans="1:21" x14ac:dyDescent="0.25">
      <c r="A48" s="15" t="s">
        <v>34</v>
      </c>
      <c r="B48" s="28">
        <v>-0.43261604554710897</v>
      </c>
      <c r="C48" s="50"/>
      <c r="D48" s="28">
        <v>0.25139525984595801</v>
      </c>
      <c r="E48" s="50"/>
      <c r="F48" s="28">
        <v>1.0968055968482999</v>
      </c>
      <c r="G48" s="50"/>
      <c r="H48" s="28">
        <v>-0.993911244980341</v>
      </c>
      <c r="I48" s="50"/>
      <c r="J48" s="28">
        <v>-3.6763382364415502E-2</v>
      </c>
      <c r="K48" s="50"/>
      <c r="L48" s="28">
        <v>0.265086950693598</v>
      </c>
      <c r="M48" s="57"/>
      <c r="N48" s="101">
        <v>1.19008727533837</v>
      </c>
      <c r="O48" s="88"/>
      <c r="P48" s="101"/>
      <c r="Q48" s="88"/>
      <c r="R48" s="101">
        <v>-0.26266200256264699</v>
      </c>
      <c r="S48" s="88"/>
      <c r="T48" s="88"/>
      <c r="U48" s="89"/>
    </row>
    <row r="49" spans="1:21" x14ac:dyDescent="0.25">
      <c r="A49" s="15" t="s">
        <v>35</v>
      </c>
      <c r="B49" s="28">
        <v>0.26408877573749201</v>
      </c>
      <c r="C49" s="50"/>
      <c r="D49" s="28">
        <v>0.43453535540557597</v>
      </c>
      <c r="E49" s="50"/>
      <c r="F49" s="28">
        <v>0.26047655425889299</v>
      </c>
      <c r="G49" s="50"/>
      <c r="H49" s="28">
        <v>-7.2818707013777198E-2</v>
      </c>
      <c r="I49" s="50"/>
      <c r="J49" s="28"/>
      <c r="K49" s="50"/>
      <c r="L49" s="28"/>
      <c r="M49" s="57"/>
      <c r="N49" s="101">
        <v>0.87948442221560397</v>
      </c>
      <c r="O49" s="88"/>
      <c r="P49" s="101">
        <v>-0.425259510324977</v>
      </c>
      <c r="Q49" s="88"/>
      <c r="R49" s="101">
        <v>-0.33673272707158403</v>
      </c>
      <c r="S49" s="88"/>
      <c r="T49" s="88"/>
      <c r="U49" s="89"/>
    </row>
    <row r="50" spans="1:21" x14ac:dyDescent="0.25">
      <c r="A50" s="15" t="s">
        <v>36</v>
      </c>
      <c r="B50" s="28">
        <v>-3.0325707915082001</v>
      </c>
      <c r="C50" s="3">
        <v>0.36020023194275702</v>
      </c>
      <c r="D50" s="28">
        <v>-0.45166680177051499</v>
      </c>
      <c r="E50" s="3"/>
      <c r="F50" s="28"/>
      <c r="G50" s="3"/>
      <c r="H50" s="28">
        <v>-3.29507152664458</v>
      </c>
      <c r="I50" s="3">
        <v>-3.5720334664660403E-2</v>
      </c>
      <c r="J50" s="28">
        <v>0.187152373868744</v>
      </c>
      <c r="K50" s="3"/>
      <c r="L50" s="28"/>
      <c r="M50" s="54"/>
      <c r="N50" s="101">
        <v>-1.39129769844568</v>
      </c>
      <c r="O50" s="83">
        <v>0.32255234356803097</v>
      </c>
      <c r="P50" s="101">
        <v>-1.64784029657484</v>
      </c>
      <c r="Q50" s="83"/>
      <c r="R50" s="101">
        <v>-2.04092967775187</v>
      </c>
      <c r="S50" s="83"/>
      <c r="T50" s="88"/>
      <c r="U50" s="89"/>
    </row>
    <row r="51" spans="1:21" x14ac:dyDescent="0.25">
      <c r="A51" s="16" t="s">
        <v>37</v>
      </c>
      <c r="B51" s="29">
        <v>0.30431106435188299</v>
      </c>
      <c r="C51" s="7">
        <v>-0.38614556614161</v>
      </c>
      <c r="D51" s="29">
        <v>0</v>
      </c>
      <c r="E51" s="13"/>
      <c r="F51" s="17">
        <v>0.56578726054093997</v>
      </c>
      <c r="G51" s="7">
        <v>-0.94395761901633302</v>
      </c>
      <c r="H51" s="17">
        <v>0.296652190784713</v>
      </c>
      <c r="I51" s="13">
        <v>-0.37387083607127403</v>
      </c>
      <c r="J51" s="29">
        <v>-7.0665600708498297E-2</v>
      </c>
      <c r="K51" s="7">
        <v>6.7365307063417298E-2</v>
      </c>
      <c r="L51" s="29">
        <v>0.21132737179390099</v>
      </c>
      <c r="M51" s="6">
        <v>8.4000680350113696E-2</v>
      </c>
      <c r="N51" s="102">
        <v>-5.2008495507679803E-2</v>
      </c>
      <c r="O51" s="104">
        <v>5.0198667371238598E-2</v>
      </c>
      <c r="P51" s="102">
        <v>3.6874231257162E-2</v>
      </c>
      <c r="Q51" s="104">
        <v>-3.78414860307935E-2</v>
      </c>
      <c r="R51" s="102">
        <v>-0.15580759146557999</v>
      </c>
      <c r="S51" s="104">
        <v>0.14060884972898999</v>
      </c>
      <c r="T51" s="104">
        <v>-1.9486257275313701</v>
      </c>
      <c r="U51" s="93">
        <v>-0.11351243213007201</v>
      </c>
    </row>
    <row r="53" spans="1:21" x14ac:dyDescent="0.25">
      <c r="O53" s="1"/>
      <c r="P53" s="1"/>
      <c r="Q53" s="1"/>
      <c r="R53" s="1"/>
      <c r="S53" s="1"/>
      <c r="T53" s="1"/>
    </row>
    <row r="54" spans="1:21" x14ac:dyDescent="0.25">
      <c r="O54" s="1"/>
      <c r="P54" s="1"/>
      <c r="Q54" s="1"/>
      <c r="R54" s="1"/>
      <c r="S54" s="1"/>
      <c r="T54" s="1"/>
    </row>
    <row r="55" spans="1:21" x14ac:dyDescent="0.25">
      <c r="A55" s="33" t="s">
        <v>51</v>
      </c>
      <c r="B55" s="1" t="s">
        <v>52</v>
      </c>
      <c r="C55" s="1" t="s">
        <v>159</v>
      </c>
      <c r="D55" s="1"/>
      <c r="E55" s="1"/>
      <c r="F55" s="1"/>
      <c r="O55" s="1"/>
      <c r="P55" s="1"/>
      <c r="Q55" s="1"/>
      <c r="R55" s="1"/>
      <c r="S55" s="1"/>
      <c r="T55" s="1"/>
    </row>
    <row r="56" spans="1:21" x14ac:dyDescent="0.25">
      <c r="A56" s="2" t="s">
        <v>53</v>
      </c>
      <c r="B56" s="1">
        <v>0.05</v>
      </c>
      <c r="C56" s="1"/>
      <c r="D56" s="1"/>
      <c r="E56" s="1"/>
      <c r="F56" s="1"/>
      <c r="O56" s="1"/>
      <c r="P56" s="1"/>
      <c r="Q56" s="1"/>
      <c r="R56" s="1"/>
      <c r="S56" s="1"/>
      <c r="T56" s="1"/>
    </row>
    <row r="57" spans="1:21" x14ac:dyDescent="0.25">
      <c r="A57" s="2"/>
      <c r="B57" s="1"/>
      <c r="C57" s="1"/>
      <c r="D57" s="1"/>
      <c r="E57" s="1"/>
      <c r="F57" s="1"/>
      <c r="O57" s="1"/>
      <c r="P57" s="1"/>
      <c r="Q57" s="1"/>
      <c r="R57" s="1"/>
      <c r="S57" s="1"/>
      <c r="T57" s="1"/>
    </row>
    <row r="58" spans="1:21" x14ac:dyDescent="0.25">
      <c r="A58" s="2" t="s">
        <v>54</v>
      </c>
      <c r="B58" s="1" t="s">
        <v>55</v>
      </c>
      <c r="C58" s="1" t="s">
        <v>56</v>
      </c>
      <c r="D58" s="1" t="s">
        <v>57</v>
      </c>
      <c r="E58" s="1" t="s">
        <v>58</v>
      </c>
      <c r="F58" s="1"/>
      <c r="O58" s="1"/>
      <c r="P58" s="1"/>
      <c r="Q58" s="1"/>
      <c r="R58" s="1"/>
      <c r="S58" s="1"/>
      <c r="T58" s="1"/>
    </row>
    <row r="59" spans="1:21" x14ac:dyDescent="0.25">
      <c r="A59" s="2" t="s">
        <v>59</v>
      </c>
      <c r="B59" s="1">
        <v>4.5490000000000004</v>
      </c>
      <c r="C59" s="1">
        <v>0.99260000000000004</v>
      </c>
      <c r="D59" s="1" t="s">
        <v>60</v>
      </c>
      <c r="E59" s="1" t="s">
        <v>61</v>
      </c>
      <c r="F59" s="1"/>
      <c r="O59" s="1"/>
      <c r="P59" s="1"/>
      <c r="Q59" s="1"/>
      <c r="R59" s="1"/>
      <c r="S59" s="1"/>
      <c r="T59" s="1"/>
    </row>
    <row r="60" spans="1:21" x14ac:dyDescent="0.25">
      <c r="A60" s="2" t="s">
        <v>62</v>
      </c>
      <c r="B60" s="1">
        <v>29.49</v>
      </c>
      <c r="C60" s="1">
        <v>5.4999999999999997E-3</v>
      </c>
      <c r="D60" s="1" t="s">
        <v>111</v>
      </c>
      <c r="E60" s="1" t="s">
        <v>65</v>
      </c>
      <c r="F60" s="1"/>
      <c r="O60" s="1"/>
      <c r="P60" s="1"/>
      <c r="Q60" s="1"/>
      <c r="R60" s="1"/>
      <c r="S60" s="1"/>
      <c r="T60" s="1"/>
    </row>
    <row r="61" spans="1:21" x14ac:dyDescent="0.25">
      <c r="A61" s="2" t="s">
        <v>148</v>
      </c>
      <c r="B61" s="1">
        <v>0.90239999999999998</v>
      </c>
      <c r="C61" s="1">
        <v>0.26440000000000002</v>
      </c>
      <c r="D61" s="1" t="s">
        <v>60</v>
      </c>
      <c r="E61" s="1" t="s">
        <v>61</v>
      </c>
      <c r="F61" s="1"/>
      <c r="O61" s="1"/>
      <c r="P61" s="1"/>
      <c r="Q61" s="1"/>
      <c r="R61" s="1"/>
      <c r="S61" s="1"/>
      <c r="T61" s="1"/>
    </row>
    <row r="62" spans="1:21" x14ac:dyDescent="0.25">
      <c r="A62" s="2"/>
      <c r="B62" s="1"/>
      <c r="C62" s="1"/>
      <c r="D62" s="1"/>
      <c r="E62" s="1"/>
      <c r="F62" s="1"/>
      <c r="O62" s="1"/>
      <c r="P62" s="1"/>
      <c r="Q62" s="1"/>
      <c r="R62" s="1"/>
      <c r="S62" s="1"/>
      <c r="T62" s="1"/>
    </row>
    <row r="63" spans="1:21" x14ac:dyDescent="0.25">
      <c r="A63" s="2" t="s">
        <v>66</v>
      </c>
      <c r="B63" s="1" t="s">
        <v>67</v>
      </c>
      <c r="C63" s="1" t="s">
        <v>68</v>
      </c>
      <c r="D63" s="1" t="s">
        <v>69</v>
      </c>
      <c r="E63" s="1" t="s">
        <v>70</v>
      </c>
      <c r="F63" s="1" t="s">
        <v>56</v>
      </c>
      <c r="O63" s="1"/>
      <c r="P63" s="1"/>
      <c r="Q63" s="1"/>
      <c r="R63" s="1"/>
      <c r="S63" s="1"/>
      <c r="T63" s="1"/>
    </row>
    <row r="64" spans="1:21" x14ac:dyDescent="0.25">
      <c r="A64" s="2" t="s">
        <v>59</v>
      </c>
      <c r="B64" s="1">
        <v>2.9180000000000001</v>
      </c>
      <c r="C64" s="1">
        <v>18</v>
      </c>
      <c r="D64" s="1">
        <v>0.16209999999999999</v>
      </c>
      <c r="E64" s="1" t="s">
        <v>149</v>
      </c>
      <c r="F64" s="1" t="s">
        <v>150</v>
      </c>
      <c r="O64" s="1"/>
      <c r="P64" s="1"/>
      <c r="Q64" s="1"/>
      <c r="R64" s="1"/>
      <c r="S64" s="1"/>
      <c r="T64" s="1"/>
    </row>
    <row r="65" spans="1:20" x14ac:dyDescent="0.25">
      <c r="A65" s="2" t="s">
        <v>62</v>
      </c>
      <c r="B65" s="1">
        <v>18.91</v>
      </c>
      <c r="C65" s="1">
        <v>18</v>
      </c>
      <c r="D65" s="1">
        <v>1.0509999999999999</v>
      </c>
      <c r="E65" s="1" t="s">
        <v>151</v>
      </c>
      <c r="F65" s="1" t="s">
        <v>152</v>
      </c>
      <c r="O65" s="1"/>
      <c r="P65" s="1"/>
      <c r="Q65" s="1"/>
      <c r="R65" s="1"/>
      <c r="S65" s="1"/>
      <c r="T65" s="1"/>
    </row>
    <row r="66" spans="1:20" x14ac:dyDescent="0.25">
      <c r="A66" s="2" t="s">
        <v>148</v>
      </c>
      <c r="B66" s="1">
        <v>0.57879999999999998</v>
      </c>
      <c r="C66" s="1">
        <v>1</v>
      </c>
      <c r="D66" s="1">
        <v>0.57879999999999998</v>
      </c>
      <c r="E66" s="1" t="s">
        <v>153</v>
      </c>
      <c r="F66" s="1" t="s">
        <v>154</v>
      </c>
      <c r="O66" s="1"/>
      <c r="P66" s="1"/>
      <c r="Q66" s="1"/>
      <c r="R66" s="1"/>
      <c r="S66" s="1"/>
      <c r="T66" s="1"/>
    </row>
    <row r="67" spans="1:20" x14ac:dyDescent="0.25">
      <c r="A67" s="2" t="s">
        <v>77</v>
      </c>
      <c r="B67" s="1">
        <v>41.77</v>
      </c>
      <c r="C67" s="1">
        <v>91</v>
      </c>
      <c r="D67" s="1">
        <v>0.45900000000000002</v>
      </c>
      <c r="E67" s="1"/>
      <c r="F67" s="1"/>
      <c r="O67" s="1"/>
      <c r="P67" s="1"/>
      <c r="Q67" s="1"/>
      <c r="R67" s="1"/>
      <c r="S67" s="1"/>
      <c r="T67" s="1"/>
    </row>
    <row r="68" spans="1:20" x14ac:dyDescent="0.25">
      <c r="A68" s="2"/>
      <c r="B68" s="1"/>
      <c r="C68" s="1"/>
      <c r="D68" s="1"/>
      <c r="E68" s="1"/>
      <c r="F68" s="1"/>
      <c r="O68" s="1"/>
      <c r="P68" s="1"/>
      <c r="Q68" s="1"/>
      <c r="R68" s="1"/>
      <c r="S68" s="1"/>
      <c r="T68" s="1"/>
    </row>
    <row r="69" spans="1:20" x14ac:dyDescent="0.25">
      <c r="A69" s="2" t="s">
        <v>78</v>
      </c>
      <c r="B69" s="1"/>
      <c r="C69" s="1"/>
      <c r="D69" s="1"/>
      <c r="E69" s="1"/>
      <c r="F69" s="1"/>
      <c r="O69" s="1"/>
      <c r="P69" s="1"/>
      <c r="Q69" s="1"/>
      <c r="R69" s="1"/>
      <c r="S69" s="1"/>
      <c r="T69" s="1"/>
    </row>
    <row r="70" spans="1:20" x14ac:dyDescent="0.25">
      <c r="A70" s="2" t="s">
        <v>155</v>
      </c>
      <c r="B70" s="1">
        <v>-6.1269999999999998E-2</v>
      </c>
      <c r="C70" s="1"/>
      <c r="D70" s="1"/>
      <c r="E70" s="1"/>
      <c r="F70" s="1"/>
      <c r="O70" s="1"/>
      <c r="P70" s="1"/>
      <c r="Q70" s="1"/>
      <c r="R70" s="1"/>
      <c r="S70" s="1"/>
      <c r="T70" s="1"/>
    </row>
    <row r="71" spans="1:20" x14ac:dyDescent="0.25">
      <c r="A71" s="2" t="s">
        <v>156</v>
      </c>
      <c r="B71" s="1">
        <v>-0.20749999999999999</v>
      </c>
      <c r="C71" s="1"/>
      <c r="D71" s="1"/>
      <c r="E71" s="1"/>
      <c r="F71" s="1"/>
      <c r="O71" s="1"/>
      <c r="P71" s="1"/>
      <c r="Q71" s="1"/>
      <c r="R71" s="1"/>
      <c r="S71" s="1"/>
      <c r="T71" s="1"/>
    </row>
    <row r="72" spans="1:20" x14ac:dyDescent="0.25">
      <c r="A72" s="2" t="s">
        <v>81</v>
      </c>
      <c r="B72" s="1">
        <v>0.1462</v>
      </c>
      <c r="C72" s="1"/>
      <c r="D72" s="1"/>
      <c r="E72" s="1"/>
      <c r="F72" s="1"/>
    </row>
    <row r="73" spans="1:20" x14ac:dyDescent="0.25">
      <c r="A73" s="2" t="s">
        <v>82</v>
      </c>
      <c r="B73" s="1">
        <v>0.13020000000000001</v>
      </c>
      <c r="C73" s="1"/>
      <c r="D73" s="1"/>
      <c r="E73" s="1"/>
      <c r="F73" s="1"/>
    </row>
    <row r="74" spans="1:20" x14ac:dyDescent="0.25">
      <c r="A74" s="2" t="s">
        <v>83</v>
      </c>
      <c r="B74" s="1" t="s">
        <v>157</v>
      </c>
      <c r="C74" s="1"/>
      <c r="D74" s="1"/>
      <c r="E74" s="1"/>
      <c r="F74" s="1"/>
    </row>
    <row r="75" spans="1:20" x14ac:dyDescent="0.25">
      <c r="A75" s="2"/>
      <c r="B75" s="1"/>
      <c r="C75" s="1"/>
      <c r="D75" s="1"/>
      <c r="E75" s="1"/>
      <c r="F75" s="1"/>
    </row>
    <row r="76" spans="1:20" x14ac:dyDescent="0.25">
      <c r="A76" s="2" t="s">
        <v>85</v>
      </c>
      <c r="B76" s="1"/>
      <c r="C76" s="1"/>
      <c r="D76" s="1"/>
      <c r="E76" s="1"/>
      <c r="F76" s="1"/>
    </row>
    <row r="77" spans="1:20" x14ac:dyDescent="0.25">
      <c r="A77" s="2" t="s">
        <v>158</v>
      </c>
      <c r="B77" s="1">
        <v>2</v>
      </c>
      <c r="C77" s="1"/>
      <c r="D77" s="1"/>
      <c r="E77" s="1"/>
      <c r="F77" s="1"/>
    </row>
    <row r="78" spans="1:20" x14ac:dyDescent="0.25">
      <c r="A78" s="2" t="s">
        <v>87</v>
      </c>
      <c r="B78" s="1">
        <v>19</v>
      </c>
      <c r="C78" s="1"/>
      <c r="D78" s="1"/>
      <c r="E78" s="1"/>
      <c r="F78" s="1"/>
    </row>
    <row r="79" spans="1:20" x14ac:dyDescent="0.25">
      <c r="A79" s="2" t="s">
        <v>88</v>
      </c>
      <c r="B79" s="1">
        <v>129</v>
      </c>
      <c r="C79" s="1"/>
      <c r="D79" s="1"/>
      <c r="E79" s="1"/>
      <c r="F79" s="1"/>
    </row>
    <row r="80" spans="1:20" x14ac:dyDescent="0.25">
      <c r="A80" s="2"/>
      <c r="B80" s="1"/>
      <c r="C80" s="1"/>
      <c r="D80" s="1"/>
      <c r="E80" s="1"/>
      <c r="F80" s="1"/>
    </row>
    <row r="81" spans="1:9" x14ac:dyDescent="0.25">
      <c r="A81" s="2"/>
      <c r="B81" s="1"/>
      <c r="C81" s="1"/>
      <c r="D81" s="1"/>
      <c r="E81" s="1"/>
      <c r="F81" s="1"/>
    </row>
    <row r="82" spans="1:9" x14ac:dyDescent="0.25">
      <c r="A82" s="2" t="s">
        <v>160</v>
      </c>
      <c r="B82" s="1"/>
      <c r="C82" s="1"/>
      <c r="D82" s="1"/>
      <c r="E82" s="1"/>
      <c r="F82" s="1"/>
      <c r="G82" s="1"/>
      <c r="H82" s="1"/>
      <c r="I82" s="1"/>
    </row>
    <row r="83" spans="1:9" x14ac:dyDescent="0.25">
      <c r="A83" s="2"/>
      <c r="B83" s="1"/>
      <c r="C83" s="1"/>
      <c r="D83" s="1"/>
      <c r="E83" s="1"/>
      <c r="F83" s="1"/>
      <c r="G83" s="1"/>
      <c r="H83" s="1"/>
      <c r="I83" s="1"/>
    </row>
    <row r="84" spans="1:9" x14ac:dyDescent="0.25">
      <c r="A84" s="2" t="s">
        <v>89</v>
      </c>
      <c r="B84" s="1">
        <v>2</v>
      </c>
      <c r="C84" s="1"/>
      <c r="D84" s="1"/>
      <c r="E84" s="1"/>
      <c r="F84" s="1"/>
      <c r="G84" s="1"/>
      <c r="H84" s="1"/>
      <c r="I84" s="1"/>
    </row>
    <row r="85" spans="1:9" x14ac:dyDescent="0.25">
      <c r="A85" s="2" t="s">
        <v>90</v>
      </c>
      <c r="B85" s="1">
        <v>18</v>
      </c>
      <c r="C85" s="1"/>
      <c r="D85" s="1"/>
      <c r="E85" s="1"/>
      <c r="F85" s="1"/>
      <c r="G85" s="1"/>
      <c r="H85" s="1"/>
      <c r="I85" s="1"/>
    </row>
    <row r="86" spans="1:9" x14ac:dyDescent="0.25">
      <c r="A86" s="2" t="s">
        <v>53</v>
      </c>
      <c r="B86" s="1">
        <v>0.05</v>
      </c>
      <c r="C86" s="1"/>
      <c r="D86" s="1"/>
      <c r="E86" s="1"/>
      <c r="F86" s="1"/>
      <c r="G86" s="1"/>
      <c r="H86" s="1"/>
      <c r="I86" s="1"/>
    </row>
    <row r="87" spans="1:9" x14ac:dyDescent="0.25">
      <c r="A87" s="2"/>
      <c r="B87" s="1"/>
      <c r="C87" s="1"/>
      <c r="D87" s="1"/>
      <c r="E87" s="1"/>
      <c r="F87" s="1"/>
      <c r="G87" s="1"/>
      <c r="H87" s="1"/>
      <c r="I87" s="1"/>
    </row>
    <row r="88" spans="1:9" x14ac:dyDescent="0.25">
      <c r="A88" s="2" t="s">
        <v>161</v>
      </c>
      <c r="B88" s="1" t="s">
        <v>92</v>
      </c>
      <c r="C88" s="1" t="s">
        <v>93</v>
      </c>
      <c r="D88" s="1" t="s">
        <v>94</v>
      </c>
      <c r="E88" s="1" t="s">
        <v>95</v>
      </c>
      <c r="F88" s="1" t="s">
        <v>96</v>
      </c>
      <c r="G88" s="1"/>
      <c r="H88" s="1"/>
      <c r="I88" s="1"/>
    </row>
    <row r="89" spans="1:9" x14ac:dyDescent="0.25">
      <c r="A89" s="2"/>
      <c r="B89" s="1"/>
      <c r="C89" s="1"/>
      <c r="D89" s="1"/>
      <c r="E89" s="1"/>
      <c r="F89" s="1"/>
      <c r="G89" s="1"/>
      <c r="H89" s="1"/>
      <c r="I89" s="1"/>
    </row>
    <row r="90" spans="1:9" x14ac:dyDescent="0.25">
      <c r="A90" s="2" t="s">
        <v>39</v>
      </c>
      <c r="B90" s="1"/>
      <c r="C90" s="1"/>
      <c r="D90" s="1"/>
      <c r="E90" s="1"/>
      <c r="F90" s="1"/>
      <c r="G90" s="1"/>
      <c r="H90" s="1"/>
      <c r="I90" s="1"/>
    </row>
    <row r="91" spans="1:9" x14ac:dyDescent="0.25">
      <c r="A91" s="2" t="s">
        <v>162</v>
      </c>
      <c r="B91" s="1">
        <v>-0.31080000000000002</v>
      </c>
      <c r="C91" s="1" t="s">
        <v>163</v>
      </c>
      <c r="D91" s="1" t="s">
        <v>61</v>
      </c>
      <c r="E91" s="1" t="s">
        <v>60</v>
      </c>
      <c r="F91" s="1">
        <v>0.999</v>
      </c>
      <c r="G91" s="1"/>
      <c r="H91" s="1"/>
      <c r="I91" s="1"/>
    </row>
    <row r="92" spans="1:9" x14ac:dyDescent="0.25">
      <c r="A92" s="2" t="s">
        <v>164</v>
      </c>
      <c r="B92" s="1">
        <v>-0.46739999999999998</v>
      </c>
      <c r="C92" s="1" t="s">
        <v>165</v>
      </c>
      <c r="D92" s="1" t="s">
        <v>61</v>
      </c>
      <c r="E92" s="1" t="s">
        <v>60</v>
      </c>
      <c r="F92" s="1">
        <v>0.97599999999999998</v>
      </c>
      <c r="G92" s="1"/>
      <c r="H92" s="1"/>
      <c r="I92" s="1"/>
    </row>
    <row r="93" spans="1:9" x14ac:dyDescent="0.25">
      <c r="A93" s="2" t="s">
        <v>166</v>
      </c>
      <c r="B93" s="1">
        <v>-9.6839999999999996E-2</v>
      </c>
      <c r="C93" s="1" t="s">
        <v>167</v>
      </c>
      <c r="D93" s="1" t="s">
        <v>61</v>
      </c>
      <c r="E93" s="1" t="s">
        <v>60</v>
      </c>
      <c r="F93" s="1">
        <v>0.99970000000000003</v>
      </c>
      <c r="G93" s="1"/>
      <c r="H93" s="1"/>
      <c r="I93" s="1"/>
    </row>
    <row r="94" spans="1:9" x14ac:dyDescent="0.25">
      <c r="A94" s="2" t="s">
        <v>168</v>
      </c>
      <c r="B94" s="1">
        <v>-0.43080000000000002</v>
      </c>
      <c r="C94" s="1" t="s">
        <v>169</v>
      </c>
      <c r="D94" s="1" t="s">
        <v>61</v>
      </c>
      <c r="E94" s="1" t="s">
        <v>60</v>
      </c>
      <c r="F94" s="1">
        <v>0.99119999999999997</v>
      </c>
      <c r="G94" s="1"/>
      <c r="H94" s="1"/>
      <c r="I94" s="1"/>
    </row>
    <row r="95" spans="1:9" x14ac:dyDescent="0.25">
      <c r="A95" s="2" t="s">
        <v>170</v>
      </c>
      <c r="B95" s="1">
        <v>-9.8629999999999995E-2</v>
      </c>
      <c r="C95" s="1" t="s">
        <v>171</v>
      </c>
      <c r="D95" s="1" t="s">
        <v>61</v>
      </c>
      <c r="E95" s="1" t="s">
        <v>60</v>
      </c>
      <c r="F95" s="1">
        <v>0.99980000000000002</v>
      </c>
      <c r="G95" s="1"/>
      <c r="H95" s="1"/>
      <c r="I95" s="1"/>
    </row>
    <row r="96" spans="1:9" x14ac:dyDescent="0.25">
      <c r="A96" s="2" t="s">
        <v>172</v>
      </c>
      <c r="B96" s="1">
        <v>-0.26069999999999999</v>
      </c>
      <c r="C96" s="1" t="s">
        <v>173</v>
      </c>
      <c r="D96" s="1" t="s">
        <v>61</v>
      </c>
      <c r="E96" s="1" t="s">
        <v>60</v>
      </c>
      <c r="F96" s="1">
        <v>0.99929999999999997</v>
      </c>
      <c r="G96" s="1"/>
      <c r="H96" s="1"/>
      <c r="I96" s="1"/>
    </row>
    <row r="97" spans="1:9" x14ac:dyDescent="0.25">
      <c r="A97" s="2" t="s">
        <v>174</v>
      </c>
      <c r="B97" s="1">
        <v>-0.2918</v>
      </c>
      <c r="C97" s="1" t="s">
        <v>175</v>
      </c>
      <c r="D97" s="1" t="s">
        <v>61</v>
      </c>
      <c r="E97" s="1" t="s">
        <v>60</v>
      </c>
      <c r="F97" s="1">
        <v>0.99929999999999997</v>
      </c>
      <c r="G97" s="1"/>
      <c r="H97" s="1"/>
      <c r="I97" s="1"/>
    </row>
    <row r="98" spans="1:9" x14ac:dyDescent="0.25">
      <c r="A98" s="2" t="s">
        <v>176</v>
      </c>
      <c r="B98" s="1">
        <v>0.4929</v>
      </c>
      <c r="C98" s="1" t="s">
        <v>177</v>
      </c>
      <c r="D98" s="1" t="s">
        <v>61</v>
      </c>
      <c r="E98" s="1" t="s">
        <v>60</v>
      </c>
      <c r="F98" s="1">
        <v>0.98929999999999996</v>
      </c>
      <c r="G98" s="1"/>
      <c r="H98" s="1"/>
      <c r="I98" s="1"/>
    </row>
    <row r="99" spans="1:9" x14ac:dyDescent="0.25">
      <c r="A99" s="2" t="s">
        <v>178</v>
      </c>
      <c r="B99" s="1">
        <v>0.41160000000000002</v>
      </c>
      <c r="C99" s="1" t="s">
        <v>179</v>
      </c>
      <c r="D99" s="1" t="s">
        <v>61</v>
      </c>
      <c r="E99" s="1" t="s">
        <v>60</v>
      </c>
      <c r="F99" s="1">
        <v>0.999</v>
      </c>
      <c r="G99" s="1"/>
      <c r="H99" s="1"/>
      <c r="I99" s="1"/>
    </row>
    <row r="100" spans="1:9" x14ac:dyDescent="0.25">
      <c r="A100" s="2" t="s">
        <v>180</v>
      </c>
      <c r="B100" s="1">
        <v>0.17749999999999999</v>
      </c>
      <c r="C100" s="1" t="s">
        <v>181</v>
      </c>
      <c r="D100" s="1" t="s">
        <v>61</v>
      </c>
      <c r="E100" s="1" t="s">
        <v>60</v>
      </c>
      <c r="F100" s="1">
        <v>0.99960000000000004</v>
      </c>
      <c r="G100" s="1"/>
      <c r="H100" s="1"/>
      <c r="I100" s="1"/>
    </row>
    <row r="101" spans="1:9" x14ac:dyDescent="0.25">
      <c r="A101" s="2" t="s">
        <v>182</v>
      </c>
      <c r="B101" s="1">
        <v>-0.48089999999999999</v>
      </c>
      <c r="C101" s="1" t="s">
        <v>183</v>
      </c>
      <c r="D101" s="1" t="s">
        <v>61</v>
      </c>
      <c r="E101" s="1" t="s">
        <v>60</v>
      </c>
      <c r="F101" s="1">
        <v>0.99019999999999997</v>
      </c>
      <c r="G101" s="1"/>
      <c r="H101" s="1"/>
      <c r="I101" s="1"/>
    </row>
    <row r="102" spans="1:9" x14ac:dyDescent="0.25">
      <c r="A102" s="2" t="s">
        <v>184</v>
      </c>
      <c r="B102" s="1">
        <v>-0.54359999999999997</v>
      </c>
      <c r="C102" s="1" t="s">
        <v>185</v>
      </c>
      <c r="D102" s="1" t="s">
        <v>61</v>
      </c>
      <c r="E102" s="1" t="s">
        <v>60</v>
      </c>
      <c r="F102" s="1">
        <v>0.999</v>
      </c>
      <c r="G102" s="1"/>
      <c r="H102" s="1"/>
      <c r="I102" s="1"/>
    </row>
    <row r="103" spans="1:9" x14ac:dyDescent="0.25">
      <c r="A103" s="2" t="s">
        <v>186</v>
      </c>
      <c r="B103" s="1">
        <v>-0.58289999999999997</v>
      </c>
      <c r="C103" s="1" t="s">
        <v>187</v>
      </c>
      <c r="D103" s="1" t="s">
        <v>61</v>
      </c>
      <c r="E103" s="1" t="s">
        <v>60</v>
      </c>
      <c r="F103" s="1">
        <v>0.96740000000000004</v>
      </c>
      <c r="G103" s="1"/>
      <c r="H103" s="1"/>
      <c r="I103" s="1"/>
    </row>
    <row r="104" spans="1:9" x14ac:dyDescent="0.25">
      <c r="A104" s="2" t="s">
        <v>188</v>
      </c>
      <c r="B104" s="1">
        <v>-0.35759999999999997</v>
      </c>
      <c r="C104" s="1" t="s">
        <v>189</v>
      </c>
      <c r="D104" s="1" t="s">
        <v>61</v>
      </c>
      <c r="E104" s="1" t="s">
        <v>60</v>
      </c>
      <c r="F104" s="1">
        <v>0.99919999999999998</v>
      </c>
      <c r="G104" s="1"/>
      <c r="H104" s="1"/>
      <c r="I104" s="1"/>
    </row>
    <row r="105" spans="1:9" x14ac:dyDescent="0.25">
      <c r="A105" s="2" t="s">
        <v>190</v>
      </c>
      <c r="B105" s="1">
        <v>-0.22650000000000001</v>
      </c>
      <c r="C105" s="1" t="s">
        <v>191</v>
      </c>
      <c r="D105" s="1" t="s">
        <v>61</v>
      </c>
      <c r="E105" s="1" t="s">
        <v>60</v>
      </c>
      <c r="F105" s="1">
        <v>0.99939999999999996</v>
      </c>
      <c r="G105" s="1"/>
      <c r="H105" s="1"/>
      <c r="I105" s="1"/>
    </row>
    <row r="106" spans="1:9" x14ac:dyDescent="0.25">
      <c r="A106" s="2" t="s">
        <v>192</v>
      </c>
      <c r="B106" s="1">
        <v>-0.54359999999999997</v>
      </c>
      <c r="C106" s="1" t="s">
        <v>193</v>
      </c>
      <c r="D106" s="1" t="s">
        <v>61</v>
      </c>
      <c r="E106" s="1" t="s">
        <v>60</v>
      </c>
      <c r="F106" s="1">
        <v>0.98350000000000004</v>
      </c>
      <c r="G106" s="1"/>
      <c r="H106" s="1"/>
      <c r="I106" s="1"/>
    </row>
    <row r="107" spans="1:9" x14ac:dyDescent="0.25">
      <c r="A107" s="2" t="s">
        <v>194</v>
      </c>
      <c r="B107" s="1">
        <v>-0.55810000000000004</v>
      </c>
      <c r="C107" s="1" t="s">
        <v>195</v>
      </c>
      <c r="D107" s="1" t="s">
        <v>61</v>
      </c>
      <c r="E107" s="1" t="s">
        <v>60</v>
      </c>
      <c r="F107" s="1">
        <v>0.97799999999999998</v>
      </c>
      <c r="G107" s="1"/>
      <c r="H107" s="1"/>
      <c r="I107" s="1"/>
    </row>
    <row r="108" spans="1:9" x14ac:dyDescent="0.25">
      <c r="A108" s="2" t="s">
        <v>196</v>
      </c>
      <c r="B108" s="1">
        <v>0.80289999999999995</v>
      </c>
      <c r="C108" s="1" t="s">
        <v>197</v>
      </c>
      <c r="D108" s="1" t="s">
        <v>61</v>
      </c>
      <c r="E108" s="1" t="s">
        <v>60</v>
      </c>
      <c r="F108" s="1">
        <v>0.74260000000000004</v>
      </c>
      <c r="G108" s="1"/>
      <c r="H108" s="1"/>
      <c r="I108" s="1"/>
    </row>
    <row r="109" spans="1:9" x14ac:dyDescent="0.25">
      <c r="A109" s="2"/>
      <c r="B109" s="1"/>
      <c r="C109" s="1"/>
      <c r="D109" s="1"/>
      <c r="E109" s="1"/>
      <c r="F109" s="1"/>
      <c r="G109" s="1"/>
      <c r="H109" s="1"/>
      <c r="I109" s="1"/>
    </row>
    <row r="110" spans="1:9" x14ac:dyDescent="0.25">
      <c r="A110" s="2" t="s">
        <v>40</v>
      </c>
      <c r="B110" s="1"/>
      <c r="C110" s="1"/>
      <c r="D110" s="1"/>
      <c r="E110" s="1"/>
      <c r="F110" s="1"/>
      <c r="G110" s="1"/>
      <c r="H110" s="1"/>
      <c r="I110" s="1"/>
    </row>
    <row r="111" spans="1:9" x14ac:dyDescent="0.25">
      <c r="A111" s="2" t="s">
        <v>162</v>
      </c>
      <c r="B111" s="1">
        <v>-0.2442</v>
      </c>
      <c r="C111" s="1" t="s">
        <v>198</v>
      </c>
      <c r="D111" s="1" t="s">
        <v>61</v>
      </c>
      <c r="E111" s="1" t="s">
        <v>60</v>
      </c>
      <c r="F111" s="1">
        <v>0.99919999999999998</v>
      </c>
      <c r="G111" s="1"/>
      <c r="H111" s="1"/>
      <c r="I111" s="1"/>
    </row>
    <row r="112" spans="1:9" x14ac:dyDescent="0.25">
      <c r="A112" s="2" t="s">
        <v>164</v>
      </c>
      <c r="B112" s="1">
        <v>-0.41299999999999998</v>
      </c>
      <c r="C112" s="1" t="s">
        <v>199</v>
      </c>
      <c r="D112" s="1" t="s">
        <v>61</v>
      </c>
      <c r="E112" s="1" t="s">
        <v>60</v>
      </c>
      <c r="F112" s="1">
        <v>0.99460000000000004</v>
      </c>
      <c r="G112" s="1"/>
      <c r="H112" s="1"/>
      <c r="I112" s="1"/>
    </row>
    <row r="113" spans="1:9" x14ac:dyDescent="0.25">
      <c r="A113" s="2" t="s">
        <v>166</v>
      </c>
      <c r="B113" s="1">
        <v>-5.0029999999999996E-4</v>
      </c>
      <c r="C113" s="1" t="s">
        <v>200</v>
      </c>
      <c r="D113" s="1" t="s">
        <v>61</v>
      </c>
      <c r="E113" s="1" t="s">
        <v>60</v>
      </c>
      <c r="F113" s="1" t="s">
        <v>126</v>
      </c>
      <c r="G113" s="1"/>
      <c r="H113" s="1"/>
      <c r="I113" s="1"/>
    </row>
    <row r="114" spans="1:9" x14ac:dyDescent="0.25">
      <c r="A114" s="2" t="s">
        <v>168</v>
      </c>
      <c r="B114" s="1">
        <v>0.19009999999999999</v>
      </c>
      <c r="C114" s="1" t="s">
        <v>201</v>
      </c>
      <c r="D114" s="1" t="s">
        <v>61</v>
      </c>
      <c r="E114" s="1" t="s">
        <v>60</v>
      </c>
      <c r="F114" s="1">
        <v>0.99939999999999996</v>
      </c>
      <c r="G114" s="1"/>
      <c r="H114" s="1"/>
      <c r="I114" s="1"/>
    </row>
    <row r="115" spans="1:9" x14ac:dyDescent="0.25">
      <c r="A115" s="2" t="s">
        <v>170</v>
      </c>
      <c r="B115" s="1">
        <v>0.1961</v>
      </c>
      <c r="C115" s="1" t="s">
        <v>202</v>
      </c>
      <c r="D115" s="1" t="s">
        <v>61</v>
      </c>
      <c r="E115" s="1" t="s">
        <v>60</v>
      </c>
      <c r="F115" s="1">
        <v>0.99939999999999996</v>
      </c>
      <c r="G115" s="1"/>
      <c r="H115" s="1"/>
      <c r="I115" s="1"/>
    </row>
    <row r="116" spans="1:9" x14ac:dyDescent="0.25">
      <c r="A116" s="2" t="s">
        <v>172</v>
      </c>
      <c r="B116" s="1">
        <v>4.8529999999999997E-3</v>
      </c>
      <c r="C116" s="1" t="s">
        <v>203</v>
      </c>
      <c r="D116" s="1" t="s">
        <v>61</v>
      </c>
      <c r="E116" s="1" t="s">
        <v>60</v>
      </c>
      <c r="F116" s="1" t="s">
        <v>126</v>
      </c>
      <c r="G116" s="1"/>
      <c r="H116" s="1"/>
      <c r="I116" s="1"/>
    </row>
    <row r="117" spans="1:9" x14ac:dyDescent="0.25">
      <c r="A117" s="2" t="s">
        <v>174</v>
      </c>
      <c r="B117" s="1">
        <v>0.14249999999999999</v>
      </c>
      <c r="C117" s="1" t="s">
        <v>204</v>
      </c>
      <c r="D117" s="1" t="s">
        <v>61</v>
      </c>
      <c r="E117" s="1" t="s">
        <v>60</v>
      </c>
      <c r="F117" s="1">
        <v>0.99970000000000003</v>
      </c>
      <c r="G117" s="1"/>
      <c r="H117" s="1"/>
      <c r="I117" s="1"/>
    </row>
    <row r="118" spans="1:9" x14ac:dyDescent="0.25">
      <c r="A118" s="2" t="s">
        <v>176</v>
      </c>
      <c r="B118" s="1">
        <v>0.67830000000000001</v>
      </c>
      <c r="C118" s="1" t="s">
        <v>205</v>
      </c>
      <c r="D118" s="1" t="s">
        <v>61</v>
      </c>
      <c r="E118" s="1" t="s">
        <v>60</v>
      </c>
      <c r="F118" s="1">
        <v>0.88319999999999999</v>
      </c>
      <c r="G118" s="1"/>
      <c r="H118" s="1"/>
      <c r="I118" s="1"/>
    </row>
    <row r="119" spans="1:9" x14ac:dyDescent="0.25">
      <c r="A119" s="2" t="s">
        <v>178</v>
      </c>
      <c r="B119" s="1">
        <v>0.24890000000000001</v>
      </c>
      <c r="C119" s="1" t="s">
        <v>206</v>
      </c>
      <c r="D119" s="1" t="s">
        <v>61</v>
      </c>
      <c r="E119" s="1" t="s">
        <v>60</v>
      </c>
      <c r="F119" s="1">
        <v>0.99939999999999996</v>
      </c>
      <c r="G119" s="1"/>
      <c r="H119" s="1"/>
      <c r="I119" s="1"/>
    </row>
    <row r="120" spans="1:9" x14ac:dyDescent="0.25">
      <c r="A120" s="2" t="s">
        <v>180</v>
      </c>
      <c r="B120" s="1">
        <v>0.1181</v>
      </c>
      <c r="C120" s="1" t="s">
        <v>207</v>
      </c>
      <c r="D120" s="1" t="s">
        <v>61</v>
      </c>
      <c r="E120" s="1" t="s">
        <v>60</v>
      </c>
      <c r="F120" s="1">
        <v>0.99970000000000003</v>
      </c>
      <c r="G120" s="1"/>
      <c r="H120" s="1"/>
      <c r="I120" s="1"/>
    </row>
    <row r="121" spans="1:9" x14ac:dyDescent="0.25">
      <c r="A121" s="2" t="s">
        <v>182</v>
      </c>
      <c r="B121" s="1">
        <v>-0.39460000000000001</v>
      </c>
      <c r="C121" s="1" t="s">
        <v>208</v>
      </c>
      <c r="D121" s="1" t="s">
        <v>61</v>
      </c>
      <c r="E121" s="1" t="s">
        <v>60</v>
      </c>
      <c r="F121" s="1">
        <v>0.99580000000000002</v>
      </c>
      <c r="G121" s="1"/>
      <c r="H121" s="1"/>
      <c r="I121" s="1"/>
    </row>
    <row r="122" spans="1:9" x14ac:dyDescent="0.25">
      <c r="A122" s="2" t="s">
        <v>184</v>
      </c>
      <c r="B122" s="1">
        <v>-1.8970000000000001E-2</v>
      </c>
      <c r="C122" s="1" t="s">
        <v>209</v>
      </c>
      <c r="D122" s="1" t="s">
        <v>61</v>
      </c>
      <c r="E122" s="1" t="s">
        <v>60</v>
      </c>
      <c r="F122" s="1" t="s">
        <v>126</v>
      </c>
      <c r="G122" s="1"/>
      <c r="H122" s="1"/>
      <c r="I122" s="1"/>
    </row>
    <row r="123" spans="1:9" x14ac:dyDescent="0.25">
      <c r="A123" s="2" t="s">
        <v>186</v>
      </c>
      <c r="B123" s="1">
        <v>-2.053E-2</v>
      </c>
      <c r="C123" s="1" t="s">
        <v>210</v>
      </c>
      <c r="D123" s="1" t="s">
        <v>61</v>
      </c>
      <c r="E123" s="1" t="s">
        <v>60</v>
      </c>
      <c r="F123" s="1" t="s">
        <v>126</v>
      </c>
      <c r="G123" s="1"/>
      <c r="H123" s="1"/>
      <c r="I123" s="1"/>
    </row>
    <row r="124" spans="1:9" x14ac:dyDescent="0.25">
      <c r="A124" s="2" t="s">
        <v>188</v>
      </c>
      <c r="B124" s="1">
        <v>0.2016</v>
      </c>
      <c r="C124" s="1" t="s">
        <v>211</v>
      </c>
      <c r="D124" s="1" t="s">
        <v>61</v>
      </c>
      <c r="E124" s="1" t="s">
        <v>60</v>
      </c>
      <c r="F124" s="1">
        <v>0.99950000000000006</v>
      </c>
      <c r="G124" s="1"/>
      <c r="H124" s="1"/>
      <c r="I124" s="1"/>
    </row>
    <row r="125" spans="1:9" x14ac:dyDescent="0.25">
      <c r="A125" s="2" t="s">
        <v>190</v>
      </c>
      <c r="B125" s="1">
        <v>6.1809999999999997E-2</v>
      </c>
      <c r="C125" s="1" t="s">
        <v>212</v>
      </c>
      <c r="D125" s="1" t="s">
        <v>61</v>
      </c>
      <c r="E125" s="1" t="s">
        <v>60</v>
      </c>
      <c r="F125" s="1">
        <v>0.99990000000000001</v>
      </c>
      <c r="G125" s="1"/>
      <c r="H125" s="1"/>
      <c r="I125" s="1"/>
    </row>
    <row r="126" spans="1:9" x14ac:dyDescent="0.25">
      <c r="A126" s="2" t="s">
        <v>192</v>
      </c>
      <c r="B126" s="1">
        <v>0.19919999999999999</v>
      </c>
      <c r="C126" s="1" t="s">
        <v>213</v>
      </c>
      <c r="D126" s="1" t="s">
        <v>61</v>
      </c>
      <c r="E126" s="1" t="s">
        <v>60</v>
      </c>
      <c r="F126" s="1">
        <v>0.99950000000000006</v>
      </c>
      <c r="G126" s="1"/>
      <c r="H126" s="1"/>
      <c r="I126" s="1"/>
    </row>
    <row r="127" spans="1:9" x14ac:dyDescent="0.25">
      <c r="A127" s="2" t="s">
        <v>194</v>
      </c>
      <c r="B127" s="1">
        <v>1.677E-2</v>
      </c>
      <c r="C127" s="1" t="s">
        <v>214</v>
      </c>
      <c r="D127" s="1" t="s">
        <v>61</v>
      </c>
      <c r="E127" s="1" t="s">
        <v>60</v>
      </c>
      <c r="F127" s="1" t="s">
        <v>126</v>
      </c>
      <c r="G127" s="1"/>
      <c r="H127" s="1"/>
      <c r="I127" s="1"/>
    </row>
    <row r="128" spans="1:9" x14ac:dyDescent="0.25">
      <c r="A128" s="2" t="s">
        <v>196</v>
      </c>
      <c r="B128" s="1">
        <v>1.911</v>
      </c>
      <c r="C128" s="1" t="s">
        <v>215</v>
      </c>
      <c r="D128" s="1" t="s">
        <v>65</v>
      </c>
      <c r="E128" s="1" t="s">
        <v>111</v>
      </c>
      <c r="F128" s="1">
        <v>2.3E-3</v>
      </c>
      <c r="G128" s="1"/>
      <c r="H128" s="1"/>
      <c r="I128" s="1"/>
    </row>
    <row r="129" spans="1:9" x14ac:dyDescent="0.25">
      <c r="A129" s="2"/>
      <c r="B129" s="1"/>
      <c r="C129" s="1"/>
      <c r="D129" s="1"/>
      <c r="E129" s="1"/>
      <c r="F129" s="1"/>
      <c r="G129" s="1"/>
      <c r="H129" s="1"/>
      <c r="I129" s="1"/>
    </row>
    <row r="130" spans="1:9" x14ac:dyDescent="0.25">
      <c r="A130" s="2"/>
      <c r="B130" s="1"/>
      <c r="C130" s="1"/>
      <c r="D130" s="1"/>
      <c r="E130" s="1"/>
      <c r="F130" s="1"/>
      <c r="G130" s="1"/>
      <c r="H130" s="1"/>
      <c r="I130" s="1"/>
    </row>
    <row r="131" spans="1:9" x14ac:dyDescent="0.25">
      <c r="A131" s="2" t="s">
        <v>141</v>
      </c>
      <c r="B131" s="1" t="s">
        <v>142</v>
      </c>
      <c r="C131" s="1" t="s">
        <v>143</v>
      </c>
      <c r="D131" s="1" t="s">
        <v>92</v>
      </c>
      <c r="E131" s="1" t="s">
        <v>144</v>
      </c>
      <c r="F131" s="1" t="s">
        <v>145</v>
      </c>
      <c r="G131" s="1" t="s">
        <v>146</v>
      </c>
      <c r="H131" s="1" t="s">
        <v>216</v>
      </c>
      <c r="I131" s="1" t="s">
        <v>68</v>
      </c>
    </row>
    <row r="132" spans="1:9" x14ac:dyDescent="0.25">
      <c r="A132" s="2"/>
      <c r="B132" s="1"/>
      <c r="C132" s="1"/>
      <c r="D132" s="1"/>
      <c r="E132" s="1"/>
      <c r="F132" s="1"/>
      <c r="G132" s="1"/>
      <c r="H132" s="1"/>
      <c r="I132" s="1"/>
    </row>
    <row r="133" spans="1:9" x14ac:dyDescent="0.25">
      <c r="A133" s="2" t="s">
        <v>39</v>
      </c>
      <c r="B133" s="1"/>
      <c r="C133" s="1"/>
      <c r="D133" s="1"/>
      <c r="E133" s="1"/>
      <c r="F133" s="1"/>
      <c r="G133" s="1"/>
      <c r="H133" s="1"/>
      <c r="I133" s="1"/>
    </row>
    <row r="134" spans="1:9" x14ac:dyDescent="0.25">
      <c r="A134" s="2" t="s">
        <v>162</v>
      </c>
      <c r="B134" s="1">
        <v>-0.2384</v>
      </c>
      <c r="C134" s="1">
        <v>7.2419999999999998E-2</v>
      </c>
      <c r="D134" s="1">
        <v>-0.31080000000000002</v>
      </c>
      <c r="E134" s="1">
        <v>0.42849999999999999</v>
      </c>
      <c r="F134" s="1">
        <v>5</v>
      </c>
      <c r="G134" s="1">
        <v>5</v>
      </c>
      <c r="H134" s="1">
        <v>0.72540000000000004</v>
      </c>
      <c r="I134" s="1">
        <v>91</v>
      </c>
    </row>
    <row r="135" spans="1:9" x14ac:dyDescent="0.25">
      <c r="A135" s="2" t="s">
        <v>164</v>
      </c>
      <c r="B135" s="1">
        <v>-0.2384</v>
      </c>
      <c r="C135" s="1">
        <v>0.22900000000000001</v>
      </c>
      <c r="D135" s="1">
        <v>-0.46739999999999998</v>
      </c>
      <c r="E135" s="1">
        <v>0.41020000000000001</v>
      </c>
      <c r="F135" s="1">
        <v>5</v>
      </c>
      <c r="G135" s="1">
        <v>6</v>
      </c>
      <c r="H135" s="1">
        <v>1.139</v>
      </c>
      <c r="I135" s="1">
        <v>91</v>
      </c>
    </row>
    <row r="136" spans="1:9" x14ac:dyDescent="0.25">
      <c r="A136" s="2" t="s">
        <v>166</v>
      </c>
      <c r="B136" s="1">
        <v>-0.2384</v>
      </c>
      <c r="C136" s="1">
        <v>-0.1416</v>
      </c>
      <c r="D136" s="1">
        <v>-9.6839999999999996E-2</v>
      </c>
      <c r="E136" s="1">
        <v>0.42849999999999999</v>
      </c>
      <c r="F136" s="1">
        <v>5</v>
      </c>
      <c r="G136" s="1">
        <v>5</v>
      </c>
      <c r="H136" s="1">
        <v>0.22600000000000001</v>
      </c>
      <c r="I136" s="1">
        <v>91</v>
      </c>
    </row>
    <row r="137" spans="1:9" x14ac:dyDescent="0.25">
      <c r="A137" s="2" t="s">
        <v>168</v>
      </c>
      <c r="B137" s="1">
        <v>-0.2384</v>
      </c>
      <c r="C137" s="1">
        <v>0.19239999999999999</v>
      </c>
      <c r="D137" s="1">
        <v>-0.43080000000000002</v>
      </c>
      <c r="E137" s="1">
        <v>0.45450000000000002</v>
      </c>
      <c r="F137" s="1">
        <v>5</v>
      </c>
      <c r="G137" s="1">
        <v>4</v>
      </c>
      <c r="H137" s="1">
        <v>0.94799999999999995</v>
      </c>
      <c r="I137" s="1">
        <v>91</v>
      </c>
    </row>
    <row r="138" spans="1:9" x14ac:dyDescent="0.25">
      <c r="A138" s="2" t="s">
        <v>170</v>
      </c>
      <c r="B138" s="1">
        <v>-0.2384</v>
      </c>
      <c r="C138" s="1">
        <v>-0.13980000000000001</v>
      </c>
      <c r="D138" s="1">
        <v>-9.8629999999999995E-2</v>
      </c>
      <c r="E138" s="1">
        <v>0.56679999999999997</v>
      </c>
      <c r="F138" s="1">
        <v>5</v>
      </c>
      <c r="G138" s="1">
        <v>2</v>
      </c>
      <c r="H138" s="1">
        <v>0.17399999999999999</v>
      </c>
      <c r="I138" s="1">
        <v>91</v>
      </c>
    </row>
    <row r="139" spans="1:9" x14ac:dyDescent="0.25">
      <c r="A139" s="2" t="s">
        <v>172</v>
      </c>
      <c r="B139" s="1">
        <v>-0.2384</v>
      </c>
      <c r="C139" s="1">
        <v>2.2349999999999998E-2</v>
      </c>
      <c r="D139" s="1">
        <v>-0.26069999999999999</v>
      </c>
      <c r="E139" s="1">
        <v>0.49480000000000002</v>
      </c>
      <c r="F139" s="1">
        <v>5</v>
      </c>
      <c r="G139" s="1">
        <v>3</v>
      </c>
      <c r="H139" s="1">
        <v>0.52700000000000002</v>
      </c>
      <c r="I139" s="1">
        <v>91</v>
      </c>
    </row>
    <row r="140" spans="1:9" x14ac:dyDescent="0.25">
      <c r="A140" s="2" t="s">
        <v>174</v>
      </c>
      <c r="B140" s="1">
        <v>-0.2384</v>
      </c>
      <c r="C140" s="1">
        <v>5.3379999999999997E-2</v>
      </c>
      <c r="D140" s="1">
        <v>-0.2918</v>
      </c>
      <c r="E140" s="1">
        <v>0.49480000000000002</v>
      </c>
      <c r="F140" s="1">
        <v>5</v>
      </c>
      <c r="G140" s="1">
        <v>3</v>
      </c>
      <c r="H140" s="1">
        <v>0.5897</v>
      </c>
      <c r="I140" s="1">
        <v>91</v>
      </c>
    </row>
    <row r="141" spans="1:9" x14ac:dyDescent="0.25">
      <c r="A141" s="2" t="s">
        <v>176</v>
      </c>
      <c r="B141" s="1">
        <v>-0.2384</v>
      </c>
      <c r="C141" s="1">
        <v>-0.73129999999999995</v>
      </c>
      <c r="D141" s="1">
        <v>0.4929</v>
      </c>
      <c r="E141" s="1">
        <v>0.49480000000000002</v>
      </c>
      <c r="F141" s="1">
        <v>5</v>
      </c>
      <c r="G141" s="1">
        <v>3</v>
      </c>
      <c r="H141" s="1">
        <v>0.99629999999999996</v>
      </c>
      <c r="I141" s="1">
        <v>91</v>
      </c>
    </row>
    <row r="142" spans="1:9" x14ac:dyDescent="0.25">
      <c r="A142" s="2" t="s">
        <v>178</v>
      </c>
      <c r="B142" s="1">
        <v>-0.2384</v>
      </c>
      <c r="C142" s="1">
        <v>-0.65</v>
      </c>
      <c r="D142" s="1">
        <v>0.41160000000000002</v>
      </c>
      <c r="E142" s="1">
        <v>0.56679999999999997</v>
      </c>
      <c r="F142" s="1">
        <v>5</v>
      </c>
      <c r="G142" s="1">
        <v>2</v>
      </c>
      <c r="H142" s="1">
        <v>0.72619999999999996</v>
      </c>
      <c r="I142" s="1">
        <v>91</v>
      </c>
    </row>
    <row r="143" spans="1:9" x14ac:dyDescent="0.25">
      <c r="A143" s="2" t="s">
        <v>180</v>
      </c>
      <c r="B143" s="1">
        <v>-0.2384</v>
      </c>
      <c r="C143" s="1">
        <v>-0.41589999999999999</v>
      </c>
      <c r="D143" s="1">
        <v>0.17749999999999999</v>
      </c>
      <c r="E143" s="1">
        <v>0.56679999999999997</v>
      </c>
      <c r="F143" s="1">
        <v>5</v>
      </c>
      <c r="G143" s="1">
        <v>2</v>
      </c>
      <c r="H143" s="1">
        <v>0.31319999999999998</v>
      </c>
      <c r="I143" s="1">
        <v>91</v>
      </c>
    </row>
    <row r="144" spans="1:9" x14ac:dyDescent="0.25">
      <c r="A144" s="2" t="s">
        <v>182</v>
      </c>
      <c r="B144" s="1">
        <v>-0.2384</v>
      </c>
      <c r="C144" s="1">
        <v>0.24249999999999999</v>
      </c>
      <c r="D144" s="1">
        <v>-0.48089999999999999</v>
      </c>
      <c r="E144" s="1">
        <v>0.49480000000000002</v>
      </c>
      <c r="F144" s="1">
        <v>5</v>
      </c>
      <c r="G144" s="1">
        <v>3</v>
      </c>
      <c r="H144" s="1">
        <v>0.97209999999999996</v>
      </c>
      <c r="I144" s="1">
        <v>91</v>
      </c>
    </row>
    <row r="145" spans="1:9" x14ac:dyDescent="0.25">
      <c r="A145" s="2" t="s">
        <v>184</v>
      </c>
      <c r="B145" s="1">
        <v>-0.2384</v>
      </c>
      <c r="C145" s="1">
        <v>0.30520000000000003</v>
      </c>
      <c r="D145" s="1">
        <v>-0.54359999999999997</v>
      </c>
      <c r="E145" s="1">
        <v>0.74209999999999998</v>
      </c>
      <c r="F145" s="1">
        <v>5</v>
      </c>
      <c r="G145" s="1">
        <v>1</v>
      </c>
      <c r="H145" s="1">
        <v>0.73250000000000004</v>
      </c>
      <c r="I145" s="1">
        <v>91</v>
      </c>
    </row>
    <row r="146" spans="1:9" x14ac:dyDescent="0.25">
      <c r="A146" s="2" t="s">
        <v>186</v>
      </c>
      <c r="B146" s="1">
        <v>-0.2384</v>
      </c>
      <c r="C146" s="1">
        <v>0.34449999999999997</v>
      </c>
      <c r="D146" s="1">
        <v>-0.58289999999999997</v>
      </c>
      <c r="E146" s="1">
        <v>0.49480000000000002</v>
      </c>
      <c r="F146" s="1">
        <v>5</v>
      </c>
      <c r="G146" s="1">
        <v>3</v>
      </c>
      <c r="H146" s="1">
        <v>1.1779999999999999</v>
      </c>
      <c r="I146" s="1">
        <v>91</v>
      </c>
    </row>
    <row r="147" spans="1:9" x14ac:dyDescent="0.25">
      <c r="A147" s="2" t="s">
        <v>188</v>
      </c>
      <c r="B147" s="1">
        <v>-0.2384</v>
      </c>
      <c r="C147" s="1">
        <v>0.1192</v>
      </c>
      <c r="D147" s="1">
        <v>-0.35759999999999997</v>
      </c>
      <c r="E147" s="1">
        <v>0.56679999999999997</v>
      </c>
      <c r="F147" s="1">
        <v>5</v>
      </c>
      <c r="G147" s="1">
        <v>2</v>
      </c>
      <c r="H147" s="1">
        <v>0.63090000000000002</v>
      </c>
      <c r="I147" s="1">
        <v>91</v>
      </c>
    </row>
    <row r="148" spans="1:9" x14ac:dyDescent="0.25">
      <c r="A148" s="2" t="s">
        <v>190</v>
      </c>
      <c r="B148" s="1">
        <v>-0.2384</v>
      </c>
      <c r="C148" s="1">
        <v>-1.188E-2</v>
      </c>
      <c r="D148" s="1">
        <v>-0.22650000000000001</v>
      </c>
      <c r="E148" s="1">
        <v>0.49480000000000002</v>
      </c>
      <c r="F148" s="1">
        <v>5</v>
      </c>
      <c r="G148" s="1">
        <v>3</v>
      </c>
      <c r="H148" s="1">
        <v>0.45779999999999998</v>
      </c>
      <c r="I148" s="1">
        <v>91</v>
      </c>
    </row>
    <row r="149" spans="1:9" x14ac:dyDescent="0.25">
      <c r="A149" s="2" t="s">
        <v>192</v>
      </c>
      <c r="B149" s="1">
        <v>-0.2384</v>
      </c>
      <c r="C149" s="1">
        <v>0.30520000000000003</v>
      </c>
      <c r="D149" s="1">
        <v>-0.54359999999999997</v>
      </c>
      <c r="E149" s="1">
        <v>0.49480000000000002</v>
      </c>
      <c r="F149" s="1">
        <v>5</v>
      </c>
      <c r="G149" s="1">
        <v>3</v>
      </c>
      <c r="H149" s="1">
        <v>1.099</v>
      </c>
      <c r="I149" s="1">
        <v>91</v>
      </c>
    </row>
    <row r="150" spans="1:9" x14ac:dyDescent="0.25">
      <c r="A150" s="2" t="s">
        <v>194</v>
      </c>
      <c r="B150" s="1">
        <v>-0.2384</v>
      </c>
      <c r="C150" s="1">
        <v>0.31969999999999998</v>
      </c>
      <c r="D150" s="1">
        <v>-0.55810000000000004</v>
      </c>
      <c r="E150" s="1">
        <v>0.49480000000000002</v>
      </c>
      <c r="F150" s="1">
        <v>5</v>
      </c>
      <c r="G150" s="1">
        <v>3</v>
      </c>
      <c r="H150" s="1">
        <v>1.1279999999999999</v>
      </c>
      <c r="I150" s="1">
        <v>91</v>
      </c>
    </row>
    <row r="151" spans="1:9" x14ac:dyDescent="0.25">
      <c r="A151" s="2" t="s">
        <v>196</v>
      </c>
      <c r="B151" s="1">
        <v>-0.2384</v>
      </c>
      <c r="C151" s="1">
        <v>-1.0409999999999999</v>
      </c>
      <c r="D151" s="1">
        <v>0.80289999999999995</v>
      </c>
      <c r="E151" s="1">
        <v>0.49480000000000002</v>
      </c>
      <c r="F151" s="1">
        <v>5</v>
      </c>
      <c r="G151" s="1">
        <v>3</v>
      </c>
      <c r="H151" s="1">
        <v>1.623</v>
      </c>
      <c r="I151" s="1">
        <v>91</v>
      </c>
    </row>
    <row r="152" spans="1:9" x14ac:dyDescent="0.25">
      <c r="A152" s="2"/>
      <c r="B152" s="1"/>
      <c r="C152" s="1"/>
      <c r="D152" s="1"/>
      <c r="E152" s="1"/>
      <c r="F152" s="1"/>
      <c r="G152" s="1"/>
      <c r="H152" s="1"/>
      <c r="I152" s="1"/>
    </row>
    <row r="153" spans="1:9" x14ac:dyDescent="0.25">
      <c r="A153" s="2" t="s">
        <v>40</v>
      </c>
      <c r="B153" s="1"/>
      <c r="C153" s="1"/>
      <c r="D153" s="1"/>
      <c r="E153" s="1"/>
      <c r="F153" s="1"/>
      <c r="G153" s="1"/>
      <c r="H153" s="1"/>
      <c r="I153" s="1"/>
    </row>
    <row r="154" spans="1:9" x14ac:dyDescent="0.25">
      <c r="A154" s="2" t="s">
        <v>162</v>
      </c>
      <c r="B154" s="1">
        <v>-5.604E-2</v>
      </c>
      <c r="C154" s="1">
        <v>0.18820000000000001</v>
      </c>
      <c r="D154" s="1">
        <v>-0.2442</v>
      </c>
      <c r="E154" s="1">
        <v>0.3911</v>
      </c>
      <c r="F154" s="1">
        <v>6</v>
      </c>
      <c r="G154" s="1">
        <v>6</v>
      </c>
      <c r="H154" s="1">
        <v>0.62439999999999996</v>
      </c>
      <c r="I154" s="1">
        <v>91</v>
      </c>
    </row>
    <row r="155" spans="1:9" x14ac:dyDescent="0.25">
      <c r="A155" s="2" t="s">
        <v>164</v>
      </c>
      <c r="B155" s="1">
        <v>-5.604E-2</v>
      </c>
      <c r="C155" s="1">
        <v>0.3569</v>
      </c>
      <c r="D155" s="1">
        <v>-0.41299999999999998</v>
      </c>
      <c r="E155" s="1">
        <v>0.43730000000000002</v>
      </c>
      <c r="F155" s="1">
        <v>6</v>
      </c>
      <c r="G155" s="1">
        <v>4</v>
      </c>
      <c r="H155" s="1">
        <v>0.94440000000000002</v>
      </c>
      <c r="I155" s="1">
        <v>91</v>
      </c>
    </row>
    <row r="156" spans="1:9" x14ac:dyDescent="0.25">
      <c r="A156" s="2" t="s">
        <v>166</v>
      </c>
      <c r="B156" s="1">
        <v>-5.604E-2</v>
      </c>
      <c r="C156" s="1">
        <v>-5.5539999999999999E-2</v>
      </c>
      <c r="D156" s="1">
        <v>-5.0029999999999996E-4</v>
      </c>
      <c r="E156" s="1">
        <v>0.3911</v>
      </c>
      <c r="F156" s="1">
        <v>6</v>
      </c>
      <c r="G156" s="1">
        <v>6</v>
      </c>
      <c r="H156" s="1">
        <v>1.279E-3</v>
      </c>
      <c r="I156" s="1">
        <v>91</v>
      </c>
    </row>
    <row r="157" spans="1:9" x14ac:dyDescent="0.25">
      <c r="A157" s="2" t="s">
        <v>168</v>
      </c>
      <c r="B157" s="1">
        <v>-5.604E-2</v>
      </c>
      <c r="C157" s="1">
        <v>-0.2462</v>
      </c>
      <c r="D157" s="1">
        <v>0.19009999999999999</v>
      </c>
      <c r="E157" s="1">
        <v>0.41020000000000001</v>
      </c>
      <c r="F157" s="1">
        <v>6</v>
      </c>
      <c r="G157" s="1">
        <v>5</v>
      </c>
      <c r="H157" s="1">
        <v>0.46339999999999998</v>
      </c>
      <c r="I157" s="1">
        <v>91</v>
      </c>
    </row>
    <row r="158" spans="1:9" x14ac:dyDescent="0.25">
      <c r="A158" s="2" t="s">
        <v>170</v>
      </c>
      <c r="B158" s="1">
        <v>-5.604E-2</v>
      </c>
      <c r="C158" s="1">
        <v>-0.25219999999999998</v>
      </c>
      <c r="D158" s="1">
        <v>0.1961</v>
      </c>
      <c r="E158" s="1">
        <v>0.41020000000000001</v>
      </c>
      <c r="F158" s="1">
        <v>6</v>
      </c>
      <c r="G158" s="1">
        <v>5</v>
      </c>
      <c r="H158" s="1">
        <v>0.47810000000000002</v>
      </c>
      <c r="I158" s="1">
        <v>91</v>
      </c>
    </row>
    <row r="159" spans="1:9" x14ac:dyDescent="0.25">
      <c r="A159" s="2" t="s">
        <v>172</v>
      </c>
      <c r="B159" s="1">
        <v>-5.604E-2</v>
      </c>
      <c r="C159" s="1">
        <v>-6.0900000000000003E-2</v>
      </c>
      <c r="D159" s="1">
        <v>4.8529999999999997E-3</v>
      </c>
      <c r="E159" s="1">
        <v>0.47899999999999998</v>
      </c>
      <c r="F159" s="1">
        <v>6</v>
      </c>
      <c r="G159" s="1">
        <v>3</v>
      </c>
      <c r="H159" s="1">
        <v>1.013E-2</v>
      </c>
      <c r="I159" s="1">
        <v>91</v>
      </c>
    </row>
    <row r="160" spans="1:9" x14ac:dyDescent="0.25">
      <c r="A160" s="2" t="s">
        <v>174</v>
      </c>
      <c r="B160" s="1">
        <v>-5.604E-2</v>
      </c>
      <c r="C160" s="1">
        <v>-0.19850000000000001</v>
      </c>
      <c r="D160" s="1">
        <v>0.14249999999999999</v>
      </c>
      <c r="E160" s="1">
        <v>0.47899999999999998</v>
      </c>
      <c r="F160" s="1">
        <v>6</v>
      </c>
      <c r="G160" s="1">
        <v>3</v>
      </c>
      <c r="H160" s="1">
        <v>0.29749999999999999</v>
      </c>
      <c r="I160" s="1">
        <v>91</v>
      </c>
    </row>
    <row r="161" spans="1:9" x14ac:dyDescent="0.25">
      <c r="A161" s="2" t="s">
        <v>176</v>
      </c>
      <c r="B161" s="1">
        <v>-5.604E-2</v>
      </c>
      <c r="C161" s="1">
        <v>-0.73429999999999995</v>
      </c>
      <c r="D161" s="1">
        <v>0.67830000000000001</v>
      </c>
      <c r="E161" s="1">
        <v>0.47899999999999998</v>
      </c>
      <c r="F161" s="1">
        <v>6</v>
      </c>
      <c r="G161" s="1">
        <v>3</v>
      </c>
      <c r="H161" s="1">
        <v>1.4159999999999999</v>
      </c>
      <c r="I161" s="1">
        <v>91</v>
      </c>
    </row>
    <row r="162" spans="1:9" x14ac:dyDescent="0.25">
      <c r="A162" s="2" t="s">
        <v>178</v>
      </c>
      <c r="B162" s="1">
        <v>-5.604E-2</v>
      </c>
      <c r="C162" s="1">
        <v>-0.30499999999999999</v>
      </c>
      <c r="D162" s="1">
        <v>0.24890000000000001</v>
      </c>
      <c r="E162" s="1">
        <v>0.55310000000000004</v>
      </c>
      <c r="F162" s="1">
        <v>6</v>
      </c>
      <c r="G162" s="1">
        <v>2</v>
      </c>
      <c r="H162" s="1">
        <v>0.45</v>
      </c>
      <c r="I162" s="1">
        <v>91</v>
      </c>
    </row>
    <row r="163" spans="1:9" x14ac:dyDescent="0.25">
      <c r="A163" s="2" t="s">
        <v>180</v>
      </c>
      <c r="B163" s="1">
        <v>-5.604E-2</v>
      </c>
      <c r="C163" s="1">
        <v>-0.1741</v>
      </c>
      <c r="D163" s="1">
        <v>0.1181</v>
      </c>
      <c r="E163" s="1">
        <v>0.47899999999999998</v>
      </c>
      <c r="F163" s="1">
        <v>6</v>
      </c>
      <c r="G163" s="1">
        <v>3</v>
      </c>
      <c r="H163" s="1">
        <v>0.2465</v>
      </c>
      <c r="I163" s="1">
        <v>91</v>
      </c>
    </row>
    <row r="164" spans="1:9" x14ac:dyDescent="0.25">
      <c r="A164" s="2" t="s">
        <v>182</v>
      </c>
      <c r="B164" s="1">
        <v>-5.604E-2</v>
      </c>
      <c r="C164" s="1">
        <v>0.33860000000000001</v>
      </c>
      <c r="D164" s="1">
        <v>-0.39460000000000001</v>
      </c>
      <c r="E164" s="1">
        <v>0.47899999999999998</v>
      </c>
      <c r="F164" s="1">
        <v>6</v>
      </c>
      <c r="G164" s="1">
        <v>3</v>
      </c>
      <c r="H164" s="1">
        <v>0.82369999999999999</v>
      </c>
      <c r="I164" s="1">
        <v>91</v>
      </c>
    </row>
    <row r="165" spans="1:9" x14ac:dyDescent="0.25">
      <c r="A165" s="2" t="s">
        <v>184</v>
      </c>
      <c r="B165" s="1">
        <v>-5.604E-2</v>
      </c>
      <c r="C165" s="1">
        <v>-3.7069999999999999E-2</v>
      </c>
      <c r="D165" s="1">
        <v>-1.8970000000000001E-2</v>
      </c>
      <c r="E165" s="1">
        <v>0.47899999999999998</v>
      </c>
      <c r="F165" s="1">
        <v>6</v>
      </c>
      <c r="G165" s="1">
        <v>3</v>
      </c>
      <c r="H165" s="1">
        <v>3.9600000000000003E-2</v>
      </c>
      <c r="I165" s="1">
        <v>91</v>
      </c>
    </row>
    <row r="166" spans="1:9" x14ac:dyDescent="0.25">
      <c r="A166" s="2" t="s">
        <v>186</v>
      </c>
      <c r="B166" s="1">
        <v>-5.604E-2</v>
      </c>
      <c r="C166" s="1">
        <v>-3.5520000000000003E-2</v>
      </c>
      <c r="D166" s="1">
        <v>-2.053E-2</v>
      </c>
      <c r="E166" s="1">
        <v>0.47899999999999998</v>
      </c>
      <c r="F166" s="1">
        <v>6</v>
      </c>
      <c r="G166" s="1">
        <v>3</v>
      </c>
      <c r="H166" s="1">
        <v>4.2849999999999999E-2</v>
      </c>
      <c r="I166" s="1">
        <v>91</v>
      </c>
    </row>
    <row r="167" spans="1:9" x14ac:dyDescent="0.25">
      <c r="A167" s="2" t="s">
        <v>188</v>
      </c>
      <c r="B167" s="1">
        <v>-5.604E-2</v>
      </c>
      <c r="C167" s="1">
        <v>-0.25769999999999998</v>
      </c>
      <c r="D167" s="1">
        <v>0.2016</v>
      </c>
      <c r="E167" s="1">
        <v>0.47899999999999998</v>
      </c>
      <c r="F167" s="1">
        <v>6</v>
      </c>
      <c r="G167" s="1">
        <v>3</v>
      </c>
      <c r="H167" s="1">
        <v>0.4209</v>
      </c>
      <c r="I167" s="1">
        <v>91</v>
      </c>
    </row>
    <row r="168" spans="1:9" x14ac:dyDescent="0.25">
      <c r="A168" s="2" t="s">
        <v>190</v>
      </c>
      <c r="B168" s="1">
        <v>-5.604E-2</v>
      </c>
      <c r="C168" s="1">
        <v>-0.1179</v>
      </c>
      <c r="D168" s="1">
        <v>6.1809999999999997E-2</v>
      </c>
      <c r="E168" s="1">
        <v>0.47899999999999998</v>
      </c>
      <c r="F168" s="1">
        <v>6</v>
      </c>
      <c r="G168" s="1">
        <v>3</v>
      </c>
      <c r="H168" s="1">
        <v>0.129</v>
      </c>
      <c r="I168" s="1">
        <v>91</v>
      </c>
    </row>
    <row r="169" spans="1:9" x14ac:dyDescent="0.25">
      <c r="A169" s="2" t="s">
        <v>192</v>
      </c>
      <c r="B169" s="1">
        <v>-5.604E-2</v>
      </c>
      <c r="C169" s="1">
        <v>-0.25519999999999998</v>
      </c>
      <c r="D169" s="1">
        <v>0.19919999999999999</v>
      </c>
      <c r="E169" s="1">
        <v>0.47899999999999998</v>
      </c>
      <c r="F169" s="1">
        <v>6</v>
      </c>
      <c r="G169" s="1">
        <v>3</v>
      </c>
      <c r="H169" s="1">
        <v>0.41570000000000001</v>
      </c>
      <c r="I169" s="1">
        <v>91</v>
      </c>
    </row>
    <row r="170" spans="1:9" x14ac:dyDescent="0.25">
      <c r="A170" s="2" t="s">
        <v>194</v>
      </c>
      <c r="B170" s="1">
        <v>-5.604E-2</v>
      </c>
      <c r="C170" s="1">
        <v>-7.2819999999999996E-2</v>
      </c>
      <c r="D170" s="1">
        <v>1.677E-2</v>
      </c>
      <c r="E170" s="1">
        <v>0.73170000000000002</v>
      </c>
      <c r="F170" s="1">
        <v>6</v>
      </c>
      <c r="G170" s="1">
        <v>1</v>
      </c>
      <c r="H170" s="1">
        <v>2.2919999999999999E-2</v>
      </c>
      <c r="I170" s="1">
        <v>91</v>
      </c>
    </row>
    <row r="171" spans="1:9" x14ac:dyDescent="0.25">
      <c r="A171" s="2" t="s">
        <v>196</v>
      </c>
      <c r="B171" s="1">
        <v>-5.604E-2</v>
      </c>
      <c r="C171" s="1">
        <v>-1.9670000000000001</v>
      </c>
      <c r="D171" s="1">
        <v>1.911</v>
      </c>
      <c r="E171" s="1">
        <v>0.47899999999999998</v>
      </c>
      <c r="F171" s="1">
        <v>6</v>
      </c>
      <c r="G171" s="1">
        <v>3</v>
      </c>
      <c r="H171" s="1">
        <v>3.9889999999999999</v>
      </c>
      <c r="I171" s="1">
        <v>91</v>
      </c>
    </row>
    <row r="172" spans="1:9" x14ac:dyDescent="0.25">
      <c r="A172" s="2"/>
      <c r="B172" s="1"/>
      <c r="C172" s="1"/>
      <c r="D172" s="1"/>
      <c r="E172" s="1"/>
      <c r="F172" s="1"/>
      <c r="G172" s="1"/>
      <c r="H172" s="1"/>
      <c r="I172" s="1"/>
    </row>
    <row r="173" spans="1:9" x14ac:dyDescent="0.25">
      <c r="A173" t="s">
        <v>236</v>
      </c>
    </row>
    <row r="175" spans="1:9" x14ac:dyDescent="0.25">
      <c r="A175" s="2" t="s">
        <v>217</v>
      </c>
      <c r="B175" s="1"/>
      <c r="C175" s="1"/>
      <c r="D175" s="1"/>
      <c r="E175" s="1"/>
      <c r="F175" s="1"/>
    </row>
    <row r="176" spans="1:9" x14ac:dyDescent="0.25">
      <c r="A176" s="2" t="s">
        <v>218</v>
      </c>
      <c r="B176" s="1">
        <v>5.6769999999999996</v>
      </c>
      <c r="C176" s="1"/>
      <c r="D176" s="1"/>
      <c r="E176" s="1"/>
      <c r="F176" s="1"/>
    </row>
    <row r="177" spans="1:6" x14ac:dyDescent="0.25">
      <c r="A177" s="2" t="s">
        <v>56</v>
      </c>
      <c r="B177" s="1" t="s">
        <v>219</v>
      </c>
      <c r="C177" s="1"/>
      <c r="D177" s="1"/>
      <c r="E177" s="1"/>
      <c r="F177" s="1"/>
    </row>
    <row r="178" spans="1:6" x14ac:dyDescent="0.25">
      <c r="A178" s="2" t="s">
        <v>57</v>
      </c>
      <c r="B178" s="1" t="s">
        <v>220</v>
      </c>
      <c r="C178" s="1"/>
      <c r="D178" s="1"/>
      <c r="E178" s="1"/>
      <c r="F178" s="1"/>
    </row>
    <row r="179" spans="1:6" x14ac:dyDescent="0.25">
      <c r="A179" s="2" t="s">
        <v>221</v>
      </c>
      <c r="B179" s="1" t="s">
        <v>65</v>
      </c>
      <c r="C179" s="1"/>
      <c r="D179" s="1"/>
      <c r="E179" s="1"/>
      <c r="F179" s="1"/>
    </row>
    <row r="180" spans="1:6" x14ac:dyDescent="0.25">
      <c r="A180" s="2" t="s">
        <v>222</v>
      </c>
      <c r="B180" s="1">
        <v>0.66279999999999994</v>
      </c>
      <c r="C180" s="1"/>
      <c r="D180" s="1"/>
      <c r="E180" s="1"/>
      <c r="F180" s="1"/>
    </row>
    <row r="181" spans="1:6" x14ac:dyDescent="0.25">
      <c r="A181" s="2"/>
      <c r="B181" s="1"/>
      <c r="C181" s="1"/>
      <c r="D181" s="1"/>
      <c r="E181" s="1"/>
      <c r="F181" s="1"/>
    </row>
    <row r="182" spans="1:6" x14ac:dyDescent="0.25">
      <c r="A182" s="2" t="s">
        <v>223</v>
      </c>
      <c r="B182" s="1"/>
      <c r="C182" s="1"/>
      <c r="D182" s="1"/>
      <c r="E182" s="1"/>
      <c r="F182" s="1"/>
    </row>
    <row r="183" spans="1:6" x14ac:dyDescent="0.25">
      <c r="A183" s="2" t="s">
        <v>70</v>
      </c>
      <c r="B183" s="1" t="s">
        <v>224</v>
      </c>
      <c r="C183" s="1"/>
      <c r="D183" s="1"/>
      <c r="E183" s="1"/>
      <c r="F183" s="1"/>
    </row>
    <row r="184" spans="1:6" x14ac:dyDescent="0.25">
      <c r="A184" s="2" t="s">
        <v>56</v>
      </c>
      <c r="B184" s="1">
        <v>0.53480000000000005</v>
      </c>
      <c r="C184" s="1"/>
      <c r="D184" s="1"/>
      <c r="E184" s="1"/>
      <c r="F184" s="1"/>
    </row>
    <row r="185" spans="1:6" x14ac:dyDescent="0.25">
      <c r="A185" s="2" t="s">
        <v>57</v>
      </c>
      <c r="B185" s="1" t="s">
        <v>60</v>
      </c>
      <c r="C185" s="1"/>
      <c r="D185" s="1"/>
      <c r="E185" s="1"/>
      <c r="F185" s="1"/>
    </row>
    <row r="186" spans="1:6" x14ac:dyDescent="0.25">
      <c r="A186" s="2" t="s">
        <v>225</v>
      </c>
      <c r="B186" s="1" t="s">
        <v>61</v>
      </c>
      <c r="C186" s="1"/>
      <c r="D186" s="1"/>
      <c r="E186" s="1"/>
      <c r="F186" s="1"/>
    </row>
    <row r="187" spans="1:6" x14ac:dyDescent="0.25">
      <c r="A187" s="2"/>
      <c r="B187" s="1"/>
      <c r="C187" s="1"/>
      <c r="D187" s="1"/>
      <c r="E187" s="1"/>
      <c r="F187" s="1"/>
    </row>
    <row r="188" spans="1:6" x14ac:dyDescent="0.25">
      <c r="A188" s="2" t="s">
        <v>226</v>
      </c>
      <c r="B188" s="1"/>
      <c r="C188" s="1"/>
      <c r="D188" s="1"/>
      <c r="E188" s="1"/>
      <c r="F188" s="1"/>
    </row>
    <row r="189" spans="1:6" x14ac:dyDescent="0.25">
      <c r="A189" s="2" t="s">
        <v>227</v>
      </c>
      <c r="B189" s="1"/>
      <c r="C189" s="1"/>
      <c r="D189" s="1"/>
      <c r="E189" s="1"/>
      <c r="F189" s="1"/>
    </row>
    <row r="190" spans="1:6" x14ac:dyDescent="0.25">
      <c r="A190" s="2" t="s">
        <v>56</v>
      </c>
      <c r="B190" s="1"/>
      <c r="C190" s="1"/>
      <c r="D190" s="1"/>
      <c r="E190" s="1"/>
      <c r="F190" s="1"/>
    </row>
    <row r="191" spans="1:6" x14ac:dyDescent="0.25">
      <c r="A191" s="2" t="s">
        <v>57</v>
      </c>
      <c r="B191" s="1"/>
      <c r="C191" s="1"/>
      <c r="D191" s="1"/>
      <c r="E191" s="1"/>
      <c r="F191" s="1"/>
    </row>
    <row r="192" spans="1:6" x14ac:dyDescent="0.25">
      <c r="A192" s="2" t="s">
        <v>225</v>
      </c>
      <c r="B192" s="1"/>
      <c r="C192" s="1"/>
      <c r="D192" s="1"/>
      <c r="E192" s="1"/>
      <c r="F192" s="1"/>
    </row>
    <row r="193" spans="1:9" x14ac:dyDescent="0.25">
      <c r="A193" s="2"/>
      <c r="B193" s="1"/>
      <c r="C193" s="1"/>
      <c r="D193" s="1"/>
      <c r="E193" s="1"/>
      <c r="F193" s="1"/>
    </row>
    <row r="194" spans="1:9" x14ac:dyDescent="0.25">
      <c r="A194" s="2" t="s">
        <v>66</v>
      </c>
      <c r="B194" s="1" t="s">
        <v>228</v>
      </c>
      <c r="C194" s="1" t="s">
        <v>68</v>
      </c>
      <c r="D194" s="1" t="s">
        <v>69</v>
      </c>
      <c r="E194" s="1" t="s">
        <v>70</v>
      </c>
      <c r="F194" s="1" t="s">
        <v>56</v>
      </c>
    </row>
    <row r="195" spans="1:9" x14ac:dyDescent="0.25">
      <c r="A195" s="2" t="s">
        <v>229</v>
      </c>
      <c r="B195" s="1">
        <v>77.08</v>
      </c>
      <c r="C195" s="1">
        <v>18</v>
      </c>
      <c r="D195" s="1">
        <v>4.282</v>
      </c>
      <c r="E195" s="1" t="s">
        <v>230</v>
      </c>
      <c r="F195" s="1" t="s">
        <v>231</v>
      </c>
    </row>
    <row r="196" spans="1:9" x14ac:dyDescent="0.25">
      <c r="A196" s="2" t="s">
        <v>232</v>
      </c>
      <c r="B196" s="1">
        <v>39.22</v>
      </c>
      <c r="C196" s="1">
        <v>52</v>
      </c>
      <c r="D196" s="1">
        <v>0.75429999999999997</v>
      </c>
      <c r="E196" s="1"/>
      <c r="F196" s="1"/>
    </row>
    <row r="197" spans="1:9" x14ac:dyDescent="0.25">
      <c r="A197" s="2" t="s">
        <v>233</v>
      </c>
      <c r="B197" s="1">
        <v>116.3</v>
      </c>
      <c r="C197" s="1">
        <v>70</v>
      </c>
      <c r="D197" s="1"/>
      <c r="E197" s="1"/>
      <c r="F197" s="1"/>
    </row>
    <row r="198" spans="1:9" x14ac:dyDescent="0.25">
      <c r="A198" s="2"/>
      <c r="B198" s="1"/>
      <c r="C198" s="1"/>
      <c r="D198" s="1"/>
      <c r="E198" s="1"/>
      <c r="F198" s="1"/>
    </row>
    <row r="199" spans="1:9" x14ac:dyDescent="0.25">
      <c r="A199" s="2" t="s">
        <v>85</v>
      </c>
      <c r="B199" s="1"/>
      <c r="C199" s="1"/>
      <c r="D199" s="1"/>
      <c r="E199" s="1"/>
      <c r="F199" s="1"/>
    </row>
    <row r="200" spans="1:9" x14ac:dyDescent="0.25">
      <c r="A200" s="2"/>
      <c r="B200" s="1"/>
      <c r="C200" s="1"/>
      <c r="D200" s="1"/>
      <c r="E200" s="1"/>
      <c r="F200" s="1"/>
    </row>
    <row r="201" spans="1:9" x14ac:dyDescent="0.25">
      <c r="A201" s="2" t="s">
        <v>234</v>
      </c>
      <c r="B201" s="1">
        <v>19</v>
      </c>
      <c r="C201" s="1"/>
      <c r="D201" s="1"/>
      <c r="E201" s="1"/>
      <c r="F201" s="1"/>
    </row>
    <row r="202" spans="1:9" x14ac:dyDescent="0.25">
      <c r="A202" s="2" t="s">
        <v>235</v>
      </c>
      <c r="B202" s="1">
        <v>71</v>
      </c>
      <c r="C202" s="1"/>
      <c r="D202" s="1"/>
      <c r="E202" s="1"/>
      <c r="F202" s="1"/>
    </row>
    <row r="203" spans="1:9" x14ac:dyDescent="0.25">
      <c r="A203" s="2"/>
      <c r="B203" s="1"/>
      <c r="C203" s="1"/>
      <c r="D203" s="1"/>
      <c r="E203" s="1"/>
      <c r="F203" s="1"/>
    </row>
    <row r="204" spans="1:9" x14ac:dyDescent="0.25">
      <c r="A204" s="2"/>
      <c r="B204" s="1"/>
      <c r="C204" s="1"/>
      <c r="D204" s="1"/>
      <c r="E204" s="1"/>
      <c r="F204" s="1"/>
    </row>
    <row r="205" spans="1:9" x14ac:dyDescent="0.25">
      <c r="A205" s="2" t="s">
        <v>89</v>
      </c>
      <c r="B205" s="1">
        <v>1</v>
      </c>
      <c r="C205" s="1"/>
      <c r="D205" s="1"/>
      <c r="E205" s="1"/>
      <c r="F205" s="1"/>
      <c r="G205" s="1"/>
      <c r="H205" s="1"/>
    </row>
    <row r="206" spans="1:9" x14ac:dyDescent="0.25">
      <c r="A206" s="2" t="s">
        <v>90</v>
      </c>
      <c r="B206" s="1">
        <v>18</v>
      </c>
      <c r="C206" s="1"/>
      <c r="D206" s="1"/>
      <c r="E206" s="1"/>
      <c r="F206" s="1"/>
      <c r="G206" s="1"/>
      <c r="H206" s="1"/>
      <c r="I206" s="1"/>
    </row>
    <row r="207" spans="1:9" x14ac:dyDescent="0.25">
      <c r="A207" s="2" t="s">
        <v>53</v>
      </c>
      <c r="B207" s="1">
        <v>0.05</v>
      </c>
      <c r="C207" s="1"/>
      <c r="D207" s="1"/>
      <c r="E207" s="1"/>
      <c r="F207" s="1"/>
      <c r="G207" s="1"/>
      <c r="H207" s="1"/>
      <c r="I207" s="1"/>
    </row>
    <row r="208" spans="1:9" x14ac:dyDescent="0.25">
      <c r="A208" s="2"/>
      <c r="B208" s="1"/>
      <c r="C208" s="1"/>
      <c r="D208" s="1"/>
      <c r="E208" s="1"/>
      <c r="F208" s="1"/>
      <c r="G208" s="1"/>
      <c r="H208" s="1"/>
      <c r="I208" s="1"/>
    </row>
    <row r="209" spans="1:9" x14ac:dyDescent="0.25">
      <c r="A209" s="2" t="s">
        <v>161</v>
      </c>
      <c r="B209" s="1" t="s">
        <v>237</v>
      </c>
      <c r="C209" s="1" t="s">
        <v>93</v>
      </c>
      <c r="D209" s="1" t="s">
        <v>94</v>
      </c>
      <c r="E209" s="1" t="s">
        <v>95</v>
      </c>
      <c r="F209" s="1" t="s">
        <v>96</v>
      </c>
      <c r="G209" s="1" t="s">
        <v>238</v>
      </c>
      <c r="H209" s="1"/>
      <c r="I209" s="1"/>
    </row>
    <row r="210" spans="1:9" x14ac:dyDescent="0.25">
      <c r="A210" s="33" t="s">
        <v>162</v>
      </c>
      <c r="B210" s="34">
        <v>-3.1120000000000001</v>
      </c>
      <c r="C210" s="34" t="s">
        <v>239</v>
      </c>
      <c r="D210" s="34" t="s">
        <v>65</v>
      </c>
      <c r="E210" s="34" t="s">
        <v>220</v>
      </c>
      <c r="F210" s="34" t="s">
        <v>219</v>
      </c>
      <c r="G210" s="34" t="s">
        <v>240</v>
      </c>
      <c r="H210" s="34" t="s">
        <v>22</v>
      </c>
      <c r="I210" s="1"/>
    </row>
    <row r="211" spans="1:9" x14ac:dyDescent="0.25">
      <c r="A211" s="33" t="s">
        <v>164</v>
      </c>
      <c r="B211" s="34">
        <v>-2.79</v>
      </c>
      <c r="C211" s="34" t="s">
        <v>241</v>
      </c>
      <c r="D211" s="34" t="s">
        <v>65</v>
      </c>
      <c r="E211" s="34" t="s">
        <v>220</v>
      </c>
      <c r="F211" s="34" t="s">
        <v>219</v>
      </c>
      <c r="G211" s="34" t="s">
        <v>242</v>
      </c>
      <c r="H211" s="34" t="s">
        <v>23</v>
      </c>
      <c r="I211" s="1"/>
    </row>
    <row r="212" spans="1:9" x14ac:dyDescent="0.25">
      <c r="A212" s="2" t="s">
        <v>166</v>
      </c>
      <c r="B212" s="1">
        <v>-0.70620000000000005</v>
      </c>
      <c r="C212" s="1" t="s">
        <v>243</v>
      </c>
      <c r="D212" s="1" t="s">
        <v>61</v>
      </c>
      <c r="E212" s="1" t="s">
        <v>60</v>
      </c>
      <c r="F212" s="1">
        <v>0.86550000000000005</v>
      </c>
      <c r="G212" s="1" t="s">
        <v>244</v>
      </c>
      <c r="H212" s="1" t="s">
        <v>24</v>
      </c>
      <c r="I212" s="1"/>
    </row>
    <row r="213" spans="1:9" x14ac:dyDescent="0.25">
      <c r="A213" s="2" t="s">
        <v>168</v>
      </c>
      <c r="B213" s="1">
        <v>-0.99729999999999996</v>
      </c>
      <c r="C213" s="1" t="s">
        <v>245</v>
      </c>
      <c r="D213" s="1" t="s">
        <v>61</v>
      </c>
      <c r="E213" s="1" t="s">
        <v>60</v>
      </c>
      <c r="F213" s="1">
        <v>0.43509999999999999</v>
      </c>
      <c r="G213" s="1" t="s">
        <v>246</v>
      </c>
      <c r="H213" s="1" t="s">
        <v>25</v>
      </c>
      <c r="I213" s="1"/>
    </row>
    <row r="214" spans="1:9" x14ac:dyDescent="0.25">
      <c r="A214" s="2" t="s">
        <v>170</v>
      </c>
      <c r="B214" s="1">
        <v>-0.83279999999999998</v>
      </c>
      <c r="C214" s="1" t="s">
        <v>247</v>
      </c>
      <c r="D214" s="1" t="s">
        <v>61</v>
      </c>
      <c r="E214" s="1" t="s">
        <v>60</v>
      </c>
      <c r="F214" s="1">
        <v>0.75390000000000001</v>
      </c>
      <c r="G214" s="1" t="s">
        <v>248</v>
      </c>
      <c r="H214" s="1" t="s">
        <v>26</v>
      </c>
      <c r="I214" s="1"/>
    </row>
    <row r="215" spans="1:9" x14ac:dyDescent="0.25">
      <c r="A215" s="2" t="s">
        <v>172</v>
      </c>
      <c r="B215" s="1">
        <v>-0.1991</v>
      </c>
      <c r="C215" s="1" t="s">
        <v>249</v>
      </c>
      <c r="D215" s="1" t="s">
        <v>61</v>
      </c>
      <c r="E215" s="1" t="s">
        <v>60</v>
      </c>
      <c r="F215" s="1">
        <v>0.99960000000000004</v>
      </c>
      <c r="G215" s="1" t="s">
        <v>218</v>
      </c>
      <c r="H215" s="1" t="s">
        <v>27</v>
      </c>
      <c r="I215" s="1"/>
    </row>
    <row r="216" spans="1:9" x14ac:dyDescent="0.25">
      <c r="A216" s="2" t="s">
        <v>174</v>
      </c>
      <c r="B216" s="1">
        <v>-0.18260000000000001</v>
      </c>
      <c r="C216" s="1" t="s">
        <v>250</v>
      </c>
      <c r="D216" s="1" t="s">
        <v>61</v>
      </c>
      <c r="E216" s="1" t="s">
        <v>60</v>
      </c>
      <c r="F216" s="1">
        <v>0.99970000000000003</v>
      </c>
      <c r="G216" s="1" t="s">
        <v>251</v>
      </c>
      <c r="H216" s="1" t="s">
        <v>28</v>
      </c>
      <c r="I216" s="1"/>
    </row>
    <row r="217" spans="1:9" x14ac:dyDescent="0.25">
      <c r="A217" s="2" t="s">
        <v>176</v>
      </c>
      <c r="B217" s="1">
        <v>6.8029999999999993E-2</v>
      </c>
      <c r="C217" s="1" t="s">
        <v>252</v>
      </c>
      <c r="D217" s="1" t="s">
        <v>61</v>
      </c>
      <c r="E217" s="1" t="s">
        <v>60</v>
      </c>
      <c r="F217" s="1">
        <v>0.99990000000000001</v>
      </c>
      <c r="G217" s="1" t="s">
        <v>253</v>
      </c>
      <c r="H217" s="1" t="s">
        <v>29</v>
      </c>
      <c r="I217" s="1"/>
    </row>
    <row r="218" spans="1:9" x14ac:dyDescent="0.25">
      <c r="A218" s="2" t="s">
        <v>178</v>
      </c>
      <c r="B218" s="1">
        <v>0.37740000000000001</v>
      </c>
      <c r="C218" s="1" t="s">
        <v>254</v>
      </c>
      <c r="D218" s="1" t="s">
        <v>61</v>
      </c>
      <c r="E218" s="1" t="s">
        <v>60</v>
      </c>
      <c r="F218" s="1">
        <v>0.99929999999999997</v>
      </c>
      <c r="G218" s="1" t="s">
        <v>255</v>
      </c>
      <c r="H218" s="1" t="s">
        <v>10</v>
      </c>
      <c r="I218" s="1"/>
    </row>
    <row r="219" spans="1:9" x14ac:dyDescent="0.25">
      <c r="A219" s="2" t="s">
        <v>180</v>
      </c>
      <c r="B219" s="1">
        <v>-0.75180000000000002</v>
      </c>
      <c r="C219" s="1" t="s">
        <v>256</v>
      </c>
      <c r="D219" s="1" t="s">
        <v>61</v>
      </c>
      <c r="E219" s="1" t="s">
        <v>60</v>
      </c>
      <c r="F219" s="1">
        <v>0.95240000000000002</v>
      </c>
      <c r="G219" s="1" t="s">
        <v>257</v>
      </c>
      <c r="H219" s="1" t="s">
        <v>11</v>
      </c>
      <c r="I219" s="1"/>
    </row>
    <row r="220" spans="1:9" x14ac:dyDescent="0.25">
      <c r="A220" s="2" t="s">
        <v>182</v>
      </c>
      <c r="B220" s="1">
        <v>-0.97140000000000004</v>
      </c>
      <c r="C220" s="1" t="s">
        <v>258</v>
      </c>
      <c r="D220" s="1" t="s">
        <v>61</v>
      </c>
      <c r="E220" s="1" t="s">
        <v>60</v>
      </c>
      <c r="F220" s="1">
        <v>0.76559999999999995</v>
      </c>
      <c r="G220" s="1" t="s">
        <v>259</v>
      </c>
      <c r="H220" s="1" t="s">
        <v>12</v>
      </c>
      <c r="I220" s="1"/>
    </row>
    <row r="221" spans="1:9" x14ac:dyDescent="0.25">
      <c r="A221" s="2" t="s">
        <v>184</v>
      </c>
      <c r="B221" s="1">
        <v>-0.84989999999999999</v>
      </c>
      <c r="C221" s="1" t="s">
        <v>260</v>
      </c>
      <c r="D221" s="1" t="s">
        <v>61</v>
      </c>
      <c r="E221" s="1" t="s">
        <v>60</v>
      </c>
      <c r="F221" s="1">
        <v>0.88819999999999999</v>
      </c>
      <c r="G221" s="1" t="s">
        <v>261</v>
      </c>
      <c r="H221" s="1" t="s">
        <v>30</v>
      </c>
      <c r="I221" s="1"/>
    </row>
    <row r="222" spans="1:9" x14ac:dyDescent="0.25">
      <c r="A222" s="2" t="s">
        <v>186</v>
      </c>
      <c r="B222" s="1">
        <v>-0.96960000000000002</v>
      </c>
      <c r="C222" s="1" t="s">
        <v>262</v>
      </c>
      <c r="D222" s="1" t="s">
        <v>61</v>
      </c>
      <c r="E222" s="1" t="s">
        <v>60</v>
      </c>
      <c r="F222" s="1">
        <v>0.90039999999999998</v>
      </c>
      <c r="G222" s="1" t="s">
        <v>263</v>
      </c>
      <c r="H222" s="1" t="s">
        <v>31</v>
      </c>
      <c r="I222" s="1"/>
    </row>
    <row r="223" spans="1:9" x14ac:dyDescent="0.25">
      <c r="A223" s="2" t="s">
        <v>188</v>
      </c>
      <c r="B223" s="1">
        <v>-0.379</v>
      </c>
      <c r="C223" s="1" t="s">
        <v>264</v>
      </c>
      <c r="D223" s="1" t="s">
        <v>61</v>
      </c>
      <c r="E223" s="1" t="s">
        <v>60</v>
      </c>
      <c r="F223" s="1">
        <v>0.99929999999999997</v>
      </c>
      <c r="G223" s="1" t="s">
        <v>265</v>
      </c>
      <c r="H223" s="1" t="s">
        <v>32</v>
      </c>
      <c r="I223" s="1"/>
    </row>
    <row r="224" spans="1:9" x14ac:dyDescent="0.25">
      <c r="A224" s="2" t="s">
        <v>190</v>
      </c>
      <c r="B224" s="1">
        <v>-0.47049999999999997</v>
      </c>
      <c r="C224" s="1" t="s">
        <v>266</v>
      </c>
      <c r="D224" s="1" t="s">
        <v>61</v>
      </c>
      <c r="E224" s="1" t="s">
        <v>60</v>
      </c>
      <c r="F224" s="1">
        <v>0.999</v>
      </c>
      <c r="G224" s="1" t="s">
        <v>267</v>
      </c>
      <c r="H224" s="1" t="s">
        <v>33</v>
      </c>
      <c r="I224" s="1"/>
    </row>
    <row r="225" spans="1:9" x14ac:dyDescent="0.25">
      <c r="A225" s="2" t="s">
        <v>192</v>
      </c>
      <c r="B225" s="1">
        <v>-0.74470000000000003</v>
      </c>
      <c r="C225" s="1" t="s">
        <v>268</v>
      </c>
      <c r="D225" s="1" t="s">
        <v>61</v>
      </c>
      <c r="E225" s="1" t="s">
        <v>60</v>
      </c>
      <c r="F225" s="1">
        <v>0.98740000000000006</v>
      </c>
      <c r="G225" s="1" t="s">
        <v>269</v>
      </c>
      <c r="H225" s="1" t="s">
        <v>34</v>
      </c>
      <c r="I225" s="1"/>
    </row>
    <row r="226" spans="1:9" x14ac:dyDescent="0.25">
      <c r="A226" s="2" t="s">
        <v>194</v>
      </c>
      <c r="B226" s="1">
        <v>-0.3201</v>
      </c>
      <c r="C226" s="1" t="s">
        <v>270</v>
      </c>
      <c r="D226" s="1" t="s">
        <v>61</v>
      </c>
      <c r="E226" s="1" t="s">
        <v>60</v>
      </c>
      <c r="F226" s="1">
        <v>0.99939999999999996</v>
      </c>
      <c r="G226" s="1" t="s">
        <v>271</v>
      </c>
      <c r="H226" s="1" t="s">
        <v>35</v>
      </c>
      <c r="I226" s="1"/>
    </row>
    <row r="227" spans="1:9" x14ac:dyDescent="0.25">
      <c r="A227" s="2" t="s">
        <v>196</v>
      </c>
      <c r="B227" s="1">
        <v>0.90839999999999999</v>
      </c>
      <c r="C227" s="1" t="s">
        <v>272</v>
      </c>
      <c r="D227" s="1" t="s">
        <v>61</v>
      </c>
      <c r="E227" s="1" t="s">
        <v>60</v>
      </c>
      <c r="F227" s="1">
        <v>0.73140000000000005</v>
      </c>
      <c r="G227" s="1" t="s">
        <v>273</v>
      </c>
      <c r="H227" s="1" t="s">
        <v>36</v>
      </c>
      <c r="I227" s="1"/>
    </row>
    <row r="228" spans="1:9" x14ac:dyDescent="0.25">
      <c r="A228" s="2"/>
      <c r="B228" s="1"/>
      <c r="C228" s="1"/>
      <c r="D228" s="1"/>
      <c r="E228" s="1"/>
      <c r="F228" s="1"/>
      <c r="G228" s="1"/>
      <c r="H228" s="1"/>
      <c r="I228" s="1"/>
    </row>
    <row r="229" spans="1:9" x14ac:dyDescent="0.25">
      <c r="A229" s="2" t="s">
        <v>141</v>
      </c>
      <c r="B229" s="1" t="s">
        <v>274</v>
      </c>
      <c r="C229" s="1" t="s">
        <v>275</v>
      </c>
      <c r="D229" s="1" t="s">
        <v>237</v>
      </c>
      <c r="E229" s="1" t="s">
        <v>144</v>
      </c>
      <c r="F229" s="1" t="s">
        <v>276</v>
      </c>
      <c r="G229" s="1" t="s">
        <v>277</v>
      </c>
      <c r="H229" s="1" t="s">
        <v>216</v>
      </c>
      <c r="I229" s="1"/>
    </row>
    <row r="230" spans="1:9" x14ac:dyDescent="0.25">
      <c r="A230" s="2" t="s">
        <v>162</v>
      </c>
      <c r="B230" s="1">
        <v>-0.28089999999999998</v>
      </c>
      <c r="C230" s="1">
        <v>2.831</v>
      </c>
      <c r="D230" s="1">
        <v>-3.1120000000000001</v>
      </c>
      <c r="E230" s="1">
        <v>0.48320000000000002</v>
      </c>
      <c r="F230" s="1">
        <v>7</v>
      </c>
      <c r="G230" s="1">
        <v>6</v>
      </c>
      <c r="H230" s="1">
        <v>6.44</v>
      </c>
      <c r="I230" s="1" t="s">
        <v>68</v>
      </c>
    </row>
    <row r="231" spans="1:9" x14ac:dyDescent="0.25">
      <c r="A231" s="2" t="s">
        <v>164</v>
      </c>
      <c r="B231" s="1">
        <v>-0.28089999999999998</v>
      </c>
      <c r="C231" s="1">
        <v>2.5089999999999999</v>
      </c>
      <c r="D231" s="1">
        <v>-2.79</v>
      </c>
      <c r="E231" s="1">
        <v>0.50849999999999995</v>
      </c>
      <c r="F231" s="1">
        <v>7</v>
      </c>
      <c r="G231" s="1">
        <v>5</v>
      </c>
      <c r="H231" s="1">
        <v>5.4850000000000003</v>
      </c>
      <c r="I231" s="1">
        <v>52</v>
      </c>
    </row>
    <row r="232" spans="1:9" x14ac:dyDescent="0.25">
      <c r="A232" s="2" t="s">
        <v>166</v>
      </c>
      <c r="B232" s="1">
        <v>-0.28089999999999998</v>
      </c>
      <c r="C232" s="1">
        <v>0.42530000000000001</v>
      </c>
      <c r="D232" s="1">
        <v>-0.70620000000000005</v>
      </c>
      <c r="E232" s="1">
        <v>0.48320000000000002</v>
      </c>
      <c r="F232" s="1">
        <v>7</v>
      </c>
      <c r="G232" s="1">
        <v>6</v>
      </c>
      <c r="H232" s="1">
        <v>1.462</v>
      </c>
      <c r="I232" s="1">
        <v>52</v>
      </c>
    </row>
    <row r="233" spans="1:9" x14ac:dyDescent="0.25">
      <c r="A233" s="2" t="s">
        <v>168</v>
      </c>
      <c r="B233" s="1">
        <v>-0.28089999999999998</v>
      </c>
      <c r="C233" s="1">
        <v>0.71630000000000005</v>
      </c>
      <c r="D233" s="1">
        <v>-0.99729999999999996</v>
      </c>
      <c r="E233" s="1">
        <v>0.48320000000000002</v>
      </c>
      <c r="F233" s="1">
        <v>7</v>
      </c>
      <c r="G233" s="1">
        <v>6</v>
      </c>
      <c r="H233" s="1">
        <v>2.0640000000000001</v>
      </c>
      <c r="I233" s="1">
        <v>52</v>
      </c>
    </row>
    <row r="234" spans="1:9" x14ac:dyDescent="0.25">
      <c r="A234" s="2" t="s">
        <v>170</v>
      </c>
      <c r="B234" s="1">
        <v>-0.28089999999999998</v>
      </c>
      <c r="C234" s="1">
        <v>0.55179999999999996</v>
      </c>
      <c r="D234" s="1">
        <v>-0.83279999999999998</v>
      </c>
      <c r="E234" s="1">
        <v>0.50849999999999995</v>
      </c>
      <c r="F234" s="1">
        <v>7</v>
      </c>
      <c r="G234" s="1">
        <v>5</v>
      </c>
      <c r="H234" s="1">
        <v>1.6379999999999999</v>
      </c>
      <c r="I234" s="1">
        <v>52</v>
      </c>
    </row>
    <row r="235" spans="1:9" x14ac:dyDescent="0.25">
      <c r="A235" s="2" t="s">
        <v>172</v>
      </c>
      <c r="B235" s="1">
        <v>-0.28089999999999998</v>
      </c>
      <c r="C235" s="1">
        <v>-8.1879999999999994E-2</v>
      </c>
      <c r="D235" s="1">
        <v>-0.1991</v>
      </c>
      <c r="E235" s="1">
        <v>0.59930000000000005</v>
      </c>
      <c r="F235" s="1">
        <v>7</v>
      </c>
      <c r="G235" s="1">
        <v>3</v>
      </c>
      <c r="H235" s="1">
        <v>0.3322</v>
      </c>
      <c r="I235" s="1">
        <v>52</v>
      </c>
    </row>
    <row r="236" spans="1:9" x14ac:dyDescent="0.25">
      <c r="A236" s="2" t="s">
        <v>174</v>
      </c>
      <c r="B236" s="1">
        <v>-0.28089999999999998</v>
      </c>
      <c r="C236" s="1">
        <v>-9.8330000000000001E-2</v>
      </c>
      <c r="D236" s="1">
        <v>-0.18260000000000001</v>
      </c>
      <c r="E236" s="1">
        <v>0.59930000000000005</v>
      </c>
      <c r="F236" s="1">
        <v>7</v>
      </c>
      <c r="G236" s="1">
        <v>3</v>
      </c>
      <c r="H236" s="1">
        <v>0.30470000000000003</v>
      </c>
      <c r="I236" s="1">
        <v>52</v>
      </c>
    </row>
    <row r="237" spans="1:9" x14ac:dyDescent="0.25">
      <c r="A237" s="2" t="s">
        <v>176</v>
      </c>
      <c r="B237" s="1">
        <v>-0.28089999999999998</v>
      </c>
      <c r="C237" s="1">
        <v>-0.34899999999999998</v>
      </c>
      <c r="D237" s="1">
        <v>6.8029999999999993E-2</v>
      </c>
      <c r="E237" s="1">
        <v>0.59930000000000005</v>
      </c>
      <c r="F237" s="1">
        <v>7</v>
      </c>
      <c r="G237" s="1">
        <v>3</v>
      </c>
      <c r="H237" s="1">
        <v>0.1135</v>
      </c>
      <c r="I237" s="1">
        <v>52</v>
      </c>
    </row>
    <row r="238" spans="1:9" x14ac:dyDescent="0.25">
      <c r="A238" s="2" t="s">
        <v>178</v>
      </c>
      <c r="B238" s="1">
        <v>-0.28089999999999998</v>
      </c>
      <c r="C238" s="1">
        <v>-0.6583</v>
      </c>
      <c r="D238" s="1">
        <v>0.37740000000000001</v>
      </c>
      <c r="E238" s="1">
        <v>0.69630000000000003</v>
      </c>
      <c r="F238" s="1">
        <v>7</v>
      </c>
      <c r="G238" s="1">
        <v>2</v>
      </c>
      <c r="H238" s="1">
        <v>0.54190000000000005</v>
      </c>
      <c r="I238" s="1">
        <v>52</v>
      </c>
    </row>
    <row r="239" spans="1:9" x14ac:dyDescent="0.25">
      <c r="A239" s="2" t="s">
        <v>180</v>
      </c>
      <c r="B239" s="1">
        <v>-0.28089999999999998</v>
      </c>
      <c r="C239" s="1">
        <v>0.4708</v>
      </c>
      <c r="D239" s="1">
        <v>-0.75180000000000002</v>
      </c>
      <c r="E239" s="1">
        <v>0.59930000000000005</v>
      </c>
      <c r="F239" s="1">
        <v>7</v>
      </c>
      <c r="G239" s="1">
        <v>3</v>
      </c>
      <c r="H239" s="1">
        <v>1.254</v>
      </c>
      <c r="I239" s="1">
        <v>52</v>
      </c>
    </row>
    <row r="240" spans="1:9" x14ac:dyDescent="0.25">
      <c r="A240" s="2" t="s">
        <v>182</v>
      </c>
      <c r="B240" s="1">
        <v>-0.28089999999999998</v>
      </c>
      <c r="C240" s="1">
        <v>0.6905</v>
      </c>
      <c r="D240" s="1">
        <v>-0.97140000000000004</v>
      </c>
      <c r="E240" s="1">
        <v>0.59930000000000005</v>
      </c>
      <c r="F240" s="1">
        <v>7</v>
      </c>
      <c r="G240" s="1">
        <v>3</v>
      </c>
      <c r="H240" s="1">
        <v>1.621</v>
      </c>
      <c r="I240" s="1">
        <v>52</v>
      </c>
    </row>
    <row r="241" spans="1:9" x14ac:dyDescent="0.25">
      <c r="A241" s="2" t="s">
        <v>184</v>
      </c>
      <c r="B241" s="1">
        <v>-0.28089999999999998</v>
      </c>
      <c r="C241" s="1">
        <v>0.56899999999999995</v>
      </c>
      <c r="D241" s="1">
        <v>-0.84989999999999999</v>
      </c>
      <c r="E241" s="1">
        <v>0.59930000000000005</v>
      </c>
      <c r="F241" s="1">
        <v>7</v>
      </c>
      <c r="G241" s="1">
        <v>3</v>
      </c>
      <c r="H241" s="1">
        <v>1.4179999999999999</v>
      </c>
      <c r="I241" s="1">
        <v>52</v>
      </c>
    </row>
    <row r="242" spans="1:9" x14ac:dyDescent="0.25">
      <c r="A242" s="2" t="s">
        <v>186</v>
      </c>
      <c r="B242" s="1">
        <v>-0.28089999999999998</v>
      </c>
      <c r="C242" s="1">
        <v>0.68869999999999998</v>
      </c>
      <c r="D242" s="1">
        <v>-0.96960000000000002</v>
      </c>
      <c r="E242" s="1">
        <v>0.69630000000000003</v>
      </c>
      <c r="F242" s="1">
        <v>7</v>
      </c>
      <c r="G242" s="1">
        <v>2</v>
      </c>
      <c r="H242" s="1">
        <v>1.3919999999999999</v>
      </c>
      <c r="I242" s="1">
        <v>52</v>
      </c>
    </row>
    <row r="243" spans="1:9" x14ac:dyDescent="0.25">
      <c r="A243" s="2" t="s">
        <v>188</v>
      </c>
      <c r="B243" s="1">
        <v>-0.28089999999999998</v>
      </c>
      <c r="C243" s="1">
        <v>9.8049999999999998E-2</v>
      </c>
      <c r="D243" s="1">
        <v>-0.379</v>
      </c>
      <c r="E243" s="1">
        <v>0.69630000000000003</v>
      </c>
      <c r="F243" s="1">
        <v>7</v>
      </c>
      <c r="G243" s="1">
        <v>2</v>
      </c>
      <c r="H243" s="1">
        <v>0.54430000000000001</v>
      </c>
      <c r="I243" s="1">
        <v>52</v>
      </c>
    </row>
    <row r="244" spans="1:9" x14ac:dyDescent="0.25">
      <c r="A244" s="2" t="s">
        <v>190</v>
      </c>
      <c r="B244" s="1">
        <v>-0.28089999999999998</v>
      </c>
      <c r="C244" s="1">
        <v>0.18959999999999999</v>
      </c>
      <c r="D244" s="1">
        <v>-0.47049999999999997</v>
      </c>
      <c r="E244" s="1">
        <v>0.59930000000000005</v>
      </c>
      <c r="F244" s="1">
        <v>7</v>
      </c>
      <c r="G244" s="1">
        <v>3</v>
      </c>
      <c r="H244" s="1">
        <v>0.78510000000000002</v>
      </c>
      <c r="I244" s="1">
        <v>52</v>
      </c>
    </row>
    <row r="245" spans="1:9" x14ac:dyDescent="0.25">
      <c r="A245" s="2" t="s">
        <v>192</v>
      </c>
      <c r="B245" s="1">
        <v>-0.28089999999999998</v>
      </c>
      <c r="C245" s="1">
        <v>0.4637</v>
      </c>
      <c r="D245" s="1">
        <v>-0.74470000000000003</v>
      </c>
      <c r="E245" s="1">
        <v>0.69630000000000003</v>
      </c>
      <c r="F245" s="1">
        <v>7</v>
      </c>
      <c r="G245" s="1">
        <v>2</v>
      </c>
      <c r="H245" s="1">
        <v>1.069</v>
      </c>
      <c r="I245" s="1">
        <v>52</v>
      </c>
    </row>
    <row r="246" spans="1:9" x14ac:dyDescent="0.25">
      <c r="A246" s="2" t="s">
        <v>194</v>
      </c>
      <c r="B246" s="1">
        <v>-0.28089999999999998</v>
      </c>
      <c r="C246" s="1">
        <v>3.916E-2</v>
      </c>
      <c r="D246" s="1">
        <v>-0.3201</v>
      </c>
      <c r="E246" s="1">
        <v>0.59930000000000005</v>
      </c>
      <c r="F246" s="1">
        <v>7</v>
      </c>
      <c r="G246" s="1">
        <v>3</v>
      </c>
      <c r="H246" s="1">
        <v>0.53410000000000002</v>
      </c>
      <c r="I246" s="1">
        <v>52</v>
      </c>
    </row>
    <row r="247" spans="1:9" x14ac:dyDescent="0.25">
      <c r="A247" s="2" t="s">
        <v>196</v>
      </c>
      <c r="B247" s="1">
        <v>-0.28089999999999998</v>
      </c>
      <c r="C247" s="1">
        <v>-1.1890000000000001</v>
      </c>
      <c r="D247" s="1">
        <v>0.90839999999999999</v>
      </c>
      <c r="E247" s="1">
        <v>0.5444</v>
      </c>
      <c r="F247" s="1">
        <v>7</v>
      </c>
      <c r="G247" s="1">
        <v>4</v>
      </c>
      <c r="H247" s="1">
        <v>1.669</v>
      </c>
      <c r="I247" s="1">
        <v>52</v>
      </c>
    </row>
    <row r="248" spans="1:9" x14ac:dyDescent="0.25">
      <c r="A248" s="2"/>
      <c r="B248" s="1"/>
      <c r="C248" s="1"/>
      <c r="D248" s="1"/>
      <c r="E248" s="1"/>
      <c r="F248" s="1"/>
      <c r="G248" s="1"/>
      <c r="H248" s="1"/>
      <c r="I248" s="1">
        <v>52</v>
      </c>
    </row>
    <row r="249" spans="1:9" x14ac:dyDescent="0.25">
      <c r="I249" s="1"/>
    </row>
  </sheetData>
  <mergeCells count="27">
    <mergeCell ref="N5:U5"/>
    <mergeCell ref="B4:U4"/>
    <mergeCell ref="B31:G31"/>
    <mergeCell ref="H31:M31"/>
    <mergeCell ref="B5:G5"/>
    <mergeCell ref="H5:M5"/>
    <mergeCell ref="A26:U26"/>
    <mergeCell ref="B6:C6"/>
    <mergeCell ref="D6:E6"/>
    <mergeCell ref="F6:G6"/>
    <mergeCell ref="H6:I6"/>
    <mergeCell ref="J6:K6"/>
    <mergeCell ref="L6:M6"/>
    <mergeCell ref="N6:O6"/>
    <mergeCell ref="P6:Q6"/>
    <mergeCell ref="R6:U6"/>
    <mergeCell ref="B32:C32"/>
    <mergeCell ref="D32:E32"/>
    <mergeCell ref="F32:G32"/>
    <mergeCell ref="H32:I32"/>
    <mergeCell ref="J32:K32"/>
    <mergeCell ref="L32:M32"/>
    <mergeCell ref="N32:O32"/>
    <mergeCell ref="P32:Q32"/>
    <mergeCell ref="R32:U32"/>
    <mergeCell ref="N31:U31"/>
    <mergeCell ref="B30:U30"/>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0E849916846ED46B7C97B1941ED56F4" ma:contentTypeVersion="18" ma:contentTypeDescription="Crée un document." ma:contentTypeScope="" ma:versionID="7caa41e7401831f233eba7a75b2bd401">
  <xsd:schema xmlns:xsd="http://www.w3.org/2001/XMLSchema" xmlns:xs="http://www.w3.org/2001/XMLSchema" xmlns:p="http://schemas.microsoft.com/office/2006/metadata/properties" xmlns:ns3="94c6b08c-1bcd-4424-aae8-0d2e6cb6fe04" xmlns:ns4="0dfda36f-82f0-4507-bbf4-7c567b33d66b" targetNamespace="http://schemas.microsoft.com/office/2006/metadata/properties" ma:root="true" ma:fieldsID="1a7631f8aede07cf46cfb48dfc0586c4" ns3:_="" ns4:_="">
    <xsd:import namespace="94c6b08c-1bcd-4424-aae8-0d2e6cb6fe04"/>
    <xsd:import namespace="0dfda36f-82f0-4507-bbf4-7c567b33d66b"/>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AutoKeyPoints" minOccurs="0"/>
                <xsd:element ref="ns3:MediaServiceKeyPoints" minOccurs="0"/>
                <xsd:element ref="ns4:SharedWithUsers" minOccurs="0"/>
                <xsd:element ref="ns4:SharedWithDetails" minOccurs="0"/>
                <xsd:element ref="ns4:SharingHintHash" minOccurs="0"/>
                <xsd:element ref="ns3:MediaLengthInSeconds" minOccurs="0"/>
                <xsd:element ref="ns3:_activity"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4c6b08c-1bcd-4424-aae8-0d2e6cb6fe0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dfda36f-82f0-4507-bbf4-7c567b33d66b"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SharingHintHash" ma:index="20"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activity xmlns="94c6b08c-1bcd-4424-aae8-0d2e6cb6fe04" xsi:nil="true"/>
  </documentManagement>
</p:properties>
</file>

<file path=customXml/itemProps1.xml><?xml version="1.0" encoding="utf-8"?>
<ds:datastoreItem xmlns:ds="http://schemas.openxmlformats.org/officeDocument/2006/customXml" ds:itemID="{E1066034-F8C6-4ACF-B618-46B328B34A3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4c6b08c-1bcd-4424-aae8-0d2e6cb6fe04"/>
    <ds:schemaRef ds:uri="0dfda36f-82f0-4507-bbf4-7c567b33d6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139CF907-B960-4B58-A1D8-79EBD9D25448}">
  <ds:schemaRefs>
    <ds:schemaRef ds:uri="http://schemas.microsoft.com/sharepoint/v3/contenttype/forms"/>
  </ds:schemaRefs>
</ds:datastoreItem>
</file>

<file path=customXml/itemProps3.xml><?xml version="1.0" encoding="utf-8"?>
<ds:datastoreItem xmlns:ds="http://schemas.openxmlformats.org/officeDocument/2006/customXml" ds:itemID="{D4B70C58-C9D7-442C-B96A-DF0AF5D5AC4F}">
  <ds:schemaRefs>
    <ds:schemaRef ds:uri="http://purl.org/dc/elements/1.1/"/>
    <ds:schemaRef ds:uri="http://www.w3.org/XML/1998/namespace"/>
    <ds:schemaRef ds:uri="94c6b08c-1bcd-4424-aae8-0d2e6cb6fe04"/>
    <ds:schemaRef ds:uri="http://schemas.microsoft.com/office/2006/documentManagement/types"/>
    <ds:schemaRef ds:uri="http://schemas.microsoft.com/office/2006/metadata/properties"/>
    <ds:schemaRef ds:uri="http://schemas.microsoft.com/office/infopath/2007/PartnerControls"/>
    <ds:schemaRef ds:uri="http://purl.org/dc/terms/"/>
    <ds:schemaRef ds:uri="http://schemas.openxmlformats.org/package/2006/metadata/core-properties"/>
    <ds:schemaRef ds:uri="0dfda36f-82f0-4507-bbf4-7c567b33d66b"/>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T1.PureProtDOPC</vt:lpstr>
      <vt:lpstr>T2.Lysate-DOPC</vt:lpstr>
      <vt:lpstr>T3.Lysate-IPM</vt:lpstr>
    </vt:vector>
  </TitlesOfParts>
  <Company>Université de Genève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 Nunes-Hasler</dc:creator>
  <cp:lastModifiedBy>Paula Nunes-Hasler</cp:lastModifiedBy>
  <dcterms:created xsi:type="dcterms:W3CDTF">2023-09-06T03:46:31Z</dcterms:created>
  <dcterms:modified xsi:type="dcterms:W3CDTF">2024-02-22T08:54:27Z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0x010100A0E849916846ED46B7C97B1941ED56F4</vt:lpwstr>
  </property>
</Properties>
</file>