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defaultThemeVersion="166925"/>
  <mc:AlternateContent xmlns:mc="http://schemas.openxmlformats.org/markup-compatibility/2006">
    <mc:Choice Requires="x15">
      <x15ac:absPath xmlns:x15ac="http://schemas.microsoft.com/office/spreadsheetml/2010/11/ac" url="https://unigech-my.sharepoint.com/personal/paula_nunes_unige_ch/Documents/Documents/Papers-Review/Papers-Writing/KSRPaper/IJMS_Submission/Reviews/"/>
    </mc:Choice>
  </mc:AlternateContent>
  <xr:revisionPtr revIDLastSave="18" documentId="8_{A444C2DE-F99B-4B7F-A2CD-581563360E87}" xr6:coauthVersionLast="47" xr6:coauthVersionMax="47" xr10:uidLastSave="{829B3500-7947-4D33-BD69-D0644B959966}"/>
  <bookViews>
    <workbookView xWindow="0" yWindow="930" windowWidth="20273" windowHeight="12150" tabRatio="761" firstSheet="2" activeTab="6" xr2:uid="{D86F4BF7-95C8-4C11-80FC-42DE233DDC24}"/>
  </bookViews>
  <sheets>
    <sheet name="T1.WTMyrPalmSMase_Mass(fmol)" sheetId="1" r:id="rId1"/>
    <sheet name="T2.WTMyrPalmSMase_Mol_perc" sheetId="2" r:id="rId2"/>
    <sheet name="T3.WTMyrPalmSMase_AggrH2O" sheetId="3" r:id="rId3"/>
    <sheet name="T4.Phago_Mass" sheetId="6" r:id="rId4"/>
    <sheet name="T5.Phago_mol_perc" sheetId="7" r:id="rId5"/>
    <sheet name="T6.Phago_AggH2O" sheetId="8" r:id="rId6"/>
    <sheet name="T7.LipidClassAbbreviations" sheetId="10" r:id="rId7"/>
  </sheets>
  <definedNames>
    <definedName name="_xlnm._FilterDatabase" localSheetId="0" hidden="1">'T1.WTMyrPalmSMase_Mass(fmol)'!$A$4:$Z$301</definedName>
    <definedName name="_xlnm._FilterDatabase" localSheetId="1" hidden="1">'T2.WTMyrPalmSMase_Mol_perc'!$A$9:$Z$305</definedName>
    <definedName name="_xlnm._FilterDatabase" localSheetId="2" hidden="1">'T3.WTMyrPalmSMase_AggrH2O'!$A$4:$Z$273</definedName>
    <definedName name="_xlnm._FilterDatabase" localSheetId="3" hidden="1">'T4.Phago_Mass'!$A$4:$N$301</definedName>
    <definedName name="_xlnm._FilterDatabase" localSheetId="5" hidden="1">'T6.Phago_AggH2O'!$A$4:$N$273</definedName>
    <definedName name="_xlnm._FilterDatabase" localSheetId="6" hidden="1">'T7.LipidClassAbbreviations'!$A$31:$L$1001</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02" i="1" l="1"/>
  <c r="C573" i="1" s="1"/>
  <c r="D302" i="1"/>
  <c r="D573" i="1" s="1"/>
  <c r="E302" i="1"/>
  <c r="F302" i="1"/>
  <c r="F576" i="1" s="1"/>
  <c r="G302" i="1"/>
  <c r="G570" i="1" s="1"/>
  <c r="H302" i="1"/>
  <c r="H576" i="1" s="1"/>
  <c r="I302" i="1"/>
  <c r="J302" i="1"/>
  <c r="K302" i="1"/>
  <c r="L302" i="1"/>
  <c r="L573" i="1" s="1"/>
  <c r="M302" i="1"/>
  <c r="N302" i="1"/>
  <c r="N571" i="1" s="1"/>
  <c r="O302" i="1"/>
  <c r="O570" i="1" s="1"/>
  <c r="P302" i="1"/>
  <c r="P576" i="1" s="1"/>
  <c r="Q302" i="1"/>
  <c r="R302" i="1"/>
  <c r="S302" i="1"/>
  <c r="T302" i="1"/>
  <c r="T576" i="1" s="1"/>
  <c r="U302" i="1"/>
  <c r="V302" i="1"/>
  <c r="V571" i="1" s="1"/>
  <c r="W302" i="1"/>
  <c r="W570" i="1" s="1"/>
  <c r="X302" i="1"/>
  <c r="X569" i="1" s="1"/>
  <c r="Y302" i="1"/>
  <c r="Z302" i="1"/>
  <c r="B302" i="1"/>
  <c r="B304" i="1" l="1"/>
  <c r="B308" i="1"/>
  <c r="B312" i="1"/>
  <c r="B316" i="1"/>
  <c r="B305" i="1"/>
  <c r="B309" i="1"/>
  <c r="B313" i="1"/>
  <c r="B317" i="1"/>
  <c r="B306" i="1"/>
  <c r="B310" i="1"/>
  <c r="B314" i="1"/>
  <c r="B307" i="1"/>
  <c r="B311" i="1"/>
  <c r="B315" i="1"/>
  <c r="B318" i="1"/>
  <c r="B323" i="1"/>
  <c r="B327" i="1"/>
  <c r="B331" i="1"/>
  <c r="B324" i="1"/>
  <c r="B328" i="1"/>
  <c r="B320" i="1"/>
  <c r="B321" i="1"/>
  <c r="B325" i="1"/>
  <c r="B329" i="1"/>
  <c r="B319" i="1"/>
  <c r="B322" i="1"/>
  <c r="B326" i="1"/>
  <c r="B330" i="1"/>
  <c r="B334" i="1"/>
  <c r="B338" i="1"/>
  <c r="B342" i="1"/>
  <c r="B346" i="1"/>
  <c r="B350" i="1"/>
  <c r="B354" i="1"/>
  <c r="B358" i="1"/>
  <c r="B335" i="1"/>
  <c r="B339" i="1"/>
  <c r="B343" i="1"/>
  <c r="B347" i="1"/>
  <c r="B351" i="1"/>
  <c r="B355" i="1"/>
  <c r="B336" i="1"/>
  <c r="B340" i="1"/>
  <c r="B344" i="1"/>
  <c r="B348" i="1"/>
  <c r="B352" i="1"/>
  <c r="B356" i="1"/>
  <c r="B332" i="1"/>
  <c r="B333" i="1"/>
  <c r="B337" i="1"/>
  <c r="B341" i="1"/>
  <c r="B345" i="1"/>
  <c r="B349" i="1"/>
  <c r="B353" i="1"/>
  <c r="B360" i="1"/>
  <c r="B364" i="1"/>
  <c r="B368" i="1"/>
  <c r="B372" i="1"/>
  <c r="B376" i="1"/>
  <c r="B380" i="1"/>
  <c r="B384" i="1"/>
  <c r="B361" i="1"/>
  <c r="B365" i="1"/>
  <c r="B369" i="1"/>
  <c r="B373" i="1"/>
  <c r="B377" i="1"/>
  <c r="B381" i="1"/>
  <c r="B385" i="1"/>
  <c r="B362" i="1"/>
  <c r="B366" i="1"/>
  <c r="B370" i="1"/>
  <c r="B374" i="1"/>
  <c r="B378" i="1"/>
  <c r="B382" i="1"/>
  <c r="B357" i="1"/>
  <c r="B359" i="1"/>
  <c r="B363" i="1"/>
  <c r="B367" i="1"/>
  <c r="B371" i="1"/>
  <c r="B375" i="1"/>
  <c r="B379" i="1"/>
  <c r="B383" i="1"/>
  <c r="B389" i="1"/>
  <c r="B393" i="1"/>
  <c r="B397" i="1"/>
  <c r="B401" i="1"/>
  <c r="B405" i="1"/>
  <c r="B409" i="1"/>
  <c r="B413" i="1"/>
  <c r="B417" i="1"/>
  <c r="B421" i="1"/>
  <c r="B425" i="1"/>
  <c r="B429" i="1"/>
  <c r="B433" i="1"/>
  <c r="B437" i="1"/>
  <c r="B386" i="1"/>
  <c r="B390" i="1"/>
  <c r="B394" i="1"/>
  <c r="B398" i="1"/>
  <c r="B402" i="1"/>
  <c r="B406" i="1"/>
  <c r="B410" i="1"/>
  <c r="B414" i="1"/>
  <c r="B418" i="1"/>
  <c r="B422" i="1"/>
  <c r="B426" i="1"/>
  <c r="B430" i="1"/>
  <c r="B434" i="1"/>
  <c r="B438" i="1"/>
  <c r="B387" i="1"/>
  <c r="B391" i="1"/>
  <c r="B395" i="1"/>
  <c r="B399" i="1"/>
  <c r="B403" i="1"/>
  <c r="B407" i="1"/>
  <c r="B411" i="1"/>
  <c r="B415" i="1"/>
  <c r="B419" i="1"/>
  <c r="B423" i="1"/>
  <c r="B427" i="1"/>
  <c r="B431" i="1"/>
  <c r="B435" i="1"/>
  <c r="B439" i="1"/>
  <c r="B400" i="1"/>
  <c r="B416" i="1"/>
  <c r="B432" i="1"/>
  <c r="B443" i="1"/>
  <c r="B447" i="1"/>
  <c r="B451" i="1"/>
  <c r="B455" i="1"/>
  <c r="B459" i="1"/>
  <c r="B463" i="1"/>
  <c r="B467" i="1"/>
  <c r="B471" i="1"/>
  <c r="B475" i="1"/>
  <c r="B479" i="1"/>
  <c r="B388" i="1"/>
  <c r="B404" i="1"/>
  <c r="B420" i="1"/>
  <c r="B436" i="1"/>
  <c r="B440" i="1"/>
  <c r="B444" i="1"/>
  <c r="B448" i="1"/>
  <c r="B452" i="1"/>
  <c r="B456" i="1"/>
  <c r="B460" i="1"/>
  <c r="B464" i="1"/>
  <c r="B468" i="1"/>
  <c r="B472" i="1"/>
  <c r="B476" i="1"/>
  <c r="B480" i="1"/>
  <c r="B392" i="1"/>
  <c r="B408" i="1"/>
  <c r="B424" i="1"/>
  <c r="B441" i="1"/>
  <c r="B445" i="1"/>
  <c r="B449" i="1"/>
  <c r="B453" i="1"/>
  <c r="B457" i="1"/>
  <c r="B461" i="1"/>
  <c r="B465" i="1"/>
  <c r="B469" i="1"/>
  <c r="B473" i="1"/>
  <c r="B396" i="1"/>
  <c r="B442" i="1"/>
  <c r="B458" i="1"/>
  <c r="B474" i="1"/>
  <c r="B483" i="1"/>
  <c r="B487" i="1"/>
  <c r="B491" i="1"/>
  <c r="B495" i="1"/>
  <c r="B499" i="1"/>
  <c r="B503" i="1"/>
  <c r="B507" i="1"/>
  <c r="B511" i="1"/>
  <c r="B515" i="1"/>
  <c r="B519" i="1"/>
  <c r="B412" i="1"/>
  <c r="B446" i="1"/>
  <c r="B462" i="1"/>
  <c r="B477" i="1"/>
  <c r="B484" i="1"/>
  <c r="B488" i="1"/>
  <c r="B492" i="1"/>
  <c r="B496" i="1"/>
  <c r="B500" i="1"/>
  <c r="B504" i="1"/>
  <c r="B508" i="1"/>
  <c r="B512" i="1"/>
  <c r="B516" i="1"/>
  <c r="B520" i="1"/>
  <c r="B524" i="1"/>
  <c r="B428" i="1"/>
  <c r="B450" i="1"/>
  <c r="B466" i="1"/>
  <c r="B478" i="1"/>
  <c r="B481" i="1"/>
  <c r="B485" i="1"/>
  <c r="B489" i="1"/>
  <c r="B493" i="1"/>
  <c r="B497" i="1"/>
  <c r="B501" i="1"/>
  <c r="B505" i="1"/>
  <c r="B509" i="1"/>
  <c r="B513" i="1"/>
  <c r="B517" i="1"/>
  <c r="B454" i="1"/>
  <c r="B470" i="1"/>
  <c r="B482" i="1"/>
  <c r="B486" i="1"/>
  <c r="B490" i="1"/>
  <c r="B494" i="1"/>
  <c r="B498" i="1"/>
  <c r="B502" i="1"/>
  <c r="B506" i="1"/>
  <c r="B510" i="1"/>
  <c r="B526" i="1"/>
  <c r="B530" i="1"/>
  <c r="B534" i="1"/>
  <c r="B538" i="1"/>
  <c r="B542" i="1"/>
  <c r="B546" i="1"/>
  <c r="B550" i="1"/>
  <c r="B554" i="1"/>
  <c r="B558" i="1"/>
  <c r="B562" i="1"/>
  <c r="B566" i="1"/>
  <c r="B514" i="1"/>
  <c r="B527" i="1"/>
  <c r="B531" i="1"/>
  <c r="B535" i="1"/>
  <c r="B539" i="1"/>
  <c r="B543" i="1"/>
  <c r="B547" i="1"/>
  <c r="B551" i="1"/>
  <c r="B555" i="1"/>
  <c r="B559" i="1"/>
  <c r="B563" i="1"/>
  <c r="B567" i="1"/>
  <c r="B518" i="1"/>
  <c r="B521" i="1"/>
  <c r="B523" i="1"/>
  <c r="B528" i="1"/>
  <c r="B532" i="1"/>
  <c r="B536" i="1"/>
  <c r="B540" i="1"/>
  <c r="B544" i="1"/>
  <c r="B548" i="1"/>
  <c r="B552" i="1"/>
  <c r="B556" i="1"/>
  <c r="B560" i="1"/>
  <c r="B564" i="1"/>
  <c r="B568" i="1"/>
  <c r="B572" i="1"/>
  <c r="B522" i="1"/>
  <c r="B525" i="1"/>
  <c r="B529" i="1"/>
  <c r="B533" i="1"/>
  <c r="B537" i="1"/>
  <c r="B541" i="1"/>
  <c r="B545" i="1"/>
  <c r="B549" i="1"/>
  <c r="B553" i="1"/>
  <c r="B557" i="1"/>
  <c r="B561" i="1"/>
  <c r="B565" i="1"/>
  <c r="B569" i="1"/>
  <c r="B573" i="1"/>
  <c r="S307" i="1"/>
  <c r="S311" i="1"/>
  <c r="S315" i="1"/>
  <c r="S304" i="1"/>
  <c r="S308" i="1"/>
  <c r="S312" i="1"/>
  <c r="S316" i="1"/>
  <c r="S305" i="1"/>
  <c r="S309" i="1"/>
  <c r="S313" i="1"/>
  <c r="S306" i="1"/>
  <c r="S310" i="1"/>
  <c r="S314" i="1"/>
  <c r="S319" i="1"/>
  <c r="S322" i="1"/>
  <c r="S326" i="1"/>
  <c r="S330" i="1"/>
  <c r="S318" i="1"/>
  <c r="S323" i="1"/>
  <c r="S327" i="1"/>
  <c r="S317" i="1"/>
  <c r="S320" i="1"/>
  <c r="S324" i="1"/>
  <c r="S328" i="1"/>
  <c r="S321" i="1"/>
  <c r="S325" i="1"/>
  <c r="S329" i="1"/>
  <c r="S333" i="1"/>
  <c r="S337" i="1"/>
  <c r="S341" i="1"/>
  <c r="S345" i="1"/>
  <c r="S349" i="1"/>
  <c r="S353" i="1"/>
  <c r="S357" i="1"/>
  <c r="S331" i="1"/>
  <c r="S334" i="1"/>
  <c r="S338" i="1"/>
  <c r="S342" i="1"/>
  <c r="S346" i="1"/>
  <c r="S350" i="1"/>
  <c r="S354" i="1"/>
  <c r="S358" i="1"/>
  <c r="S335" i="1"/>
  <c r="S339" i="1"/>
  <c r="S343" i="1"/>
  <c r="S347" i="1"/>
  <c r="S351" i="1"/>
  <c r="S355" i="1"/>
  <c r="S332" i="1"/>
  <c r="S336" i="1"/>
  <c r="S340" i="1"/>
  <c r="S344" i="1"/>
  <c r="S348" i="1"/>
  <c r="S352" i="1"/>
  <c r="S359" i="1"/>
  <c r="S363" i="1"/>
  <c r="S367" i="1"/>
  <c r="S371" i="1"/>
  <c r="S375" i="1"/>
  <c r="S379" i="1"/>
  <c r="S383" i="1"/>
  <c r="S360" i="1"/>
  <c r="S364" i="1"/>
  <c r="S368" i="1"/>
  <c r="S372" i="1"/>
  <c r="S376" i="1"/>
  <c r="S380" i="1"/>
  <c r="S384" i="1"/>
  <c r="S361" i="1"/>
  <c r="S365" i="1"/>
  <c r="S369" i="1"/>
  <c r="S373" i="1"/>
  <c r="S377" i="1"/>
  <c r="S381" i="1"/>
  <c r="S356" i="1"/>
  <c r="S362" i="1"/>
  <c r="S366" i="1"/>
  <c r="S370" i="1"/>
  <c r="S374" i="1"/>
  <c r="S378" i="1"/>
  <c r="S382" i="1"/>
  <c r="S388" i="1"/>
  <c r="S392" i="1"/>
  <c r="S396" i="1"/>
  <c r="S400" i="1"/>
  <c r="S404" i="1"/>
  <c r="S408" i="1"/>
  <c r="S412" i="1"/>
  <c r="S416" i="1"/>
  <c r="S420" i="1"/>
  <c r="S424" i="1"/>
  <c r="S428" i="1"/>
  <c r="S432" i="1"/>
  <c r="S436" i="1"/>
  <c r="S385" i="1"/>
  <c r="S389" i="1"/>
  <c r="S393" i="1"/>
  <c r="S397" i="1"/>
  <c r="S401" i="1"/>
  <c r="S405" i="1"/>
  <c r="S409" i="1"/>
  <c r="S413" i="1"/>
  <c r="S417" i="1"/>
  <c r="S421" i="1"/>
  <c r="S425" i="1"/>
  <c r="S429" i="1"/>
  <c r="S433" i="1"/>
  <c r="S437" i="1"/>
  <c r="S386" i="1"/>
  <c r="S390" i="1"/>
  <c r="S394" i="1"/>
  <c r="S398" i="1"/>
  <c r="S402" i="1"/>
  <c r="S406" i="1"/>
  <c r="S410" i="1"/>
  <c r="S414" i="1"/>
  <c r="S418" i="1"/>
  <c r="S422" i="1"/>
  <c r="S426" i="1"/>
  <c r="S430" i="1"/>
  <c r="S434" i="1"/>
  <c r="S438" i="1"/>
  <c r="S391" i="1"/>
  <c r="S407" i="1"/>
  <c r="S423" i="1"/>
  <c r="S442" i="1"/>
  <c r="S446" i="1"/>
  <c r="S450" i="1"/>
  <c r="S454" i="1"/>
  <c r="S458" i="1"/>
  <c r="S462" i="1"/>
  <c r="S466" i="1"/>
  <c r="S470" i="1"/>
  <c r="S474" i="1"/>
  <c r="S478" i="1"/>
  <c r="S395" i="1"/>
  <c r="S411" i="1"/>
  <c r="S427" i="1"/>
  <c r="S439" i="1"/>
  <c r="S443" i="1"/>
  <c r="S447" i="1"/>
  <c r="S451" i="1"/>
  <c r="S455" i="1"/>
  <c r="S459" i="1"/>
  <c r="S463" i="1"/>
  <c r="S467" i="1"/>
  <c r="S471" i="1"/>
  <c r="S475" i="1"/>
  <c r="S479" i="1"/>
  <c r="S399" i="1"/>
  <c r="S415" i="1"/>
  <c r="S431" i="1"/>
  <c r="S440" i="1"/>
  <c r="S444" i="1"/>
  <c r="S448" i="1"/>
  <c r="S452" i="1"/>
  <c r="S456" i="1"/>
  <c r="S460" i="1"/>
  <c r="S464" i="1"/>
  <c r="S468" i="1"/>
  <c r="S472" i="1"/>
  <c r="S403" i="1"/>
  <c r="S449" i="1"/>
  <c r="S465" i="1"/>
  <c r="S482" i="1"/>
  <c r="S486" i="1"/>
  <c r="S490" i="1"/>
  <c r="S494" i="1"/>
  <c r="S498" i="1"/>
  <c r="S502" i="1"/>
  <c r="S506" i="1"/>
  <c r="S510" i="1"/>
  <c r="S514" i="1"/>
  <c r="S518" i="1"/>
  <c r="S419" i="1"/>
  <c r="S453" i="1"/>
  <c r="S469" i="1"/>
  <c r="S476" i="1"/>
  <c r="S483" i="1"/>
  <c r="S487" i="1"/>
  <c r="S491" i="1"/>
  <c r="S495" i="1"/>
  <c r="S499" i="1"/>
  <c r="S503" i="1"/>
  <c r="S507" i="1"/>
  <c r="S511" i="1"/>
  <c r="S515" i="1"/>
  <c r="S519" i="1"/>
  <c r="S523" i="1"/>
  <c r="S435" i="1"/>
  <c r="S441" i="1"/>
  <c r="S457" i="1"/>
  <c r="S473" i="1"/>
  <c r="S477" i="1"/>
  <c r="S480" i="1"/>
  <c r="S484" i="1"/>
  <c r="S488" i="1"/>
  <c r="S492" i="1"/>
  <c r="S496" i="1"/>
  <c r="S500" i="1"/>
  <c r="S504" i="1"/>
  <c r="S508" i="1"/>
  <c r="S512" i="1"/>
  <c r="S516" i="1"/>
  <c r="S387" i="1"/>
  <c r="S445" i="1"/>
  <c r="S461" i="1"/>
  <c r="S481" i="1"/>
  <c r="S485" i="1"/>
  <c r="S489" i="1"/>
  <c r="S493" i="1"/>
  <c r="S497" i="1"/>
  <c r="S501" i="1"/>
  <c r="S505" i="1"/>
  <c r="S517" i="1"/>
  <c r="S522" i="1"/>
  <c r="S525" i="1"/>
  <c r="S529" i="1"/>
  <c r="S533" i="1"/>
  <c r="S537" i="1"/>
  <c r="S541" i="1"/>
  <c r="S545" i="1"/>
  <c r="S549" i="1"/>
  <c r="S553" i="1"/>
  <c r="S557" i="1"/>
  <c r="S561" i="1"/>
  <c r="S565" i="1"/>
  <c r="S524" i="1"/>
  <c r="S526" i="1"/>
  <c r="S530" i="1"/>
  <c r="S534" i="1"/>
  <c r="S538" i="1"/>
  <c r="S542" i="1"/>
  <c r="S546" i="1"/>
  <c r="S550" i="1"/>
  <c r="S554" i="1"/>
  <c r="S558" i="1"/>
  <c r="S562" i="1"/>
  <c r="S566" i="1"/>
  <c r="S509" i="1"/>
  <c r="S520" i="1"/>
  <c r="S527" i="1"/>
  <c r="S531" i="1"/>
  <c r="S535" i="1"/>
  <c r="S539" i="1"/>
  <c r="S543" i="1"/>
  <c r="S547" i="1"/>
  <c r="S551" i="1"/>
  <c r="S555" i="1"/>
  <c r="S559" i="1"/>
  <c r="S563" i="1"/>
  <c r="S567" i="1"/>
  <c r="S571" i="1"/>
  <c r="S513" i="1"/>
  <c r="S521" i="1"/>
  <c r="S528" i="1"/>
  <c r="S532" i="1"/>
  <c r="S536" i="1"/>
  <c r="S540" i="1"/>
  <c r="S544" i="1"/>
  <c r="S548" i="1"/>
  <c r="S552" i="1"/>
  <c r="S556" i="1"/>
  <c r="S560" i="1"/>
  <c r="S564" i="1"/>
  <c r="S568" i="1"/>
  <c r="S572" i="1"/>
  <c r="K307" i="1"/>
  <c r="K311" i="1"/>
  <c r="K315" i="1"/>
  <c r="K304" i="1"/>
  <c r="K308" i="1"/>
  <c r="K312" i="1"/>
  <c r="K316" i="1"/>
  <c r="K305" i="1"/>
  <c r="K309" i="1"/>
  <c r="K313" i="1"/>
  <c r="K306" i="1"/>
  <c r="K310" i="1"/>
  <c r="K314" i="1"/>
  <c r="K322" i="1"/>
  <c r="K326" i="1"/>
  <c r="K330" i="1"/>
  <c r="K317" i="1"/>
  <c r="K323" i="1"/>
  <c r="K327" i="1"/>
  <c r="K319" i="1"/>
  <c r="K320" i="1"/>
  <c r="K324" i="1"/>
  <c r="K328" i="1"/>
  <c r="K318" i="1"/>
  <c r="K321" i="1"/>
  <c r="K325" i="1"/>
  <c r="K329" i="1"/>
  <c r="K333" i="1"/>
  <c r="K337" i="1"/>
  <c r="K341" i="1"/>
  <c r="K345" i="1"/>
  <c r="K349" i="1"/>
  <c r="K353" i="1"/>
  <c r="K357" i="1"/>
  <c r="K331" i="1"/>
  <c r="K334" i="1"/>
  <c r="K338" i="1"/>
  <c r="K342" i="1"/>
  <c r="K346" i="1"/>
  <c r="K350" i="1"/>
  <c r="K354" i="1"/>
  <c r="K358" i="1"/>
  <c r="K335" i="1"/>
  <c r="K339" i="1"/>
  <c r="K343" i="1"/>
  <c r="K347" i="1"/>
  <c r="K351" i="1"/>
  <c r="K355" i="1"/>
  <c r="K332" i="1"/>
  <c r="K336" i="1"/>
  <c r="K340" i="1"/>
  <c r="K344" i="1"/>
  <c r="K348" i="1"/>
  <c r="K352" i="1"/>
  <c r="K359" i="1"/>
  <c r="K363" i="1"/>
  <c r="K367" i="1"/>
  <c r="K371" i="1"/>
  <c r="K375" i="1"/>
  <c r="K379" i="1"/>
  <c r="K383" i="1"/>
  <c r="K356" i="1"/>
  <c r="K360" i="1"/>
  <c r="K364" i="1"/>
  <c r="K368" i="1"/>
  <c r="K372" i="1"/>
  <c r="K376" i="1"/>
  <c r="K380" i="1"/>
  <c r="K384" i="1"/>
  <c r="K361" i="1"/>
  <c r="K365" i="1"/>
  <c r="K369" i="1"/>
  <c r="K373" i="1"/>
  <c r="K377" i="1"/>
  <c r="K381" i="1"/>
  <c r="K362" i="1"/>
  <c r="K366" i="1"/>
  <c r="K370" i="1"/>
  <c r="K374" i="1"/>
  <c r="K378" i="1"/>
  <c r="K382" i="1"/>
  <c r="K388" i="1"/>
  <c r="K392" i="1"/>
  <c r="K396" i="1"/>
  <c r="K400" i="1"/>
  <c r="K404" i="1"/>
  <c r="K408" i="1"/>
  <c r="K412" i="1"/>
  <c r="K416" i="1"/>
  <c r="K420" i="1"/>
  <c r="K424" i="1"/>
  <c r="K428" i="1"/>
  <c r="K432" i="1"/>
  <c r="K436" i="1"/>
  <c r="K389" i="1"/>
  <c r="K393" i="1"/>
  <c r="K397" i="1"/>
  <c r="K401" i="1"/>
  <c r="K405" i="1"/>
  <c r="K409" i="1"/>
  <c r="K413" i="1"/>
  <c r="K417" i="1"/>
  <c r="K421" i="1"/>
  <c r="K425" i="1"/>
  <c r="K429" i="1"/>
  <c r="K433" i="1"/>
  <c r="K437" i="1"/>
  <c r="K386" i="1"/>
  <c r="K390" i="1"/>
  <c r="K394" i="1"/>
  <c r="K398" i="1"/>
  <c r="K402" i="1"/>
  <c r="K406" i="1"/>
  <c r="K410" i="1"/>
  <c r="K414" i="1"/>
  <c r="K418" i="1"/>
  <c r="K422" i="1"/>
  <c r="K426" i="1"/>
  <c r="K430" i="1"/>
  <c r="K434" i="1"/>
  <c r="K438" i="1"/>
  <c r="K399" i="1"/>
  <c r="K415" i="1"/>
  <c r="K431" i="1"/>
  <c r="K442" i="1"/>
  <c r="K446" i="1"/>
  <c r="K450" i="1"/>
  <c r="K454" i="1"/>
  <c r="K458" i="1"/>
  <c r="K462" i="1"/>
  <c r="K466" i="1"/>
  <c r="K470" i="1"/>
  <c r="K474" i="1"/>
  <c r="K478" i="1"/>
  <c r="K385" i="1"/>
  <c r="K387" i="1"/>
  <c r="K403" i="1"/>
  <c r="K419" i="1"/>
  <c r="K435" i="1"/>
  <c r="K443" i="1"/>
  <c r="K447" i="1"/>
  <c r="K451" i="1"/>
  <c r="K455" i="1"/>
  <c r="K459" i="1"/>
  <c r="K463" i="1"/>
  <c r="K467" i="1"/>
  <c r="K471" i="1"/>
  <c r="K475" i="1"/>
  <c r="K479" i="1"/>
  <c r="K391" i="1"/>
  <c r="K407" i="1"/>
  <c r="K423" i="1"/>
  <c r="K440" i="1"/>
  <c r="K444" i="1"/>
  <c r="K448" i="1"/>
  <c r="K452" i="1"/>
  <c r="K456" i="1"/>
  <c r="K460" i="1"/>
  <c r="K464" i="1"/>
  <c r="K468" i="1"/>
  <c r="K472" i="1"/>
  <c r="K411" i="1"/>
  <c r="K439" i="1"/>
  <c r="K441" i="1"/>
  <c r="K457" i="1"/>
  <c r="K473" i="1"/>
  <c r="K482" i="1"/>
  <c r="K486" i="1"/>
  <c r="K490" i="1"/>
  <c r="K494" i="1"/>
  <c r="K498" i="1"/>
  <c r="K502" i="1"/>
  <c r="K506" i="1"/>
  <c r="K510" i="1"/>
  <c r="K514" i="1"/>
  <c r="K518" i="1"/>
  <c r="K427" i="1"/>
  <c r="K445" i="1"/>
  <c r="K461" i="1"/>
  <c r="K476" i="1"/>
  <c r="K483" i="1"/>
  <c r="K487" i="1"/>
  <c r="K491" i="1"/>
  <c r="K495" i="1"/>
  <c r="K499" i="1"/>
  <c r="K503" i="1"/>
  <c r="K507" i="1"/>
  <c r="K511" i="1"/>
  <c r="K515" i="1"/>
  <c r="K519" i="1"/>
  <c r="K523" i="1"/>
  <c r="K449" i="1"/>
  <c r="K465" i="1"/>
  <c r="K477" i="1"/>
  <c r="K484" i="1"/>
  <c r="K488" i="1"/>
  <c r="K492" i="1"/>
  <c r="K496" i="1"/>
  <c r="K500" i="1"/>
  <c r="K504" i="1"/>
  <c r="K508" i="1"/>
  <c r="K512" i="1"/>
  <c r="K516" i="1"/>
  <c r="K395" i="1"/>
  <c r="K453" i="1"/>
  <c r="K469" i="1"/>
  <c r="K480" i="1"/>
  <c r="K481" i="1"/>
  <c r="K485" i="1"/>
  <c r="K489" i="1"/>
  <c r="K493" i="1"/>
  <c r="K497" i="1"/>
  <c r="K501" i="1"/>
  <c r="K505" i="1"/>
  <c r="K509" i="1"/>
  <c r="K529" i="1"/>
  <c r="K533" i="1"/>
  <c r="K537" i="1"/>
  <c r="K541" i="1"/>
  <c r="K545" i="1"/>
  <c r="K549" i="1"/>
  <c r="K553" i="1"/>
  <c r="K557" i="1"/>
  <c r="K561" i="1"/>
  <c r="K565" i="1"/>
  <c r="K569" i="1"/>
  <c r="K513" i="1"/>
  <c r="K526" i="1"/>
  <c r="K530" i="1"/>
  <c r="K534" i="1"/>
  <c r="K538" i="1"/>
  <c r="K542" i="1"/>
  <c r="K546" i="1"/>
  <c r="K550" i="1"/>
  <c r="K554" i="1"/>
  <c r="K558" i="1"/>
  <c r="K562" i="1"/>
  <c r="K566" i="1"/>
  <c r="K517" i="1"/>
  <c r="K520" i="1"/>
  <c r="K522" i="1"/>
  <c r="K525" i="1"/>
  <c r="K527" i="1"/>
  <c r="K531" i="1"/>
  <c r="K535" i="1"/>
  <c r="K539" i="1"/>
  <c r="K543" i="1"/>
  <c r="K547" i="1"/>
  <c r="K551" i="1"/>
  <c r="K555" i="1"/>
  <c r="K559" i="1"/>
  <c r="K563" i="1"/>
  <c r="K567" i="1"/>
  <c r="K571" i="1"/>
  <c r="K521" i="1"/>
  <c r="K524" i="1"/>
  <c r="K528" i="1"/>
  <c r="K532" i="1"/>
  <c r="K536" i="1"/>
  <c r="K540" i="1"/>
  <c r="K544" i="1"/>
  <c r="K548" i="1"/>
  <c r="K552" i="1"/>
  <c r="K556" i="1"/>
  <c r="K560" i="1"/>
  <c r="K564" i="1"/>
  <c r="K568" i="1"/>
  <c r="K572" i="1"/>
  <c r="Z304" i="1"/>
  <c r="Z308" i="1"/>
  <c r="Z312" i="1"/>
  <c r="Z316" i="1"/>
  <c r="Z305" i="1"/>
  <c r="Z309" i="1"/>
  <c r="Z313" i="1"/>
  <c r="Z317" i="1"/>
  <c r="Z306" i="1"/>
  <c r="Z310" i="1"/>
  <c r="Z314" i="1"/>
  <c r="Z307" i="1"/>
  <c r="Z311" i="1"/>
  <c r="Z315" i="1"/>
  <c r="Z323" i="1"/>
  <c r="Z327" i="1"/>
  <c r="Z331" i="1"/>
  <c r="Z319" i="1"/>
  <c r="Z320" i="1"/>
  <c r="Z324" i="1"/>
  <c r="Z328" i="1"/>
  <c r="Z318" i="1"/>
  <c r="Z321" i="1"/>
  <c r="Z325" i="1"/>
  <c r="Z329" i="1"/>
  <c r="Z322" i="1"/>
  <c r="Z326" i="1"/>
  <c r="Z330" i="1"/>
  <c r="Z334" i="1"/>
  <c r="Z338" i="1"/>
  <c r="Z342" i="1"/>
  <c r="Z346" i="1"/>
  <c r="Z350" i="1"/>
  <c r="Z354" i="1"/>
  <c r="Z335" i="1"/>
  <c r="Z339" i="1"/>
  <c r="Z343" i="1"/>
  <c r="Z347" i="1"/>
  <c r="Z351" i="1"/>
  <c r="Z355" i="1"/>
  <c r="Z332" i="1"/>
  <c r="Z336" i="1"/>
  <c r="Z340" i="1"/>
  <c r="Z344" i="1"/>
  <c r="Z348" i="1"/>
  <c r="Z352" i="1"/>
  <c r="Z333" i="1"/>
  <c r="Z337" i="1"/>
  <c r="Z341" i="1"/>
  <c r="Z345" i="1"/>
  <c r="Z349" i="1"/>
  <c r="Z353" i="1"/>
  <c r="Z360" i="1"/>
  <c r="Z364" i="1"/>
  <c r="Z368" i="1"/>
  <c r="Z372" i="1"/>
  <c r="Z376" i="1"/>
  <c r="Z380" i="1"/>
  <c r="Z384" i="1"/>
  <c r="Z361" i="1"/>
  <c r="Z365" i="1"/>
  <c r="Z369" i="1"/>
  <c r="Z373" i="1"/>
  <c r="Z377" i="1"/>
  <c r="Z381" i="1"/>
  <c r="Z356" i="1"/>
  <c r="Z358" i="1"/>
  <c r="Z362" i="1"/>
  <c r="Z366" i="1"/>
  <c r="Z370" i="1"/>
  <c r="Z374" i="1"/>
  <c r="Z378" i="1"/>
  <c r="Z382" i="1"/>
  <c r="Z357" i="1"/>
  <c r="Z359" i="1"/>
  <c r="Z363" i="1"/>
  <c r="Z367" i="1"/>
  <c r="Z371" i="1"/>
  <c r="Z375" i="1"/>
  <c r="Z379" i="1"/>
  <c r="Z383" i="1"/>
  <c r="Z385" i="1"/>
  <c r="Z389" i="1"/>
  <c r="Z393" i="1"/>
  <c r="Z397" i="1"/>
  <c r="Z401" i="1"/>
  <c r="Z405" i="1"/>
  <c r="Z409" i="1"/>
  <c r="Z413" i="1"/>
  <c r="Z417" i="1"/>
  <c r="Z421" i="1"/>
  <c r="Z425" i="1"/>
  <c r="Z429" i="1"/>
  <c r="Z433" i="1"/>
  <c r="Z437" i="1"/>
  <c r="Z386" i="1"/>
  <c r="Z390" i="1"/>
  <c r="Z394" i="1"/>
  <c r="Z398" i="1"/>
  <c r="Z402" i="1"/>
  <c r="Z406" i="1"/>
  <c r="Z410" i="1"/>
  <c r="Z414" i="1"/>
  <c r="Z418" i="1"/>
  <c r="Z422" i="1"/>
  <c r="Z426" i="1"/>
  <c r="Z430" i="1"/>
  <c r="Z434" i="1"/>
  <c r="Z438" i="1"/>
  <c r="Z387" i="1"/>
  <c r="Z391" i="1"/>
  <c r="Z395" i="1"/>
  <c r="Z399" i="1"/>
  <c r="Z403" i="1"/>
  <c r="Z407" i="1"/>
  <c r="Z411" i="1"/>
  <c r="Z415" i="1"/>
  <c r="Z419" i="1"/>
  <c r="Z423" i="1"/>
  <c r="Z427" i="1"/>
  <c r="Z431" i="1"/>
  <c r="Z435" i="1"/>
  <c r="Z392" i="1"/>
  <c r="Z408" i="1"/>
  <c r="Z424" i="1"/>
  <c r="Z439" i="1"/>
  <c r="Z443" i="1"/>
  <c r="Z447" i="1"/>
  <c r="Z451" i="1"/>
  <c r="Z455" i="1"/>
  <c r="Z459" i="1"/>
  <c r="Z463" i="1"/>
  <c r="Z467" i="1"/>
  <c r="Z471" i="1"/>
  <c r="Z475" i="1"/>
  <c r="Z479" i="1"/>
  <c r="Z396" i="1"/>
  <c r="Z412" i="1"/>
  <c r="Z428" i="1"/>
  <c r="Z440" i="1"/>
  <c r="Z444" i="1"/>
  <c r="Z448" i="1"/>
  <c r="Z452" i="1"/>
  <c r="Z456" i="1"/>
  <c r="Z460" i="1"/>
  <c r="Z464" i="1"/>
  <c r="Z468" i="1"/>
  <c r="Z472" i="1"/>
  <c r="Z476" i="1"/>
  <c r="Z400" i="1"/>
  <c r="Z416" i="1"/>
  <c r="Z432" i="1"/>
  <c r="Z441" i="1"/>
  <c r="Z445" i="1"/>
  <c r="Z449" i="1"/>
  <c r="Z453" i="1"/>
  <c r="Z457" i="1"/>
  <c r="Z461" i="1"/>
  <c r="Z465" i="1"/>
  <c r="Z469" i="1"/>
  <c r="Z473" i="1"/>
  <c r="Z436" i="1"/>
  <c r="Z450" i="1"/>
  <c r="Z466" i="1"/>
  <c r="Z483" i="1"/>
  <c r="Z487" i="1"/>
  <c r="Z491" i="1"/>
  <c r="Z495" i="1"/>
  <c r="Z499" i="1"/>
  <c r="Z503" i="1"/>
  <c r="Z507" i="1"/>
  <c r="Z511" i="1"/>
  <c r="Z515" i="1"/>
  <c r="Z519" i="1"/>
  <c r="Z388" i="1"/>
  <c r="Z454" i="1"/>
  <c r="Z470" i="1"/>
  <c r="Z477" i="1"/>
  <c r="Z480" i="1"/>
  <c r="Z484" i="1"/>
  <c r="Z488" i="1"/>
  <c r="Z492" i="1"/>
  <c r="Z496" i="1"/>
  <c r="Z500" i="1"/>
  <c r="Z504" i="1"/>
  <c r="Z508" i="1"/>
  <c r="Z512" i="1"/>
  <c r="Z516" i="1"/>
  <c r="Z520" i="1"/>
  <c r="Z524" i="1"/>
  <c r="Z404" i="1"/>
  <c r="Z442" i="1"/>
  <c r="Z458" i="1"/>
  <c r="Z474" i="1"/>
  <c r="Z478" i="1"/>
  <c r="Z481" i="1"/>
  <c r="Z485" i="1"/>
  <c r="Z489" i="1"/>
  <c r="Z493" i="1"/>
  <c r="Z497" i="1"/>
  <c r="Z501" i="1"/>
  <c r="Z505" i="1"/>
  <c r="Z509" i="1"/>
  <c r="Z513" i="1"/>
  <c r="Z517" i="1"/>
  <c r="Z420" i="1"/>
  <c r="Z446" i="1"/>
  <c r="Z462" i="1"/>
  <c r="Z482" i="1"/>
  <c r="Z486" i="1"/>
  <c r="Z490" i="1"/>
  <c r="Z494" i="1"/>
  <c r="Z498" i="1"/>
  <c r="Z502" i="1"/>
  <c r="Z506" i="1"/>
  <c r="Z518" i="1"/>
  <c r="Z523" i="1"/>
  <c r="Z526" i="1"/>
  <c r="Z530" i="1"/>
  <c r="Z534" i="1"/>
  <c r="Z538" i="1"/>
  <c r="Z542" i="1"/>
  <c r="Z546" i="1"/>
  <c r="Z550" i="1"/>
  <c r="Z554" i="1"/>
  <c r="Z558" i="1"/>
  <c r="Z562" i="1"/>
  <c r="Z566" i="1"/>
  <c r="Z522" i="1"/>
  <c r="Z527" i="1"/>
  <c r="Z531" i="1"/>
  <c r="Z535" i="1"/>
  <c r="Z539" i="1"/>
  <c r="Z543" i="1"/>
  <c r="Z547" i="1"/>
  <c r="Z551" i="1"/>
  <c r="Z555" i="1"/>
  <c r="Z559" i="1"/>
  <c r="Z563" i="1"/>
  <c r="Z567" i="1"/>
  <c r="Z510" i="1"/>
  <c r="Z521" i="1"/>
  <c r="Z528" i="1"/>
  <c r="Z532" i="1"/>
  <c r="Z536" i="1"/>
  <c r="Z540" i="1"/>
  <c r="Z544" i="1"/>
  <c r="Z548" i="1"/>
  <c r="Z552" i="1"/>
  <c r="Z556" i="1"/>
  <c r="Z560" i="1"/>
  <c r="Z564" i="1"/>
  <c r="Z568" i="1"/>
  <c r="Z572" i="1"/>
  <c r="Z514" i="1"/>
  <c r="Z525" i="1"/>
  <c r="Z529" i="1"/>
  <c r="Z533" i="1"/>
  <c r="Z537" i="1"/>
  <c r="Z541" i="1"/>
  <c r="Z545" i="1"/>
  <c r="Z549" i="1"/>
  <c r="Z553" i="1"/>
  <c r="Z557" i="1"/>
  <c r="Z561" i="1"/>
  <c r="Z565" i="1"/>
  <c r="Z569" i="1"/>
  <c r="R304" i="1"/>
  <c r="R308" i="1"/>
  <c r="R312" i="1"/>
  <c r="R316" i="1"/>
  <c r="R305" i="1"/>
  <c r="R309" i="1"/>
  <c r="R313" i="1"/>
  <c r="R317" i="1"/>
  <c r="R306" i="1"/>
  <c r="R310" i="1"/>
  <c r="R314" i="1"/>
  <c r="R307" i="1"/>
  <c r="R311" i="1"/>
  <c r="R315" i="1"/>
  <c r="R318" i="1"/>
  <c r="R323" i="1"/>
  <c r="R327" i="1"/>
  <c r="R331" i="1"/>
  <c r="R320" i="1"/>
  <c r="R324" i="1"/>
  <c r="R328" i="1"/>
  <c r="R321" i="1"/>
  <c r="R325" i="1"/>
  <c r="R329" i="1"/>
  <c r="R319" i="1"/>
  <c r="R322" i="1"/>
  <c r="R326" i="1"/>
  <c r="R330" i="1"/>
  <c r="R334" i="1"/>
  <c r="R338" i="1"/>
  <c r="R342" i="1"/>
  <c r="R346" i="1"/>
  <c r="R350" i="1"/>
  <c r="R354" i="1"/>
  <c r="R358" i="1"/>
  <c r="R335" i="1"/>
  <c r="R339" i="1"/>
  <c r="R343" i="1"/>
  <c r="R347" i="1"/>
  <c r="R351" i="1"/>
  <c r="R355" i="1"/>
  <c r="R332" i="1"/>
  <c r="R336" i="1"/>
  <c r="R340" i="1"/>
  <c r="R344" i="1"/>
  <c r="R348" i="1"/>
  <c r="R352" i="1"/>
  <c r="R356" i="1"/>
  <c r="R333" i="1"/>
  <c r="R337" i="1"/>
  <c r="R341" i="1"/>
  <c r="R345" i="1"/>
  <c r="R349" i="1"/>
  <c r="R353" i="1"/>
  <c r="R360" i="1"/>
  <c r="R364" i="1"/>
  <c r="R368" i="1"/>
  <c r="R372" i="1"/>
  <c r="R376" i="1"/>
  <c r="R380" i="1"/>
  <c r="R384" i="1"/>
  <c r="R361" i="1"/>
  <c r="R365" i="1"/>
  <c r="R369" i="1"/>
  <c r="R373" i="1"/>
  <c r="R377" i="1"/>
  <c r="R381" i="1"/>
  <c r="R362" i="1"/>
  <c r="R366" i="1"/>
  <c r="R370" i="1"/>
  <c r="R374" i="1"/>
  <c r="R378" i="1"/>
  <c r="R382" i="1"/>
  <c r="R357" i="1"/>
  <c r="R359" i="1"/>
  <c r="R363" i="1"/>
  <c r="R367" i="1"/>
  <c r="R371" i="1"/>
  <c r="R375" i="1"/>
  <c r="R379" i="1"/>
  <c r="R383" i="1"/>
  <c r="R385" i="1"/>
  <c r="R389" i="1"/>
  <c r="R393" i="1"/>
  <c r="R397" i="1"/>
  <c r="R401" i="1"/>
  <c r="R405" i="1"/>
  <c r="R409" i="1"/>
  <c r="R413" i="1"/>
  <c r="R417" i="1"/>
  <c r="R421" i="1"/>
  <c r="R425" i="1"/>
  <c r="R429" i="1"/>
  <c r="R433" i="1"/>
  <c r="R437" i="1"/>
  <c r="R386" i="1"/>
  <c r="R390" i="1"/>
  <c r="R394" i="1"/>
  <c r="R398" i="1"/>
  <c r="R402" i="1"/>
  <c r="R406" i="1"/>
  <c r="R410" i="1"/>
  <c r="R414" i="1"/>
  <c r="R418" i="1"/>
  <c r="R422" i="1"/>
  <c r="R426" i="1"/>
  <c r="R430" i="1"/>
  <c r="R434" i="1"/>
  <c r="R438" i="1"/>
  <c r="R387" i="1"/>
  <c r="R391" i="1"/>
  <c r="R395" i="1"/>
  <c r="R399" i="1"/>
  <c r="R403" i="1"/>
  <c r="R407" i="1"/>
  <c r="R411" i="1"/>
  <c r="R415" i="1"/>
  <c r="R419" i="1"/>
  <c r="R423" i="1"/>
  <c r="R427" i="1"/>
  <c r="R431" i="1"/>
  <c r="R435" i="1"/>
  <c r="R400" i="1"/>
  <c r="R416" i="1"/>
  <c r="R432" i="1"/>
  <c r="R439" i="1"/>
  <c r="R443" i="1"/>
  <c r="R447" i="1"/>
  <c r="R451" i="1"/>
  <c r="R455" i="1"/>
  <c r="R459" i="1"/>
  <c r="R463" i="1"/>
  <c r="R467" i="1"/>
  <c r="R471" i="1"/>
  <c r="R475" i="1"/>
  <c r="R479" i="1"/>
  <c r="R388" i="1"/>
  <c r="R404" i="1"/>
  <c r="R420" i="1"/>
  <c r="R436" i="1"/>
  <c r="R440" i="1"/>
  <c r="R444" i="1"/>
  <c r="R448" i="1"/>
  <c r="R452" i="1"/>
  <c r="R456" i="1"/>
  <c r="R460" i="1"/>
  <c r="R464" i="1"/>
  <c r="R468" i="1"/>
  <c r="R472" i="1"/>
  <c r="R476" i="1"/>
  <c r="R392" i="1"/>
  <c r="R408" i="1"/>
  <c r="R424" i="1"/>
  <c r="R441" i="1"/>
  <c r="R445" i="1"/>
  <c r="R449" i="1"/>
  <c r="R453" i="1"/>
  <c r="R457" i="1"/>
  <c r="R461" i="1"/>
  <c r="R465" i="1"/>
  <c r="R469" i="1"/>
  <c r="R473" i="1"/>
  <c r="R442" i="1"/>
  <c r="R458" i="1"/>
  <c r="R474" i="1"/>
  <c r="R483" i="1"/>
  <c r="R487" i="1"/>
  <c r="R491" i="1"/>
  <c r="R495" i="1"/>
  <c r="R499" i="1"/>
  <c r="R503" i="1"/>
  <c r="R507" i="1"/>
  <c r="R511" i="1"/>
  <c r="R515" i="1"/>
  <c r="R519" i="1"/>
  <c r="R396" i="1"/>
  <c r="R446" i="1"/>
  <c r="R462" i="1"/>
  <c r="R477" i="1"/>
  <c r="R480" i="1"/>
  <c r="R484" i="1"/>
  <c r="R488" i="1"/>
  <c r="R492" i="1"/>
  <c r="R496" i="1"/>
  <c r="R500" i="1"/>
  <c r="R504" i="1"/>
  <c r="R508" i="1"/>
  <c r="R512" i="1"/>
  <c r="R516" i="1"/>
  <c r="R520" i="1"/>
  <c r="R524" i="1"/>
  <c r="R412" i="1"/>
  <c r="R450" i="1"/>
  <c r="R466" i="1"/>
  <c r="R478" i="1"/>
  <c r="R481" i="1"/>
  <c r="R485" i="1"/>
  <c r="R489" i="1"/>
  <c r="R493" i="1"/>
  <c r="R497" i="1"/>
  <c r="R501" i="1"/>
  <c r="R505" i="1"/>
  <c r="R509" i="1"/>
  <c r="R513" i="1"/>
  <c r="R517" i="1"/>
  <c r="R428" i="1"/>
  <c r="R454" i="1"/>
  <c r="R470" i="1"/>
  <c r="R482" i="1"/>
  <c r="R486" i="1"/>
  <c r="R490" i="1"/>
  <c r="R494" i="1"/>
  <c r="R498" i="1"/>
  <c r="R502" i="1"/>
  <c r="R506" i="1"/>
  <c r="R510" i="1"/>
  <c r="R526" i="1"/>
  <c r="R530" i="1"/>
  <c r="R534" i="1"/>
  <c r="R538" i="1"/>
  <c r="R542" i="1"/>
  <c r="R546" i="1"/>
  <c r="R550" i="1"/>
  <c r="R554" i="1"/>
  <c r="R558" i="1"/>
  <c r="R562" i="1"/>
  <c r="R566" i="1"/>
  <c r="R514" i="1"/>
  <c r="R527" i="1"/>
  <c r="R531" i="1"/>
  <c r="R535" i="1"/>
  <c r="R539" i="1"/>
  <c r="R543" i="1"/>
  <c r="R547" i="1"/>
  <c r="R551" i="1"/>
  <c r="R555" i="1"/>
  <c r="R559" i="1"/>
  <c r="R563" i="1"/>
  <c r="R567" i="1"/>
  <c r="R518" i="1"/>
  <c r="R521" i="1"/>
  <c r="R523" i="1"/>
  <c r="R528" i="1"/>
  <c r="R532" i="1"/>
  <c r="R536" i="1"/>
  <c r="R540" i="1"/>
  <c r="R544" i="1"/>
  <c r="R548" i="1"/>
  <c r="R552" i="1"/>
  <c r="R556" i="1"/>
  <c r="R560" i="1"/>
  <c r="R564" i="1"/>
  <c r="R568" i="1"/>
  <c r="R572" i="1"/>
  <c r="R522" i="1"/>
  <c r="R525" i="1"/>
  <c r="R529" i="1"/>
  <c r="R533" i="1"/>
  <c r="R537" i="1"/>
  <c r="R541" i="1"/>
  <c r="R545" i="1"/>
  <c r="R549" i="1"/>
  <c r="R553" i="1"/>
  <c r="R557" i="1"/>
  <c r="R561" i="1"/>
  <c r="R565" i="1"/>
  <c r="R569" i="1"/>
  <c r="J304" i="1"/>
  <c r="J308" i="1"/>
  <c r="J312" i="1"/>
  <c r="J316" i="1"/>
  <c r="J305" i="1"/>
  <c r="J309" i="1"/>
  <c r="J313" i="1"/>
  <c r="J317" i="1"/>
  <c r="J306" i="1"/>
  <c r="J310" i="1"/>
  <c r="J314" i="1"/>
  <c r="J307" i="1"/>
  <c r="J311" i="1"/>
  <c r="J315" i="1"/>
  <c r="J323" i="1"/>
  <c r="J327" i="1"/>
  <c r="J331" i="1"/>
  <c r="J319" i="1"/>
  <c r="J320" i="1"/>
  <c r="J324" i="1"/>
  <c r="J328" i="1"/>
  <c r="J318" i="1"/>
  <c r="J321" i="1"/>
  <c r="J325" i="1"/>
  <c r="J329" i="1"/>
  <c r="J322" i="1"/>
  <c r="J326" i="1"/>
  <c r="J330" i="1"/>
  <c r="J334" i="1"/>
  <c r="J338" i="1"/>
  <c r="J342" i="1"/>
  <c r="J346" i="1"/>
  <c r="J350" i="1"/>
  <c r="J354" i="1"/>
  <c r="J358" i="1"/>
  <c r="J335" i="1"/>
  <c r="J339" i="1"/>
  <c r="J343" i="1"/>
  <c r="J347" i="1"/>
  <c r="J351" i="1"/>
  <c r="J355" i="1"/>
  <c r="J332" i="1"/>
  <c r="J336" i="1"/>
  <c r="J340" i="1"/>
  <c r="J344" i="1"/>
  <c r="J348" i="1"/>
  <c r="J352" i="1"/>
  <c r="J356" i="1"/>
  <c r="J333" i="1"/>
  <c r="J337" i="1"/>
  <c r="J341" i="1"/>
  <c r="J345" i="1"/>
  <c r="J349" i="1"/>
  <c r="J353" i="1"/>
  <c r="J360" i="1"/>
  <c r="J364" i="1"/>
  <c r="J368" i="1"/>
  <c r="J372" i="1"/>
  <c r="J376" i="1"/>
  <c r="J380" i="1"/>
  <c r="J384" i="1"/>
  <c r="J361" i="1"/>
  <c r="J365" i="1"/>
  <c r="J369" i="1"/>
  <c r="J373" i="1"/>
  <c r="J377" i="1"/>
  <c r="J381" i="1"/>
  <c r="J362" i="1"/>
  <c r="J366" i="1"/>
  <c r="J370" i="1"/>
  <c r="J374" i="1"/>
  <c r="J378" i="1"/>
  <c r="J382" i="1"/>
  <c r="J357" i="1"/>
  <c r="J359" i="1"/>
  <c r="J363" i="1"/>
  <c r="J367" i="1"/>
  <c r="J371" i="1"/>
  <c r="J375" i="1"/>
  <c r="J379" i="1"/>
  <c r="J383" i="1"/>
  <c r="J389" i="1"/>
  <c r="J393" i="1"/>
  <c r="J397" i="1"/>
  <c r="J401" i="1"/>
  <c r="J405" i="1"/>
  <c r="J409" i="1"/>
  <c r="J413" i="1"/>
  <c r="J417" i="1"/>
  <c r="J421" i="1"/>
  <c r="J425" i="1"/>
  <c r="J429" i="1"/>
  <c r="J433" i="1"/>
  <c r="J437" i="1"/>
  <c r="J386" i="1"/>
  <c r="J390" i="1"/>
  <c r="J394" i="1"/>
  <c r="J398" i="1"/>
  <c r="J402" i="1"/>
  <c r="J406" i="1"/>
  <c r="J410" i="1"/>
  <c r="J414" i="1"/>
  <c r="J418" i="1"/>
  <c r="J422" i="1"/>
  <c r="J426" i="1"/>
  <c r="J430" i="1"/>
  <c r="J434" i="1"/>
  <c r="J438" i="1"/>
  <c r="J385" i="1"/>
  <c r="J387" i="1"/>
  <c r="J391" i="1"/>
  <c r="J395" i="1"/>
  <c r="J399" i="1"/>
  <c r="J403" i="1"/>
  <c r="J407" i="1"/>
  <c r="J411" i="1"/>
  <c r="J415" i="1"/>
  <c r="J419" i="1"/>
  <c r="J423" i="1"/>
  <c r="J427" i="1"/>
  <c r="J431" i="1"/>
  <c r="J435" i="1"/>
  <c r="J392" i="1"/>
  <c r="J408" i="1"/>
  <c r="J424" i="1"/>
  <c r="J443" i="1"/>
  <c r="J447" i="1"/>
  <c r="J451" i="1"/>
  <c r="J455" i="1"/>
  <c r="J459" i="1"/>
  <c r="J463" i="1"/>
  <c r="J467" i="1"/>
  <c r="J471" i="1"/>
  <c r="J475" i="1"/>
  <c r="J479" i="1"/>
  <c r="J396" i="1"/>
  <c r="J412" i="1"/>
  <c r="J428" i="1"/>
  <c r="J440" i="1"/>
  <c r="J444" i="1"/>
  <c r="J448" i="1"/>
  <c r="J452" i="1"/>
  <c r="J456" i="1"/>
  <c r="J460" i="1"/>
  <c r="J464" i="1"/>
  <c r="J468" i="1"/>
  <c r="J472" i="1"/>
  <c r="J476" i="1"/>
  <c r="J480" i="1"/>
  <c r="J400" i="1"/>
  <c r="J416" i="1"/>
  <c r="J432" i="1"/>
  <c r="J439" i="1"/>
  <c r="J441" i="1"/>
  <c r="J445" i="1"/>
  <c r="J449" i="1"/>
  <c r="J453" i="1"/>
  <c r="J457" i="1"/>
  <c r="J461" i="1"/>
  <c r="J465" i="1"/>
  <c r="J469" i="1"/>
  <c r="J473" i="1"/>
  <c r="J388" i="1"/>
  <c r="J450" i="1"/>
  <c r="J466" i="1"/>
  <c r="J483" i="1"/>
  <c r="J487" i="1"/>
  <c r="J491" i="1"/>
  <c r="J495" i="1"/>
  <c r="J499" i="1"/>
  <c r="J503" i="1"/>
  <c r="J507" i="1"/>
  <c r="J511" i="1"/>
  <c r="J515" i="1"/>
  <c r="J519" i="1"/>
  <c r="J404" i="1"/>
  <c r="J454" i="1"/>
  <c r="J470" i="1"/>
  <c r="J477" i="1"/>
  <c r="J484" i="1"/>
  <c r="J488" i="1"/>
  <c r="J492" i="1"/>
  <c r="J496" i="1"/>
  <c r="J500" i="1"/>
  <c r="J504" i="1"/>
  <c r="J508" i="1"/>
  <c r="J512" i="1"/>
  <c r="J516" i="1"/>
  <c r="J520" i="1"/>
  <c r="J524" i="1"/>
  <c r="J420" i="1"/>
  <c r="J442" i="1"/>
  <c r="J458" i="1"/>
  <c r="J474" i="1"/>
  <c r="J478" i="1"/>
  <c r="J481" i="1"/>
  <c r="J485" i="1"/>
  <c r="J489" i="1"/>
  <c r="J493" i="1"/>
  <c r="J497" i="1"/>
  <c r="J501" i="1"/>
  <c r="J505" i="1"/>
  <c r="J509" i="1"/>
  <c r="J513" i="1"/>
  <c r="J517" i="1"/>
  <c r="J436" i="1"/>
  <c r="J446" i="1"/>
  <c r="J462" i="1"/>
  <c r="J482" i="1"/>
  <c r="J486" i="1"/>
  <c r="J490" i="1"/>
  <c r="J494" i="1"/>
  <c r="J498" i="1"/>
  <c r="J502" i="1"/>
  <c r="J506" i="1"/>
  <c r="J518" i="1"/>
  <c r="J523" i="1"/>
  <c r="J526" i="1"/>
  <c r="J530" i="1"/>
  <c r="J534" i="1"/>
  <c r="J538" i="1"/>
  <c r="J542" i="1"/>
  <c r="J546" i="1"/>
  <c r="J550" i="1"/>
  <c r="J554" i="1"/>
  <c r="J558" i="1"/>
  <c r="J562" i="1"/>
  <c r="J566" i="1"/>
  <c r="J522" i="1"/>
  <c r="J525" i="1"/>
  <c r="J527" i="1"/>
  <c r="J531" i="1"/>
  <c r="J535" i="1"/>
  <c r="J539" i="1"/>
  <c r="J543" i="1"/>
  <c r="J547" i="1"/>
  <c r="J551" i="1"/>
  <c r="J555" i="1"/>
  <c r="J559" i="1"/>
  <c r="J563" i="1"/>
  <c r="J567" i="1"/>
  <c r="J510" i="1"/>
  <c r="J521" i="1"/>
  <c r="J528" i="1"/>
  <c r="J532" i="1"/>
  <c r="J536" i="1"/>
  <c r="J540" i="1"/>
  <c r="J544" i="1"/>
  <c r="J548" i="1"/>
  <c r="J552" i="1"/>
  <c r="J556" i="1"/>
  <c r="J560" i="1"/>
  <c r="J564" i="1"/>
  <c r="J568" i="1"/>
  <c r="J572" i="1"/>
  <c r="J514" i="1"/>
  <c r="J529" i="1"/>
  <c r="J533" i="1"/>
  <c r="J537" i="1"/>
  <c r="J541" i="1"/>
  <c r="J545" i="1"/>
  <c r="J549" i="1"/>
  <c r="J553" i="1"/>
  <c r="J557" i="1"/>
  <c r="J561" i="1"/>
  <c r="J565" i="1"/>
  <c r="J569" i="1"/>
  <c r="J573" i="1"/>
  <c r="Y305" i="1"/>
  <c r="Y309" i="1"/>
  <c r="Y313" i="1"/>
  <c r="Y306" i="1"/>
  <c r="Y310" i="1"/>
  <c r="Y314" i="1"/>
  <c r="Y318" i="1"/>
  <c r="Y307" i="1"/>
  <c r="Y311" i="1"/>
  <c r="Y315" i="1"/>
  <c r="Y304" i="1"/>
  <c r="Y308" i="1"/>
  <c r="Y312" i="1"/>
  <c r="Y316" i="1"/>
  <c r="Y319" i="1"/>
  <c r="Y320" i="1"/>
  <c r="Y324" i="1"/>
  <c r="Y328" i="1"/>
  <c r="Y321" i="1"/>
  <c r="Y325" i="1"/>
  <c r="Y329" i="1"/>
  <c r="Y322" i="1"/>
  <c r="Y326" i="1"/>
  <c r="Y330" i="1"/>
  <c r="Y317" i="1"/>
  <c r="Y323" i="1"/>
  <c r="Y327" i="1"/>
  <c r="Y335" i="1"/>
  <c r="Y339" i="1"/>
  <c r="Y343" i="1"/>
  <c r="Y347" i="1"/>
  <c r="Y351" i="1"/>
  <c r="Y355" i="1"/>
  <c r="Y332" i="1"/>
  <c r="Y336" i="1"/>
  <c r="Y340" i="1"/>
  <c r="Y344" i="1"/>
  <c r="Y348" i="1"/>
  <c r="Y352" i="1"/>
  <c r="Y356" i="1"/>
  <c r="Y331" i="1"/>
  <c r="Y333" i="1"/>
  <c r="Y337" i="1"/>
  <c r="Y341" i="1"/>
  <c r="Y345" i="1"/>
  <c r="Y349" i="1"/>
  <c r="Y353" i="1"/>
  <c r="Y334" i="1"/>
  <c r="Y338" i="1"/>
  <c r="Y342" i="1"/>
  <c r="Y346" i="1"/>
  <c r="Y350" i="1"/>
  <c r="Y354" i="1"/>
  <c r="Y361" i="1"/>
  <c r="Y365" i="1"/>
  <c r="Y369" i="1"/>
  <c r="Y373" i="1"/>
  <c r="Y377" i="1"/>
  <c r="Y381" i="1"/>
  <c r="Y358" i="1"/>
  <c r="Y362" i="1"/>
  <c r="Y366" i="1"/>
  <c r="Y370" i="1"/>
  <c r="Y374" i="1"/>
  <c r="Y378" i="1"/>
  <c r="Y382" i="1"/>
  <c r="Y357" i="1"/>
  <c r="Y359" i="1"/>
  <c r="Y363" i="1"/>
  <c r="Y367" i="1"/>
  <c r="Y371" i="1"/>
  <c r="Y375" i="1"/>
  <c r="Y379" i="1"/>
  <c r="Y383" i="1"/>
  <c r="Y360" i="1"/>
  <c r="Y364" i="1"/>
  <c r="Y368" i="1"/>
  <c r="Y372" i="1"/>
  <c r="Y376" i="1"/>
  <c r="Y380" i="1"/>
  <c r="Y386" i="1"/>
  <c r="Y390" i="1"/>
  <c r="Y394" i="1"/>
  <c r="Y398" i="1"/>
  <c r="Y402" i="1"/>
  <c r="Y406" i="1"/>
  <c r="Y410" i="1"/>
  <c r="Y414" i="1"/>
  <c r="Y418" i="1"/>
  <c r="Y422" i="1"/>
  <c r="Y426" i="1"/>
  <c r="Y430" i="1"/>
  <c r="Y434" i="1"/>
  <c r="Y438" i="1"/>
  <c r="Y384" i="1"/>
  <c r="Y387" i="1"/>
  <c r="Y391" i="1"/>
  <c r="Y395" i="1"/>
  <c r="Y399" i="1"/>
  <c r="Y403" i="1"/>
  <c r="Y407" i="1"/>
  <c r="Y411" i="1"/>
  <c r="Y415" i="1"/>
  <c r="Y419" i="1"/>
  <c r="Y423" i="1"/>
  <c r="Y427" i="1"/>
  <c r="Y431" i="1"/>
  <c r="Y435" i="1"/>
  <c r="Y388" i="1"/>
  <c r="Y392" i="1"/>
  <c r="Y396" i="1"/>
  <c r="Y400" i="1"/>
  <c r="Y404" i="1"/>
  <c r="Y408" i="1"/>
  <c r="Y412" i="1"/>
  <c r="Y416" i="1"/>
  <c r="Y420" i="1"/>
  <c r="Y424" i="1"/>
  <c r="Y428" i="1"/>
  <c r="Y432" i="1"/>
  <c r="Y436" i="1"/>
  <c r="Y385" i="1"/>
  <c r="Y401" i="1"/>
  <c r="Y417" i="1"/>
  <c r="Y433" i="1"/>
  <c r="Y440" i="1"/>
  <c r="Y444" i="1"/>
  <c r="Y448" i="1"/>
  <c r="Y452" i="1"/>
  <c r="Y456" i="1"/>
  <c r="Y460" i="1"/>
  <c r="Y464" i="1"/>
  <c r="Y468" i="1"/>
  <c r="Y472" i="1"/>
  <c r="Y476" i="1"/>
  <c r="Y389" i="1"/>
  <c r="Y405" i="1"/>
  <c r="Y421" i="1"/>
  <c r="Y437" i="1"/>
  <c r="Y441" i="1"/>
  <c r="Y445" i="1"/>
  <c r="Y449" i="1"/>
  <c r="Y453" i="1"/>
  <c r="Y457" i="1"/>
  <c r="Y461" i="1"/>
  <c r="Y465" i="1"/>
  <c r="Y469" i="1"/>
  <c r="Y473" i="1"/>
  <c r="Y477" i="1"/>
  <c r="Y393" i="1"/>
  <c r="Y409" i="1"/>
  <c r="Y425" i="1"/>
  <c r="Y442" i="1"/>
  <c r="Y446" i="1"/>
  <c r="Y450" i="1"/>
  <c r="Y454" i="1"/>
  <c r="Y458" i="1"/>
  <c r="Y462" i="1"/>
  <c r="Y466" i="1"/>
  <c r="Y470" i="1"/>
  <c r="Y474" i="1"/>
  <c r="Y413" i="1"/>
  <c r="Y443" i="1"/>
  <c r="Y459" i="1"/>
  <c r="Y475" i="1"/>
  <c r="Y480" i="1"/>
  <c r="Y484" i="1"/>
  <c r="Y488" i="1"/>
  <c r="Y492" i="1"/>
  <c r="Y496" i="1"/>
  <c r="Y500" i="1"/>
  <c r="Y504" i="1"/>
  <c r="Y508" i="1"/>
  <c r="Y512" i="1"/>
  <c r="Y516" i="1"/>
  <c r="Y520" i="1"/>
  <c r="Y429" i="1"/>
  <c r="Y447" i="1"/>
  <c r="Y463" i="1"/>
  <c r="Y478" i="1"/>
  <c r="Y481" i="1"/>
  <c r="Y485" i="1"/>
  <c r="Y489" i="1"/>
  <c r="Y493" i="1"/>
  <c r="Y497" i="1"/>
  <c r="Y501" i="1"/>
  <c r="Y505" i="1"/>
  <c r="Y509" i="1"/>
  <c r="Y513" i="1"/>
  <c r="Y517" i="1"/>
  <c r="Y521" i="1"/>
  <c r="Y451" i="1"/>
  <c r="Y467" i="1"/>
  <c r="Y479" i="1"/>
  <c r="Y482" i="1"/>
  <c r="Y486" i="1"/>
  <c r="Y490" i="1"/>
  <c r="Y494" i="1"/>
  <c r="Y498" i="1"/>
  <c r="Y502" i="1"/>
  <c r="Y506" i="1"/>
  <c r="Y510" i="1"/>
  <c r="Y514" i="1"/>
  <c r="Y518" i="1"/>
  <c r="Y397" i="1"/>
  <c r="Y439" i="1"/>
  <c r="Y455" i="1"/>
  <c r="Y471" i="1"/>
  <c r="Y483" i="1"/>
  <c r="Y487" i="1"/>
  <c r="Y491" i="1"/>
  <c r="Y495" i="1"/>
  <c r="Y499" i="1"/>
  <c r="Y503" i="1"/>
  <c r="Y507" i="1"/>
  <c r="Y511" i="1"/>
  <c r="Y522" i="1"/>
  <c r="Y527" i="1"/>
  <c r="Y531" i="1"/>
  <c r="Y535" i="1"/>
  <c r="Y539" i="1"/>
  <c r="Y543" i="1"/>
  <c r="Y547" i="1"/>
  <c r="Y551" i="1"/>
  <c r="Y555" i="1"/>
  <c r="Y559" i="1"/>
  <c r="Y563" i="1"/>
  <c r="Y567" i="1"/>
  <c r="Y515" i="1"/>
  <c r="Y528" i="1"/>
  <c r="Y532" i="1"/>
  <c r="Y536" i="1"/>
  <c r="Y540" i="1"/>
  <c r="Y544" i="1"/>
  <c r="Y548" i="1"/>
  <c r="Y552" i="1"/>
  <c r="Y556" i="1"/>
  <c r="Y560" i="1"/>
  <c r="Y564" i="1"/>
  <c r="Y568" i="1"/>
  <c r="Y519" i="1"/>
  <c r="Y524" i="1"/>
  <c r="Y525" i="1"/>
  <c r="Y529" i="1"/>
  <c r="Y533" i="1"/>
  <c r="Y537" i="1"/>
  <c r="Y541" i="1"/>
  <c r="Y545" i="1"/>
  <c r="Y549" i="1"/>
  <c r="Y553" i="1"/>
  <c r="Y557" i="1"/>
  <c r="Y561" i="1"/>
  <c r="Y565" i="1"/>
  <c r="Y569" i="1"/>
  <c r="Y523" i="1"/>
  <c r="Y526" i="1"/>
  <c r="Y530" i="1"/>
  <c r="Y534" i="1"/>
  <c r="Y538" i="1"/>
  <c r="Y542" i="1"/>
  <c r="Y546" i="1"/>
  <c r="Y550" i="1"/>
  <c r="Y554" i="1"/>
  <c r="Y558" i="1"/>
  <c r="Y562" i="1"/>
  <c r="Y566" i="1"/>
  <c r="Y570" i="1"/>
  <c r="U305" i="1"/>
  <c r="U309" i="1"/>
  <c r="U313" i="1"/>
  <c r="U306" i="1"/>
  <c r="U310" i="1"/>
  <c r="U314" i="1"/>
  <c r="U318" i="1"/>
  <c r="U307" i="1"/>
  <c r="U311" i="1"/>
  <c r="U315" i="1"/>
  <c r="U304" i="1"/>
  <c r="U308" i="1"/>
  <c r="U312" i="1"/>
  <c r="U316" i="1"/>
  <c r="U317" i="1"/>
  <c r="U320" i="1"/>
  <c r="U324" i="1"/>
  <c r="U328" i="1"/>
  <c r="U319" i="1"/>
  <c r="U321" i="1"/>
  <c r="U325" i="1"/>
  <c r="U329" i="1"/>
  <c r="U322" i="1"/>
  <c r="U326" i="1"/>
  <c r="U330" i="1"/>
  <c r="U323" i="1"/>
  <c r="U327" i="1"/>
  <c r="U335" i="1"/>
  <c r="U339" i="1"/>
  <c r="U343" i="1"/>
  <c r="U347" i="1"/>
  <c r="U351" i="1"/>
  <c r="U355" i="1"/>
  <c r="U332" i="1"/>
  <c r="U336" i="1"/>
  <c r="U340" i="1"/>
  <c r="U344" i="1"/>
  <c r="U348" i="1"/>
  <c r="U352" i="1"/>
  <c r="U356" i="1"/>
  <c r="U333" i="1"/>
  <c r="U337" i="1"/>
  <c r="U341" i="1"/>
  <c r="U345" i="1"/>
  <c r="U349" i="1"/>
  <c r="U353" i="1"/>
  <c r="U331" i="1"/>
  <c r="U334" i="1"/>
  <c r="U338" i="1"/>
  <c r="U342" i="1"/>
  <c r="U346" i="1"/>
  <c r="U350" i="1"/>
  <c r="U354" i="1"/>
  <c r="U357" i="1"/>
  <c r="U361" i="1"/>
  <c r="U365" i="1"/>
  <c r="U369" i="1"/>
  <c r="U373" i="1"/>
  <c r="U377" i="1"/>
  <c r="U381" i="1"/>
  <c r="U358" i="1"/>
  <c r="U362" i="1"/>
  <c r="U366" i="1"/>
  <c r="U370" i="1"/>
  <c r="U374" i="1"/>
  <c r="U378" i="1"/>
  <c r="U382" i="1"/>
  <c r="U359" i="1"/>
  <c r="U363" i="1"/>
  <c r="U367" i="1"/>
  <c r="U371" i="1"/>
  <c r="U375" i="1"/>
  <c r="U379" i="1"/>
  <c r="U383" i="1"/>
  <c r="U360" i="1"/>
  <c r="U364" i="1"/>
  <c r="U368" i="1"/>
  <c r="U372" i="1"/>
  <c r="U376" i="1"/>
  <c r="U380" i="1"/>
  <c r="U384" i="1"/>
  <c r="U386" i="1"/>
  <c r="U390" i="1"/>
  <c r="U394" i="1"/>
  <c r="U398" i="1"/>
  <c r="U402" i="1"/>
  <c r="U406" i="1"/>
  <c r="U410" i="1"/>
  <c r="U414" i="1"/>
  <c r="U418" i="1"/>
  <c r="U422" i="1"/>
  <c r="U426" i="1"/>
  <c r="U430" i="1"/>
  <c r="U434" i="1"/>
  <c r="U438" i="1"/>
  <c r="U387" i="1"/>
  <c r="U391" i="1"/>
  <c r="U395" i="1"/>
  <c r="U399" i="1"/>
  <c r="U403" i="1"/>
  <c r="U407" i="1"/>
  <c r="U411" i="1"/>
  <c r="U415" i="1"/>
  <c r="U419" i="1"/>
  <c r="U423" i="1"/>
  <c r="U427" i="1"/>
  <c r="U431" i="1"/>
  <c r="U435" i="1"/>
  <c r="U388" i="1"/>
  <c r="U392" i="1"/>
  <c r="U396" i="1"/>
  <c r="U400" i="1"/>
  <c r="U404" i="1"/>
  <c r="U408" i="1"/>
  <c r="U412" i="1"/>
  <c r="U416" i="1"/>
  <c r="U420" i="1"/>
  <c r="U424" i="1"/>
  <c r="U428" i="1"/>
  <c r="U432" i="1"/>
  <c r="U436" i="1"/>
  <c r="U389" i="1"/>
  <c r="U405" i="1"/>
  <c r="U421" i="1"/>
  <c r="U437" i="1"/>
  <c r="U440" i="1"/>
  <c r="U444" i="1"/>
  <c r="U448" i="1"/>
  <c r="U452" i="1"/>
  <c r="U456" i="1"/>
  <c r="U460" i="1"/>
  <c r="U464" i="1"/>
  <c r="U468" i="1"/>
  <c r="U472" i="1"/>
  <c r="U476" i="1"/>
  <c r="U393" i="1"/>
  <c r="U409" i="1"/>
  <c r="U425" i="1"/>
  <c r="U441" i="1"/>
  <c r="U445" i="1"/>
  <c r="U449" i="1"/>
  <c r="U453" i="1"/>
  <c r="U457" i="1"/>
  <c r="U461" i="1"/>
  <c r="U465" i="1"/>
  <c r="U469" i="1"/>
  <c r="U473" i="1"/>
  <c r="U477" i="1"/>
  <c r="U397" i="1"/>
  <c r="U413" i="1"/>
  <c r="U429" i="1"/>
  <c r="U442" i="1"/>
  <c r="U446" i="1"/>
  <c r="U450" i="1"/>
  <c r="U454" i="1"/>
  <c r="U458" i="1"/>
  <c r="U462" i="1"/>
  <c r="U466" i="1"/>
  <c r="U470" i="1"/>
  <c r="U474" i="1"/>
  <c r="U385" i="1"/>
  <c r="U447" i="1"/>
  <c r="U463" i="1"/>
  <c r="U479" i="1"/>
  <c r="U480" i="1"/>
  <c r="U484" i="1"/>
  <c r="U488" i="1"/>
  <c r="U492" i="1"/>
  <c r="U496" i="1"/>
  <c r="U500" i="1"/>
  <c r="U504" i="1"/>
  <c r="U508" i="1"/>
  <c r="U512" i="1"/>
  <c r="U516" i="1"/>
  <c r="U520" i="1"/>
  <c r="U401" i="1"/>
  <c r="U451" i="1"/>
  <c r="U467" i="1"/>
  <c r="U481" i="1"/>
  <c r="U485" i="1"/>
  <c r="U489" i="1"/>
  <c r="U493" i="1"/>
  <c r="U497" i="1"/>
  <c r="U501" i="1"/>
  <c r="U505" i="1"/>
  <c r="U509" i="1"/>
  <c r="U513" i="1"/>
  <c r="U517" i="1"/>
  <c r="U521" i="1"/>
  <c r="U417" i="1"/>
  <c r="U439" i="1"/>
  <c r="U455" i="1"/>
  <c r="U471" i="1"/>
  <c r="U475" i="1"/>
  <c r="U482" i="1"/>
  <c r="U486" i="1"/>
  <c r="U490" i="1"/>
  <c r="U494" i="1"/>
  <c r="U498" i="1"/>
  <c r="U502" i="1"/>
  <c r="U506" i="1"/>
  <c r="U510" i="1"/>
  <c r="U514" i="1"/>
  <c r="U518" i="1"/>
  <c r="U433" i="1"/>
  <c r="U443" i="1"/>
  <c r="U459" i="1"/>
  <c r="U478" i="1"/>
  <c r="U483" i="1"/>
  <c r="U487" i="1"/>
  <c r="U491" i="1"/>
  <c r="U495" i="1"/>
  <c r="U499" i="1"/>
  <c r="U503" i="1"/>
  <c r="U507" i="1"/>
  <c r="U515" i="1"/>
  <c r="U523" i="1"/>
  <c r="U527" i="1"/>
  <c r="U531" i="1"/>
  <c r="U535" i="1"/>
  <c r="U539" i="1"/>
  <c r="U543" i="1"/>
  <c r="U547" i="1"/>
  <c r="U551" i="1"/>
  <c r="U555" i="1"/>
  <c r="U559" i="1"/>
  <c r="U563" i="1"/>
  <c r="U567" i="1"/>
  <c r="U519" i="1"/>
  <c r="U522" i="1"/>
  <c r="U528" i="1"/>
  <c r="U532" i="1"/>
  <c r="U536" i="1"/>
  <c r="U540" i="1"/>
  <c r="U544" i="1"/>
  <c r="U548" i="1"/>
  <c r="U552" i="1"/>
  <c r="U556" i="1"/>
  <c r="U560" i="1"/>
  <c r="U564" i="1"/>
  <c r="U568" i="1"/>
  <c r="U525" i="1"/>
  <c r="U529" i="1"/>
  <c r="U533" i="1"/>
  <c r="U537" i="1"/>
  <c r="U541" i="1"/>
  <c r="U545" i="1"/>
  <c r="U549" i="1"/>
  <c r="U553" i="1"/>
  <c r="U557" i="1"/>
  <c r="U561" i="1"/>
  <c r="U565" i="1"/>
  <c r="U569" i="1"/>
  <c r="U511" i="1"/>
  <c r="U524" i="1"/>
  <c r="U526" i="1"/>
  <c r="U530" i="1"/>
  <c r="U534" i="1"/>
  <c r="U538" i="1"/>
  <c r="U542" i="1"/>
  <c r="U546" i="1"/>
  <c r="U550" i="1"/>
  <c r="U554" i="1"/>
  <c r="U558" i="1"/>
  <c r="U562" i="1"/>
  <c r="U566" i="1"/>
  <c r="U570" i="1"/>
  <c r="Q305" i="1"/>
  <c r="Q309" i="1"/>
  <c r="Q313" i="1"/>
  <c r="Q306" i="1"/>
  <c r="Q310" i="1"/>
  <c r="Q314" i="1"/>
  <c r="Q318" i="1"/>
  <c r="Q307" i="1"/>
  <c r="Q311" i="1"/>
  <c r="Q315" i="1"/>
  <c r="Q304" i="1"/>
  <c r="Q308" i="1"/>
  <c r="Q312" i="1"/>
  <c r="Q316" i="1"/>
  <c r="Q320" i="1"/>
  <c r="Q324" i="1"/>
  <c r="Q328" i="1"/>
  <c r="Q317" i="1"/>
  <c r="Q321" i="1"/>
  <c r="Q325" i="1"/>
  <c r="Q329" i="1"/>
  <c r="Q319" i="1"/>
  <c r="Q322" i="1"/>
  <c r="Q326" i="1"/>
  <c r="Q330" i="1"/>
  <c r="Q323" i="1"/>
  <c r="Q327" i="1"/>
  <c r="Q331" i="1"/>
  <c r="Q335" i="1"/>
  <c r="Q339" i="1"/>
  <c r="Q343" i="1"/>
  <c r="Q347" i="1"/>
  <c r="Q351" i="1"/>
  <c r="Q355" i="1"/>
  <c r="Q332" i="1"/>
  <c r="Q336" i="1"/>
  <c r="Q340" i="1"/>
  <c r="Q344" i="1"/>
  <c r="Q348" i="1"/>
  <c r="Q352" i="1"/>
  <c r="Q356" i="1"/>
  <c r="Q333" i="1"/>
  <c r="Q337" i="1"/>
  <c r="Q341" i="1"/>
  <c r="Q345" i="1"/>
  <c r="Q349" i="1"/>
  <c r="Q353" i="1"/>
  <c r="Q334" i="1"/>
  <c r="Q338" i="1"/>
  <c r="Q342" i="1"/>
  <c r="Q346" i="1"/>
  <c r="Q350" i="1"/>
  <c r="Q354" i="1"/>
  <c r="Q361" i="1"/>
  <c r="Q365" i="1"/>
  <c r="Q369" i="1"/>
  <c r="Q373" i="1"/>
  <c r="Q377" i="1"/>
  <c r="Q381" i="1"/>
  <c r="Q385" i="1"/>
  <c r="Q362" i="1"/>
  <c r="Q366" i="1"/>
  <c r="Q370" i="1"/>
  <c r="Q374" i="1"/>
  <c r="Q378" i="1"/>
  <c r="Q382" i="1"/>
  <c r="Q357" i="1"/>
  <c r="Q359" i="1"/>
  <c r="Q363" i="1"/>
  <c r="Q367" i="1"/>
  <c r="Q371" i="1"/>
  <c r="Q375" i="1"/>
  <c r="Q379" i="1"/>
  <c r="Q383" i="1"/>
  <c r="Q358" i="1"/>
  <c r="Q360" i="1"/>
  <c r="Q364" i="1"/>
  <c r="Q368" i="1"/>
  <c r="Q372" i="1"/>
  <c r="Q376" i="1"/>
  <c r="Q380" i="1"/>
  <c r="Q384" i="1"/>
  <c r="Q386" i="1"/>
  <c r="Q390" i="1"/>
  <c r="Q394" i="1"/>
  <c r="Q398" i="1"/>
  <c r="Q402" i="1"/>
  <c r="Q406" i="1"/>
  <c r="Q410" i="1"/>
  <c r="Q414" i="1"/>
  <c r="Q418" i="1"/>
  <c r="Q422" i="1"/>
  <c r="Q426" i="1"/>
  <c r="Q430" i="1"/>
  <c r="Q434" i="1"/>
  <c r="Q438" i="1"/>
  <c r="Q387" i="1"/>
  <c r="Q391" i="1"/>
  <c r="Q395" i="1"/>
  <c r="Q399" i="1"/>
  <c r="Q403" i="1"/>
  <c r="Q407" i="1"/>
  <c r="Q411" i="1"/>
  <c r="Q415" i="1"/>
  <c r="Q419" i="1"/>
  <c r="Q423" i="1"/>
  <c r="Q427" i="1"/>
  <c r="Q431" i="1"/>
  <c r="Q435" i="1"/>
  <c r="Q388" i="1"/>
  <c r="Q392" i="1"/>
  <c r="Q396" i="1"/>
  <c r="Q400" i="1"/>
  <c r="Q404" i="1"/>
  <c r="Q408" i="1"/>
  <c r="Q412" i="1"/>
  <c r="Q416" i="1"/>
  <c r="Q420" i="1"/>
  <c r="Q424" i="1"/>
  <c r="Q428" i="1"/>
  <c r="Q432" i="1"/>
  <c r="Q436" i="1"/>
  <c r="Q393" i="1"/>
  <c r="Q409" i="1"/>
  <c r="Q425" i="1"/>
  <c r="Q440" i="1"/>
  <c r="Q444" i="1"/>
  <c r="Q448" i="1"/>
  <c r="Q452" i="1"/>
  <c r="Q456" i="1"/>
  <c r="Q460" i="1"/>
  <c r="Q464" i="1"/>
  <c r="Q468" i="1"/>
  <c r="Q472" i="1"/>
  <c r="Q476" i="1"/>
  <c r="Q397" i="1"/>
  <c r="Q413" i="1"/>
  <c r="Q429" i="1"/>
  <c r="Q441" i="1"/>
  <c r="Q445" i="1"/>
  <c r="Q449" i="1"/>
  <c r="Q453" i="1"/>
  <c r="Q457" i="1"/>
  <c r="Q461" i="1"/>
  <c r="Q465" i="1"/>
  <c r="Q469" i="1"/>
  <c r="Q473" i="1"/>
  <c r="Q477" i="1"/>
  <c r="Q401" i="1"/>
  <c r="Q417" i="1"/>
  <c r="Q433" i="1"/>
  <c r="Q442" i="1"/>
  <c r="Q446" i="1"/>
  <c r="Q450" i="1"/>
  <c r="Q454" i="1"/>
  <c r="Q458" i="1"/>
  <c r="Q462" i="1"/>
  <c r="Q466" i="1"/>
  <c r="Q470" i="1"/>
  <c r="Q474" i="1"/>
  <c r="Q421" i="1"/>
  <c r="Q451" i="1"/>
  <c r="Q467" i="1"/>
  <c r="Q475" i="1"/>
  <c r="Q480" i="1"/>
  <c r="Q484" i="1"/>
  <c r="Q488" i="1"/>
  <c r="Q492" i="1"/>
  <c r="Q496" i="1"/>
  <c r="Q500" i="1"/>
  <c r="Q504" i="1"/>
  <c r="Q508" i="1"/>
  <c r="Q512" i="1"/>
  <c r="Q516" i="1"/>
  <c r="Q520" i="1"/>
  <c r="Q437" i="1"/>
  <c r="Q439" i="1"/>
  <c r="Q455" i="1"/>
  <c r="Q471" i="1"/>
  <c r="Q478" i="1"/>
  <c r="Q481" i="1"/>
  <c r="Q485" i="1"/>
  <c r="Q489" i="1"/>
  <c r="Q493" i="1"/>
  <c r="Q497" i="1"/>
  <c r="Q501" i="1"/>
  <c r="Q505" i="1"/>
  <c r="Q509" i="1"/>
  <c r="Q513" i="1"/>
  <c r="Q517" i="1"/>
  <c r="Q521" i="1"/>
  <c r="Q525" i="1"/>
  <c r="Q389" i="1"/>
  <c r="Q443" i="1"/>
  <c r="Q459" i="1"/>
  <c r="Q479" i="1"/>
  <c r="Q482" i="1"/>
  <c r="Q486" i="1"/>
  <c r="Q490" i="1"/>
  <c r="Q494" i="1"/>
  <c r="Q498" i="1"/>
  <c r="Q502" i="1"/>
  <c r="Q506" i="1"/>
  <c r="Q510" i="1"/>
  <c r="Q514" i="1"/>
  <c r="Q518" i="1"/>
  <c r="Q405" i="1"/>
  <c r="Q447" i="1"/>
  <c r="Q463" i="1"/>
  <c r="Q483" i="1"/>
  <c r="Q487" i="1"/>
  <c r="Q491" i="1"/>
  <c r="Q495" i="1"/>
  <c r="Q499" i="1"/>
  <c r="Q503" i="1"/>
  <c r="Q507" i="1"/>
  <c r="Q519" i="1"/>
  <c r="Q524" i="1"/>
  <c r="Q527" i="1"/>
  <c r="Q531" i="1"/>
  <c r="Q535" i="1"/>
  <c r="Q539" i="1"/>
  <c r="Q543" i="1"/>
  <c r="Q547" i="1"/>
  <c r="Q551" i="1"/>
  <c r="Q555" i="1"/>
  <c r="Q559" i="1"/>
  <c r="Q563" i="1"/>
  <c r="Q567" i="1"/>
  <c r="Q523" i="1"/>
  <c r="Q528" i="1"/>
  <c r="Q532" i="1"/>
  <c r="Q536" i="1"/>
  <c r="Q540" i="1"/>
  <c r="Q544" i="1"/>
  <c r="Q548" i="1"/>
  <c r="Q552" i="1"/>
  <c r="Q556" i="1"/>
  <c r="Q560" i="1"/>
  <c r="Q564" i="1"/>
  <c r="Q568" i="1"/>
  <c r="Q511" i="1"/>
  <c r="Q522" i="1"/>
  <c r="Q529" i="1"/>
  <c r="Q533" i="1"/>
  <c r="Q537" i="1"/>
  <c r="Q541" i="1"/>
  <c r="Q545" i="1"/>
  <c r="Q549" i="1"/>
  <c r="Q553" i="1"/>
  <c r="Q557" i="1"/>
  <c r="Q561" i="1"/>
  <c r="Q565" i="1"/>
  <c r="Q569" i="1"/>
  <c r="Q573" i="1"/>
  <c r="Q515" i="1"/>
  <c r="Q526" i="1"/>
  <c r="Q530" i="1"/>
  <c r="Q534" i="1"/>
  <c r="Q538" i="1"/>
  <c r="Q542" i="1"/>
  <c r="Q546" i="1"/>
  <c r="Q550" i="1"/>
  <c r="Q554" i="1"/>
  <c r="Q558" i="1"/>
  <c r="Q562" i="1"/>
  <c r="Q566" i="1"/>
  <c r="Q570" i="1"/>
  <c r="M305" i="1"/>
  <c r="M309" i="1"/>
  <c r="M313" i="1"/>
  <c r="M317" i="1"/>
  <c r="M306" i="1"/>
  <c r="M310" i="1"/>
  <c r="M314" i="1"/>
  <c r="M318" i="1"/>
  <c r="M307" i="1"/>
  <c r="M311" i="1"/>
  <c r="M315" i="1"/>
  <c r="M304" i="1"/>
  <c r="M308" i="1"/>
  <c r="M312" i="1"/>
  <c r="M316" i="1"/>
  <c r="M320" i="1"/>
  <c r="M324" i="1"/>
  <c r="M328" i="1"/>
  <c r="M321" i="1"/>
  <c r="M325" i="1"/>
  <c r="M329" i="1"/>
  <c r="M322" i="1"/>
  <c r="M326" i="1"/>
  <c r="M330" i="1"/>
  <c r="M319" i="1"/>
  <c r="M323" i="1"/>
  <c r="M327" i="1"/>
  <c r="M331" i="1"/>
  <c r="M335" i="1"/>
  <c r="M339" i="1"/>
  <c r="M343" i="1"/>
  <c r="M347" i="1"/>
  <c r="M351" i="1"/>
  <c r="M355" i="1"/>
  <c r="M332" i="1"/>
  <c r="M336" i="1"/>
  <c r="M340" i="1"/>
  <c r="M344" i="1"/>
  <c r="M348" i="1"/>
  <c r="M352" i="1"/>
  <c r="M356" i="1"/>
  <c r="M333" i="1"/>
  <c r="M337" i="1"/>
  <c r="M341" i="1"/>
  <c r="M345" i="1"/>
  <c r="M349" i="1"/>
  <c r="M353" i="1"/>
  <c r="M334" i="1"/>
  <c r="M338" i="1"/>
  <c r="M342" i="1"/>
  <c r="M346" i="1"/>
  <c r="M350" i="1"/>
  <c r="M354" i="1"/>
  <c r="M357" i="1"/>
  <c r="M361" i="1"/>
  <c r="M365" i="1"/>
  <c r="M369" i="1"/>
  <c r="M373" i="1"/>
  <c r="M377" i="1"/>
  <c r="M381" i="1"/>
  <c r="M385" i="1"/>
  <c r="M358" i="1"/>
  <c r="M362" i="1"/>
  <c r="M366" i="1"/>
  <c r="M370" i="1"/>
  <c r="M374" i="1"/>
  <c r="M378" i="1"/>
  <c r="M382" i="1"/>
  <c r="M359" i="1"/>
  <c r="M363" i="1"/>
  <c r="M367" i="1"/>
  <c r="M371" i="1"/>
  <c r="M375" i="1"/>
  <c r="M379" i="1"/>
  <c r="M383" i="1"/>
  <c r="M360" i="1"/>
  <c r="M364" i="1"/>
  <c r="M368" i="1"/>
  <c r="M372" i="1"/>
  <c r="M376" i="1"/>
  <c r="M380" i="1"/>
  <c r="M384" i="1"/>
  <c r="M386" i="1"/>
  <c r="M390" i="1"/>
  <c r="M394" i="1"/>
  <c r="M398" i="1"/>
  <c r="M402" i="1"/>
  <c r="M406" i="1"/>
  <c r="M410" i="1"/>
  <c r="M414" i="1"/>
  <c r="M418" i="1"/>
  <c r="M422" i="1"/>
  <c r="M426" i="1"/>
  <c r="M430" i="1"/>
  <c r="M434" i="1"/>
  <c r="M438" i="1"/>
  <c r="M387" i="1"/>
  <c r="M391" i="1"/>
  <c r="M395" i="1"/>
  <c r="M399" i="1"/>
  <c r="M403" i="1"/>
  <c r="M407" i="1"/>
  <c r="M411" i="1"/>
  <c r="M415" i="1"/>
  <c r="M419" i="1"/>
  <c r="M423" i="1"/>
  <c r="M427" i="1"/>
  <c r="M431" i="1"/>
  <c r="M435" i="1"/>
  <c r="M388" i="1"/>
  <c r="M392" i="1"/>
  <c r="M396" i="1"/>
  <c r="M400" i="1"/>
  <c r="M404" i="1"/>
  <c r="M408" i="1"/>
  <c r="M412" i="1"/>
  <c r="M416" i="1"/>
  <c r="M420" i="1"/>
  <c r="M424" i="1"/>
  <c r="M428" i="1"/>
  <c r="M432" i="1"/>
  <c r="M436" i="1"/>
  <c r="M397" i="1"/>
  <c r="M413" i="1"/>
  <c r="M429" i="1"/>
  <c r="M439" i="1"/>
  <c r="M440" i="1"/>
  <c r="M444" i="1"/>
  <c r="M448" i="1"/>
  <c r="M452" i="1"/>
  <c r="M456" i="1"/>
  <c r="M460" i="1"/>
  <c r="M464" i="1"/>
  <c r="M468" i="1"/>
  <c r="M472" i="1"/>
  <c r="M476" i="1"/>
  <c r="M480" i="1"/>
  <c r="M401" i="1"/>
  <c r="M417" i="1"/>
  <c r="M433" i="1"/>
  <c r="M441" i="1"/>
  <c r="M445" i="1"/>
  <c r="M449" i="1"/>
  <c r="M453" i="1"/>
  <c r="M457" i="1"/>
  <c r="M461" i="1"/>
  <c r="M465" i="1"/>
  <c r="M469" i="1"/>
  <c r="M473" i="1"/>
  <c r="M477" i="1"/>
  <c r="M389" i="1"/>
  <c r="M405" i="1"/>
  <c r="M421" i="1"/>
  <c r="M437" i="1"/>
  <c r="M442" i="1"/>
  <c r="M446" i="1"/>
  <c r="M450" i="1"/>
  <c r="M454" i="1"/>
  <c r="M458" i="1"/>
  <c r="M462" i="1"/>
  <c r="M466" i="1"/>
  <c r="M470" i="1"/>
  <c r="M474" i="1"/>
  <c r="M393" i="1"/>
  <c r="M455" i="1"/>
  <c r="M471" i="1"/>
  <c r="M479" i="1"/>
  <c r="M484" i="1"/>
  <c r="M488" i="1"/>
  <c r="M492" i="1"/>
  <c r="M496" i="1"/>
  <c r="M500" i="1"/>
  <c r="M504" i="1"/>
  <c r="M508" i="1"/>
  <c r="M512" i="1"/>
  <c r="M516" i="1"/>
  <c r="M520" i="1"/>
  <c r="M409" i="1"/>
  <c r="M443" i="1"/>
  <c r="M459" i="1"/>
  <c r="M481" i="1"/>
  <c r="M485" i="1"/>
  <c r="M489" i="1"/>
  <c r="M493" i="1"/>
  <c r="M497" i="1"/>
  <c r="M501" i="1"/>
  <c r="M505" i="1"/>
  <c r="M509" i="1"/>
  <c r="M513" i="1"/>
  <c r="M517" i="1"/>
  <c r="M521" i="1"/>
  <c r="M525" i="1"/>
  <c r="M425" i="1"/>
  <c r="M447" i="1"/>
  <c r="M463" i="1"/>
  <c r="M475" i="1"/>
  <c r="M482" i="1"/>
  <c r="M486" i="1"/>
  <c r="M490" i="1"/>
  <c r="M494" i="1"/>
  <c r="M498" i="1"/>
  <c r="M502" i="1"/>
  <c r="M506" i="1"/>
  <c r="M510" i="1"/>
  <c r="M514" i="1"/>
  <c r="M518" i="1"/>
  <c r="M451" i="1"/>
  <c r="M467" i="1"/>
  <c r="M478" i="1"/>
  <c r="M483" i="1"/>
  <c r="M487" i="1"/>
  <c r="M491" i="1"/>
  <c r="M495" i="1"/>
  <c r="M499" i="1"/>
  <c r="M503" i="1"/>
  <c r="M507" i="1"/>
  <c r="M527" i="1"/>
  <c r="M531" i="1"/>
  <c r="M535" i="1"/>
  <c r="M539" i="1"/>
  <c r="M543" i="1"/>
  <c r="M547" i="1"/>
  <c r="M551" i="1"/>
  <c r="M555" i="1"/>
  <c r="M559" i="1"/>
  <c r="M563" i="1"/>
  <c r="M567" i="1"/>
  <c r="M511" i="1"/>
  <c r="M524" i="1"/>
  <c r="M528" i="1"/>
  <c r="M532" i="1"/>
  <c r="M536" i="1"/>
  <c r="M540" i="1"/>
  <c r="M544" i="1"/>
  <c r="M548" i="1"/>
  <c r="M552" i="1"/>
  <c r="M556" i="1"/>
  <c r="M560" i="1"/>
  <c r="M564" i="1"/>
  <c r="M568" i="1"/>
  <c r="M515" i="1"/>
  <c r="M523" i="1"/>
  <c r="M529" i="1"/>
  <c r="M533" i="1"/>
  <c r="M537" i="1"/>
  <c r="M541" i="1"/>
  <c r="M545" i="1"/>
  <c r="M549" i="1"/>
  <c r="M553" i="1"/>
  <c r="M557" i="1"/>
  <c r="M561" i="1"/>
  <c r="M565" i="1"/>
  <c r="M569" i="1"/>
  <c r="M573" i="1"/>
  <c r="M519" i="1"/>
  <c r="M522" i="1"/>
  <c r="M526" i="1"/>
  <c r="M530" i="1"/>
  <c r="M534" i="1"/>
  <c r="M538" i="1"/>
  <c r="M542" i="1"/>
  <c r="M546" i="1"/>
  <c r="M550" i="1"/>
  <c r="M554" i="1"/>
  <c r="M558" i="1"/>
  <c r="M562" i="1"/>
  <c r="M566" i="1"/>
  <c r="M570" i="1"/>
  <c r="I305" i="1"/>
  <c r="I309" i="1"/>
  <c r="I313" i="1"/>
  <c r="I317" i="1"/>
  <c r="I306" i="1"/>
  <c r="I310" i="1"/>
  <c r="I314" i="1"/>
  <c r="I318" i="1"/>
  <c r="I307" i="1"/>
  <c r="I311" i="1"/>
  <c r="I315" i="1"/>
  <c r="I304" i="1"/>
  <c r="I308" i="1"/>
  <c r="I312" i="1"/>
  <c r="I316" i="1"/>
  <c r="I319" i="1"/>
  <c r="I320" i="1"/>
  <c r="I324" i="1"/>
  <c r="I328" i="1"/>
  <c r="I321" i="1"/>
  <c r="I325" i="1"/>
  <c r="I329" i="1"/>
  <c r="I322" i="1"/>
  <c r="I326" i="1"/>
  <c r="I330" i="1"/>
  <c r="I323" i="1"/>
  <c r="I327" i="1"/>
  <c r="I331" i="1"/>
  <c r="I335" i="1"/>
  <c r="I339" i="1"/>
  <c r="I343" i="1"/>
  <c r="I347" i="1"/>
  <c r="I351" i="1"/>
  <c r="I355" i="1"/>
  <c r="I332" i="1"/>
  <c r="I336" i="1"/>
  <c r="I340" i="1"/>
  <c r="I344" i="1"/>
  <c r="I348" i="1"/>
  <c r="I352" i="1"/>
  <c r="I356" i="1"/>
  <c r="I333" i="1"/>
  <c r="I337" i="1"/>
  <c r="I341" i="1"/>
  <c r="I345" i="1"/>
  <c r="I349" i="1"/>
  <c r="I353" i="1"/>
  <c r="I334" i="1"/>
  <c r="I338" i="1"/>
  <c r="I342" i="1"/>
  <c r="I346" i="1"/>
  <c r="I350" i="1"/>
  <c r="I354" i="1"/>
  <c r="I361" i="1"/>
  <c r="I365" i="1"/>
  <c r="I369" i="1"/>
  <c r="I373" i="1"/>
  <c r="I377" i="1"/>
  <c r="I381" i="1"/>
  <c r="I385" i="1"/>
  <c r="I362" i="1"/>
  <c r="I366" i="1"/>
  <c r="I370" i="1"/>
  <c r="I374" i="1"/>
  <c r="I378" i="1"/>
  <c r="I382" i="1"/>
  <c r="I357" i="1"/>
  <c r="I359" i="1"/>
  <c r="I363" i="1"/>
  <c r="I367" i="1"/>
  <c r="I371" i="1"/>
  <c r="I375" i="1"/>
  <c r="I379" i="1"/>
  <c r="I383" i="1"/>
  <c r="I358" i="1"/>
  <c r="I360" i="1"/>
  <c r="I364" i="1"/>
  <c r="I368" i="1"/>
  <c r="I372" i="1"/>
  <c r="I376" i="1"/>
  <c r="I380" i="1"/>
  <c r="I384" i="1"/>
  <c r="I386" i="1"/>
  <c r="I390" i="1"/>
  <c r="I394" i="1"/>
  <c r="I398" i="1"/>
  <c r="I402" i="1"/>
  <c r="I406" i="1"/>
  <c r="I410" i="1"/>
  <c r="I414" i="1"/>
  <c r="I418" i="1"/>
  <c r="I422" i="1"/>
  <c r="I426" i="1"/>
  <c r="I430" i="1"/>
  <c r="I434" i="1"/>
  <c r="I438" i="1"/>
  <c r="I387" i="1"/>
  <c r="I391" i="1"/>
  <c r="I395" i="1"/>
  <c r="I399" i="1"/>
  <c r="I403" i="1"/>
  <c r="I407" i="1"/>
  <c r="I411" i="1"/>
  <c r="I415" i="1"/>
  <c r="I419" i="1"/>
  <c r="I423" i="1"/>
  <c r="I427" i="1"/>
  <c r="I431" i="1"/>
  <c r="I435" i="1"/>
  <c r="I439" i="1"/>
  <c r="I388" i="1"/>
  <c r="I392" i="1"/>
  <c r="I396" i="1"/>
  <c r="I400" i="1"/>
  <c r="I404" i="1"/>
  <c r="I408" i="1"/>
  <c r="I412" i="1"/>
  <c r="I416" i="1"/>
  <c r="I420" i="1"/>
  <c r="I424" i="1"/>
  <c r="I428" i="1"/>
  <c r="I432" i="1"/>
  <c r="I436" i="1"/>
  <c r="I401" i="1"/>
  <c r="I417" i="1"/>
  <c r="I433" i="1"/>
  <c r="I440" i="1"/>
  <c r="I444" i="1"/>
  <c r="I448" i="1"/>
  <c r="I452" i="1"/>
  <c r="I456" i="1"/>
  <c r="I460" i="1"/>
  <c r="I464" i="1"/>
  <c r="I468" i="1"/>
  <c r="I472" i="1"/>
  <c r="I476" i="1"/>
  <c r="I480" i="1"/>
  <c r="I389" i="1"/>
  <c r="I405" i="1"/>
  <c r="I421" i="1"/>
  <c r="I437" i="1"/>
  <c r="I441" i="1"/>
  <c r="I445" i="1"/>
  <c r="I449" i="1"/>
  <c r="I453" i="1"/>
  <c r="I457" i="1"/>
  <c r="I461" i="1"/>
  <c r="I465" i="1"/>
  <c r="I469" i="1"/>
  <c r="I473" i="1"/>
  <c r="I477" i="1"/>
  <c r="I393" i="1"/>
  <c r="I409" i="1"/>
  <c r="I425" i="1"/>
  <c r="I442" i="1"/>
  <c r="I446" i="1"/>
  <c r="I450" i="1"/>
  <c r="I454" i="1"/>
  <c r="I458" i="1"/>
  <c r="I462" i="1"/>
  <c r="I466" i="1"/>
  <c r="I470" i="1"/>
  <c r="I474" i="1"/>
  <c r="I429" i="1"/>
  <c r="I443" i="1"/>
  <c r="I459" i="1"/>
  <c r="I475" i="1"/>
  <c r="I484" i="1"/>
  <c r="I488" i="1"/>
  <c r="I492" i="1"/>
  <c r="I496" i="1"/>
  <c r="I500" i="1"/>
  <c r="I504" i="1"/>
  <c r="I508" i="1"/>
  <c r="I512" i="1"/>
  <c r="I516" i="1"/>
  <c r="I520" i="1"/>
  <c r="I447" i="1"/>
  <c r="I463" i="1"/>
  <c r="I478" i="1"/>
  <c r="I481" i="1"/>
  <c r="I485" i="1"/>
  <c r="I489" i="1"/>
  <c r="I493" i="1"/>
  <c r="I497" i="1"/>
  <c r="I501" i="1"/>
  <c r="I505" i="1"/>
  <c r="I509" i="1"/>
  <c r="I513" i="1"/>
  <c r="I517" i="1"/>
  <c r="I521" i="1"/>
  <c r="I525" i="1"/>
  <c r="I397" i="1"/>
  <c r="I451" i="1"/>
  <c r="I467" i="1"/>
  <c r="I479" i="1"/>
  <c r="I482" i="1"/>
  <c r="I486" i="1"/>
  <c r="I490" i="1"/>
  <c r="I494" i="1"/>
  <c r="I498" i="1"/>
  <c r="I502" i="1"/>
  <c r="I506" i="1"/>
  <c r="I510" i="1"/>
  <c r="I514" i="1"/>
  <c r="I518" i="1"/>
  <c r="I413" i="1"/>
  <c r="I455" i="1"/>
  <c r="I471" i="1"/>
  <c r="I483" i="1"/>
  <c r="I487" i="1"/>
  <c r="I491" i="1"/>
  <c r="I495" i="1"/>
  <c r="I499" i="1"/>
  <c r="I503" i="1"/>
  <c r="I507" i="1"/>
  <c r="I511" i="1"/>
  <c r="I522" i="1"/>
  <c r="I527" i="1"/>
  <c r="I531" i="1"/>
  <c r="I535" i="1"/>
  <c r="I539" i="1"/>
  <c r="I543" i="1"/>
  <c r="I547" i="1"/>
  <c r="I551" i="1"/>
  <c r="I555" i="1"/>
  <c r="I559" i="1"/>
  <c r="I563" i="1"/>
  <c r="I567" i="1"/>
  <c r="I515" i="1"/>
  <c r="I528" i="1"/>
  <c r="I532" i="1"/>
  <c r="I536" i="1"/>
  <c r="I540" i="1"/>
  <c r="I544" i="1"/>
  <c r="I548" i="1"/>
  <c r="I552" i="1"/>
  <c r="I556" i="1"/>
  <c r="I560" i="1"/>
  <c r="I564" i="1"/>
  <c r="I568" i="1"/>
  <c r="I519" i="1"/>
  <c r="I524" i="1"/>
  <c r="I529" i="1"/>
  <c r="I533" i="1"/>
  <c r="I537" i="1"/>
  <c r="I541" i="1"/>
  <c r="I545" i="1"/>
  <c r="I549" i="1"/>
  <c r="I553" i="1"/>
  <c r="I557" i="1"/>
  <c r="I561" i="1"/>
  <c r="I565" i="1"/>
  <c r="I569" i="1"/>
  <c r="I573" i="1"/>
  <c r="I523" i="1"/>
  <c r="I526" i="1"/>
  <c r="I530" i="1"/>
  <c r="I534" i="1"/>
  <c r="I538" i="1"/>
  <c r="I542" i="1"/>
  <c r="I546" i="1"/>
  <c r="I550" i="1"/>
  <c r="I554" i="1"/>
  <c r="I558" i="1"/>
  <c r="I562" i="1"/>
  <c r="I566" i="1"/>
  <c r="I570" i="1"/>
  <c r="E305" i="1"/>
  <c r="E309" i="1"/>
  <c r="E313" i="1"/>
  <c r="E317" i="1"/>
  <c r="E306" i="1"/>
  <c r="E310" i="1"/>
  <c r="E314" i="1"/>
  <c r="E318" i="1"/>
  <c r="E307" i="1"/>
  <c r="E311" i="1"/>
  <c r="E315" i="1"/>
  <c r="E304" i="1"/>
  <c r="E308" i="1"/>
  <c r="E312" i="1"/>
  <c r="E316" i="1"/>
  <c r="E320" i="1"/>
  <c r="E324" i="1"/>
  <c r="E328" i="1"/>
  <c r="E332" i="1"/>
  <c r="E319" i="1"/>
  <c r="E321" i="1"/>
  <c r="E325" i="1"/>
  <c r="E329" i="1"/>
  <c r="E322" i="1"/>
  <c r="E326" i="1"/>
  <c r="E330" i="1"/>
  <c r="E323" i="1"/>
  <c r="E327" i="1"/>
  <c r="E331" i="1"/>
  <c r="E335" i="1"/>
  <c r="E339" i="1"/>
  <c r="E343" i="1"/>
  <c r="E347" i="1"/>
  <c r="E351" i="1"/>
  <c r="E355" i="1"/>
  <c r="E336" i="1"/>
  <c r="E340" i="1"/>
  <c r="E344" i="1"/>
  <c r="E348" i="1"/>
  <c r="E352" i="1"/>
  <c r="E356" i="1"/>
  <c r="E333" i="1"/>
  <c r="E337" i="1"/>
  <c r="E341" i="1"/>
  <c r="E345" i="1"/>
  <c r="E349" i="1"/>
  <c r="E353" i="1"/>
  <c r="E334" i="1"/>
  <c r="E338" i="1"/>
  <c r="E342" i="1"/>
  <c r="E346" i="1"/>
  <c r="E350" i="1"/>
  <c r="E354" i="1"/>
  <c r="E357" i="1"/>
  <c r="E361" i="1"/>
  <c r="E365" i="1"/>
  <c r="E369" i="1"/>
  <c r="E373" i="1"/>
  <c r="E377" i="1"/>
  <c r="E381" i="1"/>
  <c r="E385" i="1"/>
  <c r="E358" i="1"/>
  <c r="E362" i="1"/>
  <c r="E366" i="1"/>
  <c r="E370" i="1"/>
  <c r="E374" i="1"/>
  <c r="E378" i="1"/>
  <c r="E382" i="1"/>
  <c r="E359" i="1"/>
  <c r="E363" i="1"/>
  <c r="E367" i="1"/>
  <c r="E371" i="1"/>
  <c r="E375" i="1"/>
  <c r="E379" i="1"/>
  <c r="E383" i="1"/>
  <c r="E360" i="1"/>
  <c r="E364" i="1"/>
  <c r="E368" i="1"/>
  <c r="E372" i="1"/>
  <c r="E376" i="1"/>
  <c r="E380" i="1"/>
  <c r="E384" i="1"/>
  <c r="E386" i="1"/>
  <c r="E390" i="1"/>
  <c r="E394" i="1"/>
  <c r="E398" i="1"/>
  <c r="E402" i="1"/>
  <c r="E406" i="1"/>
  <c r="E410" i="1"/>
  <c r="E414" i="1"/>
  <c r="E418" i="1"/>
  <c r="E422" i="1"/>
  <c r="E426" i="1"/>
  <c r="E430" i="1"/>
  <c r="E434" i="1"/>
  <c r="E438" i="1"/>
  <c r="E387" i="1"/>
  <c r="E391" i="1"/>
  <c r="E395" i="1"/>
  <c r="E399" i="1"/>
  <c r="E403" i="1"/>
  <c r="E407" i="1"/>
  <c r="E411" i="1"/>
  <c r="E415" i="1"/>
  <c r="E419" i="1"/>
  <c r="E423" i="1"/>
  <c r="E427" i="1"/>
  <c r="E431" i="1"/>
  <c r="E435" i="1"/>
  <c r="E439" i="1"/>
  <c r="E388" i="1"/>
  <c r="E392" i="1"/>
  <c r="E396" i="1"/>
  <c r="E400" i="1"/>
  <c r="E404" i="1"/>
  <c r="E408" i="1"/>
  <c r="E412" i="1"/>
  <c r="E416" i="1"/>
  <c r="E420" i="1"/>
  <c r="E424" i="1"/>
  <c r="E428" i="1"/>
  <c r="E432" i="1"/>
  <c r="E436" i="1"/>
  <c r="E389" i="1"/>
  <c r="E405" i="1"/>
  <c r="E421" i="1"/>
  <c r="E437" i="1"/>
  <c r="E440" i="1"/>
  <c r="E444" i="1"/>
  <c r="E448" i="1"/>
  <c r="E452" i="1"/>
  <c r="E456" i="1"/>
  <c r="E460" i="1"/>
  <c r="E464" i="1"/>
  <c r="E468" i="1"/>
  <c r="E472" i="1"/>
  <c r="E476" i="1"/>
  <c r="E480" i="1"/>
  <c r="E393" i="1"/>
  <c r="E409" i="1"/>
  <c r="E425" i="1"/>
  <c r="E441" i="1"/>
  <c r="E445" i="1"/>
  <c r="E449" i="1"/>
  <c r="E453" i="1"/>
  <c r="E457" i="1"/>
  <c r="E461" i="1"/>
  <c r="E465" i="1"/>
  <c r="E469" i="1"/>
  <c r="E473" i="1"/>
  <c r="E477" i="1"/>
  <c r="E397" i="1"/>
  <c r="E413" i="1"/>
  <c r="E429" i="1"/>
  <c r="E442" i="1"/>
  <c r="E446" i="1"/>
  <c r="E450" i="1"/>
  <c r="E454" i="1"/>
  <c r="E458" i="1"/>
  <c r="E462" i="1"/>
  <c r="E466" i="1"/>
  <c r="E470" i="1"/>
  <c r="E474" i="1"/>
  <c r="E401" i="1"/>
  <c r="E447" i="1"/>
  <c r="E463" i="1"/>
  <c r="E479" i="1"/>
  <c r="E484" i="1"/>
  <c r="E488" i="1"/>
  <c r="E492" i="1"/>
  <c r="E496" i="1"/>
  <c r="E500" i="1"/>
  <c r="E504" i="1"/>
  <c r="E508" i="1"/>
  <c r="E512" i="1"/>
  <c r="E516" i="1"/>
  <c r="E520" i="1"/>
  <c r="E417" i="1"/>
  <c r="E451" i="1"/>
  <c r="E467" i="1"/>
  <c r="E481" i="1"/>
  <c r="E485" i="1"/>
  <c r="E489" i="1"/>
  <c r="E493" i="1"/>
  <c r="E497" i="1"/>
  <c r="E501" i="1"/>
  <c r="E505" i="1"/>
  <c r="E509" i="1"/>
  <c r="E513" i="1"/>
  <c r="E517" i="1"/>
  <c r="E521" i="1"/>
  <c r="E525" i="1"/>
  <c r="E433" i="1"/>
  <c r="E455" i="1"/>
  <c r="E471" i="1"/>
  <c r="E482" i="1"/>
  <c r="E486" i="1"/>
  <c r="E490" i="1"/>
  <c r="E494" i="1"/>
  <c r="E498" i="1"/>
  <c r="E502" i="1"/>
  <c r="E506" i="1"/>
  <c r="E510" i="1"/>
  <c r="E514" i="1"/>
  <c r="E518" i="1"/>
  <c r="E443" i="1"/>
  <c r="E459" i="1"/>
  <c r="E475" i="1"/>
  <c r="E478" i="1"/>
  <c r="E483" i="1"/>
  <c r="E487" i="1"/>
  <c r="E491" i="1"/>
  <c r="E495" i="1"/>
  <c r="E499" i="1"/>
  <c r="E503" i="1"/>
  <c r="E507" i="1"/>
  <c r="E515" i="1"/>
  <c r="E523" i="1"/>
  <c r="E527" i="1"/>
  <c r="E531" i="1"/>
  <c r="E535" i="1"/>
  <c r="E539" i="1"/>
  <c r="E543" i="1"/>
  <c r="E547" i="1"/>
  <c r="E551" i="1"/>
  <c r="E555" i="1"/>
  <c r="E559" i="1"/>
  <c r="E563" i="1"/>
  <c r="E567" i="1"/>
  <c r="E519" i="1"/>
  <c r="E522" i="1"/>
  <c r="E528" i="1"/>
  <c r="E532" i="1"/>
  <c r="E536" i="1"/>
  <c r="E540" i="1"/>
  <c r="E544" i="1"/>
  <c r="E548" i="1"/>
  <c r="E552" i="1"/>
  <c r="E556" i="1"/>
  <c r="E560" i="1"/>
  <c r="E564" i="1"/>
  <c r="E568" i="1"/>
  <c r="E529" i="1"/>
  <c r="E533" i="1"/>
  <c r="E537" i="1"/>
  <c r="E541" i="1"/>
  <c r="E545" i="1"/>
  <c r="E549" i="1"/>
  <c r="E553" i="1"/>
  <c r="E557" i="1"/>
  <c r="E561" i="1"/>
  <c r="E565" i="1"/>
  <c r="E569" i="1"/>
  <c r="E573" i="1"/>
  <c r="E511" i="1"/>
  <c r="E524" i="1"/>
  <c r="E526" i="1"/>
  <c r="E530" i="1"/>
  <c r="E534" i="1"/>
  <c r="E538" i="1"/>
  <c r="E542" i="1"/>
  <c r="E546" i="1"/>
  <c r="E550" i="1"/>
  <c r="E554" i="1"/>
  <c r="E558" i="1"/>
  <c r="E562" i="1"/>
  <c r="E566" i="1"/>
  <c r="E570" i="1"/>
  <c r="Z303" i="1"/>
  <c r="V303" i="1"/>
  <c r="R303" i="1"/>
  <c r="N303" i="1"/>
  <c r="J303" i="1"/>
  <c r="F303" i="1"/>
  <c r="Z598" i="1"/>
  <c r="V598" i="1"/>
  <c r="R598" i="1"/>
  <c r="N598" i="1"/>
  <c r="J598" i="1"/>
  <c r="F598" i="1"/>
  <c r="B598" i="1"/>
  <c r="W597" i="1"/>
  <c r="S597" i="1"/>
  <c r="O597" i="1"/>
  <c r="K597" i="1"/>
  <c r="G597" i="1"/>
  <c r="C597" i="1"/>
  <c r="X596" i="1"/>
  <c r="T596" i="1"/>
  <c r="P596" i="1"/>
  <c r="L596" i="1"/>
  <c r="H596" i="1"/>
  <c r="D596" i="1"/>
  <c r="Y595" i="1"/>
  <c r="U595" i="1"/>
  <c r="Q595" i="1"/>
  <c r="M595" i="1"/>
  <c r="I595" i="1"/>
  <c r="E595" i="1"/>
  <c r="Z594" i="1"/>
  <c r="V594" i="1"/>
  <c r="R594" i="1"/>
  <c r="N594" i="1"/>
  <c r="J594" i="1"/>
  <c r="F594" i="1"/>
  <c r="B594" i="1"/>
  <c r="W593" i="1"/>
  <c r="S593" i="1"/>
  <c r="O593" i="1"/>
  <c r="K593" i="1"/>
  <c r="G593" i="1"/>
  <c r="C593" i="1"/>
  <c r="X592" i="1"/>
  <c r="T592" i="1"/>
  <c r="P592" i="1"/>
  <c r="L592" i="1"/>
  <c r="H592" i="1"/>
  <c r="D592" i="1"/>
  <c r="Y591" i="1"/>
  <c r="U591" i="1"/>
  <c r="Q591" i="1"/>
  <c r="M591" i="1"/>
  <c r="I591" i="1"/>
  <c r="E591" i="1"/>
  <c r="Z590" i="1"/>
  <c r="V590" i="1"/>
  <c r="R590" i="1"/>
  <c r="N590" i="1"/>
  <c r="J590" i="1"/>
  <c r="F590" i="1"/>
  <c r="B590" i="1"/>
  <c r="W589" i="1"/>
  <c r="S589" i="1"/>
  <c r="O589" i="1"/>
  <c r="K589" i="1"/>
  <c r="G589" i="1"/>
  <c r="C589" i="1"/>
  <c r="X588" i="1"/>
  <c r="T588" i="1"/>
  <c r="P588" i="1"/>
  <c r="L588" i="1"/>
  <c r="H588" i="1"/>
  <c r="D588" i="1"/>
  <c r="Y587" i="1"/>
  <c r="U587" i="1"/>
  <c r="Q587" i="1"/>
  <c r="M587" i="1"/>
  <c r="I587" i="1"/>
  <c r="E587" i="1"/>
  <c r="Z586" i="1"/>
  <c r="V586" i="1"/>
  <c r="R586" i="1"/>
  <c r="N586" i="1"/>
  <c r="J586" i="1"/>
  <c r="F586" i="1"/>
  <c r="B586" i="1"/>
  <c r="W585" i="1"/>
  <c r="S585" i="1"/>
  <c r="O585" i="1"/>
  <c r="K585" i="1"/>
  <c r="G585" i="1"/>
  <c r="C585" i="1"/>
  <c r="X584" i="1"/>
  <c r="T584" i="1"/>
  <c r="P584" i="1"/>
  <c r="L584" i="1"/>
  <c r="H584" i="1"/>
  <c r="D584" i="1"/>
  <c r="Y583" i="1"/>
  <c r="U583" i="1"/>
  <c r="Q583" i="1"/>
  <c r="M583" i="1"/>
  <c r="I583" i="1"/>
  <c r="E583" i="1"/>
  <c r="Z582" i="1"/>
  <c r="V582" i="1"/>
  <c r="R582" i="1"/>
  <c r="N582" i="1"/>
  <c r="J582" i="1"/>
  <c r="F582" i="1"/>
  <c r="B582" i="1"/>
  <c r="W581" i="1"/>
  <c r="S581" i="1"/>
  <c r="O581" i="1"/>
  <c r="K581" i="1"/>
  <c r="G581" i="1"/>
  <c r="C581" i="1"/>
  <c r="X580" i="1"/>
  <c r="T580" i="1"/>
  <c r="P580" i="1"/>
  <c r="L580" i="1"/>
  <c r="H580" i="1"/>
  <c r="D580" i="1"/>
  <c r="Y579" i="1"/>
  <c r="U579" i="1"/>
  <c r="Q579" i="1"/>
  <c r="M579" i="1"/>
  <c r="I579" i="1"/>
  <c r="E579" i="1"/>
  <c r="Z578" i="1"/>
  <c r="V578" i="1"/>
  <c r="R578" i="1"/>
  <c r="N578" i="1"/>
  <c r="J578" i="1"/>
  <c r="F578" i="1"/>
  <c r="B578" i="1"/>
  <c r="W577" i="1"/>
  <c r="S577" i="1"/>
  <c r="O577" i="1"/>
  <c r="K577" i="1"/>
  <c r="G577" i="1"/>
  <c r="C577" i="1"/>
  <c r="X576" i="1"/>
  <c r="L576" i="1"/>
  <c r="D576" i="1"/>
  <c r="Y575" i="1"/>
  <c r="U575" i="1"/>
  <c r="Q575" i="1"/>
  <c r="M575" i="1"/>
  <c r="I575" i="1"/>
  <c r="E575" i="1"/>
  <c r="Z574" i="1"/>
  <c r="V574" i="1"/>
  <c r="R574" i="1"/>
  <c r="N574" i="1"/>
  <c r="J574" i="1"/>
  <c r="F574" i="1"/>
  <c r="B574" i="1"/>
  <c r="W573" i="1"/>
  <c r="S573" i="1"/>
  <c r="U572" i="1"/>
  <c r="M572" i="1"/>
  <c r="E572" i="1"/>
  <c r="F571" i="1"/>
  <c r="W307" i="1"/>
  <c r="W311" i="1"/>
  <c r="W315" i="1"/>
  <c r="W304" i="1"/>
  <c r="W308" i="1"/>
  <c r="W312" i="1"/>
  <c r="W316" i="1"/>
  <c r="W305" i="1"/>
  <c r="W309" i="1"/>
  <c r="W313" i="1"/>
  <c r="W306" i="1"/>
  <c r="W310" i="1"/>
  <c r="W314" i="1"/>
  <c r="W318" i="1"/>
  <c r="W322" i="1"/>
  <c r="W326" i="1"/>
  <c r="W330" i="1"/>
  <c r="W317" i="1"/>
  <c r="W323" i="1"/>
  <c r="W327" i="1"/>
  <c r="W320" i="1"/>
  <c r="W324" i="1"/>
  <c r="W328" i="1"/>
  <c r="W319" i="1"/>
  <c r="W321" i="1"/>
  <c r="W325" i="1"/>
  <c r="W329" i="1"/>
  <c r="W331" i="1"/>
  <c r="W333" i="1"/>
  <c r="W337" i="1"/>
  <c r="W341" i="1"/>
  <c r="W345" i="1"/>
  <c r="W349" i="1"/>
  <c r="W353" i="1"/>
  <c r="W357" i="1"/>
  <c r="W334" i="1"/>
  <c r="W338" i="1"/>
  <c r="W342" i="1"/>
  <c r="W346" i="1"/>
  <c r="W350" i="1"/>
  <c r="W354" i="1"/>
  <c r="W335" i="1"/>
  <c r="W339" i="1"/>
  <c r="W343" i="1"/>
  <c r="W347" i="1"/>
  <c r="W351" i="1"/>
  <c r="W355" i="1"/>
  <c r="W332" i="1"/>
  <c r="W336" i="1"/>
  <c r="W340" i="1"/>
  <c r="W344" i="1"/>
  <c r="W348" i="1"/>
  <c r="W352" i="1"/>
  <c r="W359" i="1"/>
  <c r="W363" i="1"/>
  <c r="W367" i="1"/>
  <c r="W371" i="1"/>
  <c r="W375" i="1"/>
  <c r="W379" i="1"/>
  <c r="W383" i="1"/>
  <c r="W356" i="1"/>
  <c r="W360" i="1"/>
  <c r="W364" i="1"/>
  <c r="W368" i="1"/>
  <c r="W372" i="1"/>
  <c r="W376" i="1"/>
  <c r="W380" i="1"/>
  <c r="W384" i="1"/>
  <c r="W361" i="1"/>
  <c r="W365" i="1"/>
  <c r="W369" i="1"/>
  <c r="W373" i="1"/>
  <c r="W377" i="1"/>
  <c r="W381" i="1"/>
  <c r="W358" i="1"/>
  <c r="W362" i="1"/>
  <c r="W366" i="1"/>
  <c r="W370" i="1"/>
  <c r="W374" i="1"/>
  <c r="W378" i="1"/>
  <c r="W382" i="1"/>
  <c r="W388" i="1"/>
  <c r="W392" i="1"/>
  <c r="W396" i="1"/>
  <c r="W400" i="1"/>
  <c r="W404" i="1"/>
  <c r="W408" i="1"/>
  <c r="W412" i="1"/>
  <c r="W416" i="1"/>
  <c r="W420" i="1"/>
  <c r="W424" i="1"/>
  <c r="W428" i="1"/>
  <c r="W432" i="1"/>
  <c r="W436" i="1"/>
  <c r="W385" i="1"/>
  <c r="W389" i="1"/>
  <c r="W393" i="1"/>
  <c r="W397" i="1"/>
  <c r="W401" i="1"/>
  <c r="W405" i="1"/>
  <c r="W409" i="1"/>
  <c r="W413" i="1"/>
  <c r="W417" i="1"/>
  <c r="W421" i="1"/>
  <c r="W425" i="1"/>
  <c r="W429" i="1"/>
  <c r="W433" i="1"/>
  <c r="W437" i="1"/>
  <c r="W386" i="1"/>
  <c r="W390" i="1"/>
  <c r="W394" i="1"/>
  <c r="W398" i="1"/>
  <c r="W402" i="1"/>
  <c r="W406" i="1"/>
  <c r="W410" i="1"/>
  <c r="W414" i="1"/>
  <c r="W418" i="1"/>
  <c r="W422" i="1"/>
  <c r="W426" i="1"/>
  <c r="W430" i="1"/>
  <c r="W434" i="1"/>
  <c r="W438" i="1"/>
  <c r="W387" i="1"/>
  <c r="W403" i="1"/>
  <c r="W419" i="1"/>
  <c r="W435" i="1"/>
  <c r="W442" i="1"/>
  <c r="W446" i="1"/>
  <c r="W450" i="1"/>
  <c r="W454" i="1"/>
  <c r="W458" i="1"/>
  <c r="W462" i="1"/>
  <c r="W466" i="1"/>
  <c r="W470" i="1"/>
  <c r="W474" i="1"/>
  <c r="W478" i="1"/>
  <c r="W391" i="1"/>
  <c r="W407" i="1"/>
  <c r="W423" i="1"/>
  <c r="W439" i="1"/>
  <c r="W443" i="1"/>
  <c r="W447" i="1"/>
  <c r="W451" i="1"/>
  <c r="W455" i="1"/>
  <c r="W459" i="1"/>
  <c r="W463" i="1"/>
  <c r="W467" i="1"/>
  <c r="W471" i="1"/>
  <c r="W475" i="1"/>
  <c r="W479" i="1"/>
  <c r="W395" i="1"/>
  <c r="W411" i="1"/>
  <c r="W427" i="1"/>
  <c r="W440" i="1"/>
  <c r="W444" i="1"/>
  <c r="W448" i="1"/>
  <c r="W452" i="1"/>
  <c r="W456" i="1"/>
  <c r="W460" i="1"/>
  <c r="W464" i="1"/>
  <c r="W468" i="1"/>
  <c r="W472" i="1"/>
  <c r="W431" i="1"/>
  <c r="W445" i="1"/>
  <c r="W461" i="1"/>
  <c r="W477" i="1"/>
  <c r="W482" i="1"/>
  <c r="W486" i="1"/>
  <c r="W490" i="1"/>
  <c r="W494" i="1"/>
  <c r="W498" i="1"/>
  <c r="W502" i="1"/>
  <c r="W506" i="1"/>
  <c r="W510" i="1"/>
  <c r="W514" i="1"/>
  <c r="W518" i="1"/>
  <c r="W449" i="1"/>
  <c r="W465" i="1"/>
  <c r="W483" i="1"/>
  <c r="W487" i="1"/>
  <c r="W491" i="1"/>
  <c r="W495" i="1"/>
  <c r="W499" i="1"/>
  <c r="W503" i="1"/>
  <c r="W507" i="1"/>
  <c r="W511" i="1"/>
  <c r="W515" i="1"/>
  <c r="W519" i="1"/>
  <c r="W523" i="1"/>
  <c r="W399" i="1"/>
  <c r="W453" i="1"/>
  <c r="W469" i="1"/>
  <c r="W480" i="1"/>
  <c r="W484" i="1"/>
  <c r="W488" i="1"/>
  <c r="W492" i="1"/>
  <c r="W496" i="1"/>
  <c r="W500" i="1"/>
  <c r="W504" i="1"/>
  <c r="W508" i="1"/>
  <c r="W512" i="1"/>
  <c r="W516" i="1"/>
  <c r="W415" i="1"/>
  <c r="W441" i="1"/>
  <c r="W457" i="1"/>
  <c r="W473" i="1"/>
  <c r="W476" i="1"/>
  <c r="W481" i="1"/>
  <c r="W485" i="1"/>
  <c r="W489" i="1"/>
  <c r="W493" i="1"/>
  <c r="W497" i="1"/>
  <c r="W501" i="1"/>
  <c r="W505" i="1"/>
  <c r="W513" i="1"/>
  <c r="W520" i="1"/>
  <c r="W524" i="1"/>
  <c r="W525" i="1"/>
  <c r="W529" i="1"/>
  <c r="W533" i="1"/>
  <c r="W537" i="1"/>
  <c r="W541" i="1"/>
  <c r="W545" i="1"/>
  <c r="W549" i="1"/>
  <c r="W553" i="1"/>
  <c r="W557" i="1"/>
  <c r="W561" i="1"/>
  <c r="W565" i="1"/>
  <c r="W517" i="1"/>
  <c r="W521" i="1"/>
  <c r="W526" i="1"/>
  <c r="W530" i="1"/>
  <c r="W534" i="1"/>
  <c r="W538" i="1"/>
  <c r="W542" i="1"/>
  <c r="W546" i="1"/>
  <c r="W550" i="1"/>
  <c r="W554" i="1"/>
  <c r="W558" i="1"/>
  <c r="W562" i="1"/>
  <c r="W566" i="1"/>
  <c r="W527" i="1"/>
  <c r="W531" i="1"/>
  <c r="W535" i="1"/>
  <c r="W539" i="1"/>
  <c r="W543" i="1"/>
  <c r="W547" i="1"/>
  <c r="W551" i="1"/>
  <c r="W555" i="1"/>
  <c r="W559" i="1"/>
  <c r="W563" i="1"/>
  <c r="W567" i="1"/>
  <c r="W571" i="1"/>
  <c r="W509" i="1"/>
  <c r="W522" i="1"/>
  <c r="W528" i="1"/>
  <c r="W532" i="1"/>
  <c r="W536" i="1"/>
  <c r="W540" i="1"/>
  <c r="W544" i="1"/>
  <c r="W548" i="1"/>
  <c r="W552" i="1"/>
  <c r="W556" i="1"/>
  <c r="W560" i="1"/>
  <c r="W564" i="1"/>
  <c r="W568" i="1"/>
  <c r="W572" i="1"/>
  <c r="O307" i="1"/>
  <c r="O311" i="1"/>
  <c r="O315" i="1"/>
  <c r="O304" i="1"/>
  <c r="O308" i="1"/>
  <c r="O312" i="1"/>
  <c r="O316" i="1"/>
  <c r="O305" i="1"/>
  <c r="O309" i="1"/>
  <c r="O313" i="1"/>
  <c r="O306" i="1"/>
  <c r="O310" i="1"/>
  <c r="O314" i="1"/>
  <c r="O322" i="1"/>
  <c r="O326" i="1"/>
  <c r="O330" i="1"/>
  <c r="O319" i="1"/>
  <c r="O323" i="1"/>
  <c r="O327" i="1"/>
  <c r="O318" i="1"/>
  <c r="O320" i="1"/>
  <c r="O324" i="1"/>
  <c r="O328" i="1"/>
  <c r="O317" i="1"/>
  <c r="O321" i="1"/>
  <c r="O325" i="1"/>
  <c r="O329" i="1"/>
  <c r="O333" i="1"/>
  <c r="O337" i="1"/>
  <c r="O341" i="1"/>
  <c r="O345" i="1"/>
  <c r="O349" i="1"/>
  <c r="O353" i="1"/>
  <c r="O357" i="1"/>
  <c r="O334" i="1"/>
  <c r="O338" i="1"/>
  <c r="O342" i="1"/>
  <c r="O346" i="1"/>
  <c r="O350" i="1"/>
  <c r="O354" i="1"/>
  <c r="O358" i="1"/>
  <c r="O331" i="1"/>
  <c r="O335" i="1"/>
  <c r="O339" i="1"/>
  <c r="O343" i="1"/>
  <c r="O347" i="1"/>
  <c r="O351" i="1"/>
  <c r="O355" i="1"/>
  <c r="O332" i="1"/>
  <c r="O336" i="1"/>
  <c r="O340" i="1"/>
  <c r="O344" i="1"/>
  <c r="O348" i="1"/>
  <c r="O352" i="1"/>
  <c r="O359" i="1"/>
  <c r="O363" i="1"/>
  <c r="O367" i="1"/>
  <c r="O371" i="1"/>
  <c r="O375" i="1"/>
  <c r="O379" i="1"/>
  <c r="O383" i="1"/>
  <c r="O360" i="1"/>
  <c r="O364" i="1"/>
  <c r="O368" i="1"/>
  <c r="O372" i="1"/>
  <c r="O376" i="1"/>
  <c r="O380" i="1"/>
  <c r="O384" i="1"/>
  <c r="O356" i="1"/>
  <c r="O361" i="1"/>
  <c r="O365" i="1"/>
  <c r="O369" i="1"/>
  <c r="O373" i="1"/>
  <c r="O377" i="1"/>
  <c r="O381" i="1"/>
  <c r="O362" i="1"/>
  <c r="O366" i="1"/>
  <c r="O370" i="1"/>
  <c r="O374" i="1"/>
  <c r="O378" i="1"/>
  <c r="O382" i="1"/>
  <c r="O388" i="1"/>
  <c r="O392" i="1"/>
  <c r="O396" i="1"/>
  <c r="O400" i="1"/>
  <c r="O404" i="1"/>
  <c r="O408" i="1"/>
  <c r="O412" i="1"/>
  <c r="O416" i="1"/>
  <c r="O420" i="1"/>
  <c r="O424" i="1"/>
  <c r="O428" i="1"/>
  <c r="O432" i="1"/>
  <c r="O436" i="1"/>
  <c r="O389" i="1"/>
  <c r="O393" i="1"/>
  <c r="O397" i="1"/>
  <c r="O401" i="1"/>
  <c r="O405" i="1"/>
  <c r="O409" i="1"/>
  <c r="O413" i="1"/>
  <c r="O417" i="1"/>
  <c r="O421" i="1"/>
  <c r="O425" i="1"/>
  <c r="O429" i="1"/>
  <c r="O433" i="1"/>
  <c r="O437" i="1"/>
  <c r="O385" i="1"/>
  <c r="O386" i="1"/>
  <c r="O390" i="1"/>
  <c r="O394" i="1"/>
  <c r="O398" i="1"/>
  <c r="O402" i="1"/>
  <c r="O406" i="1"/>
  <c r="O410" i="1"/>
  <c r="O414" i="1"/>
  <c r="O418" i="1"/>
  <c r="O422" i="1"/>
  <c r="O426" i="1"/>
  <c r="O430" i="1"/>
  <c r="O434" i="1"/>
  <c r="O438" i="1"/>
  <c r="O395" i="1"/>
  <c r="O411" i="1"/>
  <c r="O427" i="1"/>
  <c r="O442" i="1"/>
  <c r="O446" i="1"/>
  <c r="O450" i="1"/>
  <c r="O454" i="1"/>
  <c r="O458" i="1"/>
  <c r="O462" i="1"/>
  <c r="O466" i="1"/>
  <c r="O470" i="1"/>
  <c r="O474" i="1"/>
  <c r="O478" i="1"/>
  <c r="O399" i="1"/>
  <c r="O415" i="1"/>
  <c r="O431" i="1"/>
  <c r="O443" i="1"/>
  <c r="O447" i="1"/>
  <c r="O451" i="1"/>
  <c r="O455" i="1"/>
  <c r="O459" i="1"/>
  <c r="O463" i="1"/>
  <c r="O467" i="1"/>
  <c r="O471" i="1"/>
  <c r="O475" i="1"/>
  <c r="O479" i="1"/>
  <c r="O387" i="1"/>
  <c r="O403" i="1"/>
  <c r="O419" i="1"/>
  <c r="O435" i="1"/>
  <c r="O439" i="1"/>
  <c r="O440" i="1"/>
  <c r="O444" i="1"/>
  <c r="O448" i="1"/>
  <c r="O452" i="1"/>
  <c r="O456" i="1"/>
  <c r="O460" i="1"/>
  <c r="O464" i="1"/>
  <c r="O468" i="1"/>
  <c r="O472" i="1"/>
  <c r="O453" i="1"/>
  <c r="O469" i="1"/>
  <c r="O477" i="1"/>
  <c r="O482" i="1"/>
  <c r="O486" i="1"/>
  <c r="O490" i="1"/>
  <c r="O494" i="1"/>
  <c r="O498" i="1"/>
  <c r="O502" i="1"/>
  <c r="O506" i="1"/>
  <c r="O510" i="1"/>
  <c r="O514" i="1"/>
  <c r="O518" i="1"/>
  <c r="O391" i="1"/>
  <c r="O441" i="1"/>
  <c r="O457" i="1"/>
  <c r="O473" i="1"/>
  <c r="O483" i="1"/>
  <c r="O487" i="1"/>
  <c r="O491" i="1"/>
  <c r="O495" i="1"/>
  <c r="O499" i="1"/>
  <c r="O503" i="1"/>
  <c r="O507" i="1"/>
  <c r="O511" i="1"/>
  <c r="O515" i="1"/>
  <c r="O519" i="1"/>
  <c r="O523" i="1"/>
  <c r="O407" i="1"/>
  <c r="O445" i="1"/>
  <c r="O461" i="1"/>
  <c r="O480" i="1"/>
  <c r="O484" i="1"/>
  <c r="O488" i="1"/>
  <c r="O492" i="1"/>
  <c r="O496" i="1"/>
  <c r="O500" i="1"/>
  <c r="O504" i="1"/>
  <c r="O508" i="1"/>
  <c r="O512" i="1"/>
  <c r="O516" i="1"/>
  <c r="O423" i="1"/>
  <c r="O449" i="1"/>
  <c r="O465" i="1"/>
  <c r="O476" i="1"/>
  <c r="O481" i="1"/>
  <c r="O485" i="1"/>
  <c r="O489" i="1"/>
  <c r="O493" i="1"/>
  <c r="O497" i="1"/>
  <c r="O501" i="1"/>
  <c r="O505" i="1"/>
  <c r="O520" i="1"/>
  <c r="O529" i="1"/>
  <c r="O533" i="1"/>
  <c r="O537" i="1"/>
  <c r="O541" i="1"/>
  <c r="O545" i="1"/>
  <c r="O549" i="1"/>
  <c r="O553" i="1"/>
  <c r="O557" i="1"/>
  <c r="O561" i="1"/>
  <c r="O565" i="1"/>
  <c r="O569" i="1"/>
  <c r="O509" i="1"/>
  <c r="O521" i="1"/>
  <c r="O522" i="1"/>
  <c r="O525" i="1"/>
  <c r="O526" i="1"/>
  <c r="O530" i="1"/>
  <c r="O534" i="1"/>
  <c r="O538" i="1"/>
  <c r="O542" i="1"/>
  <c r="O546" i="1"/>
  <c r="O550" i="1"/>
  <c r="O554" i="1"/>
  <c r="O558" i="1"/>
  <c r="O562" i="1"/>
  <c r="O566" i="1"/>
  <c r="O513" i="1"/>
  <c r="O524" i="1"/>
  <c r="O527" i="1"/>
  <c r="O531" i="1"/>
  <c r="O535" i="1"/>
  <c r="O539" i="1"/>
  <c r="O543" i="1"/>
  <c r="O547" i="1"/>
  <c r="O551" i="1"/>
  <c r="O555" i="1"/>
  <c r="O559" i="1"/>
  <c r="O563" i="1"/>
  <c r="O567" i="1"/>
  <c r="O571" i="1"/>
  <c r="O517" i="1"/>
  <c r="O528" i="1"/>
  <c r="O532" i="1"/>
  <c r="O536" i="1"/>
  <c r="O540" i="1"/>
  <c r="O544" i="1"/>
  <c r="O548" i="1"/>
  <c r="O552" i="1"/>
  <c r="O556" i="1"/>
  <c r="O560" i="1"/>
  <c r="O564" i="1"/>
  <c r="O568" i="1"/>
  <c r="O572" i="1"/>
  <c r="G307" i="1"/>
  <c r="G311" i="1"/>
  <c r="G315" i="1"/>
  <c r="G304" i="1"/>
  <c r="G308" i="1"/>
  <c r="G312" i="1"/>
  <c r="G316" i="1"/>
  <c r="G305" i="1"/>
  <c r="G309" i="1"/>
  <c r="G313" i="1"/>
  <c r="G306" i="1"/>
  <c r="G310" i="1"/>
  <c r="G314" i="1"/>
  <c r="G317" i="1"/>
  <c r="G318" i="1"/>
  <c r="G322" i="1"/>
  <c r="G326" i="1"/>
  <c r="G330" i="1"/>
  <c r="G323" i="1"/>
  <c r="G327" i="1"/>
  <c r="G320" i="1"/>
  <c r="G324" i="1"/>
  <c r="G328" i="1"/>
  <c r="G319" i="1"/>
  <c r="G321" i="1"/>
  <c r="G325" i="1"/>
  <c r="G329" i="1"/>
  <c r="G331" i="1"/>
  <c r="G333" i="1"/>
  <c r="G337" i="1"/>
  <c r="G341" i="1"/>
  <c r="G345" i="1"/>
  <c r="G349" i="1"/>
  <c r="G353" i="1"/>
  <c r="G357" i="1"/>
  <c r="G334" i="1"/>
  <c r="G338" i="1"/>
  <c r="G342" i="1"/>
  <c r="G346" i="1"/>
  <c r="G350" i="1"/>
  <c r="G354" i="1"/>
  <c r="G358" i="1"/>
  <c r="G335" i="1"/>
  <c r="G339" i="1"/>
  <c r="G343" i="1"/>
  <c r="G347" i="1"/>
  <c r="G351" i="1"/>
  <c r="G355" i="1"/>
  <c r="G332" i="1"/>
  <c r="G336" i="1"/>
  <c r="G340" i="1"/>
  <c r="G344" i="1"/>
  <c r="G348" i="1"/>
  <c r="G352" i="1"/>
  <c r="G356" i="1"/>
  <c r="G359" i="1"/>
  <c r="G363" i="1"/>
  <c r="G367" i="1"/>
  <c r="G371" i="1"/>
  <c r="G375" i="1"/>
  <c r="G379" i="1"/>
  <c r="G383" i="1"/>
  <c r="G360" i="1"/>
  <c r="G364" i="1"/>
  <c r="G368" i="1"/>
  <c r="G372" i="1"/>
  <c r="G376" i="1"/>
  <c r="G380" i="1"/>
  <c r="G384" i="1"/>
  <c r="G361" i="1"/>
  <c r="G365" i="1"/>
  <c r="G369" i="1"/>
  <c r="G373" i="1"/>
  <c r="G377" i="1"/>
  <c r="G381" i="1"/>
  <c r="G362" i="1"/>
  <c r="G366" i="1"/>
  <c r="G370" i="1"/>
  <c r="G374" i="1"/>
  <c r="G378" i="1"/>
  <c r="G382" i="1"/>
  <c r="G385" i="1"/>
  <c r="G388" i="1"/>
  <c r="G392" i="1"/>
  <c r="G396" i="1"/>
  <c r="G400" i="1"/>
  <c r="G404" i="1"/>
  <c r="G408" i="1"/>
  <c r="G412" i="1"/>
  <c r="G416" i="1"/>
  <c r="G420" i="1"/>
  <c r="G424" i="1"/>
  <c r="G428" i="1"/>
  <c r="G432" i="1"/>
  <c r="G436" i="1"/>
  <c r="G389" i="1"/>
  <c r="G393" i="1"/>
  <c r="G397" i="1"/>
  <c r="G401" i="1"/>
  <c r="G405" i="1"/>
  <c r="G409" i="1"/>
  <c r="G413" i="1"/>
  <c r="G417" i="1"/>
  <c r="G421" i="1"/>
  <c r="G425" i="1"/>
  <c r="G429" i="1"/>
  <c r="G433" i="1"/>
  <c r="G437" i="1"/>
  <c r="G386" i="1"/>
  <c r="G390" i="1"/>
  <c r="G394" i="1"/>
  <c r="G398" i="1"/>
  <c r="G402" i="1"/>
  <c r="G406" i="1"/>
  <c r="G410" i="1"/>
  <c r="G414" i="1"/>
  <c r="G418" i="1"/>
  <c r="G422" i="1"/>
  <c r="G426" i="1"/>
  <c r="G430" i="1"/>
  <c r="G434" i="1"/>
  <c r="G438" i="1"/>
  <c r="G387" i="1"/>
  <c r="G403" i="1"/>
  <c r="G419" i="1"/>
  <c r="G435" i="1"/>
  <c r="G442" i="1"/>
  <c r="G446" i="1"/>
  <c r="G450" i="1"/>
  <c r="G454" i="1"/>
  <c r="G458" i="1"/>
  <c r="G462" i="1"/>
  <c r="G466" i="1"/>
  <c r="G470" i="1"/>
  <c r="G474" i="1"/>
  <c r="G478" i="1"/>
  <c r="G391" i="1"/>
  <c r="G407" i="1"/>
  <c r="G423" i="1"/>
  <c r="G439" i="1"/>
  <c r="G443" i="1"/>
  <c r="G447" i="1"/>
  <c r="G451" i="1"/>
  <c r="G455" i="1"/>
  <c r="G459" i="1"/>
  <c r="G463" i="1"/>
  <c r="G467" i="1"/>
  <c r="G471" i="1"/>
  <c r="G475" i="1"/>
  <c r="G479" i="1"/>
  <c r="G395" i="1"/>
  <c r="G411" i="1"/>
  <c r="G427" i="1"/>
  <c r="G440" i="1"/>
  <c r="G444" i="1"/>
  <c r="G448" i="1"/>
  <c r="G452" i="1"/>
  <c r="G456" i="1"/>
  <c r="G460" i="1"/>
  <c r="G464" i="1"/>
  <c r="G468" i="1"/>
  <c r="G472" i="1"/>
  <c r="G445" i="1"/>
  <c r="G461" i="1"/>
  <c r="G477" i="1"/>
  <c r="G482" i="1"/>
  <c r="G486" i="1"/>
  <c r="G490" i="1"/>
  <c r="G494" i="1"/>
  <c r="G498" i="1"/>
  <c r="G502" i="1"/>
  <c r="G506" i="1"/>
  <c r="G510" i="1"/>
  <c r="G514" i="1"/>
  <c r="G518" i="1"/>
  <c r="G399" i="1"/>
  <c r="G449" i="1"/>
  <c r="G465" i="1"/>
  <c r="G480" i="1"/>
  <c r="G483" i="1"/>
  <c r="G487" i="1"/>
  <c r="G491" i="1"/>
  <c r="G495" i="1"/>
  <c r="G499" i="1"/>
  <c r="G503" i="1"/>
  <c r="G507" i="1"/>
  <c r="G511" i="1"/>
  <c r="G515" i="1"/>
  <c r="G519" i="1"/>
  <c r="G523" i="1"/>
  <c r="G415" i="1"/>
  <c r="G453" i="1"/>
  <c r="G469" i="1"/>
  <c r="G484" i="1"/>
  <c r="G488" i="1"/>
  <c r="G492" i="1"/>
  <c r="G496" i="1"/>
  <c r="G500" i="1"/>
  <c r="G504" i="1"/>
  <c r="G508" i="1"/>
  <c r="G512" i="1"/>
  <c r="G516" i="1"/>
  <c r="G431" i="1"/>
  <c r="G441" i="1"/>
  <c r="G457" i="1"/>
  <c r="G473" i="1"/>
  <c r="G476" i="1"/>
  <c r="G481" i="1"/>
  <c r="G485" i="1"/>
  <c r="G489" i="1"/>
  <c r="G493" i="1"/>
  <c r="G497" i="1"/>
  <c r="G501" i="1"/>
  <c r="G505" i="1"/>
  <c r="G513" i="1"/>
  <c r="G520" i="1"/>
  <c r="G524" i="1"/>
  <c r="G529" i="1"/>
  <c r="G533" i="1"/>
  <c r="G537" i="1"/>
  <c r="G541" i="1"/>
  <c r="G545" i="1"/>
  <c r="G549" i="1"/>
  <c r="G553" i="1"/>
  <c r="G557" i="1"/>
  <c r="G561" i="1"/>
  <c r="G565" i="1"/>
  <c r="G569" i="1"/>
  <c r="G517" i="1"/>
  <c r="G521" i="1"/>
  <c r="G526" i="1"/>
  <c r="G530" i="1"/>
  <c r="G534" i="1"/>
  <c r="G538" i="1"/>
  <c r="G542" i="1"/>
  <c r="G546" i="1"/>
  <c r="G550" i="1"/>
  <c r="G554" i="1"/>
  <c r="G558" i="1"/>
  <c r="G562" i="1"/>
  <c r="G566" i="1"/>
  <c r="G527" i="1"/>
  <c r="G531" i="1"/>
  <c r="G535" i="1"/>
  <c r="G539" i="1"/>
  <c r="G543" i="1"/>
  <c r="G547" i="1"/>
  <c r="G551" i="1"/>
  <c r="G555" i="1"/>
  <c r="G559" i="1"/>
  <c r="G563" i="1"/>
  <c r="G567" i="1"/>
  <c r="G571" i="1"/>
  <c r="G509" i="1"/>
  <c r="G522" i="1"/>
  <c r="G525" i="1"/>
  <c r="G528" i="1"/>
  <c r="G532" i="1"/>
  <c r="G536" i="1"/>
  <c r="G540" i="1"/>
  <c r="G544" i="1"/>
  <c r="G548" i="1"/>
  <c r="G552" i="1"/>
  <c r="G556" i="1"/>
  <c r="G560" i="1"/>
  <c r="G564" i="1"/>
  <c r="G568" i="1"/>
  <c r="G572" i="1"/>
  <c r="V304" i="1"/>
  <c r="V308" i="1"/>
  <c r="V312" i="1"/>
  <c r="V316" i="1"/>
  <c r="V305" i="1"/>
  <c r="V309" i="1"/>
  <c r="V313" i="1"/>
  <c r="V317" i="1"/>
  <c r="V306" i="1"/>
  <c r="V310" i="1"/>
  <c r="V314" i="1"/>
  <c r="V307" i="1"/>
  <c r="V311" i="1"/>
  <c r="V315" i="1"/>
  <c r="V323" i="1"/>
  <c r="V327" i="1"/>
  <c r="V331" i="1"/>
  <c r="V320" i="1"/>
  <c r="V324" i="1"/>
  <c r="V328" i="1"/>
  <c r="V319" i="1"/>
  <c r="V321" i="1"/>
  <c r="V325" i="1"/>
  <c r="V329" i="1"/>
  <c r="V318" i="1"/>
  <c r="V322" i="1"/>
  <c r="V326" i="1"/>
  <c r="V330" i="1"/>
  <c r="V334" i="1"/>
  <c r="V338" i="1"/>
  <c r="V342" i="1"/>
  <c r="V346" i="1"/>
  <c r="V350" i="1"/>
  <c r="V354" i="1"/>
  <c r="V335" i="1"/>
  <c r="V339" i="1"/>
  <c r="V343" i="1"/>
  <c r="V347" i="1"/>
  <c r="V351" i="1"/>
  <c r="V355" i="1"/>
  <c r="V332" i="1"/>
  <c r="V336" i="1"/>
  <c r="V340" i="1"/>
  <c r="V344" i="1"/>
  <c r="V348" i="1"/>
  <c r="V352" i="1"/>
  <c r="V333" i="1"/>
  <c r="V337" i="1"/>
  <c r="V341" i="1"/>
  <c r="V345" i="1"/>
  <c r="V349" i="1"/>
  <c r="V353" i="1"/>
  <c r="V356" i="1"/>
  <c r="V360" i="1"/>
  <c r="V364" i="1"/>
  <c r="V368" i="1"/>
  <c r="V372" i="1"/>
  <c r="V376" i="1"/>
  <c r="V380" i="1"/>
  <c r="V384" i="1"/>
  <c r="V357" i="1"/>
  <c r="V361" i="1"/>
  <c r="V365" i="1"/>
  <c r="V369" i="1"/>
  <c r="V373" i="1"/>
  <c r="V377" i="1"/>
  <c r="V381" i="1"/>
  <c r="V358" i="1"/>
  <c r="V362" i="1"/>
  <c r="V366" i="1"/>
  <c r="V370" i="1"/>
  <c r="V374" i="1"/>
  <c r="V378" i="1"/>
  <c r="V382" i="1"/>
  <c r="V359" i="1"/>
  <c r="V363" i="1"/>
  <c r="V367" i="1"/>
  <c r="V371" i="1"/>
  <c r="V375" i="1"/>
  <c r="V379" i="1"/>
  <c r="V383" i="1"/>
  <c r="V385" i="1"/>
  <c r="V389" i="1"/>
  <c r="V393" i="1"/>
  <c r="V397" i="1"/>
  <c r="V401" i="1"/>
  <c r="V405" i="1"/>
  <c r="V409" i="1"/>
  <c r="V413" i="1"/>
  <c r="V417" i="1"/>
  <c r="V421" i="1"/>
  <c r="V425" i="1"/>
  <c r="V429" i="1"/>
  <c r="V433" i="1"/>
  <c r="V437" i="1"/>
  <c r="V386" i="1"/>
  <c r="V390" i="1"/>
  <c r="V394" i="1"/>
  <c r="V398" i="1"/>
  <c r="V402" i="1"/>
  <c r="V406" i="1"/>
  <c r="V410" i="1"/>
  <c r="V414" i="1"/>
  <c r="V418" i="1"/>
  <c r="V422" i="1"/>
  <c r="V426" i="1"/>
  <c r="V430" i="1"/>
  <c r="V434" i="1"/>
  <c r="V438" i="1"/>
  <c r="V387" i="1"/>
  <c r="V391" i="1"/>
  <c r="V395" i="1"/>
  <c r="V399" i="1"/>
  <c r="V403" i="1"/>
  <c r="V407" i="1"/>
  <c r="V411" i="1"/>
  <c r="V415" i="1"/>
  <c r="V419" i="1"/>
  <c r="V423" i="1"/>
  <c r="V427" i="1"/>
  <c r="V431" i="1"/>
  <c r="V435" i="1"/>
  <c r="V396" i="1"/>
  <c r="V412" i="1"/>
  <c r="V428" i="1"/>
  <c r="V439" i="1"/>
  <c r="V443" i="1"/>
  <c r="V447" i="1"/>
  <c r="V451" i="1"/>
  <c r="V455" i="1"/>
  <c r="V459" i="1"/>
  <c r="V463" i="1"/>
  <c r="V467" i="1"/>
  <c r="V471" i="1"/>
  <c r="V475" i="1"/>
  <c r="V479" i="1"/>
  <c r="V400" i="1"/>
  <c r="V416" i="1"/>
  <c r="V432" i="1"/>
  <c r="V440" i="1"/>
  <c r="V444" i="1"/>
  <c r="V448" i="1"/>
  <c r="V452" i="1"/>
  <c r="V456" i="1"/>
  <c r="V460" i="1"/>
  <c r="V464" i="1"/>
  <c r="V468" i="1"/>
  <c r="V472" i="1"/>
  <c r="V476" i="1"/>
  <c r="V388" i="1"/>
  <c r="V404" i="1"/>
  <c r="V420" i="1"/>
  <c r="V436" i="1"/>
  <c r="V441" i="1"/>
  <c r="V445" i="1"/>
  <c r="V449" i="1"/>
  <c r="V453" i="1"/>
  <c r="V457" i="1"/>
  <c r="V461" i="1"/>
  <c r="V465" i="1"/>
  <c r="V469" i="1"/>
  <c r="V473" i="1"/>
  <c r="V408" i="1"/>
  <c r="V454" i="1"/>
  <c r="V470" i="1"/>
  <c r="V478" i="1"/>
  <c r="V483" i="1"/>
  <c r="V487" i="1"/>
  <c r="V491" i="1"/>
  <c r="V495" i="1"/>
  <c r="V499" i="1"/>
  <c r="V503" i="1"/>
  <c r="V507" i="1"/>
  <c r="V511" i="1"/>
  <c r="V515" i="1"/>
  <c r="V519" i="1"/>
  <c r="V424" i="1"/>
  <c r="V442" i="1"/>
  <c r="V458" i="1"/>
  <c r="V474" i="1"/>
  <c r="V480" i="1"/>
  <c r="V484" i="1"/>
  <c r="V488" i="1"/>
  <c r="V492" i="1"/>
  <c r="V496" i="1"/>
  <c r="V500" i="1"/>
  <c r="V504" i="1"/>
  <c r="V508" i="1"/>
  <c r="V512" i="1"/>
  <c r="V516" i="1"/>
  <c r="V520" i="1"/>
  <c r="V524" i="1"/>
  <c r="V446" i="1"/>
  <c r="V462" i="1"/>
  <c r="V481" i="1"/>
  <c r="V485" i="1"/>
  <c r="V489" i="1"/>
  <c r="V493" i="1"/>
  <c r="V497" i="1"/>
  <c r="V501" i="1"/>
  <c r="V505" i="1"/>
  <c r="V509" i="1"/>
  <c r="V513" i="1"/>
  <c r="V517" i="1"/>
  <c r="V392" i="1"/>
  <c r="V450" i="1"/>
  <c r="V466" i="1"/>
  <c r="V477" i="1"/>
  <c r="V482" i="1"/>
  <c r="V486" i="1"/>
  <c r="V490" i="1"/>
  <c r="V494" i="1"/>
  <c r="V498" i="1"/>
  <c r="V502" i="1"/>
  <c r="V506" i="1"/>
  <c r="V521" i="1"/>
  <c r="V526" i="1"/>
  <c r="V530" i="1"/>
  <c r="V534" i="1"/>
  <c r="V538" i="1"/>
  <c r="V542" i="1"/>
  <c r="V546" i="1"/>
  <c r="V550" i="1"/>
  <c r="V554" i="1"/>
  <c r="V558" i="1"/>
  <c r="V562" i="1"/>
  <c r="V566" i="1"/>
  <c r="V510" i="1"/>
  <c r="V523" i="1"/>
  <c r="V527" i="1"/>
  <c r="V531" i="1"/>
  <c r="V535" i="1"/>
  <c r="V539" i="1"/>
  <c r="V543" i="1"/>
  <c r="V547" i="1"/>
  <c r="V551" i="1"/>
  <c r="V555" i="1"/>
  <c r="V559" i="1"/>
  <c r="V563" i="1"/>
  <c r="V567" i="1"/>
  <c r="V514" i="1"/>
  <c r="V522" i="1"/>
  <c r="V528" i="1"/>
  <c r="V532" i="1"/>
  <c r="V536" i="1"/>
  <c r="V540" i="1"/>
  <c r="V544" i="1"/>
  <c r="V548" i="1"/>
  <c r="V552" i="1"/>
  <c r="V556" i="1"/>
  <c r="V560" i="1"/>
  <c r="V564" i="1"/>
  <c r="V568" i="1"/>
  <c r="V572" i="1"/>
  <c r="V518" i="1"/>
  <c r="V525" i="1"/>
  <c r="V529" i="1"/>
  <c r="V533" i="1"/>
  <c r="V537" i="1"/>
  <c r="V541" i="1"/>
  <c r="V545" i="1"/>
  <c r="V549" i="1"/>
  <c r="V553" i="1"/>
  <c r="V557" i="1"/>
  <c r="V561" i="1"/>
  <c r="V565" i="1"/>
  <c r="V569" i="1"/>
  <c r="N304" i="1"/>
  <c r="N308" i="1"/>
  <c r="N312" i="1"/>
  <c r="N316" i="1"/>
  <c r="N305" i="1"/>
  <c r="N309" i="1"/>
  <c r="N313" i="1"/>
  <c r="N317" i="1"/>
  <c r="N306" i="1"/>
  <c r="N310" i="1"/>
  <c r="N314" i="1"/>
  <c r="N307" i="1"/>
  <c r="N311" i="1"/>
  <c r="N315" i="1"/>
  <c r="N319" i="1"/>
  <c r="N323" i="1"/>
  <c r="N327" i="1"/>
  <c r="N331" i="1"/>
  <c r="N318" i="1"/>
  <c r="N320" i="1"/>
  <c r="N324" i="1"/>
  <c r="N328" i="1"/>
  <c r="N321" i="1"/>
  <c r="N325" i="1"/>
  <c r="N329" i="1"/>
  <c r="N322" i="1"/>
  <c r="N326" i="1"/>
  <c r="N330" i="1"/>
  <c r="N334" i="1"/>
  <c r="N338" i="1"/>
  <c r="N342" i="1"/>
  <c r="N346" i="1"/>
  <c r="N350" i="1"/>
  <c r="N354" i="1"/>
  <c r="N358" i="1"/>
  <c r="N335" i="1"/>
  <c r="N339" i="1"/>
  <c r="N343" i="1"/>
  <c r="N347" i="1"/>
  <c r="N351" i="1"/>
  <c r="N355" i="1"/>
  <c r="N332" i="1"/>
  <c r="N336" i="1"/>
  <c r="N340" i="1"/>
  <c r="N344" i="1"/>
  <c r="N348" i="1"/>
  <c r="N352" i="1"/>
  <c r="N356" i="1"/>
  <c r="N333" i="1"/>
  <c r="N337" i="1"/>
  <c r="N341" i="1"/>
  <c r="N345" i="1"/>
  <c r="N349" i="1"/>
  <c r="N353" i="1"/>
  <c r="N360" i="1"/>
  <c r="N364" i="1"/>
  <c r="N368" i="1"/>
  <c r="N372" i="1"/>
  <c r="N376" i="1"/>
  <c r="N380" i="1"/>
  <c r="N384" i="1"/>
  <c r="N357" i="1"/>
  <c r="N361" i="1"/>
  <c r="N365" i="1"/>
  <c r="N369" i="1"/>
  <c r="N373" i="1"/>
  <c r="N377" i="1"/>
  <c r="N381" i="1"/>
  <c r="N362" i="1"/>
  <c r="N366" i="1"/>
  <c r="N370" i="1"/>
  <c r="N374" i="1"/>
  <c r="N378" i="1"/>
  <c r="N382" i="1"/>
  <c r="N359" i="1"/>
  <c r="N363" i="1"/>
  <c r="N367" i="1"/>
  <c r="N371" i="1"/>
  <c r="N375" i="1"/>
  <c r="N379" i="1"/>
  <c r="N383" i="1"/>
  <c r="N389" i="1"/>
  <c r="N393" i="1"/>
  <c r="N397" i="1"/>
  <c r="N401" i="1"/>
  <c r="N405" i="1"/>
  <c r="N409" i="1"/>
  <c r="N413" i="1"/>
  <c r="N417" i="1"/>
  <c r="N421" i="1"/>
  <c r="N425" i="1"/>
  <c r="N429" i="1"/>
  <c r="N433" i="1"/>
  <c r="N437" i="1"/>
  <c r="N385" i="1"/>
  <c r="N386" i="1"/>
  <c r="N390" i="1"/>
  <c r="N394" i="1"/>
  <c r="N398" i="1"/>
  <c r="N402" i="1"/>
  <c r="N406" i="1"/>
  <c r="N410" i="1"/>
  <c r="N414" i="1"/>
  <c r="N418" i="1"/>
  <c r="N422" i="1"/>
  <c r="N426" i="1"/>
  <c r="N430" i="1"/>
  <c r="N434" i="1"/>
  <c r="N438" i="1"/>
  <c r="N387" i="1"/>
  <c r="N391" i="1"/>
  <c r="N395" i="1"/>
  <c r="N399" i="1"/>
  <c r="N403" i="1"/>
  <c r="N407" i="1"/>
  <c r="N411" i="1"/>
  <c r="N415" i="1"/>
  <c r="N419" i="1"/>
  <c r="N423" i="1"/>
  <c r="N427" i="1"/>
  <c r="N431" i="1"/>
  <c r="N435" i="1"/>
  <c r="N388" i="1"/>
  <c r="N404" i="1"/>
  <c r="N420" i="1"/>
  <c r="N436" i="1"/>
  <c r="N443" i="1"/>
  <c r="N447" i="1"/>
  <c r="N451" i="1"/>
  <c r="N455" i="1"/>
  <c r="N459" i="1"/>
  <c r="N463" i="1"/>
  <c r="N467" i="1"/>
  <c r="N471" i="1"/>
  <c r="N475" i="1"/>
  <c r="N479" i="1"/>
  <c r="N392" i="1"/>
  <c r="N408" i="1"/>
  <c r="N424" i="1"/>
  <c r="N439" i="1"/>
  <c r="N440" i="1"/>
  <c r="N444" i="1"/>
  <c r="N448" i="1"/>
  <c r="N452" i="1"/>
  <c r="N456" i="1"/>
  <c r="N460" i="1"/>
  <c r="N464" i="1"/>
  <c r="N468" i="1"/>
  <c r="N472" i="1"/>
  <c r="N476" i="1"/>
  <c r="N396" i="1"/>
  <c r="N412" i="1"/>
  <c r="N428" i="1"/>
  <c r="N441" i="1"/>
  <c r="N445" i="1"/>
  <c r="N449" i="1"/>
  <c r="N453" i="1"/>
  <c r="N457" i="1"/>
  <c r="N461" i="1"/>
  <c r="N465" i="1"/>
  <c r="N469" i="1"/>
  <c r="N473" i="1"/>
  <c r="N416" i="1"/>
  <c r="N446" i="1"/>
  <c r="N462" i="1"/>
  <c r="N478" i="1"/>
  <c r="N483" i="1"/>
  <c r="N487" i="1"/>
  <c r="N491" i="1"/>
  <c r="N495" i="1"/>
  <c r="N499" i="1"/>
  <c r="N503" i="1"/>
  <c r="N507" i="1"/>
  <c r="N511" i="1"/>
  <c r="N515" i="1"/>
  <c r="N519" i="1"/>
  <c r="N432" i="1"/>
  <c r="N450" i="1"/>
  <c r="N466" i="1"/>
  <c r="N480" i="1"/>
  <c r="N484" i="1"/>
  <c r="N488" i="1"/>
  <c r="N492" i="1"/>
  <c r="N496" i="1"/>
  <c r="N500" i="1"/>
  <c r="N504" i="1"/>
  <c r="N508" i="1"/>
  <c r="N512" i="1"/>
  <c r="N516" i="1"/>
  <c r="N520" i="1"/>
  <c r="N524" i="1"/>
  <c r="N454" i="1"/>
  <c r="N470" i="1"/>
  <c r="N481" i="1"/>
  <c r="N485" i="1"/>
  <c r="N489" i="1"/>
  <c r="N493" i="1"/>
  <c r="N497" i="1"/>
  <c r="N501" i="1"/>
  <c r="N505" i="1"/>
  <c r="N509" i="1"/>
  <c r="N513" i="1"/>
  <c r="N517" i="1"/>
  <c r="N400" i="1"/>
  <c r="N442" i="1"/>
  <c r="N458" i="1"/>
  <c r="N474" i="1"/>
  <c r="N477" i="1"/>
  <c r="N482" i="1"/>
  <c r="N486" i="1"/>
  <c r="N490" i="1"/>
  <c r="N494" i="1"/>
  <c r="N498" i="1"/>
  <c r="N502" i="1"/>
  <c r="N506" i="1"/>
  <c r="N514" i="1"/>
  <c r="N521" i="1"/>
  <c r="N522" i="1"/>
  <c r="N525" i="1"/>
  <c r="N526" i="1"/>
  <c r="N530" i="1"/>
  <c r="N534" i="1"/>
  <c r="N538" i="1"/>
  <c r="N542" i="1"/>
  <c r="N546" i="1"/>
  <c r="N550" i="1"/>
  <c r="N554" i="1"/>
  <c r="N558" i="1"/>
  <c r="N562" i="1"/>
  <c r="N566" i="1"/>
  <c r="N518" i="1"/>
  <c r="N527" i="1"/>
  <c r="N531" i="1"/>
  <c r="N535" i="1"/>
  <c r="N539" i="1"/>
  <c r="N543" i="1"/>
  <c r="N547" i="1"/>
  <c r="N551" i="1"/>
  <c r="N555" i="1"/>
  <c r="N559" i="1"/>
  <c r="N563" i="1"/>
  <c r="N567" i="1"/>
  <c r="N528" i="1"/>
  <c r="N532" i="1"/>
  <c r="N536" i="1"/>
  <c r="N540" i="1"/>
  <c r="N544" i="1"/>
  <c r="N548" i="1"/>
  <c r="N552" i="1"/>
  <c r="N556" i="1"/>
  <c r="N560" i="1"/>
  <c r="N564" i="1"/>
  <c r="N568" i="1"/>
  <c r="N572" i="1"/>
  <c r="N510" i="1"/>
  <c r="N523" i="1"/>
  <c r="N529" i="1"/>
  <c r="N533" i="1"/>
  <c r="N537" i="1"/>
  <c r="N541" i="1"/>
  <c r="N545" i="1"/>
  <c r="N549" i="1"/>
  <c r="N553" i="1"/>
  <c r="N557" i="1"/>
  <c r="N561" i="1"/>
  <c r="N565" i="1"/>
  <c r="N569" i="1"/>
  <c r="N573" i="1"/>
  <c r="X306" i="1"/>
  <c r="X310" i="1"/>
  <c r="X314" i="1"/>
  <c r="X307" i="1"/>
  <c r="X311" i="1"/>
  <c r="X315" i="1"/>
  <c r="X319" i="1"/>
  <c r="X304" i="1"/>
  <c r="X308" i="1"/>
  <c r="X312" i="1"/>
  <c r="X305" i="1"/>
  <c r="X309" i="1"/>
  <c r="X313" i="1"/>
  <c r="X321" i="1"/>
  <c r="X325" i="1"/>
  <c r="X329" i="1"/>
  <c r="X318" i="1"/>
  <c r="X322" i="1"/>
  <c r="X326" i="1"/>
  <c r="X330" i="1"/>
  <c r="X316" i="1"/>
  <c r="X317" i="1"/>
  <c r="X323" i="1"/>
  <c r="X327" i="1"/>
  <c r="X320" i="1"/>
  <c r="X324" i="1"/>
  <c r="X328" i="1"/>
  <c r="X332" i="1"/>
  <c r="X336" i="1"/>
  <c r="X340" i="1"/>
  <c r="X344" i="1"/>
  <c r="X348" i="1"/>
  <c r="X352" i="1"/>
  <c r="X356" i="1"/>
  <c r="X331" i="1"/>
  <c r="X333" i="1"/>
  <c r="X337" i="1"/>
  <c r="X341" i="1"/>
  <c r="X345" i="1"/>
  <c r="X349" i="1"/>
  <c r="X353" i="1"/>
  <c r="X357" i="1"/>
  <c r="X334" i="1"/>
  <c r="X338" i="1"/>
  <c r="X342" i="1"/>
  <c r="X346" i="1"/>
  <c r="X350" i="1"/>
  <c r="X354" i="1"/>
  <c r="X335" i="1"/>
  <c r="X339" i="1"/>
  <c r="X343" i="1"/>
  <c r="X347" i="1"/>
  <c r="X351" i="1"/>
  <c r="X355" i="1"/>
  <c r="X358" i="1"/>
  <c r="X362" i="1"/>
  <c r="X366" i="1"/>
  <c r="X370" i="1"/>
  <c r="X374" i="1"/>
  <c r="X378" i="1"/>
  <c r="X382" i="1"/>
  <c r="X359" i="1"/>
  <c r="X363" i="1"/>
  <c r="X367" i="1"/>
  <c r="X371" i="1"/>
  <c r="X375" i="1"/>
  <c r="X379" i="1"/>
  <c r="X383" i="1"/>
  <c r="X360" i="1"/>
  <c r="X364" i="1"/>
  <c r="X368" i="1"/>
  <c r="X372" i="1"/>
  <c r="X376" i="1"/>
  <c r="X380" i="1"/>
  <c r="X361" i="1"/>
  <c r="X365" i="1"/>
  <c r="X369" i="1"/>
  <c r="X373" i="1"/>
  <c r="X377" i="1"/>
  <c r="X381" i="1"/>
  <c r="X384" i="1"/>
  <c r="X387" i="1"/>
  <c r="X391" i="1"/>
  <c r="X395" i="1"/>
  <c r="X399" i="1"/>
  <c r="X403" i="1"/>
  <c r="X407" i="1"/>
  <c r="X411" i="1"/>
  <c r="X415" i="1"/>
  <c r="X419" i="1"/>
  <c r="X423" i="1"/>
  <c r="X427" i="1"/>
  <c r="X431" i="1"/>
  <c r="X435" i="1"/>
  <c r="X388" i="1"/>
  <c r="X392" i="1"/>
  <c r="X396" i="1"/>
  <c r="X400" i="1"/>
  <c r="X404" i="1"/>
  <c r="X408" i="1"/>
  <c r="X412" i="1"/>
  <c r="X416" i="1"/>
  <c r="X420" i="1"/>
  <c r="X424" i="1"/>
  <c r="X428" i="1"/>
  <c r="X432" i="1"/>
  <c r="X436" i="1"/>
  <c r="X385" i="1"/>
  <c r="X389" i="1"/>
  <c r="X393" i="1"/>
  <c r="X397" i="1"/>
  <c r="X401" i="1"/>
  <c r="X405" i="1"/>
  <c r="X409" i="1"/>
  <c r="X413" i="1"/>
  <c r="X417" i="1"/>
  <c r="X421" i="1"/>
  <c r="X425" i="1"/>
  <c r="X429" i="1"/>
  <c r="X433" i="1"/>
  <c r="X437" i="1"/>
  <c r="X394" i="1"/>
  <c r="X410" i="1"/>
  <c r="X426" i="1"/>
  <c r="X441" i="1"/>
  <c r="X445" i="1"/>
  <c r="X449" i="1"/>
  <c r="X453" i="1"/>
  <c r="X457" i="1"/>
  <c r="X461" i="1"/>
  <c r="X465" i="1"/>
  <c r="X469" i="1"/>
  <c r="X473" i="1"/>
  <c r="X477" i="1"/>
  <c r="X398" i="1"/>
  <c r="X414" i="1"/>
  <c r="X430" i="1"/>
  <c r="X442" i="1"/>
  <c r="X446" i="1"/>
  <c r="X450" i="1"/>
  <c r="X454" i="1"/>
  <c r="X458" i="1"/>
  <c r="X462" i="1"/>
  <c r="X466" i="1"/>
  <c r="X470" i="1"/>
  <c r="X474" i="1"/>
  <c r="X478" i="1"/>
  <c r="X386" i="1"/>
  <c r="X402" i="1"/>
  <c r="X418" i="1"/>
  <c r="X434" i="1"/>
  <c r="X439" i="1"/>
  <c r="X443" i="1"/>
  <c r="X447" i="1"/>
  <c r="X451" i="1"/>
  <c r="X455" i="1"/>
  <c r="X459" i="1"/>
  <c r="X463" i="1"/>
  <c r="X467" i="1"/>
  <c r="X471" i="1"/>
  <c r="X390" i="1"/>
  <c r="X452" i="1"/>
  <c r="X468" i="1"/>
  <c r="X476" i="1"/>
  <c r="X481" i="1"/>
  <c r="X485" i="1"/>
  <c r="X489" i="1"/>
  <c r="X493" i="1"/>
  <c r="X497" i="1"/>
  <c r="X501" i="1"/>
  <c r="X505" i="1"/>
  <c r="X509" i="1"/>
  <c r="X513" i="1"/>
  <c r="X517" i="1"/>
  <c r="X521" i="1"/>
  <c r="X406" i="1"/>
  <c r="X440" i="1"/>
  <c r="X456" i="1"/>
  <c r="X472" i="1"/>
  <c r="X479" i="1"/>
  <c r="X482" i="1"/>
  <c r="X486" i="1"/>
  <c r="X490" i="1"/>
  <c r="X494" i="1"/>
  <c r="X498" i="1"/>
  <c r="X502" i="1"/>
  <c r="X506" i="1"/>
  <c r="X510" i="1"/>
  <c r="X514" i="1"/>
  <c r="X518" i="1"/>
  <c r="X522" i="1"/>
  <c r="X422" i="1"/>
  <c r="X444" i="1"/>
  <c r="X460" i="1"/>
  <c r="X483" i="1"/>
  <c r="X487" i="1"/>
  <c r="X491" i="1"/>
  <c r="X495" i="1"/>
  <c r="X499" i="1"/>
  <c r="X503" i="1"/>
  <c r="X507" i="1"/>
  <c r="X511" i="1"/>
  <c r="X515" i="1"/>
  <c r="X519" i="1"/>
  <c r="X438" i="1"/>
  <c r="X448" i="1"/>
  <c r="X464" i="1"/>
  <c r="X475" i="1"/>
  <c r="X480" i="1"/>
  <c r="X484" i="1"/>
  <c r="X488" i="1"/>
  <c r="X492" i="1"/>
  <c r="X496" i="1"/>
  <c r="X500" i="1"/>
  <c r="X504" i="1"/>
  <c r="X528" i="1"/>
  <c r="X532" i="1"/>
  <c r="X536" i="1"/>
  <c r="X540" i="1"/>
  <c r="X544" i="1"/>
  <c r="X548" i="1"/>
  <c r="X552" i="1"/>
  <c r="X556" i="1"/>
  <c r="X560" i="1"/>
  <c r="X564" i="1"/>
  <c r="X568" i="1"/>
  <c r="X508" i="1"/>
  <c r="X520" i="1"/>
  <c r="X524" i="1"/>
  <c r="X525" i="1"/>
  <c r="X529" i="1"/>
  <c r="X533" i="1"/>
  <c r="X537" i="1"/>
  <c r="X541" i="1"/>
  <c r="X545" i="1"/>
  <c r="X549" i="1"/>
  <c r="X553" i="1"/>
  <c r="X557" i="1"/>
  <c r="X561" i="1"/>
  <c r="X565" i="1"/>
  <c r="X512" i="1"/>
  <c r="X523" i="1"/>
  <c r="X526" i="1"/>
  <c r="X530" i="1"/>
  <c r="X534" i="1"/>
  <c r="X538" i="1"/>
  <c r="X542" i="1"/>
  <c r="X546" i="1"/>
  <c r="X550" i="1"/>
  <c r="X554" i="1"/>
  <c r="X558" i="1"/>
  <c r="X562" i="1"/>
  <c r="X566" i="1"/>
  <c r="X570" i="1"/>
  <c r="X516" i="1"/>
  <c r="X527" i="1"/>
  <c r="X531" i="1"/>
  <c r="X535" i="1"/>
  <c r="X539" i="1"/>
  <c r="X543" i="1"/>
  <c r="X547" i="1"/>
  <c r="X551" i="1"/>
  <c r="X555" i="1"/>
  <c r="X559" i="1"/>
  <c r="X563" i="1"/>
  <c r="X567" i="1"/>
  <c r="X571" i="1"/>
  <c r="T306" i="1"/>
  <c r="T310" i="1"/>
  <c r="T314" i="1"/>
  <c r="T307" i="1"/>
  <c r="T311" i="1"/>
  <c r="T315" i="1"/>
  <c r="T319" i="1"/>
  <c r="T304" i="1"/>
  <c r="T308" i="1"/>
  <c r="T312" i="1"/>
  <c r="T305" i="1"/>
  <c r="T309" i="1"/>
  <c r="T313" i="1"/>
  <c r="T321" i="1"/>
  <c r="T325" i="1"/>
  <c r="T329" i="1"/>
  <c r="T316" i="1"/>
  <c r="T322" i="1"/>
  <c r="T326" i="1"/>
  <c r="T330" i="1"/>
  <c r="T318" i="1"/>
  <c r="T323" i="1"/>
  <c r="T327" i="1"/>
  <c r="T317" i="1"/>
  <c r="T320" i="1"/>
  <c r="T324" i="1"/>
  <c r="T328" i="1"/>
  <c r="T332" i="1"/>
  <c r="T336" i="1"/>
  <c r="T340" i="1"/>
  <c r="T344" i="1"/>
  <c r="T348" i="1"/>
  <c r="T352" i="1"/>
  <c r="T356" i="1"/>
  <c r="T333" i="1"/>
  <c r="T337" i="1"/>
  <c r="T341" i="1"/>
  <c r="T345" i="1"/>
  <c r="T349" i="1"/>
  <c r="T353" i="1"/>
  <c r="T357" i="1"/>
  <c r="T331" i="1"/>
  <c r="T334" i="1"/>
  <c r="T338" i="1"/>
  <c r="T342" i="1"/>
  <c r="T346" i="1"/>
  <c r="T350" i="1"/>
  <c r="T354" i="1"/>
  <c r="T335" i="1"/>
  <c r="T339" i="1"/>
  <c r="T343" i="1"/>
  <c r="T347" i="1"/>
  <c r="T351" i="1"/>
  <c r="T355" i="1"/>
  <c r="T358" i="1"/>
  <c r="T362" i="1"/>
  <c r="T366" i="1"/>
  <c r="T370" i="1"/>
  <c r="T374" i="1"/>
  <c r="T378" i="1"/>
  <c r="T382" i="1"/>
  <c r="T359" i="1"/>
  <c r="T363" i="1"/>
  <c r="T367" i="1"/>
  <c r="T371" i="1"/>
  <c r="T375" i="1"/>
  <c r="T379" i="1"/>
  <c r="T383" i="1"/>
  <c r="T360" i="1"/>
  <c r="T364" i="1"/>
  <c r="T368" i="1"/>
  <c r="T372" i="1"/>
  <c r="T376" i="1"/>
  <c r="T380" i="1"/>
  <c r="T384" i="1"/>
  <c r="T361" i="1"/>
  <c r="T365" i="1"/>
  <c r="T369" i="1"/>
  <c r="T373" i="1"/>
  <c r="T377" i="1"/>
  <c r="T381" i="1"/>
  <c r="T387" i="1"/>
  <c r="T391" i="1"/>
  <c r="T395" i="1"/>
  <c r="T399" i="1"/>
  <c r="T403" i="1"/>
  <c r="T407" i="1"/>
  <c r="T411" i="1"/>
  <c r="T415" i="1"/>
  <c r="T419" i="1"/>
  <c r="T423" i="1"/>
  <c r="T427" i="1"/>
  <c r="T431" i="1"/>
  <c r="T435" i="1"/>
  <c r="T388" i="1"/>
  <c r="T392" i="1"/>
  <c r="T396" i="1"/>
  <c r="T400" i="1"/>
  <c r="T404" i="1"/>
  <c r="T408" i="1"/>
  <c r="T412" i="1"/>
  <c r="T416" i="1"/>
  <c r="T420" i="1"/>
  <c r="T424" i="1"/>
  <c r="T428" i="1"/>
  <c r="T432" i="1"/>
  <c r="T436" i="1"/>
  <c r="T385" i="1"/>
  <c r="T389" i="1"/>
  <c r="T393" i="1"/>
  <c r="T397" i="1"/>
  <c r="T401" i="1"/>
  <c r="T405" i="1"/>
  <c r="T409" i="1"/>
  <c r="T413" i="1"/>
  <c r="T417" i="1"/>
  <c r="T421" i="1"/>
  <c r="T425" i="1"/>
  <c r="T429" i="1"/>
  <c r="T433" i="1"/>
  <c r="T437" i="1"/>
  <c r="T398" i="1"/>
  <c r="T414" i="1"/>
  <c r="T430" i="1"/>
  <c r="T441" i="1"/>
  <c r="T445" i="1"/>
  <c r="T449" i="1"/>
  <c r="T453" i="1"/>
  <c r="T457" i="1"/>
  <c r="T461" i="1"/>
  <c r="T465" i="1"/>
  <c r="T469" i="1"/>
  <c r="T473" i="1"/>
  <c r="T477" i="1"/>
  <c r="T386" i="1"/>
  <c r="T402" i="1"/>
  <c r="T418" i="1"/>
  <c r="T434" i="1"/>
  <c r="T442" i="1"/>
  <c r="T446" i="1"/>
  <c r="T450" i="1"/>
  <c r="T454" i="1"/>
  <c r="T458" i="1"/>
  <c r="T462" i="1"/>
  <c r="T466" i="1"/>
  <c r="T470" i="1"/>
  <c r="T474" i="1"/>
  <c r="T478" i="1"/>
  <c r="T390" i="1"/>
  <c r="T406" i="1"/>
  <c r="T422" i="1"/>
  <c r="T438" i="1"/>
  <c r="T439" i="1"/>
  <c r="T443" i="1"/>
  <c r="T447" i="1"/>
  <c r="T451" i="1"/>
  <c r="T455" i="1"/>
  <c r="T459" i="1"/>
  <c r="T463" i="1"/>
  <c r="T467" i="1"/>
  <c r="T471" i="1"/>
  <c r="T426" i="1"/>
  <c r="T440" i="1"/>
  <c r="T456" i="1"/>
  <c r="T472" i="1"/>
  <c r="T481" i="1"/>
  <c r="T485" i="1"/>
  <c r="T489" i="1"/>
  <c r="T493" i="1"/>
  <c r="T497" i="1"/>
  <c r="T501" i="1"/>
  <c r="T505" i="1"/>
  <c r="T509" i="1"/>
  <c r="T513" i="1"/>
  <c r="T517" i="1"/>
  <c r="T521" i="1"/>
  <c r="T444" i="1"/>
  <c r="T460" i="1"/>
  <c r="T475" i="1"/>
  <c r="T482" i="1"/>
  <c r="T486" i="1"/>
  <c r="T490" i="1"/>
  <c r="T494" i="1"/>
  <c r="T498" i="1"/>
  <c r="T502" i="1"/>
  <c r="T506" i="1"/>
  <c r="T510" i="1"/>
  <c r="T514" i="1"/>
  <c r="T518" i="1"/>
  <c r="T522" i="1"/>
  <c r="T394" i="1"/>
  <c r="T448" i="1"/>
  <c r="T464" i="1"/>
  <c r="T476" i="1"/>
  <c r="T483" i="1"/>
  <c r="T487" i="1"/>
  <c r="T491" i="1"/>
  <c r="T495" i="1"/>
  <c r="T499" i="1"/>
  <c r="T503" i="1"/>
  <c r="T507" i="1"/>
  <c r="T511" i="1"/>
  <c r="T515" i="1"/>
  <c r="T519" i="1"/>
  <c r="T410" i="1"/>
  <c r="T452" i="1"/>
  <c r="T468" i="1"/>
  <c r="T479" i="1"/>
  <c r="T480" i="1"/>
  <c r="T484" i="1"/>
  <c r="T488" i="1"/>
  <c r="T492" i="1"/>
  <c r="T496" i="1"/>
  <c r="T500" i="1"/>
  <c r="T504" i="1"/>
  <c r="T508" i="1"/>
  <c r="T528" i="1"/>
  <c r="T532" i="1"/>
  <c r="T536" i="1"/>
  <c r="T540" i="1"/>
  <c r="T544" i="1"/>
  <c r="T548" i="1"/>
  <c r="T552" i="1"/>
  <c r="T556" i="1"/>
  <c r="T560" i="1"/>
  <c r="T564" i="1"/>
  <c r="T568" i="1"/>
  <c r="T512" i="1"/>
  <c r="T525" i="1"/>
  <c r="T529" i="1"/>
  <c r="T533" i="1"/>
  <c r="T537" i="1"/>
  <c r="T541" i="1"/>
  <c r="T545" i="1"/>
  <c r="T549" i="1"/>
  <c r="T553" i="1"/>
  <c r="T557" i="1"/>
  <c r="T561" i="1"/>
  <c r="T565" i="1"/>
  <c r="T516" i="1"/>
  <c r="T524" i="1"/>
  <c r="T526" i="1"/>
  <c r="T530" i="1"/>
  <c r="T534" i="1"/>
  <c r="T538" i="1"/>
  <c r="T542" i="1"/>
  <c r="T546" i="1"/>
  <c r="T550" i="1"/>
  <c r="T554" i="1"/>
  <c r="T558" i="1"/>
  <c r="T562" i="1"/>
  <c r="T566" i="1"/>
  <c r="T570" i="1"/>
  <c r="T520" i="1"/>
  <c r="T523" i="1"/>
  <c r="T527" i="1"/>
  <c r="T531" i="1"/>
  <c r="T535" i="1"/>
  <c r="T539" i="1"/>
  <c r="T543" i="1"/>
  <c r="T547" i="1"/>
  <c r="T551" i="1"/>
  <c r="T555" i="1"/>
  <c r="T559" i="1"/>
  <c r="T563" i="1"/>
  <c r="T567" i="1"/>
  <c r="T571" i="1"/>
  <c r="P306" i="1"/>
  <c r="P310" i="1"/>
  <c r="P314" i="1"/>
  <c r="P307" i="1"/>
  <c r="P311" i="1"/>
  <c r="P315" i="1"/>
  <c r="P319" i="1"/>
  <c r="P304" i="1"/>
  <c r="P308" i="1"/>
  <c r="P312" i="1"/>
  <c r="P305" i="1"/>
  <c r="P309" i="1"/>
  <c r="P313" i="1"/>
  <c r="P316" i="1"/>
  <c r="P317" i="1"/>
  <c r="P321" i="1"/>
  <c r="P325" i="1"/>
  <c r="P329" i="1"/>
  <c r="P322" i="1"/>
  <c r="P326" i="1"/>
  <c r="P330" i="1"/>
  <c r="P323" i="1"/>
  <c r="P327" i="1"/>
  <c r="P318" i="1"/>
  <c r="P320" i="1"/>
  <c r="P324" i="1"/>
  <c r="P328" i="1"/>
  <c r="P332" i="1"/>
  <c r="P336" i="1"/>
  <c r="P340" i="1"/>
  <c r="P344" i="1"/>
  <c r="P348" i="1"/>
  <c r="P352" i="1"/>
  <c r="P356" i="1"/>
  <c r="P333" i="1"/>
  <c r="P337" i="1"/>
  <c r="P341" i="1"/>
  <c r="P345" i="1"/>
  <c r="P349" i="1"/>
  <c r="P353" i="1"/>
  <c r="P357" i="1"/>
  <c r="P334" i="1"/>
  <c r="P338" i="1"/>
  <c r="P342" i="1"/>
  <c r="P346" i="1"/>
  <c r="P350" i="1"/>
  <c r="P354" i="1"/>
  <c r="P331" i="1"/>
  <c r="P335" i="1"/>
  <c r="P339" i="1"/>
  <c r="P343" i="1"/>
  <c r="P347" i="1"/>
  <c r="P351" i="1"/>
  <c r="P355" i="1"/>
  <c r="P362" i="1"/>
  <c r="P366" i="1"/>
  <c r="P370" i="1"/>
  <c r="P374" i="1"/>
  <c r="P378" i="1"/>
  <c r="P382" i="1"/>
  <c r="P359" i="1"/>
  <c r="P363" i="1"/>
  <c r="P367" i="1"/>
  <c r="P371" i="1"/>
  <c r="P375" i="1"/>
  <c r="P379" i="1"/>
  <c r="P383" i="1"/>
  <c r="P358" i="1"/>
  <c r="P360" i="1"/>
  <c r="P364" i="1"/>
  <c r="P368" i="1"/>
  <c r="P372" i="1"/>
  <c r="P376" i="1"/>
  <c r="P380" i="1"/>
  <c r="P384" i="1"/>
  <c r="P361" i="1"/>
  <c r="P365" i="1"/>
  <c r="P369" i="1"/>
  <c r="P373" i="1"/>
  <c r="P377" i="1"/>
  <c r="P381" i="1"/>
  <c r="P387" i="1"/>
  <c r="P391" i="1"/>
  <c r="P395" i="1"/>
  <c r="P399" i="1"/>
  <c r="P403" i="1"/>
  <c r="P407" i="1"/>
  <c r="P411" i="1"/>
  <c r="P415" i="1"/>
  <c r="P419" i="1"/>
  <c r="P423" i="1"/>
  <c r="P427" i="1"/>
  <c r="P431" i="1"/>
  <c r="P435" i="1"/>
  <c r="P439" i="1"/>
  <c r="P388" i="1"/>
  <c r="P392" i="1"/>
  <c r="P396" i="1"/>
  <c r="P400" i="1"/>
  <c r="P404" i="1"/>
  <c r="P408" i="1"/>
  <c r="P412" i="1"/>
  <c r="P416" i="1"/>
  <c r="P420" i="1"/>
  <c r="P424" i="1"/>
  <c r="P428" i="1"/>
  <c r="P432" i="1"/>
  <c r="P436" i="1"/>
  <c r="P389" i="1"/>
  <c r="P393" i="1"/>
  <c r="P397" i="1"/>
  <c r="P401" i="1"/>
  <c r="P405" i="1"/>
  <c r="P409" i="1"/>
  <c r="P413" i="1"/>
  <c r="P417" i="1"/>
  <c r="P421" i="1"/>
  <c r="P425" i="1"/>
  <c r="P429" i="1"/>
  <c r="P433" i="1"/>
  <c r="P437" i="1"/>
  <c r="P386" i="1"/>
  <c r="P402" i="1"/>
  <c r="P418" i="1"/>
  <c r="P434" i="1"/>
  <c r="P441" i="1"/>
  <c r="P445" i="1"/>
  <c r="P449" i="1"/>
  <c r="P453" i="1"/>
  <c r="P457" i="1"/>
  <c r="P461" i="1"/>
  <c r="P465" i="1"/>
  <c r="P469" i="1"/>
  <c r="P473" i="1"/>
  <c r="P477" i="1"/>
  <c r="P390" i="1"/>
  <c r="P406" i="1"/>
  <c r="P422" i="1"/>
  <c r="P438" i="1"/>
  <c r="P442" i="1"/>
  <c r="P446" i="1"/>
  <c r="P450" i="1"/>
  <c r="P454" i="1"/>
  <c r="P458" i="1"/>
  <c r="P462" i="1"/>
  <c r="P466" i="1"/>
  <c r="P470" i="1"/>
  <c r="P474" i="1"/>
  <c r="P478" i="1"/>
  <c r="P385" i="1"/>
  <c r="P394" i="1"/>
  <c r="P410" i="1"/>
  <c r="P426" i="1"/>
  <c r="P443" i="1"/>
  <c r="P447" i="1"/>
  <c r="P451" i="1"/>
  <c r="P455" i="1"/>
  <c r="P459" i="1"/>
  <c r="P463" i="1"/>
  <c r="P467" i="1"/>
  <c r="P471" i="1"/>
  <c r="P398" i="1"/>
  <c r="P444" i="1"/>
  <c r="P460" i="1"/>
  <c r="P476" i="1"/>
  <c r="P481" i="1"/>
  <c r="P485" i="1"/>
  <c r="P489" i="1"/>
  <c r="P493" i="1"/>
  <c r="P497" i="1"/>
  <c r="P501" i="1"/>
  <c r="P505" i="1"/>
  <c r="P509" i="1"/>
  <c r="P513" i="1"/>
  <c r="P517" i="1"/>
  <c r="P521" i="1"/>
  <c r="P414" i="1"/>
  <c r="P448" i="1"/>
  <c r="P464" i="1"/>
  <c r="P479" i="1"/>
  <c r="P482" i="1"/>
  <c r="P486" i="1"/>
  <c r="P490" i="1"/>
  <c r="P494" i="1"/>
  <c r="P498" i="1"/>
  <c r="P502" i="1"/>
  <c r="P506" i="1"/>
  <c r="P510" i="1"/>
  <c r="P514" i="1"/>
  <c r="P518" i="1"/>
  <c r="P522" i="1"/>
  <c r="P430" i="1"/>
  <c r="P452" i="1"/>
  <c r="P468" i="1"/>
  <c r="P483" i="1"/>
  <c r="P487" i="1"/>
  <c r="P491" i="1"/>
  <c r="P495" i="1"/>
  <c r="P499" i="1"/>
  <c r="P503" i="1"/>
  <c r="P507" i="1"/>
  <c r="P511" i="1"/>
  <c r="P515" i="1"/>
  <c r="P519" i="1"/>
  <c r="P440" i="1"/>
  <c r="P456" i="1"/>
  <c r="P472" i="1"/>
  <c r="P475" i="1"/>
  <c r="P480" i="1"/>
  <c r="P484" i="1"/>
  <c r="P488" i="1"/>
  <c r="P492" i="1"/>
  <c r="P496" i="1"/>
  <c r="P500" i="1"/>
  <c r="P504" i="1"/>
  <c r="P512" i="1"/>
  <c r="P523" i="1"/>
  <c r="P528" i="1"/>
  <c r="P532" i="1"/>
  <c r="P536" i="1"/>
  <c r="P540" i="1"/>
  <c r="P544" i="1"/>
  <c r="P548" i="1"/>
  <c r="P552" i="1"/>
  <c r="P556" i="1"/>
  <c r="P560" i="1"/>
  <c r="P564" i="1"/>
  <c r="P568" i="1"/>
  <c r="P516" i="1"/>
  <c r="P520" i="1"/>
  <c r="P529" i="1"/>
  <c r="P533" i="1"/>
  <c r="P537" i="1"/>
  <c r="P541" i="1"/>
  <c r="P545" i="1"/>
  <c r="P549" i="1"/>
  <c r="P553" i="1"/>
  <c r="P557" i="1"/>
  <c r="P561" i="1"/>
  <c r="P565" i="1"/>
  <c r="P569" i="1"/>
  <c r="P525" i="1"/>
  <c r="P526" i="1"/>
  <c r="P530" i="1"/>
  <c r="P534" i="1"/>
  <c r="P538" i="1"/>
  <c r="P542" i="1"/>
  <c r="P546" i="1"/>
  <c r="P550" i="1"/>
  <c r="P554" i="1"/>
  <c r="P558" i="1"/>
  <c r="P562" i="1"/>
  <c r="P566" i="1"/>
  <c r="P570" i="1"/>
  <c r="P508" i="1"/>
  <c r="P524" i="1"/>
  <c r="P527" i="1"/>
  <c r="P531" i="1"/>
  <c r="P535" i="1"/>
  <c r="P539" i="1"/>
  <c r="P543" i="1"/>
  <c r="P547" i="1"/>
  <c r="P551" i="1"/>
  <c r="P555" i="1"/>
  <c r="P559" i="1"/>
  <c r="P563" i="1"/>
  <c r="P567" i="1"/>
  <c r="P571" i="1"/>
  <c r="L306" i="1"/>
  <c r="L310" i="1"/>
  <c r="L314" i="1"/>
  <c r="L307" i="1"/>
  <c r="L311" i="1"/>
  <c r="L315" i="1"/>
  <c r="L319" i="1"/>
  <c r="L304" i="1"/>
  <c r="L308" i="1"/>
  <c r="L312" i="1"/>
  <c r="L316" i="1"/>
  <c r="L305" i="1"/>
  <c r="L309" i="1"/>
  <c r="L313" i="1"/>
  <c r="L318" i="1"/>
  <c r="L321" i="1"/>
  <c r="L325" i="1"/>
  <c r="L329" i="1"/>
  <c r="L322" i="1"/>
  <c r="L326" i="1"/>
  <c r="L330" i="1"/>
  <c r="L317" i="1"/>
  <c r="L323" i="1"/>
  <c r="L327" i="1"/>
  <c r="L331" i="1"/>
  <c r="L320" i="1"/>
  <c r="L324" i="1"/>
  <c r="L328" i="1"/>
  <c r="L332" i="1"/>
  <c r="L336" i="1"/>
  <c r="L340" i="1"/>
  <c r="L344" i="1"/>
  <c r="L348" i="1"/>
  <c r="L352" i="1"/>
  <c r="L356" i="1"/>
  <c r="L333" i="1"/>
  <c r="L337" i="1"/>
  <c r="L341" i="1"/>
  <c r="L345" i="1"/>
  <c r="L349" i="1"/>
  <c r="L353" i="1"/>
  <c r="L357" i="1"/>
  <c r="L334" i="1"/>
  <c r="L338" i="1"/>
  <c r="L342" i="1"/>
  <c r="L346" i="1"/>
  <c r="L350" i="1"/>
  <c r="L354" i="1"/>
  <c r="L335" i="1"/>
  <c r="L339" i="1"/>
  <c r="L343" i="1"/>
  <c r="L347" i="1"/>
  <c r="L351" i="1"/>
  <c r="L355" i="1"/>
  <c r="L358" i="1"/>
  <c r="L362" i="1"/>
  <c r="L366" i="1"/>
  <c r="L370" i="1"/>
  <c r="L374" i="1"/>
  <c r="L378" i="1"/>
  <c r="L382" i="1"/>
  <c r="L359" i="1"/>
  <c r="L363" i="1"/>
  <c r="L367" i="1"/>
  <c r="L371" i="1"/>
  <c r="L375" i="1"/>
  <c r="L379" i="1"/>
  <c r="L383" i="1"/>
  <c r="L360" i="1"/>
  <c r="L364" i="1"/>
  <c r="L368" i="1"/>
  <c r="L372" i="1"/>
  <c r="L376" i="1"/>
  <c r="L380" i="1"/>
  <c r="L384" i="1"/>
  <c r="L361" i="1"/>
  <c r="L365" i="1"/>
  <c r="L369" i="1"/>
  <c r="L373" i="1"/>
  <c r="L377" i="1"/>
  <c r="L381" i="1"/>
  <c r="L385" i="1"/>
  <c r="L387" i="1"/>
  <c r="L391" i="1"/>
  <c r="L395" i="1"/>
  <c r="L399" i="1"/>
  <c r="L403" i="1"/>
  <c r="L407" i="1"/>
  <c r="L411" i="1"/>
  <c r="L415" i="1"/>
  <c r="L419" i="1"/>
  <c r="L423" i="1"/>
  <c r="L427" i="1"/>
  <c r="L431" i="1"/>
  <c r="L435" i="1"/>
  <c r="L439" i="1"/>
  <c r="L388" i="1"/>
  <c r="L392" i="1"/>
  <c r="L396" i="1"/>
  <c r="L400" i="1"/>
  <c r="L404" i="1"/>
  <c r="L408" i="1"/>
  <c r="L412" i="1"/>
  <c r="L416" i="1"/>
  <c r="L420" i="1"/>
  <c r="L424" i="1"/>
  <c r="L428" i="1"/>
  <c r="L432" i="1"/>
  <c r="L436" i="1"/>
  <c r="L389" i="1"/>
  <c r="L393" i="1"/>
  <c r="L397" i="1"/>
  <c r="L401" i="1"/>
  <c r="L405" i="1"/>
  <c r="L409" i="1"/>
  <c r="L413" i="1"/>
  <c r="L417" i="1"/>
  <c r="L421" i="1"/>
  <c r="L425" i="1"/>
  <c r="L429" i="1"/>
  <c r="L433" i="1"/>
  <c r="L437" i="1"/>
  <c r="L390" i="1"/>
  <c r="L406" i="1"/>
  <c r="L422" i="1"/>
  <c r="L438" i="1"/>
  <c r="L441" i="1"/>
  <c r="L445" i="1"/>
  <c r="L449" i="1"/>
  <c r="L453" i="1"/>
  <c r="L457" i="1"/>
  <c r="L461" i="1"/>
  <c r="L465" i="1"/>
  <c r="L469" i="1"/>
  <c r="L473" i="1"/>
  <c r="L477" i="1"/>
  <c r="L394" i="1"/>
  <c r="L410" i="1"/>
  <c r="L426" i="1"/>
  <c r="L442" i="1"/>
  <c r="L446" i="1"/>
  <c r="L450" i="1"/>
  <c r="L454" i="1"/>
  <c r="L458" i="1"/>
  <c r="L462" i="1"/>
  <c r="L466" i="1"/>
  <c r="L470" i="1"/>
  <c r="L474" i="1"/>
  <c r="L478" i="1"/>
  <c r="L398" i="1"/>
  <c r="L414" i="1"/>
  <c r="L430" i="1"/>
  <c r="L443" i="1"/>
  <c r="L447" i="1"/>
  <c r="L451" i="1"/>
  <c r="L455" i="1"/>
  <c r="L459" i="1"/>
  <c r="L463" i="1"/>
  <c r="L467" i="1"/>
  <c r="L471" i="1"/>
  <c r="L434" i="1"/>
  <c r="L448" i="1"/>
  <c r="L464" i="1"/>
  <c r="L480" i="1"/>
  <c r="L481" i="1"/>
  <c r="L485" i="1"/>
  <c r="L489" i="1"/>
  <c r="L493" i="1"/>
  <c r="L497" i="1"/>
  <c r="L501" i="1"/>
  <c r="L505" i="1"/>
  <c r="L509" i="1"/>
  <c r="L513" i="1"/>
  <c r="L517" i="1"/>
  <c r="L521" i="1"/>
  <c r="L386" i="1"/>
  <c r="L452" i="1"/>
  <c r="L468" i="1"/>
  <c r="L475" i="1"/>
  <c r="L482" i="1"/>
  <c r="L486" i="1"/>
  <c r="L490" i="1"/>
  <c r="L494" i="1"/>
  <c r="L498" i="1"/>
  <c r="L502" i="1"/>
  <c r="L506" i="1"/>
  <c r="L510" i="1"/>
  <c r="L514" i="1"/>
  <c r="L518" i="1"/>
  <c r="L522" i="1"/>
  <c r="L402" i="1"/>
  <c r="L440" i="1"/>
  <c r="L456" i="1"/>
  <c r="L472" i="1"/>
  <c r="L476" i="1"/>
  <c r="L483" i="1"/>
  <c r="L487" i="1"/>
  <c r="L491" i="1"/>
  <c r="L495" i="1"/>
  <c r="L499" i="1"/>
  <c r="L503" i="1"/>
  <c r="L507" i="1"/>
  <c r="L511" i="1"/>
  <c r="L515" i="1"/>
  <c r="L519" i="1"/>
  <c r="L418" i="1"/>
  <c r="L444" i="1"/>
  <c r="L460" i="1"/>
  <c r="L479" i="1"/>
  <c r="L484" i="1"/>
  <c r="L488" i="1"/>
  <c r="L492" i="1"/>
  <c r="L496" i="1"/>
  <c r="L500" i="1"/>
  <c r="L504" i="1"/>
  <c r="L516" i="1"/>
  <c r="L524" i="1"/>
  <c r="L528" i="1"/>
  <c r="L532" i="1"/>
  <c r="L536" i="1"/>
  <c r="L540" i="1"/>
  <c r="L544" i="1"/>
  <c r="L548" i="1"/>
  <c r="L552" i="1"/>
  <c r="L556" i="1"/>
  <c r="L560" i="1"/>
  <c r="L564" i="1"/>
  <c r="L568" i="1"/>
  <c r="L523" i="1"/>
  <c r="L529" i="1"/>
  <c r="L533" i="1"/>
  <c r="L537" i="1"/>
  <c r="L541" i="1"/>
  <c r="L545" i="1"/>
  <c r="L549" i="1"/>
  <c r="L553" i="1"/>
  <c r="L557" i="1"/>
  <c r="L561" i="1"/>
  <c r="L565" i="1"/>
  <c r="L569" i="1"/>
  <c r="L508" i="1"/>
  <c r="L526" i="1"/>
  <c r="L530" i="1"/>
  <c r="L534" i="1"/>
  <c r="L538" i="1"/>
  <c r="L542" i="1"/>
  <c r="L546" i="1"/>
  <c r="L550" i="1"/>
  <c r="L554" i="1"/>
  <c r="L558" i="1"/>
  <c r="L562" i="1"/>
  <c r="L566" i="1"/>
  <c r="L570" i="1"/>
  <c r="L512" i="1"/>
  <c r="L520" i="1"/>
  <c r="L525" i="1"/>
  <c r="L527" i="1"/>
  <c r="L531" i="1"/>
  <c r="L535" i="1"/>
  <c r="L539" i="1"/>
  <c r="L543" i="1"/>
  <c r="L547" i="1"/>
  <c r="L551" i="1"/>
  <c r="L555" i="1"/>
  <c r="L559" i="1"/>
  <c r="L563" i="1"/>
  <c r="L567" i="1"/>
  <c r="L571" i="1"/>
  <c r="H306" i="1"/>
  <c r="H310" i="1"/>
  <c r="H314" i="1"/>
  <c r="H307" i="1"/>
  <c r="H311" i="1"/>
  <c r="H315" i="1"/>
  <c r="H319" i="1"/>
  <c r="H304" i="1"/>
  <c r="H308" i="1"/>
  <c r="H312" i="1"/>
  <c r="H316" i="1"/>
  <c r="H305" i="1"/>
  <c r="H309" i="1"/>
  <c r="H313" i="1"/>
  <c r="H317" i="1"/>
  <c r="H321" i="1"/>
  <c r="H325" i="1"/>
  <c r="H329" i="1"/>
  <c r="H318" i="1"/>
  <c r="H322" i="1"/>
  <c r="H326" i="1"/>
  <c r="H330" i="1"/>
  <c r="H323" i="1"/>
  <c r="H327" i="1"/>
  <c r="H331" i="1"/>
  <c r="H320" i="1"/>
  <c r="H324" i="1"/>
  <c r="H328" i="1"/>
  <c r="H332" i="1"/>
  <c r="H336" i="1"/>
  <c r="H340" i="1"/>
  <c r="H344" i="1"/>
  <c r="H348" i="1"/>
  <c r="H352" i="1"/>
  <c r="H356" i="1"/>
  <c r="H333" i="1"/>
  <c r="H337" i="1"/>
  <c r="H341" i="1"/>
  <c r="H345" i="1"/>
  <c r="H349" i="1"/>
  <c r="H353" i="1"/>
  <c r="H357" i="1"/>
  <c r="H334" i="1"/>
  <c r="H338" i="1"/>
  <c r="H342" i="1"/>
  <c r="H346" i="1"/>
  <c r="H350" i="1"/>
  <c r="H354" i="1"/>
  <c r="H335" i="1"/>
  <c r="H339" i="1"/>
  <c r="H343" i="1"/>
  <c r="H347" i="1"/>
  <c r="H351" i="1"/>
  <c r="H355" i="1"/>
  <c r="H362" i="1"/>
  <c r="H366" i="1"/>
  <c r="H370" i="1"/>
  <c r="H374" i="1"/>
  <c r="H378" i="1"/>
  <c r="H382" i="1"/>
  <c r="H359" i="1"/>
  <c r="H363" i="1"/>
  <c r="H367" i="1"/>
  <c r="H371" i="1"/>
  <c r="H375" i="1"/>
  <c r="H379" i="1"/>
  <c r="H383" i="1"/>
  <c r="H358" i="1"/>
  <c r="H360" i="1"/>
  <c r="H364" i="1"/>
  <c r="H368" i="1"/>
  <c r="H372" i="1"/>
  <c r="H376" i="1"/>
  <c r="H380" i="1"/>
  <c r="H384" i="1"/>
  <c r="H361" i="1"/>
  <c r="H365" i="1"/>
  <c r="H369" i="1"/>
  <c r="H373" i="1"/>
  <c r="H377" i="1"/>
  <c r="H381" i="1"/>
  <c r="H387" i="1"/>
  <c r="H391" i="1"/>
  <c r="H395" i="1"/>
  <c r="H399" i="1"/>
  <c r="H403" i="1"/>
  <c r="H407" i="1"/>
  <c r="H411" i="1"/>
  <c r="H415" i="1"/>
  <c r="H419" i="1"/>
  <c r="H423" i="1"/>
  <c r="H427" i="1"/>
  <c r="H431" i="1"/>
  <c r="H435" i="1"/>
  <c r="H439" i="1"/>
  <c r="H385" i="1"/>
  <c r="H388" i="1"/>
  <c r="H392" i="1"/>
  <c r="H396" i="1"/>
  <c r="H400" i="1"/>
  <c r="H404" i="1"/>
  <c r="H408" i="1"/>
  <c r="H412" i="1"/>
  <c r="H416" i="1"/>
  <c r="H420" i="1"/>
  <c r="H424" i="1"/>
  <c r="H428" i="1"/>
  <c r="H432" i="1"/>
  <c r="H436" i="1"/>
  <c r="H389" i="1"/>
  <c r="H393" i="1"/>
  <c r="H397" i="1"/>
  <c r="H401" i="1"/>
  <c r="H405" i="1"/>
  <c r="H409" i="1"/>
  <c r="H413" i="1"/>
  <c r="H417" i="1"/>
  <c r="H421" i="1"/>
  <c r="H425" i="1"/>
  <c r="H429" i="1"/>
  <c r="H433" i="1"/>
  <c r="H437" i="1"/>
  <c r="H394" i="1"/>
  <c r="H410" i="1"/>
  <c r="H426" i="1"/>
  <c r="H441" i="1"/>
  <c r="H445" i="1"/>
  <c r="H449" i="1"/>
  <c r="H453" i="1"/>
  <c r="H457" i="1"/>
  <c r="H461" i="1"/>
  <c r="H465" i="1"/>
  <c r="H469" i="1"/>
  <c r="H473" i="1"/>
  <c r="H477" i="1"/>
  <c r="H398" i="1"/>
  <c r="H414" i="1"/>
  <c r="H430" i="1"/>
  <c r="H442" i="1"/>
  <c r="H446" i="1"/>
  <c r="H450" i="1"/>
  <c r="H454" i="1"/>
  <c r="H458" i="1"/>
  <c r="H462" i="1"/>
  <c r="H466" i="1"/>
  <c r="H470" i="1"/>
  <c r="H474" i="1"/>
  <c r="H478" i="1"/>
  <c r="H386" i="1"/>
  <c r="H402" i="1"/>
  <c r="H418" i="1"/>
  <c r="H434" i="1"/>
  <c r="H443" i="1"/>
  <c r="H447" i="1"/>
  <c r="H451" i="1"/>
  <c r="H455" i="1"/>
  <c r="H459" i="1"/>
  <c r="H463" i="1"/>
  <c r="H467" i="1"/>
  <c r="H471" i="1"/>
  <c r="H475" i="1"/>
  <c r="H406" i="1"/>
  <c r="H452" i="1"/>
  <c r="H468" i="1"/>
  <c r="H476" i="1"/>
  <c r="H481" i="1"/>
  <c r="H485" i="1"/>
  <c r="H489" i="1"/>
  <c r="H493" i="1"/>
  <c r="H497" i="1"/>
  <c r="H501" i="1"/>
  <c r="H505" i="1"/>
  <c r="H509" i="1"/>
  <c r="H513" i="1"/>
  <c r="H517" i="1"/>
  <c r="H521" i="1"/>
  <c r="H422" i="1"/>
  <c r="H440" i="1"/>
  <c r="H456" i="1"/>
  <c r="H472" i="1"/>
  <c r="H479" i="1"/>
  <c r="H482" i="1"/>
  <c r="H486" i="1"/>
  <c r="H490" i="1"/>
  <c r="H494" i="1"/>
  <c r="H498" i="1"/>
  <c r="H502" i="1"/>
  <c r="H506" i="1"/>
  <c r="H510" i="1"/>
  <c r="H514" i="1"/>
  <c r="H518" i="1"/>
  <c r="H522" i="1"/>
  <c r="H438" i="1"/>
  <c r="H444" i="1"/>
  <c r="H460" i="1"/>
  <c r="H480" i="1"/>
  <c r="H483" i="1"/>
  <c r="H487" i="1"/>
  <c r="H491" i="1"/>
  <c r="H495" i="1"/>
  <c r="H499" i="1"/>
  <c r="H503" i="1"/>
  <c r="H507" i="1"/>
  <c r="H511" i="1"/>
  <c r="H515" i="1"/>
  <c r="H519" i="1"/>
  <c r="H390" i="1"/>
  <c r="H448" i="1"/>
  <c r="H464" i="1"/>
  <c r="H484" i="1"/>
  <c r="H488" i="1"/>
  <c r="H492" i="1"/>
  <c r="H496" i="1"/>
  <c r="H500" i="1"/>
  <c r="H504" i="1"/>
  <c r="H525" i="1"/>
  <c r="H528" i="1"/>
  <c r="H532" i="1"/>
  <c r="H536" i="1"/>
  <c r="H540" i="1"/>
  <c r="H544" i="1"/>
  <c r="H548" i="1"/>
  <c r="H552" i="1"/>
  <c r="H556" i="1"/>
  <c r="H560" i="1"/>
  <c r="H564" i="1"/>
  <c r="H568" i="1"/>
  <c r="H508" i="1"/>
  <c r="H520" i="1"/>
  <c r="H524" i="1"/>
  <c r="H529" i="1"/>
  <c r="H533" i="1"/>
  <c r="H537" i="1"/>
  <c r="H541" i="1"/>
  <c r="H545" i="1"/>
  <c r="H549" i="1"/>
  <c r="H553" i="1"/>
  <c r="H557" i="1"/>
  <c r="H561" i="1"/>
  <c r="H565" i="1"/>
  <c r="H569" i="1"/>
  <c r="H512" i="1"/>
  <c r="H523" i="1"/>
  <c r="H526" i="1"/>
  <c r="H530" i="1"/>
  <c r="H534" i="1"/>
  <c r="H538" i="1"/>
  <c r="H542" i="1"/>
  <c r="H546" i="1"/>
  <c r="H550" i="1"/>
  <c r="H554" i="1"/>
  <c r="H558" i="1"/>
  <c r="H562" i="1"/>
  <c r="H566" i="1"/>
  <c r="H570" i="1"/>
  <c r="H516" i="1"/>
  <c r="H527" i="1"/>
  <c r="H531" i="1"/>
  <c r="H535" i="1"/>
  <c r="H539" i="1"/>
  <c r="H543" i="1"/>
  <c r="H547" i="1"/>
  <c r="H551" i="1"/>
  <c r="H555" i="1"/>
  <c r="H559" i="1"/>
  <c r="H563" i="1"/>
  <c r="H567" i="1"/>
  <c r="H571" i="1"/>
  <c r="D306" i="1"/>
  <c r="D310" i="1"/>
  <c r="D314" i="1"/>
  <c r="D307" i="1"/>
  <c r="D311" i="1"/>
  <c r="D315" i="1"/>
  <c r="D319" i="1"/>
  <c r="D304" i="1"/>
  <c r="D308" i="1"/>
  <c r="D312" i="1"/>
  <c r="D316" i="1"/>
  <c r="D305" i="1"/>
  <c r="D309" i="1"/>
  <c r="D313" i="1"/>
  <c r="D317" i="1"/>
  <c r="D321" i="1"/>
  <c r="D325" i="1"/>
  <c r="D329" i="1"/>
  <c r="D322" i="1"/>
  <c r="D326" i="1"/>
  <c r="D330" i="1"/>
  <c r="D318" i="1"/>
  <c r="D323" i="1"/>
  <c r="D327" i="1"/>
  <c r="D331" i="1"/>
  <c r="D320" i="1"/>
  <c r="D324" i="1"/>
  <c r="D328" i="1"/>
  <c r="D336" i="1"/>
  <c r="D340" i="1"/>
  <c r="D344" i="1"/>
  <c r="D348" i="1"/>
  <c r="D352" i="1"/>
  <c r="D356" i="1"/>
  <c r="D332" i="1"/>
  <c r="D333" i="1"/>
  <c r="D337" i="1"/>
  <c r="D341" i="1"/>
  <c r="D345" i="1"/>
  <c r="D349" i="1"/>
  <c r="D353" i="1"/>
  <c r="D357" i="1"/>
  <c r="D334" i="1"/>
  <c r="D338" i="1"/>
  <c r="D342" i="1"/>
  <c r="D346" i="1"/>
  <c r="D350" i="1"/>
  <c r="D354" i="1"/>
  <c r="D335" i="1"/>
  <c r="D339" i="1"/>
  <c r="D343" i="1"/>
  <c r="D347" i="1"/>
  <c r="D351" i="1"/>
  <c r="D355" i="1"/>
  <c r="D358" i="1"/>
  <c r="D362" i="1"/>
  <c r="D366" i="1"/>
  <c r="D370" i="1"/>
  <c r="D374" i="1"/>
  <c r="D378" i="1"/>
  <c r="D382" i="1"/>
  <c r="D359" i="1"/>
  <c r="D363" i="1"/>
  <c r="D367" i="1"/>
  <c r="D371" i="1"/>
  <c r="D375" i="1"/>
  <c r="D379" i="1"/>
  <c r="D383" i="1"/>
  <c r="D360" i="1"/>
  <c r="D364" i="1"/>
  <c r="D368" i="1"/>
  <c r="D372" i="1"/>
  <c r="D376" i="1"/>
  <c r="D380" i="1"/>
  <c r="D384" i="1"/>
  <c r="D361" i="1"/>
  <c r="D365" i="1"/>
  <c r="D369" i="1"/>
  <c r="D373" i="1"/>
  <c r="D377" i="1"/>
  <c r="D381" i="1"/>
  <c r="D387" i="1"/>
  <c r="D391" i="1"/>
  <c r="D395" i="1"/>
  <c r="D399" i="1"/>
  <c r="D403" i="1"/>
  <c r="D407" i="1"/>
  <c r="D411" i="1"/>
  <c r="D415" i="1"/>
  <c r="D419" i="1"/>
  <c r="D423" i="1"/>
  <c r="D427" i="1"/>
  <c r="D431" i="1"/>
  <c r="D435" i="1"/>
  <c r="D439" i="1"/>
  <c r="D388" i="1"/>
  <c r="D392" i="1"/>
  <c r="D396" i="1"/>
  <c r="D400" i="1"/>
  <c r="D404" i="1"/>
  <c r="D408" i="1"/>
  <c r="D412" i="1"/>
  <c r="D416" i="1"/>
  <c r="D420" i="1"/>
  <c r="D424" i="1"/>
  <c r="D428" i="1"/>
  <c r="D432" i="1"/>
  <c r="D436" i="1"/>
  <c r="D389" i="1"/>
  <c r="D393" i="1"/>
  <c r="D397" i="1"/>
  <c r="D401" i="1"/>
  <c r="D405" i="1"/>
  <c r="D409" i="1"/>
  <c r="D413" i="1"/>
  <c r="D417" i="1"/>
  <c r="D421" i="1"/>
  <c r="D425" i="1"/>
  <c r="D429" i="1"/>
  <c r="D433" i="1"/>
  <c r="D437" i="1"/>
  <c r="D385" i="1"/>
  <c r="D398" i="1"/>
  <c r="D414" i="1"/>
  <c r="D430" i="1"/>
  <c r="D441" i="1"/>
  <c r="D445" i="1"/>
  <c r="D449" i="1"/>
  <c r="D453" i="1"/>
  <c r="D457" i="1"/>
  <c r="D461" i="1"/>
  <c r="D465" i="1"/>
  <c r="D469" i="1"/>
  <c r="D473" i="1"/>
  <c r="D477" i="1"/>
  <c r="D386" i="1"/>
  <c r="D402" i="1"/>
  <c r="D418" i="1"/>
  <c r="D434" i="1"/>
  <c r="D442" i="1"/>
  <c r="D446" i="1"/>
  <c r="D450" i="1"/>
  <c r="D454" i="1"/>
  <c r="D458" i="1"/>
  <c r="D462" i="1"/>
  <c r="D466" i="1"/>
  <c r="D470" i="1"/>
  <c r="D474" i="1"/>
  <c r="D478" i="1"/>
  <c r="D390" i="1"/>
  <c r="D406" i="1"/>
  <c r="D422" i="1"/>
  <c r="D438" i="1"/>
  <c r="D443" i="1"/>
  <c r="D447" i="1"/>
  <c r="D451" i="1"/>
  <c r="D455" i="1"/>
  <c r="D459" i="1"/>
  <c r="D463" i="1"/>
  <c r="D467" i="1"/>
  <c r="D471" i="1"/>
  <c r="D475" i="1"/>
  <c r="D440" i="1"/>
  <c r="D456" i="1"/>
  <c r="D472" i="1"/>
  <c r="D480" i="1"/>
  <c r="D481" i="1"/>
  <c r="D485" i="1"/>
  <c r="D489" i="1"/>
  <c r="D493" i="1"/>
  <c r="D497" i="1"/>
  <c r="D501" i="1"/>
  <c r="D505" i="1"/>
  <c r="D509" i="1"/>
  <c r="D513" i="1"/>
  <c r="D517" i="1"/>
  <c r="D521" i="1"/>
  <c r="D394" i="1"/>
  <c r="D444" i="1"/>
  <c r="D460" i="1"/>
  <c r="D482" i="1"/>
  <c r="D486" i="1"/>
  <c r="D490" i="1"/>
  <c r="D494" i="1"/>
  <c r="D498" i="1"/>
  <c r="D502" i="1"/>
  <c r="D506" i="1"/>
  <c r="D510" i="1"/>
  <c r="D514" i="1"/>
  <c r="D518" i="1"/>
  <c r="D522" i="1"/>
  <c r="D410" i="1"/>
  <c r="D448" i="1"/>
  <c r="D464" i="1"/>
  <c r="D476" i="1"/>
  <c r="D483" i="1"/>
  <c r="D487" i="1"/>
  <c r="D491" i="1"/>
  <c r="D495" i="1"/>
  <c r="D499" i="1"/>
  <c r="D503" i="1"/>
  <c r="D507" i="1"/>
  <c r="D511" i="1"/>
  <c r="D515" i="1"/>
  <c r="D519" i="1"/>
  <c r="D426" i="1"/>
  <c r="D452" i="1"/>
  <c r="D468" i="1"/>
  <c r="D479" i="1"/>
  <c r="D484" i="1"/>
  <c r="D488" i="1"/>
  <c r="D492" i="1"/>
  <c r="D496" i="1"/>
  <c r="D500" i="1"/>
  <c r="D504" i="1"/>
  <c r="D508" i="1"/>
  <c r="D528" i="1"/>
  <c r="D532" i="1"/>
  <c r="D536" i="1"/>
  <c r="D540" i="1"/>
  <c r="D544" i="1"/>
  <c r="D548" i="1"/>
  <c r="D552" i="1"/>
  <c r="D556" i="1"/>
  <c r="D560" i="1"/>
  <c r="D564" i="1"/>
  <c r="D568" i="1"/>
  <c r="D512" i="1"/>
  <c r="D525" i="1"/>
  <c r="D529" i="1"/>
  <c r="D533" i="1"/>
  <c r="D537" i="1"/>
  <c r="D541" i="1"/>
  <c r="D545" i="1"/>
  <c r="D549" i="1"/>
  <c r="D553" i="1"/>
  <c r="D557" i="1"/>
  <c r="D561" i="1"/>
  <c r="D565" i="1"/>
  <c r="D569" i="1"/>
  <c r="D516" i="1"/>
  <c r="D524" i="1"/>
  <c r="D526" i="1"/>
  <c r="D530" i="1"/>
  <c r="D534" i="1"/>
  <c r="D538" i="1"/>
  <c r="D542" i="1"/>
  <c r="D546" i="1"/>
  <c r="D550" i="1"/>
  <c r="D554" i="1"/>
  <c r="D558" i="1"/>
  <c r="D562" i="1"/>
  <c r="D566" i="1"/>
  <c r="D570" i="1"/>
  <c r="D520" i="1"/>
  <c r="D523" i="1"/>
  <c r="D527" i="1"/>
  <c r="D531" i="1"/>
  <c r="D535" i="1"/>
  <c r="D539" i="1"/>
  <c r="D543" i="1"/>
  <c r="D547" i="1"/>
  <c r="D551" i="1"/>
  <c r="D555" i="1"/>
  <c r="D559" i="1"/>
  <c r="D563" i="1"/>
  <c r="D567" i="1"/>
  <c r="D571" i="1"/>
  <c r="Y303" i="1"/>
  <c r="U303" i="1"/>
  <c r="Q303" i="1"/>
  <c r="M303" i="1"/>
  <c r="I303" i="1"/>
  <c r="E303" i="1"/>
  <c r="Y598" i="1"/>
  <c r="U598" i="1"/>
  <c r="Q598" i="1"/>
  <c r="M598" i="1"/>
  <c r="I598" i="1"/>
  <c r="E598" i="1"/>
  <c r="Z597" i="1"/>
  <c r="V597" i="1"/>
  <c r="R597" i="1"/>
  <c r="N597" i="1"/>
  <c r="J597" i="1"/>
  <c r="F597" i="1"/>
  <c r="B597" i="1"/>
  <c r="W596" i="1"/>
  <c r="S596" i="1"/>
  <c r="O596" i="1"/>
  <c r="K596" i="1"/>
  <c r="G596" i="1"/>
  <c r="C596" i="1"/>
  <c r="X595" i="1"/>
  <c r="T595" i="1"/>
  <c r="P595" i="1"/>
  <c r="L595" i="1"/>
  <c r="H595" i="1"/>
  <c r="D595" i="1"/>
  <c r="Y594" i="1"/>
  <c r="U594" i="1"/>
  <c r="Q594" i="1"/>
  <c r="M594" i="1"/>
  <c r="I594" i="1"/>
  <c r="E594" i="1"/>
  <c r="Z593" i="1"/>
  <c r="V593" i="1"/>
  <c r="R593" i="1"/>
  <c r="N593" i="1"/>
  <c r="J593" i="1"/>
  <c r="F593" i="1"/>
  <c r="B593" i="1"/>
  <c r="W592" i="1"/>
  <c r="S592" i="1"/>
  <c r="O592" i="1"/>
  <c r="K592" i="1"/>
  <c r="G592" i="1"/>
  <c r="C592" i="1"/>
  <c r="X591" i="1"/>
  <c r="T591" i="1"/>
  <c r="P591" i="1"/>
  <c r="L591" i="1"/>
  <c r="H591" i="1"/>
  <c r="D591" i="1"/>
  <c r="Y590" i="1"/>
  <c r="U590" i="1"/>
  <c r="Q590" i="1"/>
  <c r="M590" i="1"/>
  <c r="I590" i="1"/>
  <c r="E590" i="1"/>
  <c r="Z589" i="1"/>
  <c r="V589" i="1"/>
  <c r="R589" i="1"/>
  <c r="N589" i="1"/>
  <c r="J589" i="1"/>
  <c r="F589" i="1"/>
  <c r="B589" i="1"/>
  <c r="W588" i="1"/>
  <c r="S588" i="1"/>
  <c r="O588" i="1"/>
  <c r="K588" i="1"/>
  <c r="G588" i="1"/>
  <c r="C588" i="1"/>
  <c r="X587" i="1"/>
  <c r="T587" i="1"/>
  <c r="P587" i="1"/>
  <c r="L587" i="1"/>
  <c r="H587" i="1"/>
  <c r="D587" i="1"/>
  <c r="Y586" i="1"/>
  <c r="U586" i="1"/>
  <c r="Q586" i="1"/>
  <c r="M586" i="1"/>
  <c r="I586" i="1"/>
  <c r="E586" i="1"/>
  <c r="Z585" i="1"/>
  <c r="V585" i="1"/>
  <c r="R585" i="1"/>
  <c r="N585" i="1"/>
  <c r="J585" i="1"/>
  <c r="F585" i="1"/>
  <c r="B585" i="1"/>
  <c r="W584" i="1"/>
  <c r="S584" i="1"/>
  <c r="O584" i="1"/>
  <c r="K584" i="1"/>
  <c r="G584" i="1"/>
  <c r="C584" i="1"/>
  <c r="X583" i="1"/>
  <c r="T583" i="1"/>
  <c r="P583" i="1"/>
  <c r="L583" i="1"/>
  <c r="H583" i="1"/>
  <c r="D583" i="1"/>
  <c r="Y582" i="1"/>
  <c r="U582" i="1"/>
  <c r="Q582" i="1"/>
  <c r="M582" i="1"/>
  <c r="I582" i="1"/>
  <c r="E582" i="1"/>
  <c r="Z581" i="1"/>
  <c r="V581" i="1"/>
  <c r="R581" i="1"/>
  <c r="N581" i="1"/>
  <c r="J581" i="1"/>
  <c r="F581" i="1"/>
  <c r="B581" i="1"/>
  <c r="W580" i="1"/>
  <c r="S580" i="1"/>
  <c r="O580" i="1"/>
  <c r="K580" i="1"/>
  <c r="G580" i="1"/>
  <c r="C580" i="1"/>
  <c r="X579" i="1"/>
  <c r="T579" i="1"/>
  <c r="P579" i="1"/>
  <c r="L579" i="1"/>
  <c r="H579" i="1"/>
  <c r="D579" i="1"/>
  <c r="Y578" i="1"/>
  <c r="U578" i="1"/>
  <c r="Q578" i="1"/>
  <c r="M578" i="1"/>
  <c r="I578" i="1"/>
  <c r="E578" i="1"/>
  <c r="Z577" i="1"/>
  <c r="V577" i="1"/>
  <c r="R577" i="1"/>
  <c r="N577" i="1"/>
  <c r="J577" i="1"/>
  <c r="F577" i="1"/>
  <c r="B577" i="1"/>
  <c r="W576" i="1"/>
  <c r="S576" i="1"/>
  <c r="O576" i="1"/>
  <c r="K576" i="1"/>
  <c r="G576" i="1"/>
  <c r="C576" i="1"/>
  <c r="X575" i="1"/>
  <c r="T575" i="1"/>
  <c r="P575" i="1"/>
  <c r="L575" i="1"/>
  <c r="H575" i="1"/>
  <c r="D575" i="1"/>
  <c r="Y574" i="1"/>
  <c r="U574" i="1"/>
  <c r="Q574" i="1"/>
  <c r="M574" i="1"/>
  <c r="I574" i="1"/>
  <c r="E574" i="1"/>
  <c r="Z573" i="1"/>
  <c r="V573" i="1"/>
  <c r="R573" i="1"/>
  <c r="K573" i="1"/>
  <c r="T572" i="1"/>
  <c r="L572" i="1"/>
  <c r="D572" i="1"/>
  <c r="U571" i="1"/>
  <c r="M571" i="1"/>
  <c r="E571" i="1"/>
  <c r="V570" i="1"/>
  <c r="N570" i="1"/>
  <c r="F570" i="1"/>
  <c r="W569" i="1"/>
  <c r="C307" i="1"/>
  <c r="C311" i="1"/>
  <c r="C315" i="1"/>
  <c r="C304" i="1"/>
  <c r="C308" i="1"/>
  <c r="C312" i="1"/>
  <c r="C316" i="1"/>
  <c r="C320" i="1"/>
  <c r="C305" i="1"/>
  <c r="C309" i="1"/>
  <c r="C313" i="1"/>
  <c r="C306" i="1"/>
  <c r="C310" i="1"/>
  <c r="C314" i="1"/>
  <c r="C319" i="1"/>
  <c r="C322" i="1"/>
  <c r="C326" i="1"/>
  <c r="C330" i="1"/>
  <c r="C318" i="1"/>
  <c r="C323" i="1"/>
  <c r="C327" i="1"/>
  <c r="C331" i="1"/>
  <c r="C324" i="1"/>
  <c r="C328" i="1"/>
  <c r="C317" i="1"/>
  <c r="C321" i="1"/>
  <c r="C325" i="1"/>
  <c r="C329" i="1"/>
  <c r="C332" i="1"/>
  <c r="C333" i="1"/>
  <c r="C337" i="1"/>
  <c r="C341" i="1"/>
  <c r="C345" i="1"/>
  <c r="C349" i="1"/>
  <c r="C353" i="1"/>
  <c r="C357" i="1"/>
  <c r="C334" i="1"/>
  <c r="C338" i="1"/>
  <c r="C342" i="1"/>
  <c r="C346" i="1"/>
  <c r="C350" i="1"/>
  <c r="C354" i="1"/>
  <c r="C358" i="1"/>
  <c r="C335" i="1"/>
  <c r="C339" i="1"/>
  <c r="C343" i="1"/>
  <c r="C347" i="1"/>
  <c r="C351" i="1"/>
  <c r="C355" i="1"/>
  <c r="C336" i="1"/>
  <c r="C340" i="1"/>
  <c r="C344" i="1"/>
  <c r="C348" i="1"/>
  <c r="C352" i="1"/>
  <c r="C356" i="1"/>
  <c r="C359" i="1"/>
  <c r="C363" i="1"/>
  <c r="C367" i="1"/>
  <c r="C371" i="1"/>
  <c r="C375" i="1"/>
  <c r="C379" i="1"/>
  <c r="C383" i="1"/>
  <c r="C360" i="1"/>
  <c r="C364" i="1"/>
  <c r="C368" i="1"/>
  <c r="C372" i="1"/>
  <c r="C376" i="1"/>
  <c r="C380" i="1"/>
  <c r="C384" i="1"/>
  <c r="C361" i="1"/>
  <c r="C365" i="1"/>
  <c r="C369" i="1"/>
  <c r="C373" i="1"/>
  <c r="C377" i="1"/>
  <c r="C381" i="1"/>
  <c r="C362" i="1"/>
  <c r="C366" i="1"/>
  <c r="C370" i="1"/>
  <c r="C374" i="1"/>
  <c r="C378" i="1"/>
  <c r="C382" i="1"/>
  <c r="C388" i="1"/>
  <c r="C392" i="1"/>
  <c r="C396" i="1"/>
  <c r="C400" i="1"/>
  <c r="C404" i="1"/>
  <c r="C408" i="1"/>
  <c r="C412" i="1"/>
  <c r="C416" i="1"/>
  <c r="C420" i="1"/>
  <c r="C424" i="1"/>
  <c r="C428" i="1"/>
  <c r="C432" i="1"/>
  <c r="C436" i="1"/>
  <c r="C389" i="1"/>
  <c r="C393" i="1"/>
  <c r="C397" i="1"/>
  <c r="C401" i="1"/>
  <c r="C405" i="1"/>
  <c r="C409" i="1"/>
  <c r="C413" i="1"/>
  <c r="C417" i="1"/>
  <c r="C421" i="1"/>
  <c r="C425" i="1"/>
  <c r="C429" i="1"/>
  <c r="C433" i="1"/>
  <c r="C437" i="1"/>
  <c r="C385" i="1"/>
  <c r="C386" i="1"/>
  <c r="C390" i="1"/>
  <c r="C394" i="1"/>
  <c r="C398" i="1"/>
  <c r="C402" i="1"/>
  <c r="C406" i="1"/>
  <c r="C410" i="1"/>
  <c r="C414" i="1"/>
  <c r="C418" i="1"/>
  <c r="C422" i="1"/>
  <c r="C426" i="1"/>
  <c r="C430" i="1"/>
  <c r="C434" i="1"/>
  <c r="C438" i="1"/>
  <c r="C391" i="1"/>
  <c r="C407" i="1"/>
  <c r="C423" i="1"/>
  <c r="C439" i="1"/>
  <c r="C442" i="1"/>
  <c r="C446" i="1"/>
  <c r="C450" i="1"/>
  <c r="C454" i="1"/>
  <c r="C458" i="1"/>
  <c r="C462" i="1"/>
  <c r="C466" i="1"/>
  <c r="C470" i="1"/>
  <c r="C474" i="1"/>
  <c r="C478" i="1"/>
  <c r="C395" i="1"/>
  <c r="C411" i="1"/>
  <c r="C427" i="1"/>
  <c r="C443" i="1"/>
  <c r="C447" i="1"/>
  <c r="C451" i="1"/>
  <c r="C455" i="1"/>
  <c r="C459" i="1"/>
  <c r="C463" i="1"/>
  <c r="C467" i="1"/>
  <c r="C471" i="1"/>
  <c r="C475" i="1"/>
  <c r="C479" i="1"/>
  <c r="C399" i="1"/>
  <c r="C415" i="1"/>
  <c r="C431" i="1"/>
  <c r="C440" i="1"/>
  <c r="C444" i="1"/>
  <c r="C448" i="1"/>
  <c r="C452" i="1"/>
  <c r="C456" i="1"/>
  <c r="C460" i="1"/>
  <c r="C464" i="1"/>
  <c r="C468" i="1"/>
  <c r="C472" i="1"/>
  <c r="C419" i="1"/>
  <c r="C449" i="1"/>
  <c r="C465" i="1"/>
  <c r="C482" i="1"/>
  <c r="C486" i="1"/>
  <c r="C490" i="1"/>
  <c r="C494" i="1"/>
  <c r="C498" i="1"/>
  <c r="C502" i="1"/>
  <c r="C506" i="1"/>
  <c r="C510" i="1"/>
  <c r="C514" i="1"/>
  <c r="C518" i="1"/>
  <c r="C435" i="1"/>
  <c r="C453" i="1"/>
  <c r="C469" i="1"/>
  <c r="C476" i="1"/>
  <c r="C483" i="1"/>
  <c r="C487" i="1"/>
  <c r="C491" i="1"/>
  <c r="C495" i="1"/>
  <c r="C499" i="1"/>
  <c r="C503" i="1"/>
  <c r="C507" i="1"/>
  <c r="C511" i="1"/>
  <c r="C515" i="1"/>
  <c r="C519" i="1"/>
  <c r="C523" i="1"/>
  <c r="C387" i="1"/>
  <c r="C441" i="1"/>
  <c r="C457" i="1"/>
  <c r="C473" i="1"/>
  <c r="C477" i="1"/>
  <c r="C484" i="1"/>
  <c r="C488" i="1"/>
  <c r="C492" i="1"/>
  <c r="C496" i="1"/>
  <c r="C500" i="1"/>
  <c r="C504" i="1"/>
  <c r="C508" i="1"/>
  <c r="C512" i="1"/>
  <c r="C516" i="1"/>
  <c r="C520" i="1"/>
  <c r="C403" i="1"/>
  <c r="C445" i="1"/>
  <c r="C461" i="1"/>
  <c r="C480" i="1"/>
  <c r="C481" i="1"/>
  <c r="C485" i="1"/>
  <c r="C489" i="1"/>
  <c r="C493" i="1"/>
  <c r="C497" i="1"/>
  <c r="C501" i="1"/>
  <c r="C505" i="1"/>
  <c r="C517" i="1"/>
  <c r="C522" i="1"/>
  <c r="C525" i="1"/>
  <c r="C529" i="1"/>
  <c r="C533" i="1"/>
  <c r="C537" i="1"/>
  <c r="C541" i="1"/>
  <c r="C545" i="1"/>
  <c r="C549" i="1"/>
  <c r="C553" i="1"/>
  <c r="C557" i="1"/>
  <c r="C561" i="1"/>
  <c r="C565" i="1"/>
  <c r="C569" i="1"/>
  <c r="C524" i="1"/>
  <c r="C526" i="1"/>
  <c r="C530" i="1"/>
  <c r="C534" i="1"/>
  <c r="C538" i="1"/>
  <c r="C542" i="1"/>
  <c r="C546" i="1"/>
  <c r="C550" i="1"/>
  <c r="C554" i="1"/>
  <c r="C558" i="1"/>
  <c r="C562" i="1"/>
  <c r="C566" i="1"/>
  <c r="C509" i="1"/>
  <c r="C527" i="1"/>
  <c r="C531" i="1"/>
  <c r="C535" i="1"/>
  <c r="C539" i="1"/>
  <c r="C543" i="1"/>
  <c r="C547" i="1"/>
  <c r="C551" i="1"/>
  <c r="C555" i="1"/>
  <c r="C559" i="1"/>
  <c r="C563" i="1"/>
  <c r="C567" i="1"/>
  <c r="C571" i="1"/>
  <c r="C513" i="1"/>
  <c r="C521" i="1"/>
  <c r="C528" i="1"/>
  <c r="C532" i="1"/>
  <c r="C536" i="1"/>
  <c r="C540" i="1"/>
  <c r="C544" i="1"/>
  <c r="C548" i="1"/>
  <c r="C552" i="1"/>
  <c r="C556" i="1"/>
  <c r="C560" i="1"/>
  <c r="C564" i="1"/>
  <c r="C568" i="1"/>
  <c r="C572" i="1"/>
  <c r="X303" i="1"/>
  <c r="T303" i="1"/>
  <c r="P303" i="1"/>
  <c r="L303" i="1"/>
  <c r="H303" i="1"/>
  <c r="D303" i="1"/>
  <c r="X598" i="1"/>
  <c r="T598" i="1"/>
  <c r="P598" i="1"/>
  <c r="L598" i="1"/>
  <c r="H598" i="1"/>
  <c r="D598" i="1"/>
  <c r="Y597" i="1"/>
  <c r="U597" i="1"/>
  <c r="Q597" i="1"/>
  <c r="M597" i="1"/>
  <c r="I597" i="1"/>
  <c r="E597" i="1"/>
  <c r="Z596" i="1"/>
  <c r="V596" i="1"/>
  <c r="R596" i="1"/>
  <c r="N596" i="1"/>
  <c r="J596" i="1"/>
  <c r="F596" i="1"/>
  <c r="B596" i="1"/>
  <c r="W595" i="1"/>
  <c r="S595" i="1"/>
  <c r="O595" i="1"/>
  <c r="K595" i="1"/>
  <c r="G595" i="1"/>
  <c r="C595" i="1"/>
  <c r="X594" i="1"/>
  <c r="T594" i="1"/>
  <c r="P594" i="1"/>
  <c r="L594" i="1"/>
  <c r="H594" i="1"/>
  <c r="D594" i="1"/>
  <c r="Y593" i="1"/>
  <c r="U593" i="1"/>
  <c r="Q593" i="1"/>
  <c r="M593" i="1"/>
  <c r="I593" i="1"/>
  <c r="E593" i="1"/>
  <c r="Z592" i="1"/>
  <c r="V592" i="1"/>
  <c r="R592" i="1"/>
  <c r="N592" i="1"/>
  <c r="J592" i="1"/>
  <c r="F592" i="1"/>
  <c r="B592" i="1"/>
  <c r="W591" i="1"/>
  <c r="S591" i="1"/>
  <c r="O591" i="1"/>
  <c r="K591" i="1"/>
  <c r="G591" i="1"/>
  <c r="C591" i="1"/>
  <c r="X590" i="1"/>
  <c r="T590" i="1"/>
  <c r="P590" i="1"/>
  <c r="L590" i="1"/>
  <c r="H590" i="1"/>
  <c r="D590" i="1"/>
  <c r="Y589" i="1"/>
  <c r="U589" i="1"/>
  <c r="Q589" i="1"/>
  <c r="M589" i="1"/>
  <c r="I589" i="1"/>
  <c r="E589" i="1"/>
  <c r="Z588" i="1"/>
  <c r="V588" i="1"/>
  <c r="R588" i="1"/>
  <c r="N588" i="1"/>
  <c r="J588" i="1"/>
  <c r="F588" i="1"/>
  <c r="B588" i="1"/>
  <c r="W587" i="1"/>
  <c r="S587" i="1"/>
  <c r="O587" i="1"/>
  <c r="K587" i="1"/>
  <c r="G587" i="1"/>
  <c r="C587" i="1"/>
  <c r="X586" i="1"/>
  <c r="T586" i="1"/>
  <c r="P586" i="1"/>
  <c r="L586" i="1"/>
  <c r="H586" i="1"/>
  <c r="D586" i="1"/>
  <c r="Y585" i="1"/>
  <c r="U585" i="1"/>
  <c r="Q585" i="1"/>
  <c r="M585" i="1"/>
  <c r="I585" i="1"/>
  <c r="E585" i="1"/>
  <c r="Z584" i="1"/>
  <c r="V584" i="1"/>
  <c r="R584" i="1"/>
  <c r="N584" i="1"/>
  <c r="J584" i="1"/>
  <c r="F584" i="1"/>
  <c r="B584" i="1"/>
  <c r="W583" i="1"/>
  <c r="S583" i="1"/>
  <c r="O583" i="1"/>
  <c r="K583" i="1"/>
  <c r="G583" i="1"/>
  <c r="C583" i="1"/>
  <c r="X582" i="1"/>
  <c r="T582" i="1"/>
  <c r="P582" i="1"/>
  <c r="L582" i="1"/>
  <c r="H582" i="1"/>
  <c r="D582" i="1"/>
  <c r="Y581" i="1"/>
  <c r="U581" i="1"/>
  <c r="Q581" i="1"/>
  <c r="M581" i="1"/>
  <c r="I581" i="1"/>
  <c r="E581" i="1"/>
  <c r="Z580" i="1"/>
  <c r="V580" i="1"/>
  <c r="R580" i="1"/>
  <c r="N580" i="1"/>
  <c r="J580" i="1"/>
  <c r="F580" i="1"/>
  <c r="B580" i="1"/>
  <c r="W579" i="1"/>
  <c r="S579" i="1"/>
  <c r="O579" i="1"/>
  <c r="K579" i="1"/>
  <c r="G579" i="1"/>
  <c r="C579" i="1"/>
  <c r="X578" i="1"/>
  <c r="T578" i="1"/>
  <c r="P578" i="1"/>
  <c r="L578" i="1"/>
  <c r="H578" i="1"/>
  <c r="D578" i="1"/>
  <c r="Y577" i="1"/>
  <c r="U577" i="1"/>
  <c r="Q577" i="1"/>
  <c r="M577" i="1"/>
  <c r="I577" i="1"/>
  <c r="E577" i="1"/>
  <c r="Z576" i="1"/>
  <c r="V576" i="1"/>
  <c r="R576" i="1"/>
  <c r="N576" i="1"/>
  <c r="J576" i="1"/>
  <c r="B576" i="1"/>
  <c r="W575" i="1"/>
  <c r="S575" i="1"/>
  <c r="O575" i="1"/>
  <c r="K575" i="1"/>
  <c r="G575" i="1"/>
  <c r="C575" i="1"/>
  <c r="X574" i="1"/>
  <c r="T574" i="1"/>
  <c r="P574" i="1"/>
  <c r="L574" i="1"/>
  <c r="H574" i="1"/>
  <c r="D574" i="1"/>
  <c r="Y573" i="1"/>
  <c r="U573" i="1"/>
  <c r="P573" i="1"/>
  <c r="H573" i="1"/>
  <c r="Y572" i="1"/>
  <c r="Q572" i="1"/>
  <c r="I572" i="1"/>
  <c r="Z571" i="1"/>
  <c r="R571" i="1"/>
  <c r="J571" i="1"/>
  <c r="B571" i="1"/>
  <c r="S570" i="1"/>
  <c r="K570" i="1"/>
  <c r="C570" i="1"/>
  <c r="T569" i="1"/>
  <c r="F304" i="1"/>
  <c r="F308" i="1"/>
  <c r="F312" i="1"/>
  <c r="F316" i="1"/>
  <c r="F305" i="1"/>
  <c r="F309" i="1"/>
  <c r="F313" i="1"/>
  <c r="F317" i="1"/>
  <c r="F306" i="1"/>
  <c r="F310" i="1"/>
  <c r="F314" i="1"/>
  <c r="F307" i="1"/>
  <c r="F311" i="1"/>
  <c r="F315" i="1"/>
  <c r="F323" i="1"/>
  <c r="F327" i="1"/>
  <c r="F331" i="1"/>
  <c r="F320" i="1"/>
  <c r="F324" i="1"/>
  <c r="F328" i="1"/>
  <c r="F319" i="1"/>
  <c r="F321" i="1"/>
  <c r="F325" i="1"/>
  <c r="F329" i="1"/>
  <c r="F318" i="1"/>
  <c r="F322" i="1"/>
  <c r="F326" i="1"/>
  <c r="F330" i="1"/>
  <c r="F334" i="1"/>
  <c r="F338" i="1"/>
  <c r="F342" i="1"/>
  <c r="F346" i="1"/>
  <c r="F350" i="1"/>
  <c r="F354" i="1"/>
  <c r="F358" i="1"/>
  <c r="F335" i="1"/>
  <c r="F339" i="1"/>
  <c r="F343" i="1"/>
  <c r="F347" i="1"/>
  <c r="F351" i="1"/>
  <c r="F355" i="1"/>
  <c r="F332" i="1"/>
  <c r="F336" i="1"/>
  <c r="F340" i="1"/>
  <c r="F344" i="1"/>
  <c r="F348" i="1"/>
  <c r="F352" i="1"/>
  <c r="F356" i="1"/>
  <c r="F333" i="1"/>
  <c r="F337" i="1"/>
  <c r="F341" i="1"/>
  <c r="F345" i="1"/>
  <c r="F349" i="1"/>
  <c r="F353" i="1"/>
  <c r="F360" i="1"/>
  <c r="F364" i="1"/>
  <c r="F368" i="1"/>
  <c r="F372" i="1"/>
  <c r="F376" i="1"/>
  <c r="F380" i="1"/>
  <c r="F384" i="1"/>
  <c r="F357" i="1"/>
  <c r="F361" i="1"/>
  <c r="F365" i="1"/>
  <c r="F369" i="1"/>
  <c r="F373" i="1"/>
  <c r="F377" i="1"/>
  <c r="F381" i="1"/>
  <c r="F385" i="1"/>
  <c r="F362" i="1"/>
  <c r="F366" i="1"/>
  <c r="F370" i="1"/>
  <c r="F374" i="1"/>
  <c r="F378" i="1"/>
  <c r="F382" i="1"/>
  <c r="F359" i="1"/>
  <c r="F363" i="1"/>
  <c r="F367" i="1"/>
  <c r="F371" i="1"/>
  <c r="F375" i="1"/>
  <c r="F379" i="1"/>
  <c r="F383" i="1"/>
  <c r="F389" i="1"/>
  <c r="F393" i="1"/>
  <c r="F397" i="1"/>
  <c r="F401" i="1"/>
  <c r="F405" i="1"/>
  <c r="F409" i="1"/>
  <c r="F413" i="1"/>
  <c r="F417" i="1"/>
  <c r="F421" i="1"/>
  <c r="F425" i="1"/>
  <c r="F429" i="1"/>
  <c r="F433" i="1"/>
  <c r="F437" i="1"/>
  <c r="F386" i="1"/>
  <c r="F390" i="1"/>
  <c r="F394" i="1"/>
  <c r="F398" i="1"/>
  <c r="F402" i="1"/>
  <c r="F406" i="1"/>
  <c r="F410" i="1"/>
  <c r="F414" i="1"/>
  <c r="F418" i="1"/>
  <c r="F422" i="1"/>
  <c r="F426" i="1"/>
  <c r="F430" i="1"/>
  <c r="F434" i="1"/>
  <c r="F438" i="1"/>
  <c r="F387" i="1"/>
  <c r="F391" i="1"/>
  <c r="F395" i="1"/>
  <c r="F399" i="1"/>
  <c r="F403" i="1"/>
  <c r="F407" i="1"/>
  <c r="F411" i="1"/>
  <c r="F415" i="1"/>
  <c r="F419" i="1"/>
  <c r="F423" i="1"/>
  <c r="F427" i="1"/>
  <c r="F431" i="1"/>
  <c r="F435" i="1"/>
  <c r="F439" i="1"/>
  <c r="F396" i="1"/>
  <c r="F412" i="1"/>
  <c r="F428" i="1"/>
  <c r="F443" i="1"/>
  <c r="F447" i="1"/>
  <c r="F451" i="1"/>
  <c r="F455" i="1"/>
  <c r="F459" i="1"/>
  <c r="F463" i="1"/>
  <c r="F467" i="1"/>
  <c r="F471" i="1"/>
  <c r="F475" i="1"/>
  <c r="F479" i="1"/>
  <c r="F400" i="1"/>
  <c r="F416" i="1"/>
  <c r="F432" i="1"/>
  <c r="F440" i="1"/>
  <c r="F444" i="1"/>
  <c r="F448" i="1"/>
  <c r="F452" i="1"/>
  <c r="F456" i="1"/>
  <c r="F460" i="1"/>
  <c r="F464" i="1"/>
  <c r="F468" i="1"/>
  <c r="F472" i="1"/>
  <c r="F476" i="1"/>
  <c r="F480" i="1"/>
  <c r="F388" i="1"/>
  <c r="F404" i="1"/>
  <c r="F420" i="1"/>
  <c r="F436" i="1"/>
  <c r="F441" i="1"/>
  <c r="F445" i="1"/>
  <c r="F449" i="1"/>
  <c r="F453" i="1"/>
  <c r="F457" i="1"/>
  <c r="F461" i="1"/>
  <c r="F465" i="1"/>
  <c r="F469" i="1"/>
  <c r="F473" i="1"/>
  <c r="F424" i="1"/>
  <c r="F454" i="1"/>
  <c r="F470" i="1"/>
  <c r="F478" i="1"/>
  <c r="F483" i="1"/>
  <c r="F487" i="1"/>
  <c r="F491" i="1"/>
  <c r="F495" i="1"/>
  <c r="F499" i="1"/>
  <c r="F503" i="1"/>
  <c r="F507" i="1"/>
  <c r="F511" i="1"/>
  <c r="F515" i="1"/>
  <c r="F519" i="1"/>
  <c r="F442" i="1"/>
  <c r="F458" i="1"/>
  <c r="F474" i="1"/>
  <c r="F484" i="1"/>
  <c r="F488" i="1"/>
  <c r="F492" i="1"/>
  <c r="F496" i="1"/>
  <c r="F500" i="1"/>
  <c r="F504" i="1"/>
  <c r="F508" i="1"/>
  <c r="F512" i="1"/>
  <c r="F516" i="1"/>
  <c r="F520" i="1"/>
  <c r="F524" i="1"/>
  <c r="F392" i="1"/>
  <c r="F446" i="1"/>
  <c r="F462" i="1"/>
  <c r="F481" i="1"/>
  <c r="F485" i="1"/>
  <c r="F489" i="1"/>
  <c r="F493" i="1"/>
  <c r="F497" i="1"/>
  <c r="F501" i="1"/>
  <c r="F505" i="1"/>
  <c r="F509" i="1"/>
  <c r="F513" i="1"/>
  <c r="F517" i="1"/>
  <c r="F408" i="1"/>
  <c r="F450" i="1"/>
  <c r="F466" i="1"/>
  <c r="F477" i="1"/>
  <c r="F482" i="1"/>
  <c r="F486" i="1"/>
  <c r="F490" i="1"/>
  <c r="F494" i="1"/>
  <c r="F498" i="1"/>
  <c r="F502" i="1"/>
  <c r="F506" i="1"/>
  <c r="F521" i="1"/>
  <c r="F526" i="1"/>
  <c r="F530" i="1"/>
  <c r="F534" i="1"/>
  <c r="F538" i="1"/>
  <c r="F542" i="1"/>
  <c r="F546" i="1"/>
  <c r="F550" i="1"/>
  <c r="F554" i="1"/>
  <c r="F558" i="1"/>
  <c r="F562" i="1"/>
  <c r="F566" i="1"/>
  <c r="F510" i="1"/>
  <c r="F523" i="1"/>
  <c r="F527" i="1"/>
  <c r="F531" i="1"/>
  <c r="F535" i="1"/>
  <c r="F539" i="1"/>
  <c r="F543" i="1"/>
  <c r="F547" i="1"/>
  <c r="F551" i="1"/>
  <c r="F555" i="1"/>
  <c r="F559" i="1"/>
  <c r="F563" i="1"/>
  <c r="F567" i="1"/>
  <c r="F514" i="1"/>
  <c r="F522" i="1"/>
  <c r="F525" i="1"/>
  <c r="F528" i="1"/>
  <c r="F532" i="1"/>
  <c r="F536" i="1"/>
  <c r="F540" i="1"/>
  <c r="F544" i="1"/>
  <c r="F548" i="1"/>
  <c r="F552" i="1"/>
  <c r="F556" i="1"/>
  <c r="F560" i="1"/>
  <c r="F564" i="1"/>
  <c r="F568" i="1"/>
  <c r="F572" i="1"/>
  <c r="F518" i="1"/>
  <c r="F529" i="1"/>
  <c r="F533" i="1"/>
  <c r="F537" i="1"/>
  <c r="F541" i="1"/>
  <c r="F545" i="1"/>
  <c r="F549" i="1"/>
  <c r="F553" i="1"/>
  <c r="F557" i="1"/>
  <c r="F561" i="1"/>
  <c r="F565" i="1"/>
  <c r="F569" i="1"/>
  <c r="F573" i="1"/>
  <c r="B303" i="1"/>
  <c r="W303" i="1"/>
  <c r="S303" i="1"/>
  <c r="O303" i="1"/>
  <c r="K303" i="1"/>
  <c r="G303" i="1"/>
  <c r="C303" i="1"/>
  <c r="W598" i="1"/>
  <c r="S598" i="1"/>
  <c r="O598" i="1"/>
  <c r="K598" i="1"/>
  <c r="G598" i="1"/>
  <c r="C598" i="1"/>
  <c r="X597" i="1"/>
  <c r="T597" i="1"/>
  <c r="P597" i="1"/>
  <c r="L597" i="1"/>
  <c r="H597" i="1"/>
  <c r="D597" i="1"/>
  <c r="Y596" i="1"/>
  <c r="U596" i="1"/>
  <c r="Q596" i="1"/>
  <c r="M596" i="1"/>
  <c r="I596" i="1"/>
  <c r="E596" i="1"/>
  <c r="Z595" i="1"/>
  <c r="V595" i="1"/>
  <c r="R595" i="1"/>
  <c r="N595" i="1"/>
  <c r="J595" i="1"/>
  <c r="F595" i="1"/>
  <c r="B595" i="1"/>
  <c r="W594" i="1"/>
  <c r="S594" i="1"/>
  <c r="O594" i="1"/>
  <c r="K594" i="1"/>
  <c r="G594" i="1"/>
  <c r="C594" i="1"/>
  <c r="X593" i="1"/>
  <c r="T593" i="1"/>
  <c r="P593" i="1"/>
  <c r="L593" i="1"/>
  <c r="H593" i="1"/>
  <c r="D593" i="1"/>
  <c r="Y592" i="1"/>
  <c r="U592" i="1"/>
  <c r="Q592" i="1"/>
  <c r="M592" i="1"/>
  <c r="I592" i="1"/>
  <c r="E592" i="1"/>
  <c r="Z591" i="1"/>
  <c r="V591" i="1"/>
  <c r="R591" i="1"/>
  <c r="N591" i="1"/>
  <c r="J591" i="1"/>
  <c r="F591" i="1"/>
  <c r="B591" i="1"/>
  <c r="W590" i="1"/>
  <c r="S590" i="1"/>
  <c r="O590" i="1"/>
  <c r="K590" i="1"/>
  <c r="G590" i="1"/>
  <c r="C590" i="1"/>
  <c r="X589" i="1"/>
  <c r="T589" i="1"/>
  <c r="P589" i="1"/>
  <c r="L589" i="1"/>
  <c r="H589" i="1"/>
  <c r="D589" i="1"/>
  <c r="Y588" i="1"/>
  <c r="U588" i="1"/>
  <c r="Q588" i="1"/>
  <c r="M588" i="1"/>
  <c r="I588" i="1"/>
  <c r="E588" i="1"/>
  <c r="Z587" i="1"/>
  <c r="V587" i="1"/>
  <c r="R587" i="1"/>
  <c r="N587" i="1"/>
  <c r="J587" i="1"/>
  <c r="F587" i="1"/>
  <c r="B587" i="1"/>
  <c r="W586" i="1"/>
  <c r="S586" i="1"/>
  <c r="O586" i="1"/>
  <c r="K586" i="1"/>
  <c r="G586" i="1"/>
  <c r="C586" i="1"/>
  <c r="X585" i="1"/>
  <c r="T585" i="1"/>
  <c r="P585" i="1"/>
  <c r="L585" i="1"/>
  <c r="H585" i="1"/>
  <c r="D585" i="1"/>
  <c r="Y584" i="1"/>
  <c r="U584" i="1"/>
  <c r="Q584" i="1"/>
  <c r="M584" i="1"/>
  <c r="I584" i="1"/>
  <c r="E584" i="1"/>
  <c r="Z583" i="1"/>
  <c r="V583" i="1"/>
  <c r="R583" i="1"/>
  <c r="N583" i="1"/>
  <c r="J583" i="1"/>
  <c r="F583" i="1"/>
  <c r="B583" i="1"/>
  <c r="W582" i="1"/>
  <c r="S582" i="1"/>
  <c r="O582" i="1"/>
  <c r="K582" i="1"/>
  <c r="G582" i="1"/>
  <c r="C582" i="1"/>
  <c r="X581" i="1"/>
  <c r="T581" i="1"/>
  <c r="P581" i="1"/>
  <c r="L581" i="1"/>
  <c r="H581" i="1"/>
  <c r="D581" i="1"/>
  <c r="Y580" i="1"/>
  <c r="U580" i="1"/>
  <c r="Q580" i="1"/>
  <c r="M580" i="1"/>
  <c r="I580" i="1"/>
  <c r="E580" i="1"/>
  <c r="Z579" i="1"/>
  <c r="V579" i="1"/>
  <c r="R579" i="1"/>
  <c r="N579" i="1"/>
  <c r="J579" i="1"/>
  <c r="F579" i="1"/>
  <c r="B579" i="1"/>
  <c r="W578" i="1"/>
  <c r="S578" i="1"/>
  <c r="O578" i="1"/>
  <c r="K578" i="1"/>
  <c r="G578" i="1"/>
  <c r="C578" i="1"/>
  <c r="X577" i="1"/>
  <c r="T577" i="1"/>
  <c r="P577" i="1"/>
  <c r="L577" i="1"/>
  <c r="H577" i="1"/>
  <c r="D577" i="1"/>
  <c r="Y576" i="1"/>
  <c r="U576" i="1"/>
  <c r="Q576" i="1"/>
  <c r="M576" i="1"/>
  <c r="I576" i="1"/>
  <c r="E576" i="1"/>
  <c r="Z575" i="1"/>
  <c r="V575" i="1"/>
  <c r="R575" i="1"/>
  <c r="N575" i="1"/>
  <c r="J575" i="1"/>
  <c r="F575" i="1"/>
  <c r="B575" i="1"/>
  <c r="W574" i="1"/>
  <c r="S574" i="1"/>
  <c r="O574" i="1"/>
  <c r="K574" i="1"/>
  <c r="G574" i="1"/>
  <c r="C574" i="1"/>
  <c r="X573" i="1"/>
  <c r="T573" i="1"/>
  <c r="O573" i="1"/>
  <c r="G573" i="1"/>
  <c r="X572" i="1"/>
  <c r="P572" i="1"/>
  <c r="H572" i="1"/>
  <c r="Y571" i="1"/>
  <c r="Q571" i="1"/>
  <c r="I571" i="1"/>
  <c r="Z570" i="1"/>
  <c r="R570" i="1"/>
  <c r="J570" i="1"/>
  <c r="B570" i="1"/>
  <c r="S569" i="1"/>
  <c r="G9" i="7"/>
  <c r="C9" i="7"/>
  <c r="D9" i="7"/>
  <c r="E9" i="7"/>
  <c r="F9" i="7"/>
  <c r="H9" i="7"/>
  <c r="I9" i="7"/>
  <c r="J9" i="7"/>
  <c r="K9" i="7"/>
  <c r="L9" i="7"/>
  <c r="M9" i="7"/>
  <c r="N9" i="7"/>
  <c r="B9" i="7"/>
  <c r="B11" i="7" s="1"/>
  <c r="C302" i="6"/>
  <c r="D302" i="6"/>
  <c r="E302" i="6"/>
  <c r="F302" i="6"/>
  <c r="G302" i="6"/>
  <c r="H302" i="6"/>
  <c r="I302" i="6"/>
  <c r="J302" i="6"/>
  <c r="K302" i="6"/>
  <c r="L302" i="6"/>
  <c r="M302" i="6"/>
  <c r="N302" i="6"/>
  <c r="B302" i="6"/>
  <c r="M16" i="7" l="1"/>
  <c r="N17" i="7"/>
  <c r="L19" i="7"/>
  <c r="M20" i="7"/>
  <c r="N21" i="7"/>
  <c r="L23" i="7"/>
  <c r="M24" i="7"/>
  <c r="N25" i="7"/>
  <c r="L27" i="7"/>
  <c r="M28" i="7"/>
  <c r="N29" i="7"/>
  <c r="L31" i="7"/>
  <c r="M32" i="7"/>
  <c r="N33" i="7"/>
  <c r="L35" i="7"/>
  <c r="M36" i="7"/>
  <c r="N37" i="7"/>
  <c r="L39" i="7"/>
  <c r="M40" i="7"/>
  <c r="N41" i="7"/>
  <c r="L43" i="7"/>
  <c r="M44" i="7"/>
  <c r="N45" i="7"/>
  <c r="L47" i="7"/>
  <c r="M48" i="7"/>
  <c r="N49" i="7"/>
  <c r="L51" i="7"/>
  <c r="M52" i="7"/>
  <c r="N53" i="7"/>
  <c r="L55" i="7"/>
  <c r="M56" i="7"/>
  <c r="N57" i="7"/>
  <c r="L59" i="7"/>
  <c r="M60" i="7"/>
  <c r="N61" i="7"/>
  <c r="L63" i="7"/>
  <c r="M64" i="7"/>
  <c r="N65" i="7"/>
  <c r="L67" i="7"/>
  <c r="M68" i="7"/>
  <c r="N69" i="7"/>
  <c r="L71" i="7"/>
  <c r="M72" i="7"/>
  <c r="N73" i="7"/>
  <c r="L75" i="7"/>
  <c r="M76" i="7"/>
  <c r="N77" i="7"/>
  <c r="L79" i="7"/>
  <c r="M80" i="7"/>
  <c r="N81" i="7"/>
  <c r="L83" i="7"/>
  <c r="M84" i="7"/>
  <c r="N85" i="7"/>
  <c r="L87" i="7"/>
  <c r="M88" i="7"/>
  <c r="N89" i="7"/>
  <c r="L91" i="7"/>
  <c r="M92" i="7"/>
  <c r="N93" i="7"/>
  <c r="L95" i="7"/>
  <c r="M96" i="7"/>
  <c r="N97" i="7"/>
  <c r="L99" i="7"/>
  <c r="M100" i="7"/>
  <c r="N101" i="7"/>
  <c r="L103" i="7"/>
  <c r="M104" i="7"/>
  <c r="N105" i="7"/>
  <c r="L107" i="7"/>
  <c r="M108" i="7"/>
  <c r="N109" i="7"/>
  <c r="L111" i="7"/>
  <c r="M112" i="7"/>
  <c r="N113" i="7"/>
  <c r="L115" i="7"/>
  <c r="M116" i="7"/>
  <c r="N117" i="7"/>
  <c r="L119" i="7"/>
  <c r="M120" i="7"/>
  <c r="N121" i="7"/>
  <c r="L123" i="7"/>
  <c r="M124" i="7"/>
  <c r="N125" i="7"/>
  <c r="L127" i="7"/>
  <c r="M128" i="7"/>
  <c r="N129" i="7"/>
  <c r="L131" i="7"/>
  <c r="M132" i="7"/>
  <c r="N133" i="7"/>
  <c r="L135" i="7"/>
  <c r="M136" i="7"/>
  <c r="N137" i="7"/>
  <c r="L139" i="7"/>
  <c r="M140" i="7"/>
  <c r="N141" i="7"/>
  <c r="L143" i="7"/>
  <c r="M144" i="7"/>
  <c r="N145" i="7"/>
  <c r="L147" i="7"/>
  <c r="M148" i="7"/>
  <c r="N149" i="7"/>
  <c r="L151" i="7"/>
  <c r="M152" i="7"/>
  <c r="N153" i="7"/>
  <c r="L155" i="7"/>
  <c r="M156" i="7"/>
  <c r="N157" i="7"/>
  <c r="L159" i="7"/>
  <c r="M160" i="7"/>
  <c r="N161" i="7"/>
  <c r="L163" i="7"/>
  <c r="M164" i="7"/>
  <c r="N165" i="7"/>
  <c r="L167" i="7"/>
  <c r="M168" i="7"/>
  <c r="N169" i="7"/>
  <c r="L171" i="7"/>
  <c r="M172" i="7"/>
  <c r="N173" i="7"/>
  <c r="L175" i="7"/>
  <c r="M176" i="7"/>
  <c r="N177" i="7"/>
  <c r="L179" i="7"/>
  <c r="M180" i="7"/>
  <c r="N181" i="7"/>
  <c r="L183" i="7"/>
  <c r="M184" i="7"/>
  <c r="N185" i="7"/>
  <c r="L187" i="7"/>
  <c r="M188" i="7"/>
  <c r="N189" i="7"/>
  <c r="L191" i="7"/>
  <c r="M192" i="7"/>
  <c r="N193" i="7"/>
  <c r="L195" i="7"/>
  <c r="M196" i="7"/>
  <c r="N197" i="7"/>
  <c r="L199" i="7"/>
  <c r="M200" i="7"/>
  <c r="N201" i="7"/>
  <c r="L203" i="7"/>
  <c r="M204" i="7"/>
  <c r="N205" i="7"/>
  <c r="L207" i="7"/>
  <c r="M208" i="7"/>
  <c r="N209" i="7"/>
  <c r="L211" i="7"/>
  <c r="M212" i="7"/>
  <c r="N213" i="7"/>
  <c r="L215" i="7"/>
  <c r="M216" i="7"/>
  <c r="N217" i="7"/>
  <c r="L219" i="7"/>
  <c r="M220" i="7"/>
  <c r="N221" i="7"/>
  <c r="L223" i="7"/>
  <c r="M224" i="7"/>
  <c r="N225" i="7"/>
  <c r="L227" i="7"/>
  <c r="M228" i="7"/>
  <c r="N229" i="7"/>
  <c r="L231" i="7"/>
  <c r="M232" i="7"/>
  <c r="N233" i="7"/>
  <c r="L235" i="7"/>
  <c r="M236" i="7"/>
  <c r="N237" i="7"/>
  <c r="L239" i="7"/>
  <c r="M240" i="7"/>
  <c r="N241" i="7"/>
  <c r="L243" i="7"/>
  <c r="M244" i="7"/>
  <c r="N245" i="7"/>
  <c r="L247" i="7"/>
  <c r="M248" i="7"/>
  <c r="N249" i="7"/>
  <c r="L251" i="7"/>
  <c r="M252" i="7"/>
  <c r="N253" i="7"/>
  <c r="L255" i="7"/>
  <c r="M256" i="7"/>
  <c r="N257" i="7"/>
  <c r="L259" i="7"/>
  <c r="M260" i="7"/>
  <c r="N261" i="7"/>
  <c r="L263" i="7"/>
  <c r="M264" i="7"/>
  <c r="N265" i="7"/>
  <c r="L267" i="7"/>
  <c r="M268" i="7"/>
  <c r="N269" i="7"/>
  <c r="L271" i="7"/>
  <c r="M272" i="7"/>
  <c r="N273" i="7"/>
  <c r="L275" i="7"/>
  <c r="M276" i="7"/>
  <c r="N277" i="7"/>
  <c r="L279" i="7"/>
  <c r="M280" i="7"/>
  <c r="N281" i="7"/>
  <c r="L283" i="7"/>
  <c r="M284" i="7"/>
  <c r="N285" i="7"/>
  <c r="L287" i="7"/>
  <c r="M288" i="7"/>
  <c r="N289" i="7"/>
  <c r="L291" i="7"/>
  <c r="M292" i="7"/>
  <c r="N293" i="7"/>
  <c r="L295" i="7"/>
  <c r="M296" i="7"/>
  <c r="N297" i="7"/>
  <c r="L299" i="7"/>
  <c r="M300" i="7"/>
  <c r="N301" i="7"/>
  <c r="L303" i="7"/>
  <c r="M304" i="7"/>
  <c r="N305" i="7"/>
  <c r="L307" i="7"/>
  <c r="M308" i="7"/>
  <c r="N309" i="7"/>
  <c r="M15" i="7"/>
  <c r="G16" i="7"/>
  <c r="G18" i="7"/>
  <c r="G20" i="7"/>
  <c r="G22" i="7"/>
  <c r="G24" i="7"/>
  <c r="G26" i="7"/>
  <c r="G28" i="7"/>
  <c r="G30" i="7"/>
  <c r="G32" i="7"/>
  <c r="G34" i="7"/>
  <c r="G36" i="7"/>
  <c r="G38" i="7"/>
  <c r="G40" i="7"/>
  <c r="G42" i="7"/>
  <c r="G44" i="7"/>
  <c r="G46" i="7"/>
  <c r="G48" i="7"/>
  <c r="G50" i="7"/>
  <c r="G52" i="7"/>
  <c r="G54" i="7"/>
  <c r="G56" i="7"/>
  <c r="G58" i="7"/>
  <c r="G60" i="7"/>
  <c r="G62" i="7"/>
  <c r="G64" i="7"/>
  <c r="G66" i="7"/>
  <c r="G68" i="7"/>
  <c r="G70" i="7"/>
  <c r="G72" i="7"/>
  <c r="G74" i="7"/>
  <c r="G76" i="7"/>
  <c r="G78" i="7"/>
  <c r="G80" i="7"/>
  <c r="G82" i="7"/>
  <c r="G84" i="7"/>
  <c r="G86" i="7"/>
  <c r="G88" i="7"/>
  <c r="G90" i="7"/>
  <c r="G92" i="7"/>
  <c r="G94" i="7"/>
  <c r="G96" i="7"/>
  <c r="G98" i="7"/>
  <c r="G100" i="7"/>
  <c r="G102" i="7"/>
  <c r="G104" i="7"/>
  <c r="G106" i="7"/>
  <c r="G108" i="7"/>
  <c r="G110" i="7"/>
  <c r="G112" i="7"/>
  <c r="G114" i="7"/>
  <c r="G116" i="7"/>
  <c r="G118" i="7"/>
  <c r="G120" i="7"/>
  <c r="G122" i="7"/>
  <c r="G124" i="7"/>
  <c r="G126" i="7"/>
  <c r="G128" i="7"/>
  <c r="G130" i="7"/>
  <c r="G132" i="7"/>
  <c r="G134" i="7"/>
  <c r="G136" i="7"/>
  <c r="G138" i="7"/>
  <c r="G140" i="7"/>
  <c r="G142" i="7"/>
  <c r="G144" i="7"/>
  <c r="G146" i="7"/>
  <c r="G148" i="7"/>
  <c r="G150" i="7"/>
  <c r="G152" i="7"/>
  <c r="G154" i="7"/>
  <c r="G156" i="7"/>
  <c r="G158" i="7"/>
  <c r="G160" i="7"/>
  <c r="G162" i="7"/>
  <c r="G164" i="7"/>
  <c r="G166" i="7"/>
  <c r="G168" i="7"/>
  <c r="G170" i="7"/>
  <c r="G172" i="7"/>
  <c r="G174" i="7"/>
  <c r="G176" i="7"/>
  <c r="G178" i="7"/>
  <c r="G180" i="7"/>
  <c r="G182" i="7"/>
  <c r="G184" i="7"/>
  <c r="G186" i="7"/>
  <c r="G188" i="7"/>
  <c r="G190" i="7"/>
  <c r="G192" i="7"/>
  <c r="G194" i="7"/>
  <c r="G196" i="7"/>
  <c r="G198" i="7"/>
  <c r="G200" i="7"/>
  <c r="G202" i="7"/>
  <c r="G204" i="7"/>
  <c r="G206" i="7"/>
  <c r="G208" i="7"/>
  <c r="G210" i="7"/>
  <c r="G212" i="7"/>
  <c r="G214" i="7"/>
  <c r="G216" i="7"/>
  <c r="G218" i="7"/>
  <c r="G220" i="7"/>
  <c r="G222" i="7"/>
  <c r="G224" i="7"/>
  <c r="G226" i="7"/>
  <c r="G228" i="7"/>
  <c r="G230" i="7"/>
  <c r="G232" i="7"/>
  <c r="G234" i="7"/>
  <c r="G236" i="7"/>
  <c r="G238" i="7"/>
  <c r="G240" i="7"/>
  <c r="G242" i="7"/>
  <c r="G244" i="7"/>
  <c r="G246" i="7"/>
  <c r="G248" i="7"/>
  <c r="G250" i="7"/>
  <c r="G252" i="7"/>
  <c r="G254" i="7"/>
  <c r="G256" i="7"/>
  <c r="G258" i="7"/>
  <c r="G260" i="7"/>
  <c r="G262" i="7"/>
  <c r="G264" i="7"/>
  <c r="G266" i="7"/>
  <c r="G268" i="7"/>
  <c r="G270" i="7"/>
  <c r="G272" i="7"/>
  <c r="G274" i="7"/>
  <c r="G276" i="7"/>
  <c r="G278" i="7"/>
  <c r="G280" i="7"/>
  <c r="G282" i="7"/>
  <c r="G284" i="7"/>
  <c r="G286" i="7"/>
  <c r="G288" i="7"/>
  <c r="G290" i="7"/>
  <c r="G292" i="7"/>
  <c r="G294" i="7"/>
  <c r="G296" i="7"/>
  <c r="G298" i="7"/>
  <c r="G300" i="7"/>
  <c r="G302" i="7"/>
  <c r="G304" i="7"/>
  <c r="G306" i="7"/>
  <c r="G308" i="7"/>
  <c r="G310" i="7"/>
  <c r="C15" i="7"/>
  <c r="B17" i="7"/>
  <c r="B19" i="7"/>
  <c r="B21" i="7"/>
  <c r="B23" i="7"/>
  <c r="B25" i="7"/>
  <c r="B27" i="7"/>
  <c r="B29" i="7"/>
  <c r="B31" i="7"/>
  <c r="B33" i="7"/>
  <c r="B35" i="7"/>
  <c r="B37" i="7"/>
  <c r="B39" i="7"/>
  <c r="B41" i="7"/>
  <c r="B43" i="7"/>
  <c r="B45" i="7"/>
  <c r="B47" i="7"/>
  <c r="B49" i="7"/>
  <c r="B51" i="7"/>
  <c r="B53" i="7"/>
  <c r="B55" i="7"/>
  <c r="B57" i="7"/>
  <c r="B59" i="7"/>
  <c r="B61" i="7"/>
  <c r="B63" i="7"/>
  <c r="B65" i="7"/>
  <c r="B67" i="7"/>
  <c r="B69" i="7"/>
  <c r="B71" i="7"/>
  <c r="B73" i="7"/>
  <c r="B75" i="7"/>
  <c r="B77" i="7"/>
  <c r="B79" i="7"/>
  <c r="B81" i="7"/>
  <c r="B83" i="7"/>
  <c r="B85" i="7"/>
  <c r="B87" i="7"/>
  <c r="B89" i="7"/>
  <c r="B91" i="7"/>
  <c r="B93" i="7"/>
  <c r="B95" i="7"/>
  <c r="B97" i="7"/>
  <c r="B99" i="7"/>
  <c r="B101" i="7"/>
  <c r="B103" i="7"/>
  <c r="B105" i="7"/>
  <c r="B107" i="7"/>
  <c r="B109" i="7"/>
  <c r="B111" i="7"/>
  <c r="B113" i="7"/>
  <c r="B115" i="7"/>
  <c r="B117" i="7"/>
  <c r="B119" i="7"/>
  <c r="B121" i="7"/>
  <c r="B123" i="7"/>
  <c r="B125" i="7"/>
  <c r="B127" i="7"/>
  <c r="B129" i="7"/>
  <c r="N16" i="7"/>
  <c r="L18" i="7"/>
  <c r="M19" i="7"/>
  <c r="N20" i="7"/>
  <c r="L22" i="7"/>
  <c r="M23" i="7"/>
  <c r="N24" i="7"/>
  <c r="L26" i="7"/>
  <c r="M27" i="7"/>
  <c r="N28" i="7"/>
  <c r="L30" i="7"/>
  <c r="M31" i="7"/>
  <c r="N32" i="7"/>
  <c r="L34" i="7"/>
  <c r="M35" i="7"/>
  <c r="N36" i="7"/>
  <c r="L38" i="7"/>
  <c r="M39" i="7"/>
  <c r="N40" i="7"/>
  <c r="L42" i="7"/>
  <c r="M43" i="7"/>
  <c r="N44" i="7"/>
  <c r="L46" i="7"/>
  <c r="M47" i="7"/>
  <c r="N48" i="7"/>
  <c r="L50" i="7"/>
  <c r="M51" i="7"/>
  <c r="N52" i="7"/>
  <c r="L54" i="7"/>
  <c r="M55" i="7"/>
  <c r="N56" i="7"/>
  <c r="L58" i="7"/>
  <c r="M59" i="7"/>
  <c r="N60" i="7"/>
  <c r="L62" i="7"/>
  <c r="M63" i="7"/>
  <c r="N64" i="7"/>
  <c r="L66" i="7"/>
  <c r="M67" i="7"/>
  <c r="N68" i="7"/>
  <c r="L70" i="7"/>
  <c r="M71" i="7"/>
  <c r="N72" i="7"/>
  <c r="L74" i="7"/>
  <c r="M75" i="7"/>
  <c r="N76" i="7"/>
  <c r="L78" i="7"/>
  <c r="M79" i="7"/>
  <c r="N80" i="7"/>
  <c r="L82" i="7"/>
  <c r="M83" i="7"/>
  <c r="N84" i="7"/>
  <c r="L86" i="7"/>
  <c r="M87" i="7"/>
  <c r="N88" i="7"/>
  <c r="L90" i="7"/>
  <c r="M91" i="7"/>
  <c r="N92" i="7"/>
  <c r="L94" i="7"/>
  <c r="M95" i="7"/>
  <c r="N96" i="7"/>
  <c r="L98" i="7"/>
  <c r="M99" i="7"/>
  <c r="N100" i="7"/>
  <c r="L102" i="7"/>
  <c r="M103" i="7"/>
  <c r="N104" i="7"/>
  <c r="L106" i="7"/>
  <c r="M107" i="7"/>
  <c r="N108" i="7"/>
  <c r="L110" i="7"/>
  <c r="M111" i="7"/>
  <c r="N112" i="7"/>
  <c r="L114" i="7"/>
  <c r="M115" i="7"/>
  <c r="N116" i="7"/>
  <c r="L118" i="7"/>
  <c r="M119" i="7"/>
  <c r="N120" i="7"/>
  <c r="L122" i="7"/>
  <c r="M123" i="7"/>
  <c r="N124" i="7"/>
  <c r="L126" i="7"/>
  <c r="M127" i="7"/>
  <c r="N128" i="7"/>
  <c r="L130" i="7"/>
  <c r="M131" i="7"/>
  <c r="N132" i="7"/>
  <c r="L134" i="7"/>
  <c r="M135" i="7"/>
  <c r="N136" i="7"/>
  <c r="L138" i="7"/>
  <c r="M139" i="7"/>
  <c r="N140" i="7"/>
  <c r="L142" i="7"/>
  <c r="M143" i="7"/>
  <c r="N144" i="7"/>
  <c r="L146" i="7"/>
  <c r="M147" i="7"/>
  <c r="N148" i="7"/>
  <c r="L150" i="7"/>
  <c r="M151" i="7"/>
  <c r="N152" i="7"/>
  <c r="L154" i="7"/>
  <c r="M155" i="7"/>
  <c r="N156" i="7"/>
  <c r="L158" i="7"/>
  <c r="M159" i="7"/>
  <c r="N160" i="7"/>
  <c r="L162" i="7"/>
  <c r="M163" i="7"/>
  <c r="N164" i="7"/>
  <c r="L166" i="7"/>
  <c r="M167" i="7"/>
  <c r="N168" i="7"/>
  <c r="L170" i="7"/>
  <c r="M171" i="7"/>
  <c r="N172" i="7"/>
  <c r="L174" i="7"/>
  <c r="M175" i="7"/>
  <c r="N176" i="7"/>
  <c r="L178" i="7"/>
  <c r="M179" i="7"/>
  <c r="N180" i="7"/>
  <c r="L182" i="7"/>
  <c r="M183" i="7"/>
  <c r="N184" i="7"/>
  <c r="L186" i="7"/>
  <c r="M187" i="7"/>
  <c r="N188" i="7"/>
  <c r="L190" i="7"/>
  <c r="M191" i="7"/>
  <c r="N192" i="7"/>
  <c r="L194" i="7"/>
  <c r="M195" i="7"/>
  <c r="N196" i="7"/>
  <c r="L198" i="7"/>
  <c r="M199" i="7"/>
  <c r="N200" i="7"/>
  <c r="L202" i="7"/>
  <c r="M203" i="7"/>
  <c r="N204" i="7"/>
  <c r="L206" i="7"/>
  <c r="M207" i="7"/>
  <c r="N208" i="7"/>
  <c r="L210" i="7"/>
  <c r="M211" i="7"/>
  <c r="N212" i="7"/>
  <c r="L214" i="7"/>
  <c r="M215" i="7"/>
  <c r="N216" i="7"/>
  <c r="L218" i="7"/>
  <c r="M219" i="7"/>
  <c r="N220" i="7"/>
  <c r="L222" i="7"/>
  <c r="M223" i="7"/>
  <c r="N224" i="7"/>
  <c r="L226" i="7"/>
  <c r="M227" i="7"/>
  <c r="N228" i="7"/>
  <c r="L230" i="7"/>
  <c r="M231" i="7"/>
  <c r="N232" i="7"/>
  <c r="L234" i="7"/>
  <c r="M235" i="7"/>
  <c r="N236" i="7"/>
  <c r="L238" i="7"/>
  <c r="M239" i="7"/>
  <c r="N240" i="7"/>
  <c r="L242" i="7"/>
  <c r="M243" i="7"/>
  <c r="N244" i="7"/>
  <c r="L246" i="7"/>
  <c r="M247" i="7"/>
  <c r="N248" i="7"/>
  <c r="L250" i="7"/>
  <c r="M251" i="7"/>
  <c r="N252" i="7"/>
  <c r="L254" i="7"/>
  <c r="M255" i="7"/>
  <c r="N256" i="7"/>
  <c r="L258" i="7"/>
  <c r="M259" i="7"/>
  <c r="N260" i="7"/>
  <c r="L262" i="7"/>
  <c r="M263" i="7"/>
  <c r="N264" i="7"/>
  <c r="L266" i="7"/>
  <c r="M267" i="7"/>
  <c r="N268" i="7"/>
  <c r="L270" i="7"/>
  <c r="M271" i="7"/>
  <c r="N272" i="7"/>
  <c r="L274" i="7"/>
  <c r="M275" i="7"/>
  <c r="N276" i="7"/>
  <c r="L278" i="7"/>
  <c r="M279" i="7"/>
  <c r="N280" i="7"/>
  <c r="L282" i="7"/>
  <c r="M283" i="7"/>
  <c r="N284" i="7"/>
  <c r="L286" i="7"/>
  <c r="M287" i="7"/>
  <c r="N288" i="7"/>
  <c r="L290" i="7"/>
  <c r="M291" i="7"/>
  <c r="N292" i="7"/>
  <c r="L294" i="7"/>
  <c r="M295" i="7"/>
  <c r="N296" i="7"/>
  <c r="L298" i="7"/>
  <c r="M299" i="7"/>
  <c r="N300" i="7"/>
  <c r="L302" i="7"/>
  <c r="M303" i="7"/>
  <c r="N304" i="7"/>
  <c r="L306" i="7"/>
  <c r="M307" i="7"/>
  <c r="N308" i="7"/>
  <c r="L310" i="7"/>
  <c r="N15" i="7"/>
  <c r="H16" i="7"/>
  <c r="H18" i="7"/>
  <c r="H20" i="7"/>
  <c r="H22" i="7"/>
  <c r="H24" i="7"/>
  <c r="H26" i="7"/>
  <c r="H28" i="7"/>
  <c r="H30" i="7"/>
  <c r="H32" i="7"/>
  <c r="H34" i="7"/>
  <c r="H36" i="7"/>
  <c r="H38" i="7"/>
  <c r="H40" i="7"/>
  <c r="H42" i="7"/>
  <c r="H44" i="7"/>
  <c r="H46" i="7"/>
  <c r="H48" i="7"/>
  <c r="H50" i="7"/>
  <c r="H52" i="7"/>
  <c r="H54" i="7"/>
  <c r="H56" i="7"/>
  <c r="H58" i="7"/>
  <c r="H60" i="7"/>
  <c r="H62" i="7"/>
  <c r="H64" i="7"/>
  <c r="H66" i="7"/>
  <c r="H68" i="7"/>
  <c r="H70" i="7"/>
  <c r="H72" i="7"/>
  <c r="H74" i="7"/>
  <c r="H76" i="7"/>
  <c r="H78" i="7"/>
  <c r="H80" i="7"/>
  <c r="H82" i="7"/>
  <c r="H84" i="7"/>
  <c r="H86" i="7"/>
  <c r="H88" i="7"/>
  <c r="H90" i="7"/>
  <c r="H92" i="7"/>
  <c r="H94" i="7"/>
  <c r="H96" i="7"/>
  <c r="H98" i="7"/>
  <c r="H100" i="7"/>
  <c r="H102" i="7"/>
  <c r="H104" i="7"/>
  <c r="H106" i="7"/>
  <c r="H108" i="7"/>
  <c r="H110" i="7"/>
  <c r="H112" i="7"/>
  <c r="H114" i="7"/>
  <c r="H116" i="7"/>
  <c r="H118" i="7"/>
  <c r="H120" i="7"/>
  <c r="H122" i="7"/>
  <c r="H124" i="7"/>
  <c r="H126" i="7"/>
  <c r="H128" i="7"/>
  <c r="H130" i="7"/>
  <c r="H132" i="7"/>
  <c r="H134" i="7"/>
  <c r="H136" i="7"/>
  <c r="H138" i="7"/>
  <c r="H140" i="7"/>
  <c r="H142" i="7"/>
  <c r="H144" i="7"/>
  <c r="H146" i="7"/>
  <c r="H148" i="7"/>
  <c r="H150" i="7"/>
  <c r="H152" i="7"/>
  <c r="H154" i="7"/>
  <c r="H156" i="7"/>
  <c r="H158" i="7"/>
  <c r="H160" i="7"/>
  <c r="H162" i="7"/>
  <c r="H164" i="7"/>
  <c r="H166" i="7"/>
  <c r="H168" i="7"/>
  <c r="H170" i="7"/>
  <c r="H172" i="7"/>
  <c r="H174" i="7"/>
  <c r="H176" i="7"/>
  <c r="H178" i="7"/>
  <c r="H180" i="7"/>
  <c r="H182" i="7"/>
  <c r="H184" i="7"/>
  <c r="H186" i="7"/>
  <c r="H188" i="7"/>
  <c r="H190" i="7"/>
  <c r="H192" i="7"/>
  <c r="H194" i="7"/>
  <c r="H196" i="7"/>
  <c r="H198" i="7"/>
  <c r="H200" i="7"/>
  <c r="H202" i="7"/>
  <c r="H204" i="7"/>
  <c r="H206" i="7"/>
  <c r="H208" i="7"/>
  <c r="H210" i="7"/>
  <c r="H212" i="7"/>
  <c r="H214" i="7"/>
  <c r="H216" i="7"/>
  <c r="H218" i="7"/>
  <c r="H220" i="7"/>
  <c r="H222" i="7"/>
  <c r="H224" i="7"/>
  <c r="H226" i="7"/>
  <c r="H228" i="7"/>
  <c r="H230" i="7"/>
  <c r="H232" i="7"/>
  <c r="H234" i="7"/>
  <c r="H236" i="7"/>
  <c r="H238" i="7"/>
  <c r="H240" i="7"/>
  <c r="H242" i="7"/>
  <c r="H244" i="7"/>
  <c r="H246" i="7"/>
  <c r="H248" i="7"/>
  <c r="H250" i="7"/>
  <c r="H252" i="7"/>
  <c r="H254" i="7"/>
  <c r="H256" i="7"/>
  <c r="H258" i="7"/>
  <c r="H260" i="7"/>
  <c r="H262" i="7"/>
  <c r="H264" i="7"/>
  <c r="H266" i="7"/>
  <c r="H268" i="7"/>
  <c r="H270" i="7"/>
  <c r="H272" i="7"/>
  <c r="H274" i="7"/>
  <c r="H276" i="7"/>
  <c r="H278" i="7"/>
  <c r="H280" i="7"/>
  <c r="H282" i="7"/>
  <c r="H284" i="7"/>
  <c r="H286" i="7"/>
  <c r="H288" i="7"/>
  <c r="H290" i="7"/>
  <c r="H292" i="7"/>
  <c r="H294" i="7"/>
  <c r="H296" i="7"/>
  <c r="H298" i="7"/>
  <c r="H300" i="7"/>
  <c r="H302" i="7"/>
  <c r="H304" i="7"/>
  <c r="H306" i="7"/>
  <c r="H308" i="7"/>
  <c r="H310" i="7"/>
  <c r="B15" i="7"/>
  <c r="C17" i="7"/>
  <c r="C19" i="7"/>
  <c r="C21" i="7"/>
  <c r="C23" i="7"/>
  <c r="C25" i="7"/>
  <c r="C27" i="7"/>
  <c r="C29" i="7"/>
  <c r="C31" i="7"/>
  <c r="C33" i="7"/>
  <c r="C35" i="7"/>
  <c r="C37" i="7"/>
  <c r="C39" i="7"/>
  <c r="C41" i="7"/>
  <c r="C43" i="7"/>
  <c r="C45" i="7"/>
  <c r="C47" i="7"/>
  <c r="C49" i="7"/>
  <c r="C51" i="7"/>
  <c r="C53" i="7"/>
  <c r="C55" i="7"/>
  <c r="C57" i="7"/>
  <c r="C59" i="7"/>
  <c r="C61" i="7"/>
  <c r="C63" i="7"/>
  <c r="C65" i="7"/>
  <c r="C67" i="7"/>
  <c r="C69" i="7"/>
  <c r="C71" i="7"/>
  <c r="C73" i="7"/>
  <c r="C75" i="7"/>
  <c r="C77" i="7"/>
  <c r="C79" i="7"/>
  <c r="C81" i="7"/>
  <c r="C83" i="7"/>
  <c r="C85" i="7"/>
  <c r="C87" i="7"/>
  <c r="C89" i="7"/>
  <c r="C91" i="7"/>
  <c r="C93" i="7"/>
  <c r="C95" i="7"/>
  <c r="C97" i="7"/>
  <c r="C99" i="7"/>
  <c r="C101" i="7"/>
  <c r="C103" i="7"/>
  <c r="C105" i="7"/>
  <c r="C107" i="7"/>
  <c r="C109" i="7"/>
  <c r="C111" i="7"/>
  <c r="C113" i="7"/>
  <c r="C115" i="7"/>
  <c r="C117" i="7"/>
  <c r="C119" i="7"/>
  <c r="C121" i="7"/>
  <c r="C123" i="7"/>
  <c r="C125" i="7"/>
  <c r="C127" i="7"/>
  <c r="C129" i="7"/>
  <c r="L17" i="7"/>
  <c r="M18" i="7"/>
  <c r="N19" i="7"/>
  <c r="L21" i="7"/>
  <c r="M22" i="7"/>
  <c r="N23" i="7"/>
  <c r="L25" i="7"/>
  <c r="M26" i="7"/>
  <c r="N27" i="7"/>
  <c r="L29" i="7"/>
  <c r="M30" i="7"/>
  <c r="N31" i="7"/>
  <c r="L33" i="7"/>
  <c r="M34" i="7"/>
  <c r="N35" i="7"/>
  <c r="L37" i="7"/>
  <c r="M38" i="7"/>
  <c r="N39" i="7"/>
  <c r="L41" i="7"/>
  <c r="M42" i="7"/>
  <c r="N43" i="7"/>
  <c r="L45" i="7"/>
  <c r="M46" i="7"/>
  <c r="N47" i="7"/>
  <c r="L49" i="7"/>
  <c r="M50" i="7"/>
  <c r="N51" i="7"/>
  <c r="L53" i="7"/>
  <c r="M54" i="7"/>
  <c r="N55" i="7"/>
  <c r="L57" i="7"/>
  <c r="M58" i="7"/>
  <c r="N59" i="7"/>
  <c r="L61" i="7"/>
  <c r="M62" i="7"/>
  <c r="N63" i="7"/>
  <c r="L65" i="7"/>
  <c r="M66" i="7"/>
  <c r="N67" i="7"/>
  <c r="L69" i="7"/>
  <c r="M70" i="7"/>
  <c r="N71" i="7"/>
  <c r="L73" i="7"/>
  <c r="M74" i="7"/>
  <c r="N75" i="7"/>
  <c r="L77" i="7"/>
  <c r="M78" i="7"/>
  <c r="N79" i="7"/>
  <c r="L81" i="7"/>
  <c r="M82" i="7"/>
  <c r="N83" i="7"/>
  <c r="L85" i="7"/>
  <c r="M86" i="7"/>
  <c r="N87" i="7"/>
  <c r="L89" i="7"/>
  <c r="M90" i="7"/>
  <c r="N91" i="7"/>
  <c r="L93" i="7"/>
  <c r="M94" i="7"/>
  <c r="N95" i="7"/>
  <c r="L97" i="7"/>
  <c r="M98" i="7"/>
  <c r="N99" i="7"/>
  <c r="L101" i="7"/>
  <c r="M102" i="7"/>
  <c r="N103" i="7"/>
  <c r="L105" i="7"/>
  <c r="M106" i="7"/>
  <c r="N107" i="7"/>
  <c r="L109" i="7"/>
  <c r="M110" i="7"/>
  <c r="N111" i="7"/>
  <c r="L113" i="7"/>
  <c r="M114" i="7"/>
  <c r="N115" i="7"/>
  <c r="L117" i="7"/>
  <c r="M118" i="7"/>
  <c r="N119" i="7"/>
  <c r="L121" i="7"/>
  <c r="M122" i="7"/>
  <c r="N123" i="7"/>
  <c r="L125" i="7"/>
  <c r="M126" i="7"/>
  <c r="N127" i="7"/>
  <c r="L129" i="7"/>
  <c r="M130" i="7"/>
  <c r="N131" i="7"/>
  <c r="L133" i="7"/>
  <c r="M134" i="7"/>
  <c r="N135" i="7"/>
  <c r="L137" i="7"/>
  <c r="M138" i="7"/>
  <c r="N139" i="7"/>
  <c r="L141" i="7"/>
  <c r="M142" i="7"/>
  <c r="N143" i="7"/>
  <c r="L145" i="7"/>
  <c r="M146" i="7"/>
  <c r="N147" i="7"/>
  <c r="L149" i="7"/>
  <c r="M150" i="7"/>
  <c r="N151" i="7"/>
  <c r="L153" i="7"/>
  <c r="M154" i="7"/>
  <c r="N155" i="7"/>
  <c r="L157" i="7"/>
  <c r="M158" i="7"/>
  <c r="N159" i="7"/>
  <c r="L161" i="7"/>
  <c r="M162" i="7"/>
  <c r="N163" i="7"/>
  <c r="L165" i="7"/>
  <c r="M166" i="7"/>
  <c r="N167" i="7"/>
  <c r="L169" i="7"/>
  <c r="M170" i="7"/>
  <c r="N171" i="7"/>
  <c r="L173" i="7"/>
  <c r="M174" i="7"/>
  <c r="N175" i="7"/>
  <c r="L177" i="7"/>
  <c r="M178" i="7"/>
  <c r="N179" i="7"/>
  <c r="L181" i="7"/>
  <c r="M182" i="7"/>
  <c r="N183" i="7"/>
  <c r="L185" i="7"/>
  <c r="M186" i="7"/>
  <c r="N187" i="7"/>
  <c r="L189" i="7"/>
  <c r="M190" i="7"/>
  <c r="N191" i="7"/>
  <c r="L193" i="7"/>
  <c r="M194" i="7"/>
  <c r="N195" i="7"/>
  <c r="L197" i="7"/>
  <c r="M198" i="7"/>
  <c r="N199" i="7"/>
  <c r="L201" i="7"/>
  <c r="M202" i="7"/>
  <c r="N203" i="7"/>
  <c r="L205" i="7"/>
  <c r="M206" i="7"/>
  <c r="N207" i="7"/>
  <c r="L209" i="7"/>
  <c r="M210" i="7"/>
  <c r="N211" i="7"/>
  <c r="L213" i="7"/>
  <c r="M214" i="7"/>
  <c r="N215" i="7"/>
  <c r="L217" i="7"/>
  <c r="M218" i="7"/>
  <c r="N219" i="7"/>
  <c r="L221" i="7"/>
  <c r="M222" i="7"/>
  <c r="N223" i="7"/>
  <c r="L225" i="7"/>
  <c r="M226" i="7"/>
  <c r="N227" i="7"/>
  <c r="L229" i="7"/>
  <c r="M230" i="7"/>
  <c r="N231" i="7"/>
  <c r="L233" i="7"/>
  <c r="M234" i="7"/>
  <c r="N235" i="7"/>
  <c r="L237" i="7"/>
  <c r="M238" i="7"/>
  <c r="N239" i="7"/>
  <c r="L241" i="7"/>
  <c r="M242" i="7"/>
  <c r="N243" i="7"/>
  <c r="L245" i="7"/>
  <c r="M246" i="7"/>
  <c r="N247" i="7"/>
  <c r="L249" i="7"/>
  <c r="M250" i="7"/>
  <c r="N251" i="7"/>
  <c r="L253" i="7"/>
  <c r="M254" i="7"/>
  <c r="N255" i="7"/>
  <c r="L257" i="7"/>
  <c r="M258" i="7"/>
  <c r="N259" i="7"/>
  <c r="L261" i="7"/>
  <c r="M262" i="7"/>
  <c r="N263" i="7"/>
  <c r="L265" i="7"/>
  <c r="M266" i="7"/>
  <c r="N267" i="7"/>
  <c r="L269" i="7"/>
  <c r="M270" i="7"/>
  <c r="N271" i="7"/>
  <c r="L273" i="7"/>
  <c r="M274" i="7"/>
  <c r="N275" i="7"/>
  <c r="L277" i="7"/>
  <c r="M278" i="7"/>
  <c r="N279" i="7"/>
  <c r="L281" i="7"/>
  <c r="M282" i="7"/>
  <c r="N283" i="7"/>
  <c r="L285" i="7"/>
  <c r="M286" i="7"/>
  <c r="N287" i="7"/>
  <c r="L289" i="7"/>
  <c r="M290" i="7"/>
  <c r="N291" i="7"/>
  <c r="L293" i="7"/>
  <c r="M294" i="7"/>
  <c r="N295" i="7"/>
  <c r="L297" i="7"/>
  <c r="M298" i="7"/>
  <c r="N299" i="7"/>
  <c r="L301" i="7"/>
  <c r="M302" i="7"/>
  <c r="N303" i="7"/>
  <c r="L305" i="7"/>
  <c r="M306" i="7"/>
  <c r="N307" i="7"/>
  <c r="L309" i="7"/>
  <c r="M310" i="7"/>
  <c r="L15" i="7"/>
  <c r="G17" i="7"/>
  <c r="G19" i="7"/>
  <c r="G21" i="7"/>
  <c r="G23" i="7"/>
  <c r="G25" i="7"/>
  <c r="G27" i="7"/>
  <c r="G29" i="7"/>
  <c r="G31" i="7"/>
  <c r="G33" i="7"/>
  <c r="G35" i="7"/>
  <c r="G37" i="7"/>
  <c r="G39" i="7"/>
  <c r="G41" i="7"/>
  <c r="G43" i="7"/>
  <c r="G45" i="7"/>
  <c r="G47" i="7"/>
  <c r="G49" i="7"/>
  <c r="G51" i="7"/>
  <c r="G53" i="7"/>
  <c r="G55" i="7"/>
  <c r="G57" i="7"/>
  <c r="G59" i="7"/>
  <c r="G61" i="7"/>
  <c r="G63" i="7"/>
  <c r="G65" i="7"/>
  <c r="G67" i="7"/>
  <c r="G69" i="7"/>
  <c r="G71" i="7"/>
  <c r="G73" i="7"/>
  <c r="G75" i="7"/>
  <c r="G77" i="7"/>
  <c r="G79" i="7"/>
  <c r="G81" i="7"/>
  <c r="G83" i="7"/>
  <c r="G85" i="7"/>
  <c r="G87" i="7"/>
  <c r="G89" i="7"/>
  <c r="G91" i="7"/>
  <c r="G93" i="7"/>
  <c r="G95" i="7"/>
  <c r="G97" i="7"/>
  <c r="G99" i="7"/>
  <c r="G101" i="7"/>
  <c r="G103" i="7"/>
  <c r="G105" i="7"/>
  <c r="G107" i="7"/>
  <c r="G109" i="7"/>
  <c r="G111" i="7"/>
  <c r="G113" i="7"/>
  <c r="G115" i="7"/>
  <c r="G117" i="7"/>
  <c r="G119" i="7"/>
  <c r="G121" i="7"/>
  <c r="G123" i="7"/>
  <c r="G125" i="7"/>
  <c r="G127" i="7"/>
  <c r="G129" i="7"/>
  <c r="G131" i="7"/>
  <c r="G133" i="7"/>
  <c r="G135" i="7"/>
  <c r="G137" i="7"/>
  <c r="G139" i="7"/>
  <c r="G141" i="7"/>
  <c r="G143" i="7"/>
  <c r="G145" i="7"/>
  <c r="G147" i="7"/>
  <c r="G149" i="7"/>
  <c r="G151" i="7"/>
  <c r="G153" i="7"/>
  <c r="G155" i="7"/>
  <c r="G157" i="7"/>
  <c r="G159" i="7"/>
  <c r="G161" i="7"/>
  <c r="G163" i="7"/>
  <c r="G165" i="7"/>
  <c r="G167" i="7"/>
  <c r="G169" i="7"/>
  <c r="G171" i="7"/>
  <c r="G173" i="7"/>
  <c r="G175" i="7"/>
  <c r="G177" i="7"/>
  <c r="G179" i="7"/>
  <c r="G181" i="7"/>
  <c r="G183" i="7"/>
  <c r="G185" i="7"/>
  <c r="G187" i="7"/>
  <c r="G189" i="7"/>
  <c r="G191" i="7"/>
  <c r="G193" i="7"/>
  <c r="G195" i="7"/>
  <c r="G197" i="7"/>
  <c r="G199" i="7"/>
  <c r="G201" i="7"/>
  <c r="G203" i="7"/>
  <c r="G205" i="7"/>
  <c r="G207" i="7"/>
  <c r="G209" i="7"/>
  <c r="G211" i="7"/>
  <c r="G213" i="7"/>
  <c r="G215" i="7"/>
  <c r="G217" i="7"/>
  <c r="G219" i="7"/>
  <c r="G221" i="7"/>
  <c r="G223" i="7"/>
  <c r="G225" i="7"/>
  <c r="G227" i="7"/>
  <c r="G229" i="7"/>
  <c r="G231" i="7"/>
  <c r="G233" i="7"/>
  <c r="G235" i="7"/>
  <c r="G237" i="7"/>
  <c r="G239" i="7"/>
  <c r="G241" i="7"/>
  <c r="G243" i="7"/>
  <c r="G245" i="7"/>
  <c r="G247" i="7"/>
  <c r="G249" i="7"/>
  <c r="G251" i="7"/>
  <c r="G253" i="7"/>
  <c r="G255" i="7"/>
  <c r="G257" i="7"/>
  <c r="G259" i="7"/>
  <c r="G261" i="7"/>
  <c r="G263" i="7"/>
  <c r="G265" i="7"/>
  <c r="G267" i="7"/>
  <c r="G269" i="7"/>
  <c r="G271" i="7"/>
  <c r="G273" i="7"/>
  <c r="G275" i="7"/>
  <c r="G277" i="7"/>
  <c r="G279" i="7"/>
  <c r="G281" i="7"/>
  <c r="G283" i="7"/>
  <c r="G285" i="7"/>
  <c r="G287" i="7"/>
  <c r="G289" i="7"/>
  <c r="G291" i="7"/>
  <c r="G293" i="7"/>
  <c r="G295" i="7"/>
  <c r="G297" i="7"/>
  <c r="G299" i="7"/>
  <c r="G301" i="7"/>
  <c r="G303" i="7"/>
  <c r="G305" i="7"/>
  <c r="G307" i="7"/>
  <c r="G309" i="7"/>
  <c r="H15" i="7"/>
  <c r="B16" i="7"/>
  <c r="B18" i="7"/>
  <c r="B20" i="7"/>
  <c r="B22" i="7"/>
  <c r="B24" i="7"/>
  <c r="B26" i="7"/>
  <c r="B28" i="7"/>
  <c r="B30" i="7"/>
  <c r="B32" i="7"/>
  <c r="B34" i="7"/>
  <c r="B36" i="7"/>
  <c r="B38" i="7"/>
  <c r="B40" i="7"/>
  <c r="B42" i="7"/>
  <c r="B44" i="7"/>
  <c r="B46" i="7"/>
  <c r="B48" i="7"/>
  <c r="B50" i="7"/>
  <c r="B52" i="7"/>
  <c r="B54" i="7"/>
  <c r="B56" i="7"/>
  <c r="B58" i="7"/>
  <c r="B60" i="7"/>
  <c r="B62" i="7"/>
  <c r="B64" i="7"/>
  <c r="B66" i="7"/>
  <c r="B68" i="7"/>
  <c r="B70" i="7"/>
  <c r="B72" i="7"/>
  <c r="B74" i="7"/>
  <c r="B76" i="7"/>
  <c r="B78" i="7"/>
  <c r="B80" i="7"/>
  <c r="B82" i="7"/>
  <c r="B84" i="7"/>
  <c r="B86" i="7"/>
  <c r="B88" i="7"/>
  <c r="B90" i="7"/>
  <c r="B92" i="7"/>
  <c r="B94" i="7"/>
  <c r="B96" i="7"/>
  <c r="B98" i="7"/>
  <c r="B100" i="7"/>
  <c r="B102" i="7"/>
  <c r="B104" i="7"/>
  <c r="B106" i="7"/>
  <c r="B108" i="7"/>
  <c r="B110" i="7"/>
  <c r="B112" i="7"/>
  <c r="B114" i="7"/>
  <c r="B116" i="7"/>
  <c r="B118" i="7"/>
  <c r="B120" i="7"/>
  <c r="B122" i="7"/>
  <c r="B124" i="7"/>
  <c r="B126" i="7"/>
  <c r="B128" i="7"/>
  <c r="B130" i="7"/>
  <c r="B132" i="7"/>
  <c r="B134" i="7"/>
  <c r="B136" i="7"/>
  <c r="B138" i="7"/>
  <c r="B140" i="7"/>
  <c r="B142" i="7"/>
  <c r="B144" i="7"/>
  <c r="B146" i="7"/>
  <c r="B148" i="7"/>
  <c r="B150" i="7"/>
  <c r="B152" i="7"/>
  <c r="B154" i="7"/>
  <c r="B156" i="7"/>
  <c r="B158" i="7"/>
  <c r="B160" i="7"/>
  <c r="B162" i="7"/>
  <c r="B164" i="7"/>
  <c r="B166" i="7"/>
  <c r="B168" i="7"/>
  <c r="B170" i="7"/>
  <c r="B172" i="7"/>
  <c r="B174" i="7"/>
  <c r="B176" i="7"/>
  <c r="B178" i="7"/>
  <c r="B180" i="7"/>
  <c r="B182" i="7"/>
  <c r="B184" i="7"/>
  <c r="B186" i="7"/>
  <c r="B188" i="7"/>
  <c r="B190" i="7"/>
  <c r="B192" i="7"/>
  <c r="B194" i="7"/>
  <c r="B196" i="7"/>
  <c r="B198" i="7"/>
  <c r="B200" i="7"/>
  <c r="B202" i="7"/>
  <c r="B204" i="7"/>
  <c r="B206" i="7"/>
  <c r="B208" i="7"/>
  <c r="B210" i="7"/>
  <c r="B212" i="7"/>
  <c r="B214" i="7"/>
  <c r="B216" i="7"/>
  <c r="B218" i="7"/>
  <c r="B220" i="7"/>
  <c r="B222" i="7"/>
  <c r="B224" i="7"/>
  <c r="B226" i="7"/>
  <c r="B228" i="7"/>
  <c r="B230" i="7"/>
  <c r="B232" i="7"/>
  <c r="B234" i="7"/>
  <c r="B236" i="7"/>
  <c r="B238" i="7"/>
  <c r="B240" i="7"/>
  <c r="B242" i="7"/>
  <c r="B244" i="7"/>
  <c r="B246" i="7"/>
  <c r="B248" i="7"/>
  <c r="B250" i="7"/>
  <c r="B252" i="7"/>
  <c r="B254" i="7"/>
  <c r="B256" i="7"/>
  <c r="B258" i="7"/>
  <c r="B260" i="7"/>
  <c r="B262" i="7"/>
  <c r="B264" i="7"/>
  <c r="B266" i="7"/>
  <c r="B268" i="7"/>
  <c r="B270" i="7"/>
  <c r="B272" i="7"/>
  <c r="B274" i="7"/>
  <c r="B276" i="7"/>
  <c r="B278" i="7"/>
  <c r="B280" i="7"/>
  <c r="B282" i="7"/>
  <c r="B284" i="7"/>
  <c r="B286" i="7"/>
  <c r="B288" i="7"/>
  <c r="B290" i="7"/>
  <c r="B292" i="7"/>
  <c r="B294" i="7"/>
  <c r="B296" i="7"/>
  <c r="B298" i="7"/>
  <c r="B300" i="7"/>
  <c r="B302" i="7"/>
  <c r="B304" i="7"/>
  <c r="B306" i="7"/>
  <c r="B308" i="7"/>
  <c r="B310" i="7"/>
  <c r="H185" i="7"/>
  <c r="H187" i="7"/>
  <c r="H189" i="7"/>
  <c r="H191" i="7"/>
  <c r="H193" i="7"/>
  <c r="H195" i="7"/>
  <c r="H197" i="7"/>
  <c r="H199" i="7"/>
  <c r="H201" i="7"/>
  <c r="H203" i="7"/>
  <c r="H205" i="7"/>
  <c r="H207" i="7"/>
  <c r="H209" i="7"/>
  <c r="H211" i="7"/>
  <c r="H213" i="7"/>
  <c r="H215" i="7"/>
  <c r="H217" i="7"/>
  <c r="H219" i="7"/>
  <c r="H221" i="7"/>
  <c r="H223" i="7"/>
  <c r="H225" i="7"/>
  <c r="H227" i="7"/>
  <c r="H229" i="7"/>
  <c r="H231" i="7"/>
  <c r="H233" i="7"/>
  <c r="H235" i="7"/>
  <c r="H237" i="7"/>
  <c r="H239" i="7"/>
  <c r="H241" i="7"/>
  <c r="H243" i="7"/>
  <c r="H245" i="7"/>
  <c r="H247" i="7"/>
  <c r="H249" i="7"/>
  <c r="H251" i="7"/>
  <c r="H253" i="7"/>
  <c r="H255" i="7"/>
  <c r="H257" i="7"/>
  <c r="H259" i="7"/>
  <c r="H261" i="7"/>
  <c r="H263" i="7"/>
  <c r="H265" i="7"/>
  <c r="H267" i="7"/>
  <c r="H269" i="7"/>
  <c r="H271" i="7"/>
  <c r="H273" i="7"/>
  <c r="H275" i="7"/>
  <c r="H277" i="7"/>
  <c r="H279" i="7"/>
  <c r="H281" i="7"/>
  <c r="H283" i="7"/>
  <c r="H285" i="7"/>
  <c r="H287" i="7"/>
  <c r="H289" i="7"/>
  <c r="H291" i="7"/>
  <c r="H293" i="7"/>
  <c r="H295" i="7"/>
  <c r="H297" i="7"/>
  <c r="H299" i="7"/>
  <c r="H301" i="7"/>
  <c r="H303" i="7"/>
  <c r="H305" i="7"/>
  <c r="H307" i="7"/>
  <c r="H309" i="7"/>
  <c r="G15" i="7"/>
  <c r="C16" i="7"/>
  <c r="C18" i="7"/>
  <c r="C20" i="7"/>
  <c r="C22" i="7"/>
  <c r="C24" i="7"/>
  <c r="C26" i="7"/>
  <c r="C28" i="7"/>
  <c r="C30" i="7"/>
  <c r="C32" i="7"/>
  <c r="C34" i="7"/>
  <c r="C36" i="7"/>
  <c r="C38" i="7"/>
  <c r="C40" i="7"/>
  <c r="C42" i="7"/>
  <c r="C44" i="7"/>
  <c r="C46" i="7"/>
  <c r="C48" i="7"/>
  <c r="C50" i="7"/>
  <c r="C52" i="7"/>
  <c r="C54" i="7"/>
  <c r="C56" i="7"/>
  <c r="C58" i="7"/>
  <c r="C60" i="7"/>
  <c r="C62" i="7"/>
  <c r="C64" i="7"/>
  <c r="C66" i="7"/>
  <c r="C68" i="7"/>
  <c r="C70" i="7"/>
  <c r="C72" i="7"/>
  <c r="C74" i="7"/>
  <c r="C76" i="7"/>
  <c r="C78" i="7"/>
  <c r="C80" i="7"/>
  <c r="C82" i="7"/>
  <c r="C84" i="7"/>
  <c r="C86" i="7"/>
  <c r="C88" i="7"/>
  <c r="C90" i="7"/>
  <c r="C92" i="7"/>
  <c r="C94" i="7"/>
  <c r="C96" i="7"/>
  <c r="C98" i="7"/>
  <c r="C100" i="7"/>
  <c r="C102" i="7"/>
  <c r="C104" i="7"/>
  <c r="C106" i="7"/>
  <c r="C108" i="7"/>
  <c r="C110" i="7"/>
  <c r="C112" i="7"/>
  <c r="C114" i="7"/>
  <c r="C116" i="7"/>
  <c r="C118" i="7"/>
  <c r="C120" i="7"/>
  <c r="C122" i="7"/>
  <c r="C124" i="7"/>
  <c r="C126" i="7"/>
  <c r="C128" i="7"/>
  <c r="C130" i="7"/>
  <c r="C132" i="7"/>
  <c r="C134" i="7"/>
  <c r="C136" i="7"/>
  <c r="C138" i="7"/>
  <c r="C140" i="7"/>
  <c r="C142" i="7"/>
  <c r="C144" i="7"/>
  <c r="C146" i="7"/>
  <c r="C148" i="7"/>
  <c r="C150" i="7"/>
  <c r="C152" i="7"/>
  <c r="C154" i="7"/>
  <c r="C156" i="7"/>
  <c r="C158" i="7"/>
  <c r="C160" i="7"/>
  <c r="C162" i="7"/>
  <c r="L16" i="7"/>
  <c r="M17" i="7"/>
  <c r="N18" i="7"/>
  <c r="L20" i="7"/>
  <c r="M21" i="7"/>
  <c r="N22" i="7"/>
  <c r="L24" i="7"/>
  <c r="M25" i="7"/>
  <c r="N26" i="7"/>
  <c r="L28" i="7"/>
  <c r="M29" i="7"/>
  <c r="N30" i="7"/>
  <c r="L32" i="7"/>
  <c r="M33" i="7"/>
  <c r="N34" i="7"/>
  <c r="L36" i="7"/>
  <c r="M37" i="7"/>
  <c r="N38" i="7"/>
  <c r="L40" i="7"/>
  <c r="M41" i="7"/>
  <c r="N42" i="7"/>
  <c r="L44" i="7"/>
  <c r="M45" i="7"/>
  <c r="N46" i="7"/>
  <c r="L48" i="7"/>
  <c r="M49" i="7"/>
  <c r="N50" i="7"/>
  <c r="L52" i="7"/>
  <c r="M53" i="7"/>
  <c r="N54" i="7"/>
  <c r="L56" i="7"/>
  <c r="M57" i="7"/>
  <c r="N58" i="7"/>
  <c r="L60" i="7"/>
  <c r="M61" i="7"/>
  <c r="N62" i="7"/>
  <c r="L64" i="7"/>
  <c r="M65" i="7"/>
  <c r="N66" i="7"/>
  <c r="L68" i="7"/>
  <c r="M69" i="7"/>
  <c r="N70" i="7"/>
  <c r="L72" i="7"/>
  <c r="M73" i="7"/>
  <c r="N74" i="7"/>
  <c r="L76" i="7"/>
  <c r="M77" i="7"/>
  <c r="N78" i="7"/>
  <c r="L80" i="7"/>
  <c r="M81" i="7"/>
  <c r="N82" i="7"/>
  <c r="L84" i="7"/>
  <c r="M85" i="7"/>
  <c r="N86" i="7"/>
  <c r="L88" i="7"/>
  <c r="M89" i="7"/>
  <c r="N90" i="7"/>
  <c r="L92" i="7"/>
  <c r="M93" i="7"/>
  <c r="N94" i="7"/>
  <c r="L96" i="7"/>
  <c r="M97" i="7"/>
  <c r="N98" i="7"/>
  <c r="L100" i="7"/>
  <c r="M101" i="7"/>
  <c r="N102" i="7"/>
  <c r="L104" i="7"/>
  <c r="M105" i="7"/>
  <c r="N106" i="7"/>
  <c r="L108" i="7"/>
  <c r="M109" i="7"/>
  <c r="N110" i="7"/>
  <c r="L112" i="7"/>
  <c r="M113" i="7"/>
  <c r="N114" i="7"/>
  <c r="L116" i="7"/>
  <c r="M117" i="7"/>
  <c r="N118" i="7"/>
  <c r="L120" i="7"/>
  <c r="M121" i="7"/>
  <c r="N122" i="7"/>
  <c r="L124" i="7"/>
  <c r="M125" i="7"/>
  <c r="N126" i="7"/>
  <c r="L128" i="7"/>
  <c r="M129" i="7"/>
  <c r="N130" i="7"/>
  <c r="L132" i="7"/>
  <c r="M133" i="7"/>
  <c r="N134" i="7"/>
  <c r="L136" i="7"/>
  <c r="M137" i="7"/>
  <c r="N138" i="7"/>
  <c r="L140" i="7"/>
  <c r="M141" i="7"/>
  <c r="N142" i="7"/>
  <c r="L144" i="7"/>
  <c r="M145" i="7"/>
  <c r="N146" i="7"/>
  <c r="L148" i="7"/>
  <c r="M149" i="7"/>
  <c r="N150" i="7"/>
  <c r="L152" i="7"/>
  <c r="M153" i="7"/>
  <c r="N154" i="7"/>
  <c r="L156" i="7"/>
  <c r="M157" i="7"/>
  <c r="N158" i="7"/>
  <c r="L160" i="7"/>
  <c r="M161" i="7"/>
  <c r="N162" i="7"/>
  <c r="L164" i="7"/>
  <c r="M165" i="7"/>
  <c r="N166" i="7"/>
  <c r="L168" i="7"/>
  <c r="M169" i="7"/>
  <c r="N170" i="7"/>
  <c r="L172" i="7"/>
  <c r="M173" i="7"/>
  <c r="N174" i="7"/>
  <c r="L176" i="7"/>
  <c r="M177" i="7"/>
  <c r="N178" i="7"/>
  <c r="L180" i="7"/>
  <c r="M181" i="7"/>
  <c r="N182" i="7"/>
  <c r="L184" i="7"/>
  <c r="M185" i="7"/>
  <c r="N186" i="7"/>
  <c r="L188" i="7"/>
  <c r="M189" i="7"/>
  <c r="N190" i="7"/>
  <c r="L192" i="7"/>
  <c r="M193" i="7"/>
  <c r="N194" i="7"/>
  <c r="L196" i="7"/>
  <c r="M197" i="7"/>
  <c r="N198" i="7"/>
  <c r="L200" i="7"/>
  <c r="M201" i="7"/>
  <c r="N202" i="7"/>
  <c r="L204" i="7"/>
  <c r="M205" i="7"/>
  <c r="N206" i="7"/>
  <c r="L208" i="7"/>
  <c r="M209" i="7"/>
  <c r="N210" i="7"/>
  <c r="L212" i="7"/>
  <c r="M213" i="7"/>
  <c r="N214" i="7"/>
  <c r="L216" i="7"/>
  <c r="M217" i="7"/>
  <c r="N218" i="7"/>
  <c r="L220" i="7"/>
  <c r="M221" i="7"/>
  <c r="N222" i="7"/>
  <c r="L224" i="7"/>
  <c r="M225" i="7"/>
  <c r="N226" i="7"/>
  <c r="L228" i="7"/>
  <c r="M229" i="7"/>
  <c r="N230" i="7"/>
  <c r="L232" i="7"/>
  <c r="M233" i="7"/>
  <c r="N234" i="7"/>
  <c r="L236" i="7"/>
  <c r="M237" i="7"/>
  <c r="N238" i="7"/>
  <c r="L240" i="7"/>
  <c r="M241" i="7"/>
  <c r="N242" i="7"/>
  <c r="L244" i="7"/>
  <c r="M245" i="7"/>
  <c r="N246" i="7"/>
  <c r="L248" i="7"/>
  <c r="M249" i="7"/>
  <c r="N250" i="7"/>
  <c r="L252" i="7"/>
  <c r="M253" i="7"/>
  <c r="N254" i="7"/>
  <c r="L256" i="7"/>
  <c r="M257" i="7"/>
  <c r="N258" i="7"/>
  <c r="L260" i="7"/>
  <c r="M261" i="7"/>
  <c r="N262" i="7"/>
  <c r="L264" i="7"/>
  <c r="M265" i="7"/>
  <c r="N266" i="7"/>
  <c r="L268" i="7"/>
  <c r="M269" i="7"/>
  <c r="N270" i="7"/>
  <c r="L272" i="7"/>
  <c r="M273" i="7"/>
  <c r="N274" i="7"/>
  <c r="L276" i="7"/>
  <c r="M277" i="7"/>
  <c r="N278" i="7"/>
  <c r="L280" i="7"/>
  <c r="M281" i="7"/>
  <c r="N282" i="7"/>
  <c r="L284" i="7"/>
  <c r="M285" i="7"/>
  <c r="N286" i="7"/>
  <c r="L288" i="7"/>
  <c r="M289" i="7"/>
  <c r="N290" i="7"/>
  <c r="L292" i="7"/>
  <c r="M293" i="7"/>
  <c r="N294" i="7"/>
  <c r="L296" i="7"/>
  <c r="M297" i="7"/>
  <c r="N298" i="7"/>
  <c r="L300" i="7"/>
  <c r="M301" i="7"/>
  <c r="N302" i="7"/>
  <c r="L304" i="7"/>
  <c r="M305" i="7"/>
  <c r="N306" i="7"/>
  <c r="L308" i="7"/>
  <c r="M309" i="7"/>
  <c r="N310" i="7"/>
  <c r="H17" i="7"/>
  <c r="H19" i="7"/>
  <c r="H21" i="7"/>
  <c r="H23" i="7"/>
  <c r="H25" i="7"/>
  <c r="H27" i="7"/>
  <c r="H29" i="7"/>
  <c r="H31" i="7"/>
  <c r="H33" i="7"/>
  <c r="H35" i="7"/>
  <c r="H37" i="7"/>
  <c r="H39" i="7"/>
  <c r="H41" i="7"/>
  <c r="H43" i="7"/>
  <c r="H45" i="7"/>
  <c r="H47" i="7"/>
  <c r="H49" i="7"/>
  <c r="H51" i="7"/>
  <c r="H53" i="7"/>
  <c r="H55" i="7"/>
  <c r="H57" i="7"/>
  <c r="H59" i="7"/>
  <c r="H61" i="7"/>
  <c r="H63" i="7"/>
  <c r="H65" i="7"/>
  <c r="H67" i="7"/>
  <c r="H69" i="7"/>
  <c r="H71" i="7"/>
  <c r="H73" i="7"/>
  <c r="H75" i="7"/>
  <c r="H77" i="7"/>
  <c r="H79" i="7"/>
  <c r="H81" i="7"/>
  <c r="H83" i="7"/>
  <c r="H85" i="7"/>
  <c r="H87" i="7"/>
  <c r="H89" i="7"/>
  <c r="H91" i="7"/>
  <c r="H93" i="7"/>
  <c r="H95" i="7"/>
  <c r="H97" i="7"/>
  <c r="H99" i="7"/>
  <c r="H101" i="7"/>
  <c r="H103" i="7"/>
  <c r="H105" i="7"/>
  <c r="H107" i="7"/>
  <c r="H109" i="7"/>
  <c r="H111" i="7"/>
  <c r="H113" i="7"/>
  <c r="H115" i="7"/>
  <c r="H117" i="7"/>
  <c r="H119" i="7"/>
  <c r="H121" i="7"/>
  <c r="H123" i="7"/>
  <c r="H125" i="7"/>
  <c r="H127" i="7"/>
  <c r="H129" i="7"/>
  <c r="H131" i="7"/>
  <c r="H133" i="7"/>
  <c r="H135" i="7"/>
  <c r="H137" i="7"/>
  <c r="H139" i="7"/>
  <c r="H141" i="7"/>
  <c r="H143" i="7"/>
  <c r="H145" i="7"/>
  <c r="H147" i="7"/>
  <c r="H149" i="7"/>
  <c r="H151" i="7"/>
  <c r="H153" i="7"/>
  <c r="H155" i="7"/>
  <c r="H157" i="7"/>
  <c r="H159" i="7"/>
  <c r="H161" i="7"/>
  <c r="H163" i="7"/>
  <c r="H165" i="7"/>
  <c r="H167" i="7"/>
  <c r="H169" i="7"/>
  <c r="H171" i="7"/>
  <c r="H173" i="7"/>
  <c r="H175" i="7"/>
  <c r="H177" i="7"/>
  <c r="H179" i="7"/>
  <c r="H181" i="7"/>
  <c r="B131" i="7"/>
  <c r="B135" i="7"/>
  <c r="B139" i="7"/>
  <c r="B143" i="7"/>
  <c r="B147" i="7"/>
  <c r="B151" i="7"/>
  <c r="B155" i="7"/>
  <c r="B159" i="7"/>
  <c r="B163" i="7"/>
  <c r="C165" i="7"/>
  <c r="C168" i="7"/>
  <c r="B171" i="7"/>
  <c r="C173" i="7"/>
  <c r="C176" i="7"/>
  <c r="B179" i="7"/>
  <c r="C181" i="7"/>
  <c r="C184" i="7"/>
  <c r="B187" i="7"/>
  <c r="C189" i="7"/>
  <c r="C192" i="7"/>
  <c r="B195" i="7"/>
  <c r="C197" i="7"/>
  <c r="C200" i="7"/>
  <c r="B203" i="7"/>
  <c r="C205" i="7"/>
  <c r="C208" i="7"/>
  <c r="B211" i="7"/>
  <c r="C213" i="7"/>
  <c r="C216" i="7"/>
  <c r="B219" i="7"/>
  <c r="C221" i="7"/>
  <c r="C224" i="7"/>
  <c r="B227" i="7"/>
  <c r="C229" i="7"/>
  <c r="C232" i="7"/>
  <c r="B235" i="7"/>
  <c r="C237" i="7"/>
  <c r="C240" i="7"/>
  <c r="B243" i="7"/>
  <c r="C245" i="7"/>
  <c r="C248" i="7"/>
  <c r="B251" i="7"/>
  <c r="C253" i="7"/>
  <c r="C256" i="7"/>
  <c r="B259" i="7"/>
  <c r="C261" i="7"/>
  <c r="C264" i="7"/>
  <c r="B267" i="7"/>
  <c r="C269" i="7"/>
  <c r="C272" i="7"/>
  <c r="B275" i="7"/>
  <c r="C277" i="7"/>
  <c r="C280" i="7"/>
  <c r="B283" i="7"/>
  <c r="C285" i="7"/>
  <c r="C288" i="7"/>
  <c r="B291" i="7"/>
  <c r="C293" i="7"/>
  <c r="C296" i="7"/>
  <c r="B299" i="7"/>
  <c r="C301" i="7"/>
  <c r="C304" i="7"/>
  <c r="B307" i="7"/>
  <c r="C309" i="7"/>
  <c r="B213" i="7"/>
  <c r="C131" i="7"/>
  <c r="C135" i="7"/>
  <c r="C139" i="7"/>
  <c r="C143" i="7"/>
  <c r="C147" i="7"/>
  <c r="C151" i="7"/>
  <c r="C155" i="7"/>
  <c r="C159" i="7"/>
  <c r="C163" i="7"/>
  <c r="C166" i="7"/>
  <c r="B169" i="7"/>
  <c r="C171" i="7"/>
  <c r="C174" i="7"/>
  <c r="B177" i="7"/>
  <c r="C179" i="7"/>
  <c r="C182" i="7"/>
  <c r="B185" i="7"/>
  <c r="C187" i="7"/>
  <c r="C190" i="7"/>
  <c r="B193" i="7"/>
  <c r="C195" i="7"/>
  <c r="C198" i="7"/>
  <c r="B201" i="7"/>
  <c r="C203" i="7"/>
  <c r="C206" i="7"/>
  <c r="B209" i="7"/>
  <c r="C211" i="7"/>
  <c r="C214" i="7"/>
  <c r="B217" i="7"/>
  <c r="C219" i="7"/>
  <c r="C222" i="7"/>
  <c r="B225" i="7"/>
  <c r="C227" i="7"/>
  <c r="C230" i="7"/>
  <c r="B233" i="7"/>
  <c r="C235" i="7"/>
  <c r="C238" i="7"/>
  <c r="B241" i="7"/>
  <c r="C243" i="7"/>
  <c r="C246" i="7"/>
  <c r="B249" i="7"/>
  <c r="C251" i="7"/>
  <c r="C254" i="7"/>
  <c r="B257" i="7"/>
  <c r="C259" i="7"/>
  <c r="C262" i="7"/>
  <c r="B265" i="7"/>
  <c r="C267" i="7"/>
  <c r="C270" i="7"/>
  <c r="B273" i="7"/>
  <c r="C275" i="7"/>
  <c r="C278" i="7"/>
  <c r="B281" i="7"/>
  <c r="C283" i="7"/>
  <c r="C286" i="7"/>
  <c r="B289" i="7"/>
  <c r="C291" i="7"/>
  <c r="C294" i="7"/>
  <c r="B297" i="7"/>
  <c r="C299" i="7"/>
  <c r="C302" i="7"/>
  <c r="B305" i="7"/>
  <c r="C307" i="7"/>
  <c r="C310" i="7"/>
  <c r="H183" i="7"/>
  <c r="C145" i="7"/>
  <c r="C153" i="7"/>
  <c r="B165" i="7"/>
  <c r="B173" i="7"/>
  <c r="B181" i="7"/>
  <c r="C186" i="7"/>
  <c r="C194" i="7"/>
  <c r="C202" i="7"/>
  <c r="C207" i="7"/>
  <c r="C218" i="7"/>
  <c r="C223" i="7"/>
  <c r="B229" i="7"/>
  <c r="C239" i="7"/>
  <c r="B245" i="7"/>
  <c r="C250" i="7"/>
  <c r="C258" i="7"/>
  <c r="C263" i="7"/>
  <c r="C271" i="7"/>
  <c r="C279" i="7"/>
  <c r="B285" i="7"/>
  <c r="B293" i="7"/>
  <c r="C298" i="7"/>
  <c r="C306" i="7"/>
  <c r="B133" i="7"/>
  <c r="B137" i="7"/>
  <c r="B141" i="7"/>
  <c r="B145" i="7"/>
  <c r="B149" i="7"/>
  <c r="B153" i="7"/>
  <c r="B157" i="7"/>
  <c r="B161" i="7"/>
  <c r="C164" i="7"/>
  <c r="B167" i="7"/>
  <c r="C169" i="7"/>
  <c r="C172" i="7"/>
  <c r="B175" i="7"/>
  <c r="C177" i="7"/>
  <c r="C180" i="7"/>
  <c r="B183" i="7"/>
  <c r="C185" i="7"/>
  <c r="C188" i="7"/>
  <c r="B191" i="7"/>
  <c r="C193" i="7"/>
  <c r="C196" i="7"/>
  <c r="B199" i="7"/>
  <c r="C201" i="7"/>
  <c r="C204" i="7"/>
  <c r="B207" i="7"/>
  <c r="C209" i="7"/>
  <c r="C212" i="7"/>
  <c r="B215" i="7"/>
  <c r="C217" i="7"/>
  <c r="C220" i="7"/>
  <c r="B223" i="7"/>
  <c r="C225" i="7"/>
  <c r="C228" i="7"/>
  <c r="B231" i="7"/>
  <c r="C233" i="7"/>
  <c r="C236" i="7"/>
  <c r="B239" i="7"/>
  <c r="C241" i="7"/>
  <c r="C244" i="7"/>
  <c r="B247" i="7"/>
  <c r="C249" i="7"/>
  <c r="C252" i="7"/>
  <c r="B255" i="7"/>
  <c r="C257" i="7"/>
  <c r="C260" i="7"/>
  <c r="B263" i="7"/>
  <c r="C265" i="7"/>
  <c r="C268" i="7"/>
  <c r="B271" i="7"/>
  <c r="C273" i="7"/>
  <c r="C276" i="7"/>
  <c r="B279" i="7"/>
  <c r="C281" i="7"/>
  <c r="C284" i="7"/>
  <c r="B287" i="7"/>
  <c r="C289" i="7"/>
  <c r="C292" i="7"/>
  <c r="B295" i="7"/>
  <c r="C297" i="7"/>
  <c r="C300" i="7"/>
  <c r="B303" i="7"/>
  <c r="C305" i="7"/>
  <c r="C308" i="7"/>
  <c r="C133" i="7"/>
  <c r="C141" i="7"/>
  <c r="C149" i="7"/>
  <c r="C161" i="7"/>
  <c r="C170" i="7"/>
  <c r="C178" i="7"/>
  <c r="C183" i="7"/>
  <c r="C191" i="7"/>
  <c r="B197" i="7"/>
  <c r="B205" i="7"/>
  <c r="C215" i="7"/>
  <c r="B221" i="7"/>
  <c r="C231" i="7"/>
  <c r="B237" i="7"/>
  <c r="C247" i="7"/>
  <c r="B253" i="7"/>
  <c r="B261" i="7"/>
  <c r="B269" i="7"/>
  <c r="C274" i="7"/>
  <c r="C282" i="7"/>
  <c r="C290" i="7"/>
  <c r="C295" i="7"/>
  <c r="C303" i="7"/>
  <c r="B309" i="7"/>
  <c r="C137" i="7"/>
  <c r="C157" i="7"/>
  <c r="C167" i="7"/>
  <c r="C175" i="7"/>
  <c r="B189" i="7"/>
  <c r="C199" i="7"/>
  <c r="C210" i="7"/>
  <c r="C226" i="7"/>
  <c r="C234" i="7"/>
  <c r="C242" i="7"/>
  <c r="C255" i="7"/>
  <c r="C266" i="7"/>
  <c r="B277" i="7"/>
  <c r="C287" i="7"/>
  <c r="B301" i="7"/>
  <c r="D11" i="7"/>
  <c r="D205" i="7" s="1"/>
  <c r="J129" i="7"/>
  <c r="J81" i="7"/>
  <c r="D289" i="7"/>
  <c r="D277" i="7"/>
  <c r="D265" i="7"/>
  <c r="D253" i="7"/>
  <c r="D241" i="7"/>
  <c r="D229" i="7"/>
  <c r="D217" i="7"/>
  <c r="D193" i="7"/>
  <c r="D181" i="7"/>
  <c r="D169" i="7"/>
  <c r="D157" i="7"/>
  <c r="D145" i="7"/>
  <c r="D125" i="7"/>
  <c r="D77" i="7"/>
  <c r="E23" i="7"/>
  <c r="F300" i="7"/>
  <c r="F288" i="7"/>
  <c r="F276" i="7"/>
  <c r="F264" i="7"/>
  <c r="F252" i="7"/>
  <c r="F240" i="7"/>
  <c r="F228" i="7"/>
  <c r="F216" i="7"/>
  <c r="F204" i="7"/>
  <c r="F192" i="7"/>
  <c r="F180" i="7"/>
  <c r="F168" i="7"/>
  <c r="F156" i="7"/>
  <c r="F144" i="7"/>
  <c r="D121" i="7"/>
  <c r="D73" i="7"/>
  <c r="E18" i="7"/>
  <c r="J33" i="7"/>
  <c r="E300" i="7"/>
  <c r="E288" i="7"/>
  <c r="E276" i="7"/>
  <c r="E264" i="7"/>
  <c r="E252" i="7"/>
  <c r="E240" i="7"/>
  <c r="E228" i="7"/>
  <c r="E216" i="7"/>
  <c r="E204" i="7"/>
  <c r="E192" i="7"/>
  <c r="E180" i="7"/>
  <c r="E168" i="7"/>
  <c r="E156" i="7"/>
  <c r="E144" i="7"/>
  <c r="D117" i="7"/>
  <c r="D69" i="7"/>
  <c r="F310" i="7"/>
  <c r="D300" i="7"/>
  <c r="D288" i="7"/>
  <c r="D276" i="7"/>
  <c r="D264" i="7"/>
  <c r="D252" i="7"/>
  <c r="D240" i="7"/>
  <c r="D228" i="7"/>
  <c r="D216" i="7"/>
  <c r="D204" i="7"/>
  <c r="D192" i="7"/>
  <c r="D180" i="7"/>
  <c r="D168" i="7"/>
  <c r="D156" i="7"/>
  <c r="D144" i="7"/>
  <c r="D113" i="7"/>
  <c r="D65" i="7"/>
  <c r="D309" i="7"/>
  <c r="D297" i="7"/>
  <c r="D285" i="7"/>
  <c r="D273" i="7"/>
  <c r="D261" i="7"/>
  <c r="D249" i="7"/>
  <c r="D237" i="7"/>
  <c r="D225" i="7"/>
  <c r="D213" i="7"/>
  <c r="D201" i="7"/>
  <c r="D189" i="7"/>
  <c r="D177" i="7"/>
  <c r="D165" i="7"/>
  <c r="D153" i="7"/>
  <c r="D141" i="7"/>
  <c r="D109" i="7"/>
  <c r="D61" i="7"/>
  <c r="F308" i="7"/>
  <c r="F296" i="7"/>
  <c r="F284" i="7"/>
  <c r="F272" i="7"/>
  <c r="F260" i="7"/>
  <c r="F248" i="7"/>
  <c r="F236" i="7"/>
  <c r="F224" i="7"/>
  <c r="F212" i="7"/>
  <c r="F200" i="7"/>
  <c r="F188" i="7"/>
  <c r="F176" i="7"/>
  <c r="F164" i="7"/>
  <c r="F152" i="7"/>
  <c r="D140" i="7"/>
  <c r="D105" i="7"/>
  <c r="F56" i="7"/>
  <c r="E260" i="7"/>
  <c r="E212" i="7"/>
  <c r="E188" i="7"/>
  <c r="E176" i="7"/>
  <c r="E152" i="7"/>
  <c r="D137" i="7"/>
  <c r="D101" i="7"/>
  <c r="K17" i="7"/>
  <c r="K21" i="7"/>
  <c r="K25" i="7"/>
  <c r="K29" i="7"/>
  <c r="K33" i="7"/>
  <c r="K37" i="7"/>
  <c r="K41" i="7"/>
  <c r="K45" i="7"/>
  <c r="K49" i="7"/>
  <c r="K53" i="7"/>
  <c r="K57" i="7"/>
  <c r="K61" i="7"/>
  <c r="K65" i="7"/>
  <c r="K69" i="7"/>
  <c r="K73" i="7"/>
  <c r="K77" i="7"/>
  <c r="K81" i="7"/>
  <c r="K85" i="7"/>
  <c r="K89" i="7"/>
  <c r="K93" i="7"/>
  <c r="K97" i="7"/>
  <c r="K101" i="7"/>
  <c r="K105" i="7"/>
  <c r="K109" i="7"/>
  <c r="K113" i="7"/>
  <c r="K117" i="7"/>
  <c r="K121" i="7"/>
  <c r="K125" i="7"/>
  <c r="K129" i="7"/>
  <c r="K133" i="7"/>
  <c r="K137" i="7"/>
  <c r="K141" i="7"/>
  <c r="K145" i="7"/>
  <c r="K149" i="7"/>
  <c r="K153" i="7"/>
  <c r="K157" i="7"/>
  <c r="K161" i="7"/>
  <c r="K165" i="7"/>
  <c r="K169" i="7"/>
  <c r="K173" i="7"/>
  <c r="K177" i="7"/>
  <c r="K181" i="7"/>
  <c r="K185" i="7"/>
  <c r="K189" i="7"/>
  <c r="K193" i="7"/>
  <c r="K197" i="7"/>
  <c r="K201" i="7"/>
  <c r="K205" i="7"/>
  <c r="K209" i="7"/>
  <c r="K213" i="7"/>
  <c r="K217" i="7"/>
  <c r="K221" i="7"/>
  <c r="K225" i="7"/>
  <c r="K229" i="7"/>
  <c r="K233" i="7"/>
  <c r="K237" i="7"/>
  <c r="K241" i="7"/>
  <c r="K245" i="7"/>
  <c r="K249" i="7"/>
  <c r="K253" i="7"/>
  <c r="K257" i="7"/>
  <c r="K261" i="7"/>
  <c r="K265" i="7"/>
  <c r="K269" i="7"/>
  <c r="K273" i="7"/>
  <c r="K277" i="7"/>
  <c r="K281" i="7"/>
  <c r="K285" i="7"/>
  <c r="K289" i="7"/>
  <c r="K293" i="7"/>
  <c r="K297" i="7"/>
  <c r="K301" i="7"/>
  <c r="K305" i="7"/>
  <c r="K309" i="7"/>
  <c r="I18" i="7"/>
  <c r="I22" i="7"/>
  <c r="I26" i="7"/>
  <c r="I30" i="7"/>
  <c r="I34" i="7"/>
  <c r="I38" i="7"/>
  <c r="I42" i="7"/>
  <c r="I46" i="7"/>
  <c r="I50" i="7"/>
  <c r="I54" i="7"/>
  <c r="I58" i="7"/>
  <c r="I62" i="7"/>
  <c r="I66" i="7"/>
  <c r="I70" i="7"/>
  <c r="I74" i="7"/>
  <c r="I78" i="7"/>
  <c r="I82" i="7"/>
  <c r="I86" i="7"/>
  <c r="I90" i="7"/>
  <c r="I94" i="7"/>
  <c r="I98" i="7"/>
  <c r="I102" i="7"/>
  <c r="I106" i="7"/>
  <c r="I110" i="7"/>
  <c r="I114" i="7"/>
  <c r="I118" i="7"/>
  <c r="I122" i="7"/>
  <c r="I126" i="7"/>
  <c r="I130" i="7"/>
  <c r="I134" i="7"/>
  <c r="I138" i="7"/>
  <c r="I142" i="7"/>
  <c r="I146" i="7"/>
  <c r="I150" i="7"/>
  <c r="I154" i="7"/>
  <c r="I158" i="7"/>
  <c r="I162" i="7"/>
  <c r="I166" i="7"/>
  <c r="I170" i="7"/>
  <c r="I174" i="7"/>
  <c r="I178" i="7"/>
  <c r="I182" i="7"/>
  <c r="I186" i="7"/>
  <c r="I190" i="7"/>
  <c r="I194" i="7"/>
  <c r="I198" i="7"/>
  <c r="I202" i="7"/>
  <c r="I206" i="7"/>
  <c r="I210" i="7"/>
  <c r="I214" i="7"/>
  <c r="I218" i="7"/>
  <c r="I222" i="7"/>
  <c r="I226" i="7"/>
  <c r="I230" i="7"/>
  <c r="I234" i="7"/>
  <c r="I238" i="7"/>
  <c r="I242" i="7"/>
  <c r="I246" i="7"/>
  <c r="I250" i="7"/>
  <c r="I254" i="7"/>
  <c r="I258" i="7"/>
  <c r="I262" i="7"/>
  <c r="I266" i="7"/>
  <c r="I270" i="7"/>
  <c r="I274" i="7"/>
  <c r="I278" i="7"/>
  <c r="I282" i="7"/>
  <c r="I286" i="7"/>
  <c r="I290" i="7"/>
  <c r="I294" i="7"/>
  <c r="I298" i="7"/>
  <c r="I302" i="7"/>
  <c r="I306" i="7"/>
  <c r="I310" i="7"/>
  <c r="D15" i="7"/>
  <c r="D19" i="7"/>
  <c r="D23" i="7"/>
  <c r="D27" i="7"/>
  <c r="D31" i="7"/>
  <c r="D35" i="7"/>
  <c r="D39" i="7"/>
  <c r="D43" i="7"/>
  <c r="D47" i="7"/>
  <c r="D51" i="7"/>
  <c r="D55" i="7"/>
  <c r="J18" i="7"/>
  <c r="J22" i="7"/>
  <c r="J26" i="7"/>
  <c r="J30" i="7"/>
  <c r="J34" i="7"/>
  <c r="J38" i="7"/>
  <c r="J42" i="7"/>
  <c r="J46" i="7"/>
  <c r="J50" i="7"/>
  <c r="J54" i="7"/>
  <c r="J58" i="7"/>
  <c r="J62" i="7"/>
  <c r="J66" i="7"/>
  <c r="J70" i="7"/>
  <c r="J74" i="7"/>
  <c r="J78" i="7"/>
  <c r="J82" i="7"/>
  <c r="J86" i="7"/>
  <c r="J90" i="7"/>
  <c r="J94" i="7"/>
  <c r="J98" i="7"/>
  <c r="J102" i="7"/>
  <c r="J106" i="7"/>
  <c r="J110" i="7"/>
  <c r="J114" i="7"/>
  <c r="J118" i="7"/>
  <c r="J122" i="7"/>
  <c r="J126" i="7"/>
  <c r="J130" i="7"/>
  <c r="J134" i="7"/>
  <c r="J138" i="7"/>
  <c r="J142" i="7"/>
  <c r="J146" i="7"/>
  <c r="J150" i="7"/>
  <c r="J154" i="7"/>
  <c r="J158" i="7"/>
  <c r="J162" i="7"/>
  <c r="J166" i="7"/>
  <c r="J170" i="7"/>
  <c r="J174" i="7"/>
  <c r="J178" i="7"/>
  <c r="J182" i="7"/>
  <c r="J186" i="7"/>
  <c r="J190" i="7"/>
  <c r="J194" i="7"/>
  <c r="J198" i="7"/>
  <c r="J202" i="7"/>
  <c r="J206" i="7"/>
  <c r="J210" i="7"/>
  <c r="J214" i="7"/>
  <c r="J218" i="7"/>
  <c r="J222" i="7"/>
  <c r="J226" i="7"/>
  <c r="J230" i="7"/>
  <c r="J234" i="7"/>
  <c r="J238" i="7"/>
  <c r="J242" i="7"/>
  <c r="J246" i="7"/>
  <c r="J250" i="7"/>
  <c r="J254" i="7"/>
  <c r="J258" i="7"/>
  <c r="J262" i="7"/>
  <c r="J266" i="7"/>
  <c r="J270" i="7"/>
  <c r="J274" i="7"/>
  <c r="J278" i="7"/>
  <c r="J282" i="7"/>
  <c r="J286" i="7"/>
  <c r="J290" i="7"/>
  <c r="J294" i="7"/>
  <c r="J298" i="7"/>
  <c r="J302" i="7"/>
  <c r="J306" i="7"/>
  <c r="J310" i="7"/>
  <c r="K18" i="7"/>
  <c r="K22" i="7"/>
  <c r="K26" i="7"/>
  <c r="K30" i="7"/>
  <c r="K34" i="7"/>
  <c r="K38" i="7"/>
  <c r="K42" i="7"/>
  <c r="K46" i="7"/>
  <c r="K50" i="7"/>
  <c r="K54" i="7"/>
  <c r="K58" i="7"/>
  <c r="K62" i="7"/>
  <c r="K66" i="7"/>
  <c r="K70" i="7"/>
  <c r="K74" i="7"/>
  <c r="K78" i="7"/>
  <c r="K82" i="7"/>
  <c r="K86" i="7"/>
  <c r="K90" i="7"/>
  <c r="K94" i="7"/>
  <c r="K98" i="7"/>
  <c r="K102" i="7"/>
  <c r="K106" i="7"/>
  <c r="K110" i="7"/>
  <c r="K114" i="7"/>
  <c r="K118" i="7"/>
  <c r="K122" i="7"/>
  <c r="K126" i="7"/>
  <c r="K130" i="7"/>
  <c r="K134" i="7"/>
  <c r="K138" i="7"/>
  <c r="K142" i="7"/>
  <c r="K146" i="7"/>
  <c r="K150" i="7"/>
  <c r="K154" i="7"/>
  <c r="K158" i="7"/>
  <c r="K162" i="7"/>
  <c r="K166" i="7"/>
  <c r="K170" i="7"/>
  <c r="K174" i="7"/>
  <c r="K178" i="7"/>
  <c r="K182" i="7"/>
  <c r="K186" i="7"/>
  <c r="K190" i="7"/>
  <c r="K194" i="7"/>
  <c r="K198" i="7"/>
  <c r="K202" i="7"/>
  <c r="K206" i="7"/>
  <c r="K210" i="7"/>
  <c r="K214" i="7"/>
  <c r="K218" i="7"/>
  <c r="K222" i="7"/>
  <c r="K226" i="7"/>
  <c r="K230" i="7"/>
  <c r="K234" i="7"/>
  <c r="K238" i="7"/>
  <c r="K242" i="7"/>
  <c r="K246" i="7"/>
  <c r="K250" i="7"/>
  <c r="K254" i="7"/>
  <c r="K258" i="7"/>
  <c r="K262" i="7"/>
  <c r="K266" i="7"/>
  <c r="K270" i="7"/>
  <c r="K274" i="7"/>
  <c r="K278" i="7"/>
  <c r="K282" i="7"/>
  <c r="K286" i="7"/>
  <c r="K290" i="7"/>
  <c r="K294" i="7"/>
  <c r="K298" i="7"/>
  <c r="K302" i="7"/>
  <c r="K306" i="7"/>
  <c r="K310" i="7"/>
  <c r="I19" i="7"/>
  <c r="I23" i="7"/>
  <c r="I27" i="7"/>
  <c r="I31" i="7"/>
  <c r="I35" i="7"/>
  <c r="I39" i="7"/>
  <c r="I43" i="7"/>
  <c r="I47" i="7"/>
  <c r="I51" i="7"/>
  <c r="I55" i="7"/>
  <c r="I59" i="7"/>
  <c r="I63" i="7"/>
  <c r="I67" i="7"/>
  <c r="I71" i="7"/>
  <c r="I75" i="7"/>
  <c r="I79" i="7"/>
  <c r="I83" i="7"/>
  <c r="I87" i="7"/>
  <c r="I91" i="7"/>
  <c r="I95" i="7"/>
  <c r="I99" i="7"/>
  <c r="I103" i="7"/>
  <c r="I107" i="7"/>
  <c r="I111" i="7"/>
  <c r="I115" i="7"/>
  <c r="I119" i="7"/>
  <c r="I123" i="7"/>
  <c r="I127" i="7"/>
  <c r="I131" i="7"/>
  <c r="I135" i="7"/>
  <c r="I139" i="7"/>
  <c r="I143" i="7"/>
  <c r="I147" i="7"/>
  <c r="I151" i="7"/>
  <c r="I155" i="7"/>
  <c r="I159" i="7"/>
  <c r="I163" i="7"/>
  <c r="I167" i="7"/>
  <c r="I171" i="7"/>
  <c r="I175" i="7"/>
  <c r="I179" i="7"/>
  <c r="I183" i="7"/>
  <c r="I187" i="7"/>
  <c r="I191" i="7"/>
  <c r="I195" i="7"/>
  <c r="I199" i="7"/>
  <c r="I203" i="7"/>
  <c r="I207" i="7"/>
  <c r="I211" i="7"/>
  <c r="I215" i="7"/>
  <c r="I219" i="7"/>
  <c r="I223" i="7"/>
  <c r="I227" i="7"/>
  <c r="I231" i="7"/>
  <c r="I235" i="7"/>
  <c r="I239" i="7"/>
  <c r="I243" i="7"/>
  <c r="I247" i="7"/>
  <c r="I251" i="7"/>
  <c r="I255" i="7"/>
  <c r="I259" i="7"/>
  <c r="I263" i="7"/>
  <c r="I267" i="7"/>
  <c r="I271" i="7"/>
  <c r="I275" i="7"/>
  <c r="I279" i="7"/>
  <c r="I283" i="7"/>
  <c r="I287" i="7"/>
  <c r="I291" i="7"/>
  <c r="I295" i="7"/>
  <c r="I299" i="7"/>
  <c r="I303" i="7"/>
  <c r="I307" i="7"/>
  <c r="J15" i="7"/>
  <c r="J19" i="7"/>
  <c r="J23" i="7"/>
  <c r="J27" i="7"/>
  <c r="J31" i="7"/>
  <c r="J35" i="7"/>
  <c r="J39" i="7"/>
  <c r="J43" i="7"/>
  <c r="J47" i="7"/>
  <c r="J51" i="7"/>
  <c r="J55" i="7"/>
  <c r="J59" i="7"/>
  <c r="J63" i="7"/>
  <c r="J67" i="7"/>
  <c r="J71" i="7"/>
  <c r="J75" i="7"/>
  <c r="J79" i="7"/>
  <c r="J83" i="7"/>
  <c r="J87" i="7"/>
  <c r="J91" i="7"/>
  <c r="J95" i="7"/>
  <c r="J99" i="7"/>
  <c r="J103" i="7"/>
  <c r="J107" i="7"/>
  <c r="J111" i="7"/>
  <c r="J115" i="7"/>
  <c r="J119" i="7"/>
  <c r="J123" i="7"/>
  <c r="J127" i="7"/>
  <c r="J131" i="7"/>
  <c r="J135" i="7"/>
  <c r="J139" i="7"/>
  <c r="J143" i="7"/>
  <c r="J147" i="7"/>
  <c r="J151" i="7"/>
  <c r="J155" i="7"/>
  <c r="J159" i="7"/>
  <c r="J163" i="7"/>
  <c r="J167" i="7"/>
  <c r="J171" i="7"/>
  <c r="J175" i="7"/>
  <c r="J179" i="7"/>
  <c r="J183" i="7"/>
  <c r="J187" i="7"/>
  <c r="J191" i="7"/>
  <c r="J195" i="7"/>
  <c r="J199" i="7"/>
  <c r="J203" i="7"/>
  <c r="J207" i="7"/>
  <c r="J211" i="7"/>
  <c r="J215" i="7"/>
  <c r="J219" i="7"/>
  <c r="J223" i="7"/>
  <c r="J227" i="7"/>
  <c r="J231" i="7"/>
  <c r="J235" i="7"/>
  <c r="J239" i="7"/>
  <c r="J243" i="7"/>
  <c r="J247" i="7"/>
  <c r="J251" i="7"/>
  <c r="J255" i="7"/>
  <c r="J259" i="7"/>
  <c r="J263" i="7"/>
  <c r="J267" i="7"/>
  <c r="J271" i="7"/>
  <c r="J275" i="7"/>
  <c r="J279" i="7"/>
  <c r="J283" i="7"/>
  <c r="J287" i="7"/>
  <c r="J291" i="7"/>
  <c r="J295" i="7"/>
  <c r="J299" i="7"/>
  <c r="J303" i="7"/>
  <c r="J307" i="7"/>
  <c r="K15" i="7"/>
  <c r="K19" i="7"/>
  <c r="K23" i="7"/>
  <c r="K27" i="7"/>
  <c r="K31" i="7"/>
  <c r="K35" i="7"/>
  <c r="K39" i="7"/>
  <c r="K43" i="7"/>
  <c r="K47" i="7"/>
  <c r="K51" i="7"/>
  <c r="K55" i="7"/>
  <c r="K59" i="7"/>
  <c r="K63" i="7"/>
  <c r="K67" i="7"/>
  <c r="K71" i="7"/>
  <c r="K75" i="7"/>
  <c r="K79" i="7"/>
  <c r="K83" i="7"/>
  <c r="K87" i="7"/>
  <c r="K91" i="7"/>
  <c r="K95" i="7"/>
  <c r="K99" i="7"/>
  <c r="K103" i="7"/>
  <c r="K107" i="7"/>
  <c r="K111" i="7"/>
  <c r="K115" i="7"/>
  <c r="K119" i="7"/>
  <c r="K123" i="7"/>
  <c r="K127" i="7"/>
  <c r="K131" i="7"/>
  <c r="K135" i="7"/>
  <c r="K139" i="7"/>
  <c r="K143" i="7"/>
  <c r="K147" i="7"/>
  <c r="K151" i="7"/>
  <c r="K155" i="7"/>
  <c r="K159" i="7"/>
  <c r="K163" i="7"/>
  <c r="K167" i="7"/>
  <c r="K171" i="7"/>
  <c r="K175" i="7"/>
  <c r="K179" i="7"/>
  <c r="K183" i="7"/>
  <c r="K187" i="7"/>
  <c r="K191" i="7"/>
  <c r="K195" i="7"/>
  <c r="K199" i="7"/>
  <c r="K203" i="7"/>
  <c r="K207" i="7"/>
  <c r="K211" i="7"/>
  <c r="K215" i="7"/>
  <c r="K219" i="7"/>
  <c r="K223" i="7"/>
  <c r="K227" i="7"/>
  <c r="K231" i="7"/>
  <c r="K235" i="7"/>
  <c r="K239" i="7"/>
  <c r="K243" i="7"/>
  <c r="K247" i="7"/>
  <c r="K251" i="7"/>
  <c r="K255" i="7"/>
  <c r="K259" i="7"/>
  <c r="K263" i="7"/>
  <c r="K267" i="7"/>
  <c r="K271" i="7"/>
  <c r="K275" i="7"/>
  <c r="K279" i="7"/>
  <c r="K283" i="7"/>
  <c r="K287" i="7"/>
  <c r="K291" i="7"/>
  <c r="K295" i="7"/>
  <c r="K299" i="7"/>
  <c r="K303" i="7"/>
  <c r="K307" i="7"/>
  <c r="I15" i="7"/>
  <c r="I16" i="7"/>
  <c r="I20" i="7"/>
  <c r="I24" i="7"/>
  <c r="I28" i="7"/>
  <c r="I32" i="7"/>
  <c r="I36" i="7"/>
  <c r="I40" i="7"/>
  <c r="I44" i="7"/>
  <c r="I48" i="7"/>
  <c r="I52" i="7"/>
  <c r="I56" i="7"/>
  <c r="I60" i="7"/>
  <c r="I64" i="7"/>
  <c r="I68" i="7"/>
  <c r="I72" i="7"/>
  <c r="I76" i="7"/>
  <c r="I80" i="7"/>
  <c r="I84" i="7"/>
  <c r="I88" i="7"/>
  <c r="I92" i="7"/>
  <c r="I96" i="7"/>
  <c r="I100" i="7"/>
  <c r="I104" i="7"/>
  <c r="I108" i="7"/>
  <c r="I112" i="7"/>
  <c r="I116" i="7"/>
  <c r="I120" i="7"/>
  <c r="I124" i="7"/>
  <c r="I128" i="7"/>
  <c r="I132" i="7"/>
  <c r="I136" i="7"/>
  <c r="I140" i="7"/>
  <c r="I144" i="7"/>
  <c r="I148" i="7"/>
  <c r="I152" i="7"/>
  <c r="I156" i="7"/>
  <c r="I160" i="7"/>
  <c r="I164" i="7"/>
  <c r="I168" i="7"/>
  <c r="I172" i="7"/>
  <c r="I176" i="7"/>
  <c r="I180" i="7"/>
  <c r="I184" i="7"/>
  <c r="I188" i="7"/>
  <c r="I192" i="7"/>
  <c r="I196" i="7"/>
  <c r="I200" i="7"/>
  <c r="I204" i="7"/>
  <c r="I208" i="7"/>
  <c r="I212" i="7"/>
  <c r="I216" i="7"/>
  <c r="I220" i="7"/>
  <c r="I224" i="7"/>
  <c r="I228" i="7"/>
  <c r="I232" i="7"/>
  <c r="I236" i="7"/>
  <c r="I240" i="7"/>
  <c r="I244" i="7"/>
  <c r="I248" i="7"/>
  <c r="I252" i="7"/>
  <c r="I256" i="7"/>
  <c r="I260" i="7"/>
  <c r="I264" i="7"/>
  <c r="I268" i="7"/>
  <c r="I272" i="7"/>
  <c r="I276" i="7"/>
  <c r="I280" i="7"/>
  <c r="I284" i="7"/>
  <c r="I288" i="7"/>
  <c r="I292" i="7"/>
  <c r="I296" i="7"/>
  <c r="I300" i="7"/>
  <c r="I304" i="7"/>
  <c r="I308" i="7"/>
  <c r="D17" i="7"/>
  <c r="D21" i="7"/>
  <c r="D25" i="7"/>
  <c r="D29" i="7"/>
  <c r="D33" i="7"/>
  <c r="D37" i="7"/>
  <c r="D41" i="7"/>
  <c r="D45" i="7"/>
  <c r="D49" i="7"/>
  <c r="D53" i="7"/>
  <c r="D57" i="7"/>
  <c r="J16" i="7"/>
  <c r="J20" i="7"/>
  <c r="J24" i="7"/>
  <c r="J28" i="7"/>
  <c r="J32" i="7"/>
  <c r="J36" i="7"/>
  <c r="J40" i="7"/>
  <c r="J44" i="7"/>
  <c r="J48" i="7"/>
  <c r="J52" i="7"/>
  <c r="J56" i="7"/>
  <c r="J60" i="7"/>
  <c r="J64" i="7"/>
  <c r="J68" i="7"/>
  <c r="J72" i="7"/>
  <c r="J76" i="7"/>
  <c r="J80" i="7"/>
  <c r="J84" i="7"/>
  <c r="J88" i="7"/>
  <c r="J92" i="7"/>
  <c r="J96" i="7"/>
  <c r="J100" i="7"/>
  <c r="J104" i="7"/>
  <c r="J108" i="7"/>
  <c r="J112" i="7"/>
  <c r="J116" i="7"/>
  <c r="J120" i="7"/>
  <c r="J124" i="7"/>
  <c r="J128" i="7"/>
  <c r="J132" i="7"/>
  <c r="J136" i="7"/>
  <c r="J140" i="7"/>
  <c r="J144" i="7"/>
  <c r="J148" i="7"/>
  <c r="J152" i="7"/>
  <c r="J156" i="7"/>
  <c r="J160" i="7"/>
  <c r="J164" i="7"/>
  <c r="J168" i="7"/>
  <c r="J172" i="7"/>
  <c r="J176" i="7"/>
  <c r="J180" i="7"/>
  <c r="J184" i="7"/>
  <c r="J188" i="7"/>
  <c r="J192" i="7"/>
  <c r="J196" i="7"/>
  <c r="J200" i="7"/>
  <c r="J204" i="7"/>
  <c r="J208" i="7"/>
  <c r="J212" i="7"/>
  <c r="J216" i="7"/>
  <c r="J220" i="7"/>
  <c r="J224" i="7"/>
  <c r="J228" i="7"/>
  <c r="J232" i="7"/>
  <c r="J236" i="7"/>
  <c r="J240" i="7"/>
  <c r="J244" i="7"/>
  <c r="J248" i="7"/>
  <c r="J252" i="7"/>
  <c r="J256" i="7"/>
  <c r="J260" i="7"/>
  <c r="J264" i="7"/>
  <c r="J268" i="7"/>
  <c r="J272" i="7"/>
  <c r="J276" i="7"/>
  <c r="J280" i="7"/>
  <c r="J284" i="7"/>
  <c r="J288" i="7"/>
  <c r="J292" i="7"/>
  <c r="J296" i="7"/>
  <c r="J300" i="7"/>
  <c r="J304" i="7"/>
  <c r="J308" i="7"/>
  <c r="K16" i="7"/>
  <c r="K20" i="7"/>
  <c r="K24" i="7"/>
  <c r="K28" i="7"/>
  <c r="K32" i="7"/>
  <c r="K36" i="7"/>
  <c r="K40" i="7"/>
  <c r="K44" i="7"/>
  <c r="K48" i="7"/>
  <c r="K52" i="7"/>
  <c r="K56" i="7"/>
  <c r="K60" i="7"/>
  <c r="K64" i="7"/>
  <c r="K68" i="7"/>
  <c r="K72" i="7"/>
  <c r="K76" i="7"/>
  <c r="K80" i="7"/>
  <c r="K84" i="7"/>
  <c r="K88" i="7"/>
  <c r="K92" i="7"/>
  <c r="K96" i="7"/>
  <c r="K100" i="7"/>
  <c r="K104" i="7"/>
  <c r="K108" i="7"/>
  <c r="K112" i="7"/>
  <c r="K116" i="7"/>
  <c r="K120" i="7"/>
  <c r="K124" i="7"/>
  <c r="K128" i="7"/>
  <c r="K132" i="7"/>
  <c r="K136" i="7"/>
  <c r="K140" i="7"/>
  <c r="K144" i="7"/>
  <c r="K148" i="7"/>
  <c r="K152" i="7"/>
  <c r="K156" i="7"/>
  <c r="K160" i="7"/>
  <c r="K164" i="7"/>
  <c r="K168" i="7"/>
  <c r="K172" i="7"/>
  <c r="K176" i="7"/>
  <c r="K180" i="7"/>
  <c r="K184" i="7"/>
  <c r="K188" i="7"/>
  <c r="K192" i="7"/>
  <c r="K196" i="7"/>
  <c r="K200" i="7"/>
  <c r="K204" i="7"/>
  <c r="K208" i="7"/>
  <c r="K212" i="7"/>
  <c r="K216" i="7"/>
  <c r="K220" i="7"/>
  <c r="K224" i="7"/>
  <c r="K228" i="7"/>
  <c r="K232" i="7"/>
  <c r="K236" i="7"/>
  <c r="K240" i="7"/>
  <c r="K244" i="7"/>
  <c r="K248" i="7"/>
  <c r="K252" i="7"/>
  <c r="K256" i="7"/>
  <c r="K260" i="7"/>
  <c r="K264" i="7"/>
  <c r="K268" i="7"/>
  <c r="K272" i="7"/>
  <c r="K276" i="7"/>
  <c r="K280" i="7"/>
  <c r="K284" i="7"/>
  <c r="K288" i="7"/>
  <c r="K292" i="7"/>
  <c r="K296" i="7"/>
  <c r="K300" i="7"/>
  <c r="K304" i="7"/>
  <c r="K308" i="7"/>
  <c r="I17" i="7"/>
  <c r="I21" i="7"/>
  <c r="I25" i="7"/>
  <c r="I29" i="7"/>
  <c r="I33" i="7"/>
  <c r="I37" i="7"/>
  <c r="I41" i="7"/>
  <c r="I45" i="7"/>
  <c r="I49" i="7"/>
  <c r="I53" i="7"/>
  <c r="I57" i="7"/>
  <c r="I61" i="7"/>
  <c r="I65" i="7"/>
  <c r="I69" i="7"/>
  <c r="I73" i="7"/>
  <c r="I77" i="7"/>
  <c r="I81" i="7"/>
  <c r="I85" i="7"/>
  <c r="I89" i="7"/>
  <c r="I93" i="7"/>
  <c r="I97" i="7"/>
  <c r="I101" i="7"/>
  <c r="I105" i="7"/>
  <c r="I109" i="7"/>
  <c r="I113" i="7"/>
  <c r="I117" i="7"/>
  <c r="I121" i="7"/>
  <c r="I125" i="7"/>
  <c r="I129" i="7"/>
  <c r="I133" i="7"/>
  <c r="I137" i="7"/>
  <c r="I141" i="7"/>
  <c r="I145" i="7"/>
  <c r="I149" i="7"/>
  <c r="I153" i="7"/>
  <c r="I157" i="7"/>
  <c r="I161" i="7"/>
  <c r="I165" i="7"/>
  <c r="I169" i="7"/>
  <c r="I173" i="7"/>
  <c r="I177" i="7"/>
  <c r="I181" i="7"/>
  <c r="I185" i="7"/>
  <c r="I189" i="7"/>
  <c r="I193" i="7"/>
  <c r="I197" i="7"/>
  <c r="I201" i="7"/>
  <c r="I205" i="7"/>
  <c r="I209" i="7"/>
  <c r="I213" i="7"/>
  <c r="I217" i="7"/>
  <c r="I221" i="7"/>
  <c r="I225" i="7"/>
  <c r="I229" i="7"/>
  <c r="I233" i="7"/>
  <c r="I237" i="7"/>
  <c r="I241" i="7"/>
  <c r="I245" i="7"/>
  <c r="I249" i="7"/>
  <c r="I253" i="7"/>
  <c r="I257" i="7"/>
  <c r="I261" i="7"/>
  <c r="I265" i="7"/>
  <c r="I269" i="7"/>
  <c r="I273" i="7"/>
  <c r="I277" i="7"/>
  <c r="I281" i="7"/>
  <c r="I285" i="7"/>
  <c r="I289" i="7"/>
  <c r="I293" i="7"/>
  <c r="I297" i="7"/>
  <c r="I301" i="7"/>
  <c r="I305" i="7"/>
  <c r="I309" i="7"/>
  <c r="J37" i="7"/>
  <c r="J85" i="7"/>
  <c r="J133" i="7"/>
  <c r="J181" i="7"/>
  <c r="J229" i="7"/>
  <c r="J277" i="7"/>
  <c r="F18" i="7"/>
  <c r="F23" i="7"/>
  <c r="E28" i="7"/>
  <c r="E33" i="7"/>
  <c r="D38" i="7"/>
  <c r="F42" i="7"/>
  <c r="F47" i="7"/>
  <c r="E52" i="7"/>
  <c r="E57" i="7"/>
  <c r="E61" i="7"/>
  <c r="E65" i="7"/>
  <c r="E69" i="7"/>
  <c r="E73" i="7"/>
  <c r="E77" i="7"/>
  <c r="E81" i="7"/>
  <c r="E85" i="7"/>
  <c r="E89" i="7"/>
  <c r="E93" i="7"/>
  <c r="E97" i="7"/>
  <c r="E101" i="7"/>
  <c r="E105" i="7"/>
  <c r="E109" i="7"/>
  <c r="E113" i="7"/>
  <c r="E117" i="7"/>
  <c r="E121" i="7"/>
  <c r="E125" i="7"/>
  <c r="E129" i="7"/>
  <c r="E133" i="7"/>
  <c r="E137" i="7"/>
  <c r="E141" i="7"/>
  <c r="E145" i="7"/>
  <c r="E149" i="7"/>
  <c r="E153" i="7"/>
  <c r="E157" i="7"/>
  <c r="E161" i="7"/>
  <c r="E165" i="7"/>
  <c r="E169" i="7"/>
  <c r="E173" i="7"/>
  <c r="E177" i="7"/>
  <c r="E181" i="7"/>
  <c r="E185" i="7"/>
  <c r="E189" i="7"/>
  <c r="E193" i="7"/>
  <c r="E197" i="7"/>
  <c r="E201" i="7"/>
  <c r="E205" i="7"/>
  <c r="E209" i="7"/>
  <c r="E213" i="7"/>
  <c r="E217" i="7"/>
  <c r="E221" i="7"/>
  <c r="E225" i="7"/>
  <c r="E229" i="7"/>
  <c r="E233" i="7"/>
  <c r="E237" i="7"/>
  <c r="E241" i="7"/>
  <c r="E245" i="7"/>
  <c r="E249" i="7"/>
  <c r="E253" i="7"/>
  <c r="E257" i="7"/>
  <c r="E261" i="7"/>
  <c r="E265" i="7"/>
  <c r="E269" i="7"/>
  <c r="E273" i="7"/>
  <c r="E277" i="7"/>
  <c r="E281" i="7"/>
  <c r="E285" i="7"/>
  <c r="E289" i="7"/>
  <c r="E293" i="7"/>
  <c r="E297" i="7"/>
  <c r="E301" i="7"/>
  <c r="E305" i="7"/>
  <c r="E309" i="7"/>
  <c r="J41" i="7"/>
  <c r="J89" i="7"/>
  <c r="J137" i="7"/>
  <c r="J185" i="7"/>
  <c r="J233" i="7"/>
  <c r="J281" i="7"/>
  <c r="F15" i="7"/>
  <c r="E19" i="7"/>
  <c r="D24" i="7"/>
  <c r="F28" i="7"/>
  <c r="F33" i="7"/>
  <c r="E38" i="7"/>
  <c r="E43" i="7"/>
  <c r="D48" i="7"/>
  <c r="F52" i="7"/>
  <c r="F57" i="7"/>
  <c r="F61" i="7"/>
  <c r="F65" i="7"/>
  <c r="F69" i="7"/>
  <c r="F73" i="7"/>
  <c r="F77" i="7"/>
  <c r="F81" i="7"/>
  <c r="F85" i="7"/>
  <c r="F89" i="7"/>
  <c r="F93" i="7"/>
  <c r="F97" i="7"/>
  <c r="F101" i="7"/>
  <c r="F105" i="7"/>
  <c r="F109" i="7"/>
  <c r="F113" i="7"/>
  <c r="F117" i="7"/>
  <c r="F121" i="7"/>
  <c r="F125" i="7"/>
  <c r="F129" i="7"/>
  <c r="F133" i="7"/>
  <c r="F137" i="7"/>
  <c r="F141" i="7"/>
  <c r="F145" i="7"/>
  <c r="F149" i="7"/>
  <c r="F153" i="7"/>
  <c r="F157" i="7"/>
  <c r="F161" i="7"/>
  <c r="F165" i="7"/>
  <c r="F169" i="7"/>
  <c r="F173" i="7"/>
  <c r="F177" i="7"/>
  <c r="F181" i="7"/>
  <c r="F185" i="7"/>
  <c r="F189" i="7"/>
  <c r="F193" i="7"/>
  <c r="F197" i="7"/>
  <c r="F201" i="7"/>
  <c r="F205" i="7"/>
  <c r="F209" i="7"/>
  <c r="F213" i="7"/>
  <c r="F217" i="7"/>
  <c r="F221" i="7"/>
  <c r="F225" i="7"/>
  <c r="F229" i="7"/>
  <c r="F233" i="7"/>
  <c r="F237" i="7"/>
  <c r="F241" i="7"/>
  <c r="F245" i="7"/>
  <c r="F249" i="7"/>
  <c r="F253" i="7"/>
  <c r="F257" i="7"/>
  <c r="F261" i="7"/>
  <c r="F265" i="7"/>
  <c r="F269" i="7"/>
  <c r="F273" i="7"/>
  <c r="F277" i="7"/>
  <c r="F281" i="7"/>
  <c r="F285" i="7"/>
  <c r="F289" i="7"/>
  <c r="F293" i="7"/>
  <c r="F297" i="7"/>
  <c r="F301" i="7"/>
  <c r="F305" i="7"/>
  <c r="F309" i="7"/>
  <c r="D166" i="7"/>
  <c r="D206" i="7"/>
  <c r="D218" i="7"/>
  <c r="D226" i="7"/>
  <c r="D234" i="7"/>
  <c r="D238" i="7"/>
  <c r="D246" i="7"/>
  <c r="D250" i="7"/>
  <c r="D258" i="7"/>
  <c r="D262" i="7"/>
  <c r="D270" i="7"/>
  <c r="D274" i="7"/>
  <c r="D282" i="7"/>
  <c r="D286" i="7"/>
  <c r="D294" i="7"/>
  <c r="D298" i="7"/>
  <c r="D306" i="7"/>
  <c r="D310" i="7"/>
  <c r="J45" i="7"/>
  <c r="J93" i="7"/>
  <c r="J141" i="7"/>
  <c r="J189" i="7"/>
  <c r="J237" i="7"/>
  <c r="J285" i="7"/>
  <c r="E15" i="7"/>
  <c r="F19" i="7"/>
  <c r="E24" i="7"/>
  <c r="E29" i="7"/>
  <c r="D34" i="7"/>
  <c r="F38" i="7"/>
  <c r="F43" i="7"/>
  <c r="E48" i="7"/>
  <c r="E53" i="7"/>
  <c r="D58" i="7"/>
  <c r="D62" i="7"/>
  <c r="D66" i="7"/>
  <c r="D70" i="7"/>
  <c r="D74" i="7"/>
  <c r="D78" i="7"/>
  <c r="D82" i="7"/>
  <c r="D86" i="7"/>
  <c r="D90" i="7"/>
  <c r="D94" i="7"/>
  <c r="D98" i="7"/>
  <c r="D102" i="7"/>
  <c r="D106" i="7"/>
  <c r="D110" i="7"/>
  <c r="D114" i="7"/>
  <c r="D118" i="7"/>
  <c r="D122" i="7"/>
  <c r="D126" i="7"/>
  <c r="D130" i="7"/>
  <c r="D134" i="7"/>
  <c r="D138" i="7"/>
  <c r="D142" i="7"/>
  <c r="D146" i="7"/>
  <c r="D150" i="7"/>
  <c r="D154" i="7"/>
  <c r="D158" i="7"/>
  <c r="D162" i="7"/>
  <c r="D170" i="7"/>
  <c r="D174" i="7"/>
  <c r="D178" i="7"/>
  <c r="D182" i="7"/>
  <c r="D186" i="7"/>
  <c r="D190" i="7"/>
  <c r="D194" i="7"/>
  <c r="D198" i="7"/>
  <c r="D202" i="7"/>
  <c r="D210" i="7"/>
  <c r="D214" i="7"/>
  <c r="D222" i="7"/>
  <c r="D230" i="7"/>
  <c r="D242" i="7"/>
  <c r="D254" i="7"/>
  <c r="D266" i="7"/>
  <c r="D278" i="7"/>
  <c r="D290" i="7"/>
  <c r="D302" i="7"/>
  <c r="J49" i="7"/>
  <c r="J97" i="7"/>
  <c r="J145" i="7"/>
  <c r="J193" i="7"/>
  <c r="J241" i="7"/>
  <c r="J289" i="7"/>
  <c r="D20" i="7"/>
  <c r="F24" i="7"/>
  <c r="F29" i="7"/>
  <c r="E34" i="7"/>
  <c r="E39" i="7"/>
  <c r="D44" i="7"/>
  <c r="F48" i="7"/>
  <c r="F53" i="7"/>
  <c r="E58" i="7"/>
  <c r="E62" i="7"/>
  <c r="E66" i="7"/>
  <c r="E70" i="7"/>
  <c r="E74" i="7"/>
  <c r="E78" i="7"/>
  <c r="E82" i="7"/>
  <c r="E86" i="7"/>
  <c r="E90" i="7"/>
  <c r="E94" i="7"/>
  <c r="E98" i="7"/>
  <c r="E102" i="7"/>
  <c r="E106" i="7"/>
  <c r="E110" i="7"/>
  <c r="E114" i="7"/>
  <c r="E118" i="7"/>
  <c r="E122" i="7"/>
  <c r="E126" i="7"/>
  <c r="E130" i="7"/>
  <c r="E134" i="7"/>
  <c r="E138" i="7"/>
  <c r="E142" i="7"/>
  <c r="E146" i="7"/>
  <c r="E150" i="7"/>
  <c r="E154" i="7"/>
  <c r="E158" i="7"/>
  <c r="E162" i="7"/>
  <c r="E166" i="7"/>
  <c r="E170" i="7"/>
  <c r="E174" i="7"/>
  <c r="E178" i="7"/>
  <c r="E182" i="7"/>
  <c r="E186" i="7"/>
  <c r="E190" i="7"/>
  <c r="E194" i="7"/>
  <c r="E198" i="7"/>
  <c r="E202" i="7"/>
  <c r="E206" i="7"/>
  <c r="E210" i="7"/>
  <c r="E214" i="7"/>
  <c r="E218" i="7"/>
  <c r="E222" i="7"/>
  <c r="E226" i="7"/>
  <c r="E230" i="7"/>
  <c r="E234" i="7"/>
  <c r="E238" i="7"/>
  <c r="E242" i="7"/>
  <c r="E246" i="7"/>
  <c r="E250" i="7"/>
  <c r="E254" i="7"/>
  <c r="E258" i="7"/>
  <c r="E262" i="7"/>
  <c r="E266" i="7"/>
  <c r="E270" i="7"/>
  <c r="E274" i="7"/>
  <c r="E278" i="7"/>
  <c r="E282" i="7"/>
  <c r="E286" i="7"/>
  <c r="E290" i="7"/>
  <c r="E294" i="7"/>
  <c r="E298" i="7"/>
  <c r="E302" i="7"/>
  <c r="E306" i="7"/>
  <c r="E310" i="7"/>
  <c r="J53" i="7"/>
  <c r="J101" i="7"/>
  <c r="J149" i="7"/>
  <c r="J197" i="7"/>
  <c r="J245" i="7"/>
  <c r="J293" i="7"/>
  <c r="E20" i="7"/>
  <c r="E25" i="7"/>
  <c r="D30" i="7"/>
  <c r="F34" i="7"/>
  <c r="F39" i="7"/>
  <c r="E44" i="7"/>
  <c r="E49" i="7"/>
  <c r="D54" i="7"/>
  <c r="F58" i="7"/>
  <c r="F62" i="7"/>
  <c r="F66" i="7"/>
  <c r="F70" i="7"/>
  <c r="F74" i="7"/>
  <c r="F78" i="7"/>
  <c r="F82" i="7"/>
  <c r="F86" i="7"/>
  <c r="F90" i="7"/>
  <c r="F94" i="7"/>
  <c r="F98" i="7"/>
  <c r="F102" i="7"/>
  <c r="F106" i="7"/>
  <c r="F110" i="7"/>
  <c r="F114" i="7"/>
  <c r="F118" i="7"/>
  <c r="F122" i="7"/>
  <c r="F126" i="7"/>
  <c r="F130" i="7"/>
  <c r="F134" i="7"/>
  <c r="F138" i="7"/>
  <c r="F142" i="7"/>
  <c r="F146" i="7"/>
  <c r="F150" i="7"/>
  <c r="F154" i="7"/>
  <c r="F158" i="7"/>
  <c r="F162" i="7"/>
  <c r="F166" i="7"/>
  <c r="F170" i="7"/>
  <c r="F174" i="7"/>
  <c r="F178" i="7"/>
  <c r="F182" i="7"/>
  <c r="F186" i="7"/>
  <c r="F190" i="7"/>
  <c r="F194" i="7"/>
  <c r="F198" i="7"/>
  <c r="F202" i="7"/>
  <c r="F206" i="7"/>
  <c r="F210" i="7"/>
  <c r="F214" i="7"/>
  <c r="F218" i="7"/>
  <c r="F222" i="7"/>
  <c r="F226" i="7"/>
  <c r="F230" i="7"/>
  <c r="F234" i="7"/>
  <c r="F238" i="7"/>
  <c r="F242" i="7"/>
  <c r="F246" i="7"/>
  <c r="F250" i="7"/>
  <c r="F254" i="7"/>
  <c r="F258" i="7"/>
  <c r="F262" i="7"/>
  <c r="F266" i="7"/>
  <c r="F270" i="7"/>
  <c r="F274" i="7"/>
  <c r="F278" i="7"/>
  <c r="F282" i="7"/>
  <c r="F286" i="7"/>
  <c r="F290" i="7"/>
  <c r="F294" i="7"/>
  <c r="F298" i="7"/>
  <c r="F302" i="7"/>
  <c r="F306" i="7"/>
  <c r="J57" i="7"/>
  <c r="J105" i="7"/>
  <c r="J153" i="7"/>
  <c r="J201" i="7"/>
  <c r="J249" i="7"/>
  <c r="J297" i="7"/>
  <c r="D16" i="7"/>
  <c r="F20" i="7"/>
  <c r="F25" i="7"/>
  <c r="E30" i="7"/>
  <c r="E35" i="7"/>
  <c r="D40" i="7"/>
  <c r="F44" i="7"/>
  <c r="F49" i="7"/>
  <c r="E54" i="7"/>
  <c r="D59" i="7"/>
  <c r="D63" i="7"/>
  <c r="D67" i="7"/>
  <c r="D71" i="7"/>
  <c r="D75" i="7"/>
  <c r="D79" i="7"/>
  <c r="D83" i="7"/>
  <c r="D87" i="7"/>
  <c r="D91" i="7"/>
  <c r="D95" i="7"/>
  <c r="D99" i="7"/>
  <c r="D103" i="7"/>
  <c r="D107" i="7"/>
  <c r="D111" i="7"/>
  <c r="D115" i="7"/>
  <c r="D119" i="7"/>
  <c r="D123" i="7"/>
  <c r="D127" i="7"/>
  <c r="D131" i="7"/>
  <c r="D135" i="7"/>
  <c r="D139" i="7"/>
  <c r="D143" i="7"/>
  <c r="D147" i="7"/>
  <c r="D151" i="7"/>
  <c r="D155" i="7"/>
  <c r="D159" i="7"/>
  <c r="D163" i="7"/>
  <c r="D167" i="7"/>
  <c r="D171" i="7"/>
  <c r="D175" i="7"/>
  <c r="D179" i="7"/>
  <c r="D183" i="7"/>
  <c r="D187" i="7"/>
  <c r="D191" i="7"/>
  <c r="D195" i="7"/>
  <c r="D199" i="7"/>
  <c r="D203" i="7"/>
  <c r="D207" i="7"/>
  <c r="D211" i="7"/>
  <c r="D215" i="7"/>
  <c r="D219" i="7"/>
  <c r="D223" i="7"/>
  <c r="D227" i="7"/>
  <c r="D231" i="7"/>
  <c r="D235" i="7"/>
  <c r="D239" i="7"/>
  <c r="D243" i="7"/>
  <c r="D247" i="7"/>
  <c r="D251" i="7"/>
  <c r="D255" i="7"/>
  <c r="D259" i="7"/>
  <c r="D263" i="7"/>
  <c r="D267" i="7"/>
  <c r="D271" i="7"/>
  <c r="D275" i="7"/>
  <c r="D279" i="7"/>
  <c r="D283" i="7"/>
  <c r="D287" i="7"/>
  <c r="D291" i="7"/>
  <c r="D295" i="7"/>
  <c r="D299" i="7"/>
  <c r="D303" i="7"/>
  <c r="D307" i="7"/>
  <c r="J61" i="7"/>
  <c r="J109" i="7"/>
  <c r="J157" i="7"/>
  <c r="J205" i="7"/>
  <c r="J253" i="7"/>
  <c r="J301" i="7"/>
  <c r="E16" i="7"/>
  <c r="E21" i="7"/>
  <c r="D26" i="7"/>
  <c r="F30" i="7"/>
  <c r="F35" i="7"/>
  <c r="E40" i="7"/>
  <c r="E45" i="7"/>
  <c r="D50" i="7"/>
  <c r="F54" i="7"/>
  <c r="E59" i="7"/>
  <c r="E63" i="7"/>
  <c r="E67" i="7"/>
  <c r="E71" i="7"/>
  <c r="E75" i="7"/>
  <c r="E79" i="7"/>
  <c r="E83" i="7"/>
  <c r="E87" i="7"/>
  <c r="E91" i="7"/>
  <c r="E95" i="7"/>
  <c r="E99" i="7"/>
  <c r="E103" i="7"/>
  <c r="E107" i="7"/>
  <c r="E111" i="7"/>
  <c r="E115" i="7"/>
  <c r="E119" i="7"/>
  <c r="E123" i="7"/>
  <c r="E127" i="7"/>
  <c r="E131" i="7"/>
  <c r="E135" i="7"/>
  <c r="E139" i="7"/>
  <c r="E143" i="7"/>
  <c r="E147" i="7"/>
  <c r="E151" i="7"/>
  <c r="E155" i="7"/>
  <c r="E159" i="7"/>
  <c r="E163" i="7"/>
  <c r="E167" i="7"/>
  <c r="E171" i="7"/>
  <c r="E175" i="7"/>
  <c r="E179" i="7"/>
  <c r="E183" i="7"/>
  <c r="E187" i="7"/>
  <c r="E191" i="7"/>
  <c r="E195" i="7"/>
  <c r="E199" i="7"/>
  <c r="E203" i="7"/>
  <c r="E207" i="7"/>
  <c r="E211" i="7"/>
  <c r="E215" i="7"/>
  <c r="E219" i="7"/>
  <c r="E223" i="7"/>
  <c r="E227" i="7"/>
  <c r="E231" i="7"/>
  <c r="E235" i="7"/>
  <c r="E239" i="7"/>
  <c r="E243" i="7"/>
  <c r="E247" i="7"/>
  <c r="E251" i="7"/>
  <c r="E255" i="7"/>
  <c r="E259" i="7"/>
  <c r="E263" i="7"/>
  <c r="E267" i="7"/>
  <c r="E271" i="7"/>
  <c r="E275" i="7"/>
  <c r="E279" i="7"/>
  <c r="E283" i="7"/>
  <c r="E287" i="7"/>
  <c r="E291" i="7"/>
  <c r="E295" i="7"/>
  <c r="E299" i="7"/>
  <c r="E303" i="7"/>
  <c r="E307" i="7"/>
  <c r="J17" i="7"/>
  <c r="J65" i="7"/>
  <c r="J113" i="7"/>
  <c r="J161" i="7"/>
  <c r="J209" i="7"/>
  <c r="J257" i="7"/>
  <c r="J305" i="7"/>
  <c r="F16" i="7"/>
  <c r="F21" i="7"/>
  <c r="E26" i="7"/>
  <c r="E31" i="7"/>
  <c r="D36" i="7"/>
  <c r="F40" i="7"/>
  <c r="F45" i="7"/>
  <c r="E50" i="7"/>
  <c r="E55" i="7"/>
  <c r="F59" i="7"/>
  <c r="F63" i="7"/>
  <c r="F67" i="7"/>
  <c r="F71" i="7"/>
  <c r="F75" i="7"/>
  <c r="F79" i="7"/>
  <c r="F83" i="7"/>
  <c r="F87" i="7"/>
  <c r="F91" i="7"/>
  <c r="F95" i="7"/>
  <c r="F99" i="7"/>
  <c r="F103" i="7"/>
  <c r="F107" i="7"/>
  <c r="F111" i="7"/>
  <c r="F115" i="7"/>
  <c r="F119" i="7"/>
  <c r="F123" i="7"/>
  <c r="F127" i="7"/>
  <c r="F131" i="7"/>
  <c r="F135" i="7"/>
  <c r="F139" i="7"/>
  <c r="F143" i="7"/>
  <c r="F147" i="7"/>
  <c r="F151" i="7"/>
  <c r="F155" i="7"/>
  <c r="F159" i="7"/>
  <c r="F163" i="7"/>
  <c r="F167" i="7"/>
  <c r="F171" i="7"/>
  <c r="F175" i="7"/>
  <c r="F179" i="7"/>
  <c r="F183" i="7"/>
  <c r="F187" i="7"/>
  <c r="F191" i="7"/>
  <c r="F195" i="7"/>
  <c r="F199" i="7"/>
  <c r="F203" i="7"/>
  <c r="F207" i="7"/>
  <c r="F211" i="7"/>
  <c r="F215" i="7"/>
  <c r="F219" i="7"/>
  <c r="F223" i="7"/>
  <c r="F227" i="7"/>
  <c r="F231" i="7"/>
  <c r="F235" i="7"/>
  <c r="F239" i="7"/>
  <c r="F243" i="7"/>
  <c r="F247" i="7"/>
  <c r="F251" i="7"/>
  <c r="F255" i="7"/>
  <c r="F259" i="7"/>
  <c r="F263" i="7"/>
  <c r="F267" i="7"/>
  <c r="F271" i="7"/>
  <c r="F275" i="7"/>
  <c r="F279" i="7"/>
  <c r="F283" i="7"/>
  <c r="F287" i="7"/>
  <c r="F291" i="7"/>
  <c r="F295" i="7"/>
  <c r="F299" i="7"/>
  <c r="F303" i="7"/>
  <c r="F307" i="7"/>
  <c r="D46" i="7"/>
  <c r="D104" i="7"/>
  <c r="D112" i="7"/>
  <c r="D116" i="7"/>
  <c r="D124" i="7"/>
  <c r="J21" i="7"/>
  <c r="J69" i="7"/>
  <c r="J117" i="7"/>
  <c r="J165" i="7"/>
  <c r="J213" i="7"/>
  <c r="J261" i="7"/>
  <c r="J309" i="7"/>
  <c r="E17" i="7"/>
  <c r="D22" i="7"/>
  <c r="F26" i="7"/>
  <c r="F31" i="7"/>
  <c r="E36" i="7"/>
  <c r="E41" i="7"/>
  <c r="F50" i="7"/>
  <c r="F55" i="7"/>
  <c r="D60" i="7"/>
  <c r="D64" i="7"/>
  <c r="D68" i="7"/>
  <c r="D72" i="7"/>
  <c r="D76" i="7"/>
  <c r="D80" i="7"/>
  <c r="D84" i="7"/>
  <c r="D88" i="7"/>
  <c r="D92" i="7"/>
  <c r="D96" i="7"/>
  <c r="D100" i="7"/>
  <c r="D108" i="7"/>
  <c r="D120" i="7"/>
  <c r="J25" i="7"/>
  <c r="J73" i="7"/>
  <c r="J121" i="7"/>
  <c r="J169" i="7"/>
  <c r="J217" i="7"/>
  <c r="J265" i="7"/>
  <c r="F17" i="7"/>
  <c r="E22" i="7"/>
  <c r="E27" i="7"/>
  <c r="D32" i="7"/>
  <c r="F36" i="7"/>
  <c r="F41" i="7"/>
  <c r="E46" i="7"/>
  <c r="E51" i="7"/>
  <c r="D56" i="7"/>
  <c r="E60" i="7"/>
  <c r="E64" i="7"/>
  <c r="E68" i="7"/>
  <c r="E72" i="7"/>
  <c r="E76" i="7"/>
  <c r="E80" i="7"/>
  <c r="E84" i="7"/>
  <c r="E88" i="7"/>
  <c r="E92" i="7"/>
  <c r="E96" i="7"/>
  <c r="E100" i="7"/>
  <c r="E104" i="7"/>
  <c r="E108" i="7"/>
  <c r="E112" i="7"/>
  <c r="E116" i="7"/>
  <c r="E120" i="7"/>
  <c r="E124" i="7"/>
  <c r="E128" i="7"/>
  <c r="E132" i="7"/>
  <c r="E136" i="7"/>
  <c r="E140" i="7"/>
  <c r="J29" i="7"/>
  <c r="J77" i="7"/>
  <c r="J125" i="7"/>
  <c r="J173" i="7"/>
  <c r="J221" i="7"/>
  <c r="J269" i="7"/>
  <c r="D18" i="7"/>
  <c r="F22" i="7"/>
  <c r="F27" i="7"/>
  <c r="E32" i="7"/>
  <c r="E37" i="7"/>
  <c r="D42" i="7"/>
  <c r="F46" i="7"/>
  <c r="F51" i="7"/>
  <c r="E56" i="7"/>
  <c r="F60" i="7"/>
  <c r="F64" i="7"/>
  <c r="F68" i="7"/>
  <c r="F72" i="7"/>
  <c r="F76" i="7"/>
  <c r="F80" i="7"/>
  <c r="F84" i="7"/>
  <c r="F88" i="7"/>
  <c r="F92" i="7"/>
  <c r="F96" i="7"/>
  <c r="F100" i="7"/>
  <c r="F104" i="7"/>
  <c r="F108" i="7"/>
  <c r="F112" i="7"/>
  <c r="F116" i="7"/>
  <c r="F120" i="7"/>
  <c r="F124" i="7"/>
  <c r="F128" i="7"/>
  <c r="F132" i="7"/>
  <c r="F136" i="7"/>
  <c r="F140" i="7"/>
  <c r="E308" i="7"/>
  <c r="E296" i="7"/>
  <c r="E284" i="7"/>
  <c r="E272" i="7"/>
  <c r="E248" i="7"/>
  <c r="E236" i="7"/>
  <c r="E224" i="7"/>
  <c r="E200" i="7"/>
  <c r="E164" i="7"/>
  <c r="D308" i="7"/>
  <c r="D296" i="7"/>
  <c r="D284" i="7"/>
  <c r="D272" i="7"/>
  <c r="D260" i="7"/>
  <c r="D248" i="7"/>
  <c r="D236" i="7"/>
  <c r="D224" i="7"/>
  <c r="D212" i="7"/>
  <c r="D200" i="7"/>
  <c r="D188" i="7"/>
  <c r="D176" i="7"/>
  <c r="D164" i="7"/>
  <c r="D152" i="7"/>
  <c r="D136" i="7"/>
  <c r="D97" i="7"/>
  <c r="E47" i="7"/>
  <c r="D305" i="7"/>
  <c r="D293" i="7"/>
  <c r="D281" i="7"/>
  <c r="D269" i="7"/>
  <c r="D257" i="7"/>
  <c r="D245" i="7"/>
  <c r="D233" i="7"/>
  <c r="D221" i="7"/>
  <c r="D209" i="7"/>
  <c r="D197" i="7"/>
  <c r="D185" i="7"/>
  <c r="D173" i="7"/>
  <c r="D161" i="7"/>
  <c r="D149" i="7"/>
  <c r="D133" i="7"/>
  <c r="D93" i="7"/>
  <c r="E42" i="7"/>
  <c r="J273" i="7"/>
  <c r="J177" i="7" l="1"/>
  <c r="D52" i="7"/>
  <c r="F37" i="7"/>
  <c r="D128" i="7"/>
  <c r="E148" i="7"/>
  <c r="F160" i="7"/>
  <c r="D184" i="7"/>
  <c r="E196" i="7"/>
  <c r="F208" i="7"/>
  <c r="D232" i="7"/>
  <c r="E244" i="7"/>
  <c r="F256" i="7"/>
  <c r="D280" i="7"/>
  <c r="E292" i="7"/>
  <c r="E304" i="7"/>
  <c r="D81" i="7"/>
  <c r="D129" i="7"/>
  <c r="F148" i="7"/>
  <c r="D172" i="7"/>
  <c r="E184" i="7"/>
  <c r="F196" i="7"/>
  <c r="D220" i="7"/>
  <c r="E232" i="7"/>
  <c r="F244" i="7"/>
  <c r="D268" i="7"/>
  <c r="E280" i="7"/>
  <c r="F292" i="7"/>
  <c r="F304" i="7"/>
  <c r="D28" i="7"/>
  <c r="D85" i="7"/>
  <c r="D132" i="7"/>
  <c r="D160" i="7"/>
  <c r="E172" i="7"/>
  <c r="F184" i="7"/>
  <c r="D208" i="7"/>
  <c r="E220" i="7"/>
  <c r="F232" i="7"/>
  <c r="D256" i="7"/>
  <c r="E268" i="7"/>
  <c r="F280" i="7"/>
  <c r="D301" i="7"/>
  <c r="F32" i="7"/>
  <c r="D89" i="7"/>
  <c r="D148" i="7"/>
  <c r="E160" i="7"/>
  <c r="F172" i="7"/>
  <c r="D196" i="7"/>
  <c r="E208" i="7"/>
  <c r="F220" i="7"/>
  <c r="D244" i="7"/>
  <c r="E256" i="7"/>
  <c r="F268" i="7"/>
  <c r="D292" i="7"/>
  <c r="D304" i="7"/>
  <c r="J225" i="7"/>
</calcChain>
</file>

<file path=xl/sharedStrings.xml><?xml version="1.0" encoding="utf-8"?>
<sst xmlns="http://schemas.openxmlformats.org/spreadsheetml/2006/main" count="11737" uniqueCount="1446">
  <si>
    <t>Myr_1</t>
  </si>
  <si>
    <t>Myr_2</t>
  </si>
  <si>
    <t>Myr_3</t>
  </si>
  <si>
    <t>SMase_1</t>
  </si>
  <si>
    <t>SMase_2</t>
  </si>
  <si>
    <t>SMase_3</t>
  </si>
  <si>
    <t>Total_CER</t>
  </si>
  <si>
    <t>Total_CER_H2O</t>
  </si>
  <si>
    <t>Total_GlcCER</t>
  </si>
  <si>
    <t>Total_GlcCER_H2O</t>
  </si>
  <si>
    <t>Total_SM</t>
  </si>
  <si>
    <t>Total_PC</t>
  </si>
  <si>
    <t>Total_PE</t>
  </si>
  <si>
    <t>Total_PI</t>
  </si>
  <si>
    <t>Total_PS</t>
  </si>
  <si>
    <t>Total_CL</t>
  </si>
  <si>
    <t>Total_Sterols</t>
  </si>
  <si>
    <t>CER</t>
  </si>
  <si>
    <t>DHCER</t>
  </si>
  <si>
    <t>CERP</t>
  </si>
  <si>
    <t>CER_OH</t>
  </si>
  <si>
    <t>CER_H2O</t>
  </si>
  <si>
    <t>DHCER_H2O</t>
  </si>
  <si>
    <t>CERP_H2O</t>
  </si>
  <si>
    <t>CER_OH_H2O</t>
  </si>
  <si>
    <t>GlcCER</t>
  </si>
  <si>
    <t>GlcDHCER</t>
  </si>
  <si>
    <t>GlcCER_OH</t>
  </si>
  <si>
    <t>GlcCER_H2O</t>
  </si>
  <si>
    <t>GlcDHCER_H2O</t>
  </si>
  <si>
    <t>GlcCER_OH_H2O</t>
  </si>
  <si>
    <t>SM</t>
  </si>
  <si>
    <t>DHSM</t>
  </si>
  <si>
    <t>SM_OH</t>
  </si>
  <si>
    <t>CER_10</t>
  </si>
  <si>
    <t>CER_12</t>
  </si>
  <si>
    <t>CER_14</t>
  </si>
  <si>
    <t>CER_16</t>
  </si>
  <si>
    <t>CER_18</t>
  </si>
  <si>
    <t>CER_20</t>
  </si>
  <si>
    <t>CER_22</t>
  </si>
  <si>
    <t>CER_24</t>
  </si>
  <si>
    <t>CER_26</t>
  </si>
  <si>
    <t>CER_H2O_10</t>
  </si>
  <si>
    <t>CER_H2O_12</t>
  </si>
  <si>
    <t>CER_H2O_14</t>
  </si>
  <si>
    <t>CER_H2O_16</t>
  </si>
  <si>
    <t>CER_H2O_18</t>
  </si>
  <si>
    <t>CER_H2O_20</t>
  </si>
  <si>
    <t>CER_H2O_22</t>
  </si>
  <si>
    <t>CER_H2O_24</t>
  </si>
  <si>
    <t>CER_H2O_26</t>
  </si>
  <si>
    <t>GlcCER_10</t>
  </si>
  <si>
    <t>GlcCER_12</t>
  </si>
  <si>
    <t>GlcCER_14</t>
  </si>
  <si>
    <t>GlcCER_16</t>
  </si>
  <si>
    <t>GlcCER_18</t>
  </si>
  <si>
    <t>GlcCER_20</t>
  </si>
  <si>
    <t>GlcCER_22</t>
  </si>
  <si>
    <t>GlcCER_24</t>
  </si>
  <si>
    <t>GlcCER_26</t>
  </si>
  <si>
    <t>GlcCER_H2O_10</t>
  </si>
  <si>
    <t>GlcCER_H2O_12</t>
  </si>
  <si>
    <t>GlcCER_H2O_14</t>
  </si>
  <si>
    <t>GlcCER_H2O_16</t>
  </si>
  <si>
    <t>GlcCER_H2O_18</t>
  </si>
  <si>
    <t>GlcCER_H2O_20</t>
  </si>
  <si>
    <t>GlcCER_H2O_22</t>
  </si>
  <si>
    <t>GlcCER_H2O_24</t>
  </si>
  <si>
    <t>GlcCER_H2O_26</t>
  </si>
  <si>
    <t>SM_10</t>
  </si>
  <si>
    <t>SM_12</t>
  </si>
  <si>
    <t>SM_14</t>
  </si>
  <si>
    <t>SM_16</t>
  </si>
  <si>
    <t>SM_18</t>
  </si>
  <si>
    <t>SM_20</t>
  </si>
  <si>
    <t>SM_22</t>
  </si>
  <si>
    <t>SM_24</t>
  </si>
  <si>
    <t>SM_26</t>
  </si>
  <si>
    <t>GPL_short</t>
  </si>
  <si>
    <t>GPL_long</t>
  </si>
  <si>
    <t>GPL_very_long</t>
  </si>
  <si>
    <t>PC_short</t>
  </si>
  <si>
    <t>PC_long</t>
  </si>
  <si>
    <t>PC_very_long</t>
  </si>
  <si>
    <t>PE_short</t>
  </si>
  <si>
    <t>PE_long</t>
  </si>
  <si>
    <t>PE_very_long</t>
  </si>
  <si>
    <t>PI_short</t>
  </si>
  <si>
    <t>PI_long</t>
  </si>
  <si>
    <t>PI_very_long</t>
  </si>
  <si>
    <t>PS_short</t>
  </si>
  <si>
    <t>PS_long</t>
  </si>
  <si>
    <t>PS_very_long</t>
  </si>
  <si>
    <t>PC_Lyso</t>
  </si>
  <si>
    <t>PE_Lyso</t>
  </si>
  <si>
    <t>PI_Lyso</t>
  </si>
  <si>
    <t>PS_Lyso</t>
  </si>
  <si>
    <t>PC_Ether</t>
  </si>
  <si>
    <t>PE_Ether</t>
  </si>
  <si>
    <t>PI_Ether</t>
  </si>
  <si>
    <t>PS_Ether</t>
  </si>
  <si>
    <t>PL_UI_0</t>
  </si>
  <si>
    <t>PL_UI_1</t>
  </si>
  <si>
    <t>PL_UI_2</t>
  </si>
  <si>
    <t>PL_UI_3</t>
  </si>
  <si>
    <t>PL_UI_4</t>
  </si>
  <si>
    <t>PL_UI_5</t>
  </si>
  <si>
    <t>PL_UI_6</t>
  </si>
  <si>
    <t>PC_UI_0</t>
  </si>
  <si>
    <t>PC_UI_1</t>
  </si>
  <si>
    <t>PC_UI_2</t>
  </si>
  <si>
    <t>PC_UI_3</t>
  </si>
  <si>
    <t>PC_UI_4</t>
  </si>
  <si>
    <t>PC_UI_5</t>
  </si>
  <si>
    <t>PC_UI_6</t>
  </si>
  <si>
    <t>PE_UI_0</t>
  </si>
  <si>
    <t>PE_UI_1</t>
  </si>
  <si>
    <t>PE_UI_2</t>
  </si>
  <si>
    <t>PE_UI_3</t>
  </si>
  <si>
    <t>PE_UI_4</t>
  </si>
  <si>
    <t>PE_UI_5</t>
  </si>
  <si>
    <t>PE_UI_6</t>
  </si>
  <si>
    <t>PI_UI_0</t>
  </si>
  <si>
    <t>PI_UI_1</t>
  </si>
  <si>
    <t>PI_UI_2</t>
  </si>
  <si>
    <t>PI_UI_3</t>
  </si>
  <si>
    <t>PI_UI_4</t>
  </si>
  <si>
    <t>PI_UI_5</t>
  </si>
  <si>
    <t>PI_UI_6</t>
  </si>
  <si>
    <t>PS_UI_0</t>
  </si>
  <si>
    <t>PS_UI_1</t>
  </si>
  <si>
    <t>PS_UI_2</t>
  </si>
  <si>
    <t>PS_UI_3</t>
  </si>
  <si>
    <t>PS_UI_4</t>
  </si>
  <si>
    <t>PS_UI_5</t>
  </si>
  <si>
    <t>PS_UI_6</t>
  </si>
  <si>
    <t>PC_28</t>
  </si>
  <si>
    <t>PC_30</t>
  </si>
  <si>
    <t>PC_32</t>
  </si>
  <si>
    <t>PC_34</t>
  </si>
  <si>
    <t>PC_36</t>
  </si>
  <si>
    <t>PC_38</t>
  </si>
  <si>
    <t>PC_40</t>
  </si>
  <si>
    <t>PC_42</t>
  </si>
  <si>
    <t>PC_44</t>
  </si>
  <si>
    <t>PE_28</t>
  </si>
  <si>
    <t>PE_30</t>
  </si>
  <si>
    <t>PE_32</t>
  </si>
  <si>
    <t>PE_34</t>
  </si>
  <si>
    <t>PE_36</t>
  </si>
  <si>
    <t>PE_38</t>
  </si>
  <si>
    <t>PE_40</t>
  </si>
  <si>
    <t>PE_42</t>
  </si>
  <si>
    <t>PE_44</t>
  </si>
  <si>
    <t>PI_28</t>
  </si>
  <si>
    <t>PI_30</t>
  </si>
  <si>
    <t>PI_32</t>
  </si>
  <si>
    <t>PI_34</t>
  </si>
  <si>
    <t>PI_36</t>
  </si>
  <si>
    <t>PI_38</t>
  </si>
  <si>
    <t>PI_40</t>
  </si>
  <si>
    <t>PI_42</t>
  </si>
  <si>
    <t>PI_44</t>
  </si>
  <si>
    <t>PS_28</t>
  </si>
  <si>
    <t>PS_30</t>
  </si>
  <si>
    <t>PS_32</t>
  </si>
  <si>
    <t>PS_34</t>
  </si>
  <si>
    <t>PS_36</t>
  </si>
  <si>
    <t>PS_38</t>
  </si>
  <si>
    <t>PS_40</t>
  </si>
  <si>
    <t>PS_42</t>
  </si>
  <si>
    <t>PS_44</t>
  </si>
  <si>
    <t>PC_Lyso_short</t>
  </si>
  <si>
    <t>PC_Lyso_long</t>
  </si>
  <si>
    <t>PE_Lyso_short</t>
  </si>
  <si>
    <t>PE_Lyso_long</t>
  </si>
  <si>
    <t>PI_Lyso_short</t>
  </si>
  <si>
    <t>PI_Lyso_long</t>
  </si>
  <si>
    <t>PS_Lyso_short</t>
  </si>
  <si>
    <t>PS_Lyso_long</t>
  </si>
  <si>
    <t>PC_Lyso_UI_0</t>
  </si>
  <si>
    <t>PC_Lyso_UI_1</t>
  </si>
  <si>
    <t>PC_Lyso_UI_2</t>
  </si>
  <si>
    <t>PE_Lyso_UI_0</t>
  </si>
  <si>
    <t>PE_Lyso_UI_1</t>
  </si>
  <si>
    <t>PE_Lyso_UI_2</t>
  </si>
  <si>
    <t>PI_Lyso_UI_0</t>
  </si>
  <si>
    <t>PI_Lyso_UI_1</t>
  </si>
  <si>
    <t>PI_Lyso_UI_2</t>
  </si>
  <si>
    <t>PS_Lyso_UI_0</t>
  </si>
  <si>
    <t>PS_Lyso_UI_1</t>
  </si>
  <si>
    <t>PS_Lyso_UI_2</t>
  </si>
  <si>
    <t>PC_Ether_short</t>
  </si>
  <si>
    <t>PC_Ether_long</t>
  </si>
  <si>
    <t>PC_Ether_very_long</t>
  </si>
  <si>
    <t>PE_Ether_short</t>
  </si>
  <si>
    <t>PE_Ether_long</t>
  </si>
  <si>
    <t>PE_Ether_very_long</t>
  </si>
  <si>
    <t>PI_Ether_short</t>
  </si>
  <si>
    <t>PI_Ether_long</t>
  </si>
  <si>
    <t>PI_Ether_very_long</t>
  </si>
  <si>
    <t>PS_Ether_short</t>
  </si>
  <si>
    <t>PS_Ether_long</t>
  </si>
  <si>
    <t>PS_Ether_very_long</t>
  </si>
  <si>
    <t>PC_Ether_UI_0</t>
  </si>
  <si>
    <t>PC_Ether_UI_1</t>
  </si>
  <si>
    <t>PC_Ether_UI_2</t>
  </si>
  <si>
    <t>PC_Ether_UI_3</t>
  </si>
  <si>
    <t>PC_Ether_UI_4</t>
  </si>
  <si>
    <t>PC_Ether_UI_5</t>
  </si>
  <si>
    <t>PC_Ether_UI_6</t>
  </si>
  <si>
    <t>PE_Ether_UI_0</t>
  </si>
  <si>
    <t>PE_Ether_UI_1</t>
  </si>
  <si>
    <t>PE_Ether_UI_2</t>
  </si>
  <si>
    <t>PE_Ether_UI_3</t>
  </si>
  <si>
    <t>PE_Ether_UI_4</t>
  </si>
  <si>
    <t>PE_Ether_UI_5</t>
  </si>
  <si>
    <t>PE_Ether_UI_6</t>
  </si>
  <si>
    <t>PI_Ether_UI_0</t>
  </si>
  <si>
    <t>PI_Ether_UI_1</t>
  </si>
  <si>
    <t>PI_Ether_UI_2</t>
  </si>
  <si>
    <t>PI_Ether_UI_3</t>
  </si>
  <si>
    <t>PI_Ether_UI_4</t>
  </si>
  <si>
    <t>PI_Ether_UI_5</t>
  </si>
  <si>
    <t>PI_Ether_UI_6</t>
  </si>
  <si>
    <t>PS_Ether_UI_0</t>
  </si>
  <si>
    <t>PS_Ether_UI_1</t>
  </si>
  <si>
    <t>PS_Ether_UI_2</t>
  </si>
  <si>
    <t>PS_Ether_UI_3</t>
  </si>
  <si>
    <t>PS_Ether_UI_4</t>
  </si>
  <si>
    <t>PS_Ether_UI_5</t>
  </si>
  <si>
    <t>PS_Ether_UI_6</t>
  </si>
  <si>
    <t>PC_Ether_28</t>
  </si>
  <si>
    <t>PC_Ether_30</t>
  </si>
  <si>
    <t>PC_Ether_32</t>
  </si>
  <si>
    <t>PC_Ether_34</t>
  </si>
  <si>
    <t>PC_Ether_36</t>
  </si>
  <si>
    <t>PC_Ether_38</t>
  </si>
  <si>
    <t>PC_Ether_40</t>
  </si>
  <si>
    <t>PC_Ether_42</t>
  </si>
  <si>
    <t>PC_Ether_44</t>
  </si>
  <si>
    <t>PE_Ether_28</t>
  </si>
  <si>
    <t>PE_Ether_30</t>
  </si>
  <si>
    <t>PE_Ether_32</t>
  </si>
  <si>
    <t>PE_Ether_34</t>
  </si>
  <si>
    <t>PE_Ether_36</t>
  </si>
  <si>
    <t>PE_Ether_38</t>
  </si>
  <si>
    <t>PE_Ether_40</t>
  </si>
  <si>
    <t>PE_Ether_42</t>
  </si>
  <si>
    <t>PE_Ether_44</t>
  </si>
  <si>
    <t>PI_Ether_28</t>
  </si>
  <si>
    <t>PI_Ether_30</t>
  </si>
  <si>
    <t>PI_Ether_32</t>
  </si>
  <si>
    <t>PI_Ether_34</t>
  </si>
  <si>
    <t>PI_Ether_36</t>
  </si>
  <si>
    <t>PI_Ether_38</t>
  </si>
  <si>
    <t>PI_Ether_40</t>
  </si>
  <si>
    <t>PI_Ether_42</t>
  </si>
  <si>
    <t>PI_Ether_44</t>
  </si>
  <si>
    <t>PS_Ether_28</t>
  </si>
  <si>
    <t>PS_Ether_30</t>
  </si>
  <si>
    <t>PS_Ether_32</t>
  </si>
  <si>
    <t>PS_Ether_34</t>
  </si>
  <si>
    <t>PS_Ether_36</t>
  </si>
  <si>
    <t>PS_Ether_38</t>
  </si>
  <si>
    <t>PS_Ether_40</t>
  </si>
  <si>
    <t>PS_Ether_42</t>
  </si>
  <si>
    <t>PS_Ether_44</t>
  </si>
  <si>
    <t>CL_68</t>
  </si>
  <si>
    <t>CL_70</t>
  </si>
  <si>
    <t>CL_72</t>
  </si>
  <si>
    <t>CL_74</t>
  </si>
  <si>
    <t>CL_76</t>
  </si>
  <si>
    <t>CL_78</t>
  </si>
  <si>
    <t>CL_80</t>
  </si>
  <si>
    <t>CL_UI_2</t>
  </si>
  <si>
    <t>CL_UI_3</t>
  </si>
  <si>
    <t>CL_UI_4</t>
  </si>
  <si>
    <t>CL_UI_5</t>
  </si>
  <si>
    <t>CL_UI_6</t>
  </si>
  <si>
    <t>CL_UI_7</t>
  </si>
  <si>
    <t>CL_UI_8</t>
  </si>
  <si>
    <t>CL_UI_9</t>
  </si>
  <si>
    <t>CL_UI_10</t>
  </si>
  <si>
    <t>CL_UI_11</t>
  </si>
  <si>
    <t>CL_UI_12</t>
  </si>
  <si>
    <t>CL_UI_13</t>
  </si>
  <si>
    <t>CL_UI_14</t>
  </si>
  <si>
    <t>CL_UI_15</t>
  </si>
  <si>
    <t>CL_16_UI_0</t>
  </si>
  <si>
    <t>CL_16_UI_1</t>
  </si>
  <si>
    <t>CL_18_UI_0</t>
  </si>
  <si>
    <t>CL_18_UI_1</t>
  </si>
  <si>
    <t>CL_18_UI_2</t>
  </si>
  <si>
    <t>CL_18_UI_3</t>
  </si>
  <si>
    <t>CL_20_UI_1</t>
  </si>
  <si>
    <t>CL_20_UI_2</t>
  </si>
  <si>
    <t>CL_20_UI_3</t>
  </si>
  <si>
    <t>CL_20_UI_4</t>
  </si>
  <si>
    <t>CL_22_UI_5</t>
  </si>
  <si>
    <t>CL_22_UI_6</t>
  </si>
  <si>
    <t>Lipid Class</t>
  </si>
  <si>
    <t>SumGPL</t>
  </si>
  <si>
    <t>CL</t>
  </si>
  <si>
    <t>PC</t>
  </si>
  <si>
    <t>PE</t>
  </si>
  <si>
    <t>PI</t>
  </si>
  <si>
    <t>PS</t>
  </si>
  <si>
    <t>Total Protein Normalization factor = Total Protein in ug/ml divided by the average of all samples in ug/ml</t>
  </si>
  <si>
    <t xml:space="preserve">Total Protein Normalization factor </t>
  </si>
  <si>
    <t>SumGPL Normalized by Total Protein</t>
  </si>
  <si>
    <t>Phg0min_day1_1</t>
  </si>
  <si>
    <t>Phg0min_day1_2</t>
  </si>
  <si>
    <t>Phg0min_day2_1</t>
  </si>
  <si>
    <t>Phg0min_day2_2</t>
  </si>
  <si>
    <t>Phg0min_day2_3</t>
  </si>
  <si>
    <t>Phg30min_day1_1</t>
  </si>
  <si>
    <t>Phg30min_day1_2</t>
  </si>
  <si>
    <t>Phg30min_day2_1</t>
  </si>
  <si>
    <t>Phg30min_day2_2</t>
  </si>
  <si>
    <t>Phg30min_day2_3</t>
  </si>
  <si>
    <t>Phag135min_day1_1</t>
  </si>
  <si>
    <t>Phag135min_day1_2</t>
  </si>
  <si>
    <t>Phag135min_day1_3</t>
  </si>
  <si>
    <t>Day1</t>
  </si>
  <si>
    <t>Day2</t>
  </si>
  <si>
    <t>Daily Average SumGPL</t>
  </si>
  <si>
    <t>Mol% = ((Lipid Class Mass (from Phago_Mass tab)/TotalProteinNormalization factor )/Daily Average SumGPL ) * 100</t>
  </si>
  <si>
    <t>MyrCtr_1</t>
  </si>
  <si>
    <t>MyrCtr_2</t>
  </si>
  <si>
    <t>MyrCtr_3</t>
  </si>
  <si>
    <t>PalmCtr_1</t>
  </si>
  <si>
    <t>PalmCtr_2</t>
  </si>
  <si>
    <t>PalmCtr_3</t>
  </si>
  <si>
    <t>SMaseCtr_1</t>
  </si>
  <si>
    <t>SMaseCtr_2</t>
  </si>
  <si>
    <t>SMaseCtr_3</t>
  </si>
  <si>
    <t>Palm_1</t>
  </si>
  <si>
    <t>Palm_2</t>
  </si>
  <si>
    <t>Palm_3</t>
  </si>
  <si>
    <t>Treatment</t>
  </si>
  <si>
    <t>BSA-Palmitate</t>
  </si>
  <si>
    <t xml:space="preserve">Myriocin (methanol vehicle) </t>
  </si>
  <si>
    <t xml:space="preserve">Untreated </t>
  </si>
  <si>
    <t>MEF C-KSR-EGFP stable cell line</t>
  </si>
  <si>
    <t>Wild-type MEFs</t>
  </si>
  <si>
    <t>Untreated</t>
  </si>
  <si>
    <t>Cells</t>
  </si>
  <si>
    <t>WT_1</t>
  </si>
  <si>
    <t>WT_2</t>
  </si>
  <si>
    <t>WT_3</t>
  </si>
  <si>
    <t>WT_4</t>
  </si>
  <si>
    <t>CKSR_1</t>
  </si>
  <si>
    <t>CKSR_2</t>
  </si>
  <si>
    <t>CKSR_3</t>
  </si>
  <si>
    <t>Vehicle control for myriocin treatment (methanol)</t>
  </si>
  <si>
    <t>Vehicle control (BSA)</t>
  </si>
  <si>
    <t xml:space="preserve">Vehicle control (serum-free medium+PBS) </t>
  </si>
  <si>
    <t>Mol% = (Lipid Class Mass/SumGPL) * 100</t>
  </si>
  <si>
    <t xml:space="preserve">SumGPL = Total_PC + Total_PE + Total_PI + Total_PS  </t>
  </si>
  <si>
    <r>
      <t>Raw mass values, normalized to internal standard lipids (mass = concentration in fmol/μ</t>
    </r>
    <r>
      <rPr>
        <b/>
        <sz val="8.8000000000000007"/>
        <color theme="1"/>
        <rFont val="Arial"/>
        <family val="2"/>
      </rPr>
      <t xml:space="preserve">l x 5 μl/sample volume). For lipid class abbreviations please see T7. </t>
    </r>
  </si>
  <si>
    <t>Sphingomyelinase (serum-free medium+PBS)</t>
  </si>
  <si>
    <t xml:space="preserve">MEF C-KSR-EGFP stable cell line transfected with FCGRIIA-cmyc </t>
  </si>
  <si>
    <t>Phagocytosis 0min (beads added, cells harvested immediately after)</t>
  </si>
  <si>
    <t>Phagocytosis 30 min (cell harvesting following 30 min incubation with beads)</t>
  </si>
  <si>
    <t>Phagocytosis 135 min (cell harvesting following 135 min incubation with beads)</t>
  </si>
  <si>
    <t>*day1 and day2 refer to the day the lipids were extracted</t>
  </si>
  <si>
    <t xml:space="preserve">Mass values of individual lipid classes from T4 normalized to average of the sum total mass of glycerophospholipid (GPL, itself normalized to the total protein of the same sample) of the samples processed on the same day, expressed as a percent mass ratio (%mol/Tot.GPL)   </t>
  </si>
  <si>
    <t>Summary of Lipid Class Abbreviations</t>
  </si>
  <si>
    <t>Lipid Class definitions follow the standardized shorthand notation for lipid structures derived from mass spectrometry (see Liebisch et al, J Lipid Res, 2013, 10.1194/jlr.M033506)</t>
  </si>
  <si>
    <t>Explanation</t>
  </si>
  <si>
    <t>Modifiers</t>
  </si>
  <si>
    <t>UI</t>
  </si>
  <si>
    <t>unsaturation index, refers to the number of double bonds</t>
  </si>
  <si>
    <t>DH</t>
  </si>
  <si>
    <t>dihydro (does not contain the double bond in the sphingoid backbone)</t>
  </si>
  <si>
    <t>GPL</t>
  </si>
  <si>
    <t>Ether</t>
  </si>
  <si>
    <t>Lyso</t>
  </si>
  <si>
    <t>Long</t>
  </si>
  <si>
    <t>Short</t>
  </si>
  <si>
    <t>Very Long</t>
  </si>
  <si>
    <t>contains an ether linkage to glycerol rather than ester bond</t>
  </si>
  <si>
    <t>lipid with a single fatty acyl carbon chain</t>
  </si>
  <si>
    <t>ceramides</t>
  </si>
  <si>
    <t>cardiolipins</t>
  </si>
  <si>
    <t>glucosyl-ceramides (** note: actually denotes hexosyl-ceramide as isomolar glucosyl and galactosyl ceramides cannot be distinguished by the method employed)</t>
  </si>
  <si>
    <t>PL</t>
  </si>
  <si>
    <t>glycerophospholipids (PC, PE, PI or PS) - also denoted as PL, includes Ether and Lyso forms of PC, PE, PI or PS</t>
  </si>
  <si>
    <t>Sterol</t>
  </si>
  <si>
    <t>P</t>
  </si>
  <si>
    <t>OH</t>
  </si>
  <si>
    <t>hydroxylated lipid</t>
  </si>
  <si>
    <t>H2O</t>
  </si>
  <si>
    <t>hydrated lipid</t>
  </si>
  <si>
    <t>phosphate, (ex CERP is ceramide-1-phosphate)</t>
  </si>
  <si>
    <t>LipidGroup</t>
  </si>
  <si>
    <t>LipidClass</t>
  </si>
  <si>
    <t>LipidSubClass</t>
  </si>
  <si>
    <t>SL_FA</t>
  </si>
  <si>
    <t>SL_OH</t>
  </si>
  <si>
    <t>CL_FA</t>
  </si>
  <si>
    <t>standard_ion</t>
  </si>
  <si>
    <t>C12SM</t>
  </si>
  <si>
    <t>IS</t>
  </si>
  <si>
    <t>C17Cer</t>
  </si>
  <si>
    <t>C8GC</t>
  </si>
  <si>
    <t>Cer28:1</t>
  </si>
  <si>
    <t>SL</t>
  </si>
  <si>
    <t>NA</t>
  </si>
  <si>
    <t>Cer28:1(-H2O)</t>
  </si>
  <si>
    <t>Cer28:2</t>
  </si>
  <si>
    <t>Cer28:2(-H2O)</t>
  </si>
  <si>
    <t>Cer30:1</t>
  </si>
  <si>
    <t>Cer30:1-OH</t>
  </si>
  <si>
    <t>Cer30:1-OH(-H2O)</t>
  </si>
  <si>
    <t>Cer30:1(-H2O)</t>
  </si>
  <si>
    <t>Cer30:2</t>
  </si>
  <si>
    <t>Cer30:2-OH</t>
  </si>
  <si>
    <t>Cer30:2-OH(-H2O)</t>
  </si>
  <si>
    <t>Cer30:2(-H2O)</t>
  </si>
  <si>
    <t>Cer32:1</t>
  </si>
  <si>
    <t>Cer32:1-OH</t>
  </si>
  <si>
    <t>Cer32:1-OH(-H2O)</t>
  </si>
  <si>
    <t>Cer32:1(-H2O)</t>
  </si>
  <si>
    <t>Cer32:2</t>
  </si>
  <si>
    <t>Cer32:2-OH</t>
  </si>
  <si>
    <t>Cer32:2-OH(-H2O)</t>
  </si>
  <si>
    <t>Cer32:2(-H2O)</t>
  </si>
  <si>
    <t>Cer34:1</t>
  </si>
  <si>
    <t>Cer34:1-OH</t>
  </si>
  <si>
    <t>Cer34:1-OH(-H2O)</t>
  </si>
  <si>
    <t>Cer34:1(-H2O)</t>
  </si>
  <si>
    <t>Cer34:2</t>
  </si>
  <si>
    <t>Cer34:2(-H2O)</t>
  </si>
  <si>
    <t>Cer36:1</t>
  </si>
  <si>
    <t>Cer36:1-OH</t>
  </si>
  <si>
    <t>Cer36:1-OH(-H2O)</t>
  </si>
  <si>
    <t>Cer36:1(-H2O)</t>
  </si>
  <si>
    <t>Cer36:2</t>
  </si>
  <si>
    <t>Cer36:2-OH</t>
  </si>
  <si>
    <t>Cer36:2-OH(-H2O)</t>
  </si>
  <si>
    <t>Cer36:2(-H2O)</t>
  </si>
  <si>
    <t>Cer38:1</t>
  </si>
  <si>
    <t>Cer38:1-OH</t>
  </si>
  <si>
    <t>Cer38:1-OH(-H2O)</t>
  </si>
  <si>
    <t>Cer38:1(-H2O)</t>
  </si>
  <si>
    <t>Cer38:2</t>
  </si>
  <si>
    <t>Cer38:2-OH</t>
  </si>
  <si>
    <t>Cer38:2(-H2O)</t>
  </si>
  <si>
    <t>Cer38:3-OH</t>
  </si>
  <si>
    <t>Cer40:1</t>
  </si>
  <si>
    <t>Cer40:1-OH</t>
  </si>
  <si>
    <t>Cer40:1(-H2O)</t>
  </si>
  <si>
    <t>Cer40:2</t>
  </si>
  <si>
    <t>Cer40:2-OH</t>
  </si>
  <si>
    <t>Cer40:2-OH(-H2O)</t>
  </si>
  <si>
    <t>Cer40:2(-H2O)</t>
  </si>
  <si>
    <t>Cer40:3-OH</t>
  </si>
  <si>
    <t>Cer42:1</t>
  </si>
  <si>
    <t>Cer42:1-OH</t>
  </si>
  <si>
    <t>Cer42:1-OH(-H2O)</t>
  </si>
  <si>
    <t>Cer42:1(-H2O)</t>
  </si>
  <si>
    <t>Cer42:2</t>
  </si>
  <si>
    <t>Cer42:2-OH</t>
  </si>
  <si>
    <t>Cer42:2-OH(-H2O)</t>
  </si>
  <si>
    <t>Cer42:2(-H2O)</t>
  </si>
  <si>
    <t>Cer42:3-OH</t>
  </si>
  <si>
    <t>Cer44:1</t>
  </si>
  <si>
    <t>Cer44:1-OH</t>
  </si>
  <si>
    <t>Cer44:1-OH(-H2O)</t>
  </si>
  <si>
    <t>Cer44:1(-H2O)</t>
  </si>
  <si>
    <t>Cer44:2</t>
  </si>
  <si>
    <t>Cer44:2-OH</t>
  </si>
  <si>
    <t>Cer44:2-OH(-H2O)</t>
  </si>
  <si>
    <t>Cer44:2(-H2O)</t>
  </si>
  <si>
    <t>CerP28:1(-H2O)</t>
  </si>
  <si>
    <t>CerP30:1</t>
  </si>
  <si>
    <t>CerP30:1(-H2O)</t>
  </si>
  <si>
    <t>CerP32:1</t>
  </si>
  <si>
    <t>CerP34:1</t>
  </si>
  <si>
    <t>CerP34:1(-H2O)</t>
  </si>
  <si>
    <t>CerP36:1</t>
  </si>
  <si>
    <t>CerP36:1(-H2O)</t>
  </si>
  <si>
    <t>CerP38:1</t>
  </si>
  <si>
    <t>CerP38:1(-H2O)</t>
  </si>
  <si>
    <t>CerP40:1</t>
  </si>
  <si>
    <t>CerP40:1(-H2O)</t>
  </si>
  <si>
    <t>CerP42:1</t>
  </si>
  <si>
    <t>CerP42:1(-H2O)</t>
  </si>
  <si>
    <t>CerP44:1</t>
  </si>
  <si>
    <t>CerP44:1(-H2O)</t>
  </si>
  <si>
    <t>CL68:3_C16:0</t>
  </si>
  <si>
    <t>3_DB</t>
  </si>
  <si>
    <t>16_0_DB</t>
  </si>
  <si>
    <t>CL56:0</t>
  </si>
  <si>
    <t>CL68:3_C16:1</t>
  </si>
  <si>
    <t>16_1_DB</t>
  </si>
  <si>
    <t>CL68:3_C18:1</t>
  </si>
  <si>
    <t>18_1_DB</t>
  </si>
  <si>
    <t>CL68:3_C18:2</t>
  </si>
  <si>
    <t>18_2_DB</t>
  </si>
  <si>
    <t>CL68:4_C16:0</t>
  </si>
  <si>
    <t>4_DB</t>
  </si>
  <si>
    <t>CL68:4_C16:1</t>
  </si>
  <si>
    <t>CL68:4_C18:1</t>
  </si>
  <si>
    <t>CL68:4_C18:2</t>
  </si>
  <si>
    <t>CL68:5_C16:0</t>
  </si>
  <si>
    <t>5_DB</t>
  </si>
  <si>
    <t>CL68:5_C16:1</t>
  </si>
  <si>
    <t>CL68:5_C18:1</t>
  </si>
  <si>
    <t>CL68:5_C18:2</t>
  </si>
  <si>
    <t>CL68:6_C16:1</t>
  </si>
  <si>
    <t>6_DB</t>
  </si>
  <si>
    <t>CL68:6_C18:2</t>
  </si>
  <si>
    <t>CL70:2_C16:0</t>
  </si>
  <si>
    <t>2_DB</t>
  </si>
  <si>
    <t>CL70:2_C18:0</t>
  </si>
  <si>
    <t>18_0_DB</t>
  </si>
  <si>
    <t>CL70:2_C18:1</t>
  </si>
  <si>
    <t>CL70:2_C20:1</t>
  </si>
  <si>
    <t>20_1_DB</t>
  </si>
  <si>
    <t>CL70:3_C16:0</t>
  </si>
  <si>
    <t>CL70:3_C18:1</t>
  </si>
  <si>
    <t>CL70:4_C16:0</t>
  </si>
  <si>
    <t>CL70:4_C18:1</t>
  </si>
  <si>
    <t>CL70:4_C18:2</t>
  </si>
  <si>
    <t>CL70:5_C16:0</t>
  </si>
  <si>
    <t>CL70:5_C16:1</t>
  </si>
  <si>
    <t>CL70:5_C18:1</t>
  </si>
  <si>
    <t>CL70:5_C18:2</t>
  </si>
  <si>
    <t>CL70:6_C16:0</t>
  </si>
  <si>
    <t>CL70:6_C16:1</t>
  </si>
  <si>
    <t>CL70:6_C18:1</t>
  </si>
  <si>
    <t>CL70:6_C18:2</t>
  </si>
  <si>
    <t>CL70:7_C16:1</t>
  </si>
  <si>
    <t>7_DB</t>
  </si>
  <si>
    <t>CL70:7_C18:2</t>
  </si>
  <si>
    <t>CL72:10_C16:1</t>
  </si>
  <si>
    <t>10_DB</t>
  </si>
  <si>
    <t>CL72:10_C20:4</t>
  </si>
  <si>
    <t>20_4_DB</t>
  </si>
  <si>
    <t>CL72:11_C16:1</t>
  </si>
  <si>
    <t>11_DB</t>
  </si>
  <si>
    <t>CL72:11_C18:2</t>
  </si>
  <si>
    <t>CL72:11_C20:4</t>
  </si>
  <si>
    <t>CL72:11_C22:6</t>
  </si>
  <si>
    <t>22_6_DB</t>
  </si>
  <si>
    <t>CL72:4_C18:1</t>
  </si>
  <si>
    <t>CL72:5_C18:0</t>
  </si>
  <si>
    <t>CL72:5_C18:1</t>
  </si>
  <si>
    <t>CL72:5_C18:2</t>
  </si>
  <si>
    <t>CL72:6_C18:1</t>
  </si>
  <si>
    <t>CL72:6_C18:2</t>
  </si>
  <si>
    <t>CL72:7_C18:1</t>
  </si>
  <si>
    <t>CL72:7_C18:2</t>
  </si>
  <si>
    <t>CL72:8_C18:2</t>
  </si>
  <si>
    <t>8_DB</t>
  </si>
  <si>
    <t>CL72:9_C16:0</t>
  </si>
  <si>
    <t>9_DB</t>
  </si>
  <si>
    <t>CL72:9_C16:1</t>
  </si>
  <si>
    <t>CL72:9_C18:2</t>
  </si>
  <si>
    <t>CL72:9_C18:3</t>
  </si>
  <si>
    <t>18_3_DB</t>
  </si>
  <si>
    <t>CL72:9_C20:4</t>
  </si>
  <si>
    <t>CL74:10_C16:0</t>
  </si>
  <si>
    <t>CL74:10_C16:1</t>
  </si>
  <si>
    <t>CL74:10_C18:1</t>
  </si>
  <si>
    <t>CL74:10_C18:2</t>
  </si>
  <si>
    <t>CL74:10_C20:3</t>
  </si>
  <si>
    <t>20_3_DB</t>
  </si>
  <si>
    <t>CL74:10_C20:4</t>
  </si>
  <si>
    <t>CL74:10_C22:6</t>
  </si>
  <si>
    <t>CL74:5_C18:1</t>
  </si>
  <si>
    <t>CL74:5_C18:2</t>
  </si>
  <si>
    <t>CL74:5_C20:1</t>
  </si>
  <si>
    <t>CL74:6_C18:1</t>
  </si>
  <si>
    <t>CL74:6_C18:2</t>
  </si>
  <si>
    <t>CL74:6_C20:1</t>
  </si>
  <si>
    <t>CL74:6_C20:2</t>
  </si>
  <si>
    <t>20_2_DB</t>
  </si>
  <si>
    <t>CL74:7_C18:1</t>
  </si>
  <si>
    <t>CL74:7_C18:2</t>
  </si>
  <si>
    <t>CL74:7_C20:1</t>
  </si>
  <si>
    <t>CL74:7_C20:2</t>
  </si>
  <si>
    <t>CL74:8_C18:2</t>
  </si>
  <si>
    <t>CL74:8_C20:2</t>
  </si>
  <si>
    <t>CL74:9_C18:1</t>
  </si>
  <si>
    <t>CL74:9_C18:2</t>
  </si>
  <si>
    <t>CL74:9_C20:3</t>
  </si>
  <si>
    <t>CL74:9_C20:4</t>
  </si>
  <si>
    <t>CL76:10_C18:1</t>
  </si>
  <si>
    <t>CL76:10_C18:2</t>
  </si>
  <si>
    <t>CL76:10_C20:3</t>
  </si>
  <si>
    <t>CL76:10_C20:4</t>
  </si>
  <si>
    <t>CL76:10_C22:5</t>
  </si>
  <si>
    <t>22_5_DB</t>
  </si>
  <si>
    <t>CL76:10_C22:6</t>
  </si>
  <si>
    <t>CL76:11_C18:1</t>
  </si>
  <si>
    <t>CL76:11_C18:2</t>
  </si>
  <si>
    <t>CL76:11_C22:5</t>
  </si>
  <si>
    <t>CL76:11_C22:6</t>
  </si>
  <si>
    <t>CL76:12_C18:2</t>
  </si>
  <si>
    <t>12_DB</t>
  </si>
  <si>
    <t>CL76:12_C22:6</t>
  </si>
  <si>
    <t>CL76:9_C18:0</t>
  </si>
  <si>
    <t>CL76:9_C18:1</t>
  </si>
  <si>
    <t>CL76:9_C18:2</t>
  </si>
  <si>
    <t>CL76:9_C20:1</t>
  </si>
  <si>
    <t>CL76:9_C20:4</t>
  </si>
  <si>
    <t>CL76:9_C22:6</t>
  </si>
  <si>
    <t>CL78:12_C18:1</t>
  </si>
  <si>
    <t>CL78:12_C18:2</t>
  </si>
  <si>
    <t>CL78:12_C20:2</t>
  </si>
  <si>
    <t>CL78:12_C20:3</t>
  </si>
  <si>
    <t>CL78:12_C22:6</t>
  </si>
  <si>
    <t>CL78:13_C18:2</t>
  </si>
  <si>
    <t>13_DB</t>
  </si>
  <si>
    <t>CL78:13_C20:3</t>
  </si>
  <si>
    <t>CL78:13_C22:6</t>
  </si>
  <si>
    <t>CL78:14_C18:2</t>
  </si>
  <si>
    <t>14_DB</t>
  </si>
  <si>
    <t>CL78:14_C20:4</t>
  </si>
  <si>
    <t>CL78:14_C22:6</t>
  </si>
  <si>
    <t>CL78:15_C18:2</t>
  </si>
  <si>
    <t>15_DB</t>
  </si>
  <si>
    <t>CL78:15_C18:3</t>
  </si>
  <si>
    <t>CL78:15_C20:4</t>
  </si>
  <si>
    <t>CL78:15_C22:6</t>
  </si>
  <si>
    <t>CL80:14_C18:2</t>
  </si>
  <si>
    <t>CL80:14_C22:6</t>
  </si>
  <si>
    <t>DHCer28:0</t>
  </si>
  <si>
    <t>DHCer28:0(-H2O)</t>
  </si>
  <si>
    <t>DHCer28:1</t>
  </si>
  <si>
    <t>DHCer28:1(-H2O)</t>
  </si>
  <si>
    <t>DHCer30:0</t>
  </si>
  <si>
    <t>DHCer30:0-OH</t>
  </si>
  <si>
    <t>DHCer30:0-OH(-H2O)</t>
  </si>
  <si>
    <t>DHCer30:0(-H2O)</t>
  </si>
  <si>
    <t>DHCer30:1</t>
  </si>
  <si>
    <t>DHCer30:1(-H2O)</t>
  </si>
  <si>
    <t>DHCer32:0</t>
  </si>
  <si>
    <t>DHCer32:0-OH</t>
  </si>
  <si>
    <t>DHCer32:0-OH(-H2O)</t>
  </si>
  <si>
    <t>DHCer32:0(-H2O)</t>
  </si>
  <si>
    <t>DHCer32:1</t>
  </si>
  <si>
    <t>DHCer32:1(-H2O)</t>
  </si>
  <si>
    <t>DHCer34:0</t>
  </si>
  <si>
    <t>DHCer34:0-OH</t>
  </si>
  <si>
    <t>DHCer34:0-OH(-H2O)</t>
  </si>
  <si>
    <t>DHCer34:0(-H2O)</t>
  </si>
  <si>
    <t>DHCer34:1</t>
  </si>
  <si>
    <t>DHCer34:1(-H2O)</t>
  </si>
  <si>
    <t>DHCer36:0</t>
  </si>
  <si>
    <t>DHCer36:0-OH</t>
  </si>
  <si>
    <t>DHCer36:0-OH(-H2O)</t>
  </si>
  <si>
    <t>DHCer36:0(-H2O)</t>
  </si>
  <si>
    <t>DHCer36:1</t>
  </si>
  <si>
    <t>DHCer36:1(-H2O)</t>
  </si>
  <si>
    <t>DHCer38:0</t>
  </si>
  <si>
    <t>DHCer38:0-OH</t>
  </si>
  <si>
    <t>DHCer38:0-OH(-H2O)</t>
  </si>
  <si>
    <t>DHCer38:0(-H2O)</t>
  </si>
  <si>
    <t>DHCer38:1</t>
  </si>
  <si>
    <t>DHCer38:1(-H2O)</t>
  </si>
  <si>
    <t>DHCer40:0</t>
  </si>
  <si>
    <t>DHCer40:0-OH</t>
  </si>
  <si>
    <t>DHCer40:0-OH(-H2O)</t>
  </si>
  <si>
    <t>DHCer40:0(-H2O)</t>
  </si>
  <si>
    <t>DHCer40:1</t>
  </si>
  <si>
    <t>DHCer40:1(-H2O)</t>
  </si>
  <si>
    <t>DHCer42:0</t>
  </si>
  <si>
    <t>DHCer42:0-OH</t>
  </si>
  <si>
    <t>DHCer42:0-OH(-H2O)</t>
  </si>
  <si>
    <t>DHCer42:0(-H2O)</t>
  </si>
  <si>
    <t>DHCer42:1</t>
  </si>
  <si>
    <t>DHCer42:1(-H2O)</t>
  </si>
  <si>
    <t>DHCer44:0</t>
  </si>
  <si>
    <t>DHCer44:0-OH</t>
  </si>
  <si>
    <t>DHCer44:0-OH(-H2O)</t>
  </si>
  <si>
    <t>DHCer44:0(-H2O)</t>
  </si>
  <si>
    <t>DHCer44:1</t>
  </si>
  <si>
    <t>DHCer44:1(-H2O)</t>
  </si>
  <si>
    <t>DLPC</t>
  </si>
  <si>
    <t>GlcCer28:1</t>
  </si>
  <si>
    <t>GlcCer28:1(-H2O)</t>
  </si>
  <si>
    <t>GlcCer28:2</t>
  </si>
  <si>
    <t>GlcCer28:2(-H2O)</t>
  </si>
  <si>
    <t>GlcCer30:1</t>
  </si>
  <si>
    <t>GlcCer30:1-OH</t>
  </si>
  <si>
    <t>GlcCer30:1-OH(-H2O)</t>
  </si>
  <si>
    <t>GlcCer30:1(-H2O)</t>
  </si>
  <si>
    <t>GlcCer30:2</t>
  </si>
  <si>
    <t>GlcCer30:2-OH</t>
  </si>
  <si>
    <t>GlcCer30:2-OH(-H2O)</t>
  </si>
  <si>
    <t>GlcCer30:2(-H2O)</t>
  </si>
  <si>
    <t>GlcCer32:1</t>
  </si>
  <si>
    <t>GlcCer32:1-OH</t>
  </si>
  <si>
    <t>GlcCer32:1-OH(-H2O)</t>
  </si>
  <si>
    <t>GlcCer32:1(-H2O)</t>
  </si>
  <si>
    <t>GlcCer32:2</t>
  </si>
  <si>
    <t>GlcCer32:2-OH</t>
  </si>
  <si>
    <t>GlcCer32:2-OH(-H2O)</t>
  </si>
  <si>
    <t>GlcCer32:2(-H2O)</t>
  </si>
  <si>
    <t>GlcCer34:1</t>
  </si>
  <si>
    <t>GlcCer34:1-OH</t>
  </si>
  <si>
    <t>GlcCer34:1-OH(-H2O)</t>
  </si>
  <si>
    <t>GlcCer34:1(-H2O)</t>
  </si>
  <si>
    <t>GlcCer34:2</t>
  </si>
  <si>
    <t>GlcCer34:2-OH</t>
  </si>
  <si>
    <t>GlcCer34:2-OH(-H2O)</t>
  </si>
  <si>
    <t>GlcCer34:2(-H2O)</t>
  </si>
  <si>
    <t>GlcCer36:1</t>
  </si>
  <si>
    <t>GlcCer36:1-OH</t>
  </si>
  <si>
    <t>GlcCer36:1-OH(-H2O)</t>
  </si>
  <si>
    <t>GlcCer36:1(-H2O)</t>
  </si>
  <si>
    <t>GlcCer36:2</t>
  </si>
  <si>
    <t>GlcCer36:2-OH</t>
  </si>
  <si>
    <t>GlcCer36:2-OH(-H2O)</t>
  </si>
  <si>
    <t>GlcCer36:2(-H2O)</t>
  </si>
  <si>
    <t>GlcCer38:1</t>
  </si>
  <si>
    <t>GlcCer38:1-OH</t>
  </si>
  <si>
    <t>GlcCer38:1-OH(-H2O)</t>
  </si>
  <si>
    <t>GlcCer38:1(-H2O)</t>
  </si>
  <si>
    <t>GlcCer38:2</t>
  </si>
  <si>
    <t>GlcCer38:2-OH</t>
  </si>
  <si>
    <t>GlcCer38:2-OH(-H2O)</t>
  </si>
  <si>
    <t>GlcCer38:2(-H2O)</t>
  </si>
  <si>
    <t>GlcCer40:1</t>
  </si>
  <si>
    <t>GlcCer40:1-OH</t>
  </si>
  <si>
    <t>GlcCer40:1(-H2O)</t>
  </si>
  <si>
    <t>GlcCer40:2</t>
  </si>
  <si>
    <t>GlcCer40:2-OH</t>
  </si>
  <si>
    <t>GlcCer40:2-OH(-H2O)</t>
  </si>
  <si>
    <t>GlcCer40:2(-H2O)</t>
  </si>
  <si>
    <t>GlcCer42:1</t>
  </si>
  <si>
    <t>GlcCer42:1-OH</t>
  </si>
  <si>
    <t>GlcCer42:1-OH(-H2O)</t>
  </si>
  <si>
    <t>GlcCer42:1(-H2O)</t>
  </si>
  <si>
    <t>GlcCer42:2</t>
  </si>
  <si>
    <t>GlcCer42:2-OH</t>
  </si>
  <si>
    <t>GlcCer42:2-OH(-H2O)</t>
  </si>
  <si>
    <t>GlcCer42:2(-H2O)</t>
  </si>
  <si>
    <t>GlcCer44:1</t>
  </si>
  <si>
    <t>GlcCer44:1-OH</t>
  </si>
  <si>
    <t>GlcCer44:1-OH(-H2O)</t>
  </si>
  <si>
    <t>GlcCer44:1(-H2O)</t>
  </si>
  <si>
    <t>GlcCer44:2</t>
  </si>
  <si>
    <t>GlcCer44:2-OH</t>
  </si>
  <si>
    <t>GlcCer44:2-OH(-H2O)</t>
  </si>
  <si>
    <t>GlcCer44:2(-H2O)</t>
  </si>
  <si>
    <t>GlcDHCer28:0</t>
  </si>
  <si>
    <t>GlcDHCer28:0(-H2O)</t>
  </si>
  <si>
    <t>GlcDHCer28:1</t>
  </si>
  <si>
    <t>GlcDHCer28:1(-H2O)</t>
  </si>
  <si>
    <t>GlcDHCer30:0</t>
  </si>
  <si>
    <t>GlcDHCer30:0-OH</t>
  </si>
  <si>
    <t>GlcDHCer30:0-OH(-H2O)</t>
  </si>
  <si>
    <t>GlcDHCer30:0(-H2O)</t>
  </si>
  <si>
    <t>GlcDHCer30:1</t>
  </si>
  <si>
    <t>GlcDHCer30:1(-H2O)</t>
  </si>
  <si>
    <t>GlcDHCer32:0</t>
  </si>
  <si>
    <t>GlcDHCer32:0-OH</t>
  </si>
  <si>
    <t>GlcDHCer32:0-OH(-H2O)</t>
  </si>
  <si>
    <t>GlcDHCer32:0(-H2O)</t>
  </si>
  <si>
    <t>GlcDHCer32:1</t>
  </si>
  <si>
    <t>GlcDHCer32:1(-H2O)</t>
  </si>
  <si>
    <t>GlcDHCer34:0</t>
  </si>
  <si>
    <t>GlcDHCer34:0-OH</t>
  </si>
  <si>
    <t>GlcDHCer34:0-OH(-H2O)</t>
  </si>
  <si>
    <t>GlcDHCer34:0(-H2O)</t>
  </si>
  <si>
    <t>GlcDHCer34:1</t>
  </si>
  <si>
    <t>GlcDHCer34:1(-H2O)</t>
  </si>
  <si>
    <t>GlcDHCer36:0</t>
  </si>
  <si>
    <t>GlcDHCer36:0-OH</t>
  </si>
  <si>
    <t>GlcDHCer36:0-OH(-H2O)</t>
  </si>
  <si>
    <t>GlcDHCer36:0(-H2O)</t>
  </si>
  <si>
    <t>GlcDHCer36:1</t>
  </si>
  <si>
    <t>GlcDHCer36:1(-H2O)</t>
  </si>
  <si>
    <t>GlcDHCer38:0</t>
  </si>
  <si>
    <t>GlcDHCer38:0-OH</t>
  </si>
  <si>
    <t>GlcDHCer38:0-OH(-H2O)</t>
  </si>
  <si>
    <t>GlcDHCer38:0(-H2O)</t>
  </si>
  <si>
    <t>GlcDHCer38:1</t>
  </si>
  <si>
    <t>GlcDHCer38:1(-H2O)</t>
  </si>
  <si>
    <t>GlcDHCer40:0</t>
  </si>
  <si>
    <t>GlcDHCer40:0-OH</t>
  </si>
  <si>
    <t>GlcDHCer40:0-OH(-H2O)</t>
  </si>
  <si>
    <t>GlcDHCer40:0(-H2O)</t>
  </si>
  <si>
    <t>GlcDHCer40:1</t>
  </si>
  <si>
    <t>GlcDHCer40:1(-H2O)</t>
  </si>
  <si>
    <t>GlcDHCer42:0</t>
  </si>
  <si>
    <t>GlcDHCer42:0-OH</t>
  </si>
  <si>
    <t>GlcDHCer42:0-OH(-H2O)</t>
  </si>
  <si>
    <t>GlcDHCer42:0(-H2O)</t>
  </si>
  <si>
    <t>GlcDHCer42:1</t>
  </si>
  <si>
    <t>GlcDHCer42:1(-H2O)</t>
  </si>
  <si>
    <t>GlcDHCer44:0</t>
  </si>
  <si>
    <t>GlcDHCer44:0-OH</t>
  </si>
  <si>
    <t>GlcDHCer44:0-OH(-H2O)</t>
  </si>
  <si>
    <t>GlcDHCer44:0(-H2O)</t>
  </si>
  <si>
    <t>GlcDHCer44:1</t>
  </si>
  <si>
    <t>GlcDHCer44:1(-H2O)</t>
  </si>
  <si>
    <t>LysoPC14:0</t>
  </si>
  <si>
    <t>LysoPC</t>
  </si>
  <si>
    <t>0_DB</t>
  </si>
  <si>
    <t>short</t>
  </si>
  <si>
    <t>LysoPC14:1</t>
  </si>
  <si>
    <t>1_DB</t>
  </si>
  <si>
    <t>LysoPC14:2</t>
  </si>
  <si>
    <t>LysoPC16:0</t>
  </si>
  <si>
    <t>LysoPC16:1</t>
  </si>
  <si>
    <t>LysoPC16:2</t>
  </si>
  <si>
    <t>LysoPC18:0</t>
  </si>
  <si>
    <t>long</t>
  </si>
  <si>
    <t>LysoPC18:1</t>
  </si>
  <si>
    <t>LysoPC18:2</t>
  </si>
  <si>
    <t>LysoPC20:0</t>
  </si>
  <si>
    <t>LysoPC20:1</t>
  </si>
  <si>
    <t>LysoPC20:2</t>
  </si>
  <si>
    <t>LysoPC22:0</t>
  </si>
  <si>
    <t>LysoPC22:1</t>
  </si>
  <si>
    <t>LysoPC22:2</t>
  </si>
  <si>
    <t>LysoPE14:0</t>
  </si>
  <si>
    <t>LysoPE</t>
  </si>
  <si>
    <t>PE31:1</t>
  </si>
  <si>
    <t>LysoPE14:1</t>
  </si>
  <si>
    <t>LysoPE14:2</t>
  </si>
  <si>
    <t>LysoPE16:0</t>
  </si>
  <si>
    <t>LysoPE16:1</t>
  </si>
  <si>
    <t>LysoPE16:2</t>
  </si>
  <si>
    <t>LysoPE18:0</t>
  </si>
  <si>
    <t>LysoPE18:1</t>
  </si>
  <si>
    <t>LysoPE18:2</t>
  </si>
  <si>
    <t>LysoPE20:0</t>
  </si>
  <si>
    <t>LysoPE20:1</t>
  </si>
  <si>
    <t>LysoPE20:2</t>
  </si>
  <si>
    <t>LysoPE22:0</t>
  </si>
  <si>
    <t>LysoPE22:1</t>
  </si>
  <si>
    <t>LysoPE22:2</t>
  </si>
  <si>
    <t>LysoPI14:0</t>
  </si>
  <si>
    <t>LysoPI</t>
  </si>
  <si>
    <t>PI31:1</t>
  </si>
  <si>
    <t>LysoPI14:1</t>
  </si>
  <si>
    <t>LysoPI14:2</t>
  </si>
  <si>
    <t>LysoPI16:0</t>
  </si>
  <si>
    <t>LysoPI16:1</t>
  </si>
  <si>
    <t>LysoPI16:2</t>
  </si>
  <si>
    <t>LysoPI18:0</t>
  </si>
  <si>
    <t>LysoPI18:1</t>
  </si>
  <si>
    <t>LysoPI18:2</t>
  </si>
  <si>
    <t>LysoPI20:0</t>
  </si>
  <si>
    <t>LysoPI20:1</t>
  </si>
  <si>
    <t>LysoPI20:2</t>
  </si>
  <si>
    <t>LysoPI22:0</t>
  </si>
  <si>
    <t>LysoPI22:1</t>
  </si>
  <si>
    <t>LysoPI22:2</t>
  </si>
  <si>
    <t>LysoPS14:0</t>
  </si>
  <si>
    <t>LysoPS</t>
  </si>
  <si>
    <t>PS31:1</t>
  </si>
  <si>
    <t>LysoPS14:1</t>
  </si>
  <si>
    <t>LysoPS14:2</t>
  </si>
  <si>
    <t>LysoPS16:0</t>
  </si>
  <si>
    <t>LysoPS16:1</t>
  </si>
  <si>
    <t>LysoPS16:2</t>
  </si>
  <si>
    <t>LysoPS18:0</t>
  </si>
  <si>
    <t>LysoPS18:1</t>
  </si>
  <si>
    <t>LysoPS18:2</t>
  </si>
  <si>
    <t>LysoPS20:0</t>
  </si>
  <si>
    <t>LysoPS20:1</t>
  </si>
  <si>
    <t>LysoPS20:2</t>
  </si>
  <si>
    <t>LysoPS22:0</t>
  </si>
  <si>
    <t>LysoPS22:1</t>
  </si>
  <si>
    <t>LysoPS22:2</t>
  </si>
  <si>
    <t>PC(O-)30:0</t>
  </si>
  <si>
    <t>EtherPC</t>
  </si>
  <si>
    <t>PC(O-)30:1</t>
  </si>
  <si>
    <t>PC(O-)30:2</t>
  </si>
  <si>
    <t>PC(O-)30:3</t>
  </si>
  <si>
    <t>PC(O-)30:4</t>
  </si>
  <si>
    <t>PC(O-)30:5</t>
  </si>
  <si>
    <t>PC(O-)30:6</t>
  </si>
  <si>
    <t>PC(O-)32:0</t>
  </si>
  <si>
    <t>PC(O-)32:1</t>
  </si>
  <si>
    <t>PC(O-)32:2</t>
  </si>
  <si>
    <t>PC(O-)32:3</t>
  </si>
  <si>
    <t>PC(O-)32:4</t>
  </si>
  <si>
    <t>PC(O-)32:5</t>
  </si>
  <si>
    <t>PC(O-)32:6</t>
  </si>
  <si>
    <t>PC(O-)34:0</t>
  </si>
  <si>
    <t>PC(O-)34:1</t>
  </si>
  <si>
    <t>PC(O-)34:2</t>
  </si>
  <si>
    <t>PC(O-)34:3</t>
  </si>
  <si>
    <t>PC(O-)34:4</t>
  </si>
  <si>
    <t>PC(O-)34:5</t>
  </si>
  <si>
    <t>PC(O-)34:6</t>
  </si>
  <si>
    <t>PC(O-)36:0</t>
  </si>
  <si>
    <t>PC(O-)36:1</t>
  </si>
  <si>
    <t>PC(O-)36:2</t>
  </si>
  <si>
    <t>PC(O-)36:3</t>
  </si>
  <si>
    <t>PC(O-)36:4</t>
  </si>
  <si>
    <t>PC(O-)36:5</t>
  </si>
  <si>
    <t>PC(O-)36:6</t>
  </si>
  <si>
    <t>PC(O-)38:0</t>
  </si>
  <si>
    <t>PC(O-)38:1</t>
  </si>
  <si>
    <t>PC(O-)38:2</t>
  </si>
  <si>
    <t>PC(O-)38:3</t>
  </si>
  <si>
    <t>PC(O-)38:4</t>
  </si>
  <si>
    <t>PC(O-)38:5</t>
  </si>
  <si>
    <t>PC(O-)38:6</t>
  </si>
  <si>
    <t>PC(O-)40:0</t>
  </si>
  <si>
    <t>PC(O-)40:1</t>
  </si>
  <si>
    <t>PC(O-)40:2</t>
  </si>
  <si>
    <t>PC(O-)40:3</t>
  </si>
  <si>
    <t>PC(O-)40:4</t>
  </si>
  <si>
    <t>PC(O-)40:5</t>
  </si>
  <si>
    <t>PC(O-)40:6</t>
  </si>
  <si>
    <t>PC(O-)42:0</t>
  </si>
  <si>
    <t>very_long</t>
  </si>
  <si>
    <t>PC(O-)42:1</t>
  </si>
  <si>
    <t>PC(O-)42:2</t>
  </si>
  <si>
    <t>PC(O-)42:3</t>
  </si>
  <si>
    <t>PC(O-)42:4</t>
  </si>
  <si>
    <t>PC(O-)42:5</t>
  </si>
  <si>
    <t>PC(O-)42:6</t>
  </si>
  <si>
    <t>PC(O-)44:0</t>
  </si>
  <si>
    <t>PC(O-)44:1</t>
  </si>
  <si>
    <t>PC(O-)44:2</t>
  </si>
  <si>
    <t>PC(O-)44:3</t>
  </si>
  <si>
    <t>PC(O-)44:4</t>
  </si>
  <si>
    <t>PC(O-)44:5</t>
  </si>
  <si>
    <t>PC(O-)44:6</t>
  </si>
  <si>
    <t>PC28:0</t>
  </si>
  <si>
    <t>PC28:1</t>
  </si>
  <si>
    <t>PC28:2</t>
  </si>
  <si>
    <t>PC28:3</t>
  </si>
  <si>
    <t>PC28:4</t>
  </si>
  <si>
    <t>PC28:5</t>
  </si>
  <si>
    <t>PC28:6</t>
  </si>
  <si>
    <t>PC30:0</t>
  </si>
  <si>
    <t>PC30:1</t>
  </si>
  <si>
    <t>PC30:2</t>
  </si>
  <si>
    <t>PC30:3</t>
  </si>
  <si>
    <t>PC30:4</t>
  </si>
  <si>
    <t>PC30:5</t>
  </si>
  <si>
    <t>PC30:6</t>
  </si>
  <si>
    <t>PC32:0</t>
  </si>
  <si>
    <t>PC32:1</t>
  </si>
  <si>
    <t>PC32:2</t>
  </si>
  <si>
    <t>PC32:3</t>
  </si>
  <si>
    <t>PC32:4</t>
  </si>
  <si>
    <t>PC32:5</t>
  </si>
  <si>
    <t>PC32:6</t>
  </si>
  <si>
    <t>PC34:0</t>
  </si>
  <si>
    <t>PC34:1</t>
  </si>
  <si>
    <t>PC34:2</t>
  </si>
  <si>
    <t>PC34:3</t>
  </si>
  <si>
    <t>PC34:4</t>
  </si>
  <si>
    <t>PC34:5</t>
  </si>
  <si>
    <t>PC34:6</t>
  </si>
  <si>
    <t>PC36:0</t>
  </si>
  <si>
    <t>PC36:1</t>
  </si>
  <si>
    <t>PC36:2</t>
  </si>
  <si>
    <t>PC36:3</t>
  </si>
  <si>
    <t>PC36:4</t>
  </si>
  <si>
    <t>PC36:5</t>
  </si>
  <si>
    <t>PC36:6</t>
  </si>
  <si>
    <t>PC38:0</t>
  </si>
  <si>
    <t>PC38:1</t>
  </si>
  <si>
    <t>PC38:2</t>
  </si>
  <si>
    <t>PC38:3</t>
  </si>
  <si>
    <t>PC38:4</t>
  </si>
  <si>
    <t>PC38:5</t>
  </si>
  <si>
    <t>PC38:6</t>
  </si>
  <si>
    <t>PC40:0</t>
  </si>
  <si>
    <t>PC40:1</t>
  </si>
  <si>
    <t>PC40:2</t>
  </si>
  <si>
    <t>PC40:3</t>
  </si>
  <si>
    <t>PC40:4</t>
  </si>
  <si>
    <t>PC40:5</t>
  </si>
  <si>
    <t>PC40:6</t>
  </si>
  <si>
    <t>PC42:0</t>
  </si>
  <si>
    <t>PC42:1</t>
  </si>
  <si>
    <t>PC42:2</t>
  </si>
  <si>
    <t>PC42:3</t>
  </si>
  <si>
    <t>PC42:4</t>
  </si>
  <si>
    <t>PC42:5</t>
  </si>
  <si>
    <t>PC42:6</t>
  </si>
  <si>
    <t>PC44:0</t>
  </si>
  <si>
    <t>PC44:1</t>
  </si>
  <si>
    <t>PC44:2</t>
  </si>
  <si>
    <t>PC44:3</t>
  </si>
  <si>
    <t>PC44:4</t>
  </si>
  <si>
    <t>PC44:5</t>
  </si>
  <si>
    <t>PC44:6</t>
  </si>
  <si>
    <t>PE(O-)30:0</t>
  </si>
  <si>
    <t>EtherPE</t>
  </si>
  <si>
    <t>PE(O-)30:1</t>
  </si>
  <si>
    <t>PE(O-)30:2</t>
  </si>
  <si>
    <t>PE(O-)30:3</t>
  </si>
  <si>
    <t>PE(O-)30:4</t>
  </si>
  <si>
    <t>PE(O-)30:5</t>
  </si>
  <si>
    <t>PE(O-)30:6</t>
  </si>
  <si>
    <t>PE(O-)32:0</t>
  </si>
  <si>
    <t>PE(O-)32:2</t>
  </si>
  <si>
    <t>PE(O-)32:3</t>
  </si>
  <si>
    <t>PE(O-)32:4</t>
  </si>
  <si>
    <t>PE(O-)32:5</t>
  </si>
  <si>
    <t>PE(O-)32:6</t>
  </si>
  <si>
    <t>PE(O-)34:0</t>
  </si>
  <si>
    <t>PE(O-)34:1</t>
  </si>
  <si>
    <t>PE(O-)34:2</t>
  </si>
  <si>
    <t>PE(O-)34:3</t>
  </si>
  <si>
    <t>PE(O-)34:4</t>
  </si>
  <si>
    <t>PE(O-)34:5</t>
  </si>
  <si>
    <t>PE(O-)34:6</t>
  </si>
  <si>
    <t>PE(O-)36:0</t>
  </si>
  <si>
    <t>PE(O-)36:1</t>
  </si>
  <si>
    <t>PE(O-)36:2</t>
  </si>
  <si>
    <t>PE(O-)36:3</t>
  </si>
  <si>
    <t>PE(O-)36:4</t>
  </si>
  <si>
    <t>PE(O-)36:5</t>
  </si>
  <si>
    <t>PE(O-)36:6</t>
  </si>
  <si>
    <t>PE(O-)38:0</t>
  </si>
  <si>
    <t>PE(O-)38:1</t>
  </si>
  <si>
    <t>PE(O-)38:2</t>
  </si>
  <si>
    <t>PE(O-)38:3</t>
  </si>
  <si>
    <t>PE(O-)38:4</t>
  </si>
  <si>
    <t>PE(O-)38:5</t>
  </si>
  <si>
    <t>PE(O-)38:6</t>
  </si>
  <si>
    <t>PE(O-)40:0</t>
  </si>
  <si>
    <t>PE(O-)40:1</t>
  </si>
  <si>
    <t>PE(O-)40:2</t>
  </si>
  <si>
    <t>PE(O-)40:3</t>
  </si>
  <si>
    <t>PE(O-)40:4</t>
  </si>
  <si>
    <t>PE(O-)40:5</t>
  </si>
  <si>
    <t>PE(O-)40:6</t>
  </si>
  <si>
    <t>PE(O-)42:0</t>
  </si>
  <si>
    <t>PE(O-)42:1</t>
  </si>
  <si>
    <t>PE(O-)42:2</t>
  </si>
  <si>
    <t>PE(O-)42:3</t>
  </si>
  <si>
    <t>PE(O-)42:4</t>
  </si>
  <si>
    <t>PE(O-)42:5</t>
  </si>
  <si>
    <t>PE(O-)42:6</t>
  </si>
  <si>
    <t>PE(O-)44:0</t>
  </si>
  <si>
    <t>PE(O-)44:1</t>
  </si>
  <si>
    <t>PE(O-)44:2</t>
  </si>
  <si>
    <t>PE(O-)44:3</t>
  </si>
  <si>
    <t>PE(O-)44:4</t>
  </si>
  <si>
    <t>PE(O-)44:5</t>
  </si>
  <si>
    <t>PE(O-)44:6</t>
  </si>
  <si>
    <t>PE28:0</t>
  </si>
  <si>
    <t>PE28:1</t>
  </si>
  <si>
    <t>PE28:2</t>
  </si>
  <si>
    <t>PE28:3</t>
  </si>
  <si>
    <t>PE28:4</t>
  </si>
  <si>
    <t>PE28:5</t>
  </si>
  <si>
    <t>PE28:6</t>
  </si>
  <si>
    <t>PE30:0</t>
  </si>
  <si>
    <t>PE30:1</t>
  </si>
  <si>
    <t>PE30:2</t>
  </si>
  <si>
    <t>PE30:3</t>
  </si>
  <si>
    <t>PE30:4</t>
  </si>
  <si>
    <t>PE30:5</t>
  </si>
  <si>
    <t>PE30:6</t>
  </si>
  <si>
    <t>PE32:0</t>
  </si>
  <si>
    <t>PE32:1</t>
  </si>
  <si>
    <t>PE32:2</t>
  </si>
  <si>
    <t>PE32:3</t>
  </si>
  <si>
    <t>PE32:4</t>
  </si>
  <si>
    <t>PE32:5</t>
  </si>
  <si>
    <t>PE32:6</t>
  </si>
  <si>
    <t>PE34:0</t>
  </si>
  <si>
    <t>PE34:1</t>
  </si>
  <si>
    <t>PE34:2</t>
  </si>
  <si>
    <t>PE34:3</t>
  </si>
  <si>
    <t>PE34:4</t>
  </si>
  <si>
    <t>PE34:5</t>
  </si>
  <si>
    <t>PE34:6</t>
  </si>
  <si>
    <t>PE36:0</t>
  </si>
  <si>
    <t>PE36:1</t>
  </si>
  <si>
    <t>PE36:2</t>
  </si>
  <si>
    <t>PE36:3</t>
  </si>
  <si>
    <t>PE36:4</t>
  </si>
  <si>
    <t>PE36:5</t>
  </si>
  <si>
    <t>PE36:6</t>
  </si>
  <si>
    <t>PE38:0</t>
  </si>
  <si>
    <t>PE38:1</t>
  </si>
  <si>
    <t>PE38:2</t>
  </si>
  <si>
    <t>PE38:3</t>
  </si>
  <si>
    <t>PE38:4</t>
  </si>
  <si>
    <t>PE38:5</t>
  </si>
  <si>
    <t>PE38:6</t>
  </si>
  <si>
    <t>PE40:0</t>
  </si>
  <si>
    <t>PE40:1</t>
  </si>
  <si>
    <t>PE40:2</t>
  </si>
  <si>
    <t>PE40:3</t>
  </si>
  <si>
    <t>PE40:4</t>
  </si>
  <si>
    <t>PE40:5</t>
  </si>
  <si>
    <t>PE40:6</t>
  </si>
  <si>
    <t>PE42:0</t>
  </si>
  <si>
    <t>PE42:1</t>
  </si>
  <si>
    <t>PE42:2</t>
  </si>
  <si>
    <t>PE42:3</t>
  </si>
  <si>
    <t>PE42:4</t>
  </si>
  <si>
    <t>PE42:5</t>
  </si>
  <si>
    <t>PE42:6</t>
  </si>
  <si>
    <t>PE44:0</t>
  </si>
  <si>
    <t>PE44:1</t>
  </si>
  <si>
    <t>PE44:2</t>
  </si>
  <si>
    <t>PE44:3</t>
  </si>
  <si>
    <t>PE44:4</t>
  </si>
  <si>
    <t>PE44:5</t>
  </si>
  <si>
    <t>PE44:6</t>
  </si>
  <si>
    <t>PI(O-)30:0</t>
  </si>
  <si>
    <t>EtherPI</t>
  </si>
  <si>
    <t>PI(O-)30:1</t>
  </si>
  <si>
    <t>PI(O-)30:2</t>
  </si>
  <si>
    <t>PI(O-)30:3</t>
  </si>
  <si>
    <t>PI(O-)30:4</t>
  </si>
  <si>
    <t>PI(O-)30:5</t>
  </si>
  <si>
    <t>PI(O-)30:6</t>
  </si>
  <si>
    <t>PI(O-)32:0</t>
  </si>
  <si>
    <t>PI(O-)32:2</t>
  </si>
  <si>
    <t>PI(O-)32:3</t>
  </si>
  <si>
    <t>PI(O-)32:4</t>
  </si>
  <si>
    <t>PI(O-)32:5</t>
  </si>
  <si>
    <t>PI(O-)32:6</t>
  </si>
  <si>
    <t>PI(O-)34:0</t>
  </si>
  <si>
    <t>PI(O-)34:1</t>
  </si>
  <si>
    <t>PI(O-)34:2</t>
  </si>
  <si>
    <t>PI(O-)34:3</t>
  </si>
  <si>
    <t>PI(O-)34:4</t>
  </si>
  <si>
    <t>PI(O-)34:5</t>
  </si>
  <si>
    <t>PI(O-)34:6</t>
  </si>
  <si>
    <t>PI(O-)36:0</t>
  </si>
  <si>
    <t>PI(O-)36:1</t>
  </si>
  <si>
    <t>PI(O-)36:2</t>
  </si>
  <si>
    <t>PI(O-)36:3</t>
  </si>
  <si>
    <t>PI(O-)36:4</t>
  </si>
  <si>
    <t>PI(O-)36:5</t>
  </si>
  <si>
    <t>PI(O-)36:6</t>
  </si>
  <si>
    <t>PI(O-)38:0</t>
  </si>
  <si>
    <t>PI(O-)38:1</t>
  </si>
  <si>
    <t>PI(O-)38:2</t>
  </si>
  <si>
    <t>PI(O-)38:3</t>
  </si>
  <si>
    <t>PI(O-)38:4</t>
  </si>
  <si>
    <t>PI(O-)38:5</t>
  </si>
  <si>
    <t>PI(O-)38:6</t>
  </si>
  <si>
    <t>PI(O-)40:0</t>
  </si>
  <si>
    <t>PI(O-)40:1</t>
  </si>
  <si>
    <t>PI(O-)40:2</t>
  </si>
  <si>
    <t>PI(O-)40:3</t>
  </si>
  <si>
    <t>PI(O-)40:4</t>
  </si>
  <si>
    <t>PI(O-)40:5</t>
  </si>
  <si>
    <t>PI(O-)40:6</t>
  </si>
  <si>
    <t>PI(O-)42:0</t>
  </si>
  <si>
    <t>PI(O-)42:1</t>
  </si>
  <si>
    <t>PI(O-)42:2</t>
  </si>
  <si>
    <t>PI(O-)42:3</t>
  </si>
  <si>
    <t>PI(O-)42:4</t>
  </si>
  <si>
    <t>PI(O-)42:5</t>
  </si>
  <si>
    <t>PI(O-)42:6</t>
  </si>
  <si>
    <t>PI(O-)44:0</t>
  </si>
  <si>
    <t>PI(O-)44:1</t>
  </si>
  <si>
    <t>PI(O-)44:2</t>
  </si>
  <si>
    <t>PI(O-)44:3</t>
  </si>
  <si>
    <t>PI(O-)44:4</t>
  </si>
  <si>
    <t>PI(O-)44:5</t>
  </si>
  <si>
    <t>PI(O-)44:6</t>
  </si>
  <si>
    <t>PI28:0</t>
  </si>
  <si>
    <t>PI28:1</t>
  </si>
  <si>
    <t>PI28:2</t>
  </si>
  <si>
    <t>PI28:3</t>
  </si>
  <si>
    <t>PI28:4</t>
  </si>
  <si>
    <t>PI28:5</t>
  </si>
  <si>
    <t>PI28:6</t>
  </si>
  <si>
    <t>PI30:0</t>
  </si>
  <si>
    <t>PI30:1</t>
  </si>
  <si>
    <t>PI30:2</t>
  </si>
  <si>
    <t>PI30:3</t>
  </si>
  <si>
    <t>PI30:4</t>
  </si>
  <si>
    <t>PI30:5</t>
  </si>
  <si>
    <t>PI30:6</t>
  </si>
  <si>
    <t>PI32:0</t>
  </si>
  <si>
    <t>PI32:1</t>
  </si>
  <si>
    <t>PI32:2</t>
  </si>
  <si>
    <t>PI32:3</t>
  </si>
  <si>
    <t>PI32:4</t>
  </si>
  <si>
    <t>PI32:5</t>
  </si>
  <si>
    <t>PI32:6</t>
  </si>
  <si>
    <t>PI34:0</t>
  </si>
  <si>
    <t>PI34:1</t>
  </si>
  <si>
    <t>PI34:2</t>
  </si>
  <si>
    <t>PI34:3</t>
  </si>
  <si>
    <t>PI34:4</t>
  </si>
  <si>
    <t>PI34:5</t>
  </si>
  <si>
    <t>PI34:6</t>
  </si>
  <si>
    <t>PI36:0</t>
  </si>
  <si>
    <t>PI36:1</t>
  </si>
  <si>
    <t>PI36:2</t>
  </si>
  <si>
    <t>PI36:3</t>
  </si>
  <si>
    <t>PI36:4</t>
  </si>
  <si>
    <t>PI36:5</t>
  </si>
  <si>
    <t>PI36:6</t>
  </si>
  <si>
    <t>PI38:0</t>
  </si>
  <si>
    <t>PI38:1</t>
  </si>
  <si>
    <t>PI38:2</t>
  </si>
  <si>
    <t>PI38:3</t>
  </si>
  <si>
    <t>PI38:4</t>
  </si>
  <si>
    <t>PI38:5</t>
  </si>
  <si>
    <t>PI38:6</t>
  </si>
  <si>
    <t>PI40:0</t>
  </si>
  <si>
    <t>PI40:1</t>
  </si>
  <si>
    <t>PI40:2</t>
  </si>
  <si>
    <t>PI40:3</t>
  </si>
  <si>
    <t>PI40:4</t>
  </si>
  <si>
    <t>PI40:5</t>
  </si>
  <si>
    <t>PI40:6</t>
  </si>
  <si>
    <t>PI42:0</t>
  </si>
  <si>
    <t>PI42:1</t>
  </si>
  <si>
    <t>PI42:2</t>
  </si>
  <si>
    <t>PI42:3</t>
  </si>
  <si>
    <t>PI42:4</t>
  </si>
  <si>
    <t>PI42:5</t>
  </si>
  <si>
    <t>PI42:6</t>
  </si>
  <si>
    <t>PI44:0</t>
  </si>
  <si>
    <t>PI44:1</t>
  </si>
  <si>
    <t>PI44:2</t>
  </si>
  <si>
    <t>PI44:3</t>
  </si>
  <si>
    <t>PI44:4</t>
  </si>
  <si>
    <t>PI44:5</t>
  </si>
  <si>
    <t>PI44:6</t>
  </si>
  <si>
    <t>PS(O-)30:0</t>
  </si>
  <si>
    <t>EtherPS</t>
  </si>
  <si>
    <t>PS(O-)30:1</t>
  </si>
  <si>
    <t>PS(O-)30:2</t>
  </si>
  <si>
    <t>PS(O-)30:3</t>
  </si>
  <si>
    <t>PS(O-)30:4</t>
  </si>
  <si>
    <t>PS(O-)30:5</t>
  </si>
  <si>
    <t>PS(O-)30:6</t>
  </si>
  <si>
    <t>PS(O-)32:0</t>
  </si>
  <si>
    <t>PS(O-)32:2</t>
  </si>
  <si>
    <t>PS(O-)32:3</t>
  </si>
  <si>
    <t>PS(O-)32:4</t>
  </si>
  <si>
    <t>PS(O-)32:5</t>
  </si>
  <si>
    <t>PS(O-)32:6</t>
  </si>
  <si>
    <t>PS(O-)34:0</t>
  </si>
  <si>
    <t>PS(O-)34:1</t>
  </si>
  <si>
    <t>PS(O-)34:2</t>
  </si>
  <si>
    <t>PS(O-)34:3</t>
  </si>
  <si>
    <t>PS(O-)34:4</t>
  </si>
  <si>
    <t>PS(O-)34:5</t>
  </si>
  <si>
    <t>PS(O-)34:6</t>
  </si>
  <si>
    <t>PS(O-)36:0</t>
  </si>
  <si>
    <t>PS(O-)36:1</t>
  </si>
  <si>
    <t>PS(O-)36:2</t>
  </si>
  <si>
    <t>PS(O-)36:3</t>
  </si>
  <si>
    <t>PS(O-)36:4</t>
  </si>
  <si>
    <t>PS(O-)36:5</t>
  </si>
  <si>
    <t>PS(O-)36:6</t>
  </si>
  <si>
    <t>PS(O-)38:0</t>
  </si>
  <si>
    <t>PS(O-)38:1</t>
  </si>
  <si>
    <t>PS(O-)38:2</t>
  </si>
  <si>
    <t>PS(O-)38:3</t>
  </si>
  <si>
    <t>PS(O-)38:4</t>
  </si>
  <si>
    <t>PS(O-)38:5</t>
  </si>
  <si>
    <t>PS(O-)38:6</t>
  </si>
  <si>
    <t>PS(O-)40:0</t>
  </si>
  <si>
    <t>PS(O-)40:1</t>
  </si>
  <si>
    <t>PS(O-)40:2</t>
  </si>
  <si>
    <t>PS(O-)40:3</t>
  </si>
  <si>
    <t>PS(O-)40:4</t>
  </si>
  <si>
    <t>PS(O-)40:5</t>
  </si>
  <si>
    <t>PS(O-)40:6</t>
  </si>
  <si>
    <t>PS(O-)42:0</t>
  </si>
  <si>
    <t>PS(O-)42:1</t>
  </si>
  <si>
    <t>PS(O-)42:2</t>
  </si>
  <si>
    <t>PS(O-)42:3</t>
  </si>
  <si>
    <t>PS(O-)42:4</t>
  </si>
  <si>
    <t>PS(O-)42:5</t>
  </si>
  <si>
    <t>PS(O-)42:6</t>
  </si>
  <si>
    <t>PS(O-)44:0</t>
  </si>
  <si>
    <t>PS(O-)44:1</t>
  </si>
  <si>
    <t>PS(O-)44:2</t>
  </si>
  <si>
    <t>PS(O-)44:3</t>
  </si>
  <si>
    <t>PS(O-)44:4</t>
  </si>
  <si>
    <t>PS(O-)44:5</t>
  </si>
  <si>
    <t>PS(O-)44:6</t>
  </si>
  <si>
    <t>PS28:0</t>
  </si>
  <si>
    <t>PS28:1</t>
  </si>
  <si>
    <t>PS28:2</t>
  </si>
  <si>
    <t>PS28:3</t>
  </si>
  <si>
    <t>PS28:4</t>
  </si>
  <si>
    <t>PS28:5</t>
  </si>
  <si>
    <t>PS28:6</t>
  </si>
  <si>
    <t>PS30:0</t>
  </si>
  <si>
    <t>PS30:1</t>
  </si>
  <si>
    <t>PS30:2</t>
  </si>
  <si>
    <t>PS30:3</t>
  </si>
  <si>
    <t>PS30:4</t>
  </si>
  <si>
    <t>PS30:5</t>
  </si>
  <si>
    <t>PS30:6</t>
  </si>
  <si>
    <t>PS32:0</t>
  </si>
  <si>
    <t>PS32:1</t>
  </si>
  <si>
    <t>PS32:2</t>
  </si>
  <si>
    <t>PS32:3</t>
  </si>
  <si>
    <t>PS32:4</t>
  </si>
  <si>
    <t>PS32:5</t>
  </si>
  <si>
    <t>PS32:6</t>
  </si>
  <si>
    <t>PS34:0</t>
  </si>
  <si>
    <t>PS34:1</t>
  </si>
  <si>
    <t>PS34:2</t>
  </si>
  <si>
    <t>PS34:3</t>
  </si>
  <si>
    <t>PS34:4</t>
  </si>
  <si>
    <t>PS34:5</t>
  </si>
  <si>
    <t>PS34:6</t>
  </si>
  <si>
    <t>PS36:0</t>
  </si>
  <si>
    <t>PS36:1</t>
  </si>
  <si>
    <t>PS36:2</t>
  </si>
  <si>
    <t>PS36:3</t>
  </si>
  <si>
    <t>PS36:4</t>
  </si>
  <si>
    <t>PS36:5</t>
  </si>
  <si>
    <t>PS36:6</t>
  </si>
  <si>
    <t>PS38:0</t>
  </si>
  <si>
    <t>PS38:1</t>
  </si>
  <si>
    <t>PS38:2</t>
  </si>
  <si>
    <t>PS38:3</t>
  </si>
  <si>
    <t>PS38:4</t>
  </si>
  <si>
    <t>PS38:5</t>
  </si>
  <si>
    <t>PS38:6</t>
  </si>
  <si>
    <t>PS40:0</t>
  </si>
  <si>
    <t>PS40:1</t>
  </si>
  <si>
    <t>PS40:2</t>
  </si>
  <si>
    <t>PS40:3</t>
  </si>
  <si>
    <t>PS40:4</t>
  </si>
  <si>
    <t>PS40:5</t>
  </si>
  <si>
    <t>PS40:6</t>
  </si>
  <si>
    <t>PS42:0</t>
  </si>
  <si>
    <t>PS42:1</t>
  </si>
  <si>
    <t>PS42:2</t>
  </si>
  <si>
    <t>PS42:3</t>
  </si>
  <si>
    <t>PS42:4</t>
  </si>
  <si>
    <t>PS42:5</t>
  </si>
  <si>
    <t>PS42:6</t>
  </si>
  <si>
    <t>PS44:0</t>
  </si>
  <si>
    <t>PS44:1</t>
  </si>
  <si>
    <t>PS44:2</t>
  </si>
  <si>
    <t>PS44:3</t>
  </si>
  <si>
    <t>PS44:4</t>
  </si>
  <si>
    <t>PS44:5</t>
  </si>
  <si>
    <t>PS44:6</t>
  </si>
  <si>
    <t>SM28:0</t>
  </si>
  <si>
    <t>SM28:1</t>
  </si>
  <si>
    <t>SM28:2</t>
  </si>
  <si>
    <t>SM30:0</t>
  </si>
  <si>
    <t>SM30:0-OH</t>
  </si>
  <si>
    <t>SM30:1-OH</t>
  </si>
  <si>
    <t>SM30:2</t>
  </si>
  <si>
    <t>SM30:2-OH</t>
  </si>
  <si>
    <t>SM30:3</t>
  </si>
  <si>
    <t>SM30:3-OH</t>
  </si>
  <si>
    <t>SM32:0</t>
  </si>
  <si>
    <t>SM32:0-OH</t>
  </si>
  <si>
    <t>SM32:1</t>
  </si>
  <si>
    <t>SM32:1-OH</t>
  </si>
  <si>
    <t>SM32:2</t>
  </si>
  <si>
    <t>SM32:2-OH</t>
  </si>
  <si>
    <t>SM32:3</t>
  </si>
  <si>
    <t>SM32:3-OH</t>
  </si>
  <si>
    <t>SM34:0</t>
  </si>
  <si>
    <t>SM34:0-OH</t>
  </si>
  <si>
    <t>SM34:1</t>
  </si>
  <si>
    <t>SM34:1-OH</t>
  </si>
  <si>
    <t>SM34:2</t>
  </si>
  <si>
    <t>SM34:2-OH</t>
  </si>
  <si>
    <t>SM34:3</t>
  </si>
  <si>
    <t>SM36:0</t>
  </si>
  <si>
    <t>SM36:0-OH</t>
  </si>
  <si>
    <t>SM36:1</t>
  </si>
  <si>
    <t>SM36:1-OH</t>
  </si>
  <si>
    <t>SM36:2</t>
  </si>
  <si>
    <t>SM36:2-OH</t>
  </si>
  <si>
    <t>SM36:3</t>
  </si>
  <si>
    <t>SM36:3-OH</t>
  </si>
  <si>
    <t>SM38:0</t>
  </si>
  <si>
    <t>SM38:0-OH</t>
  </si>
  <si>
    <t>SM38:1</t>
  </si>
  <si>
    <t>SM38:1-OH</t>
  </si>
  <si>
    <t>SM38:2</t>
  </si>
  <si>
    <t>SM38:2-OH</t>
  </si>
  <si>
    <t>SM38:3</t>
  </si>
  <si>
    <t>SM38:3-OH</t>
  </si>
  <si>
    <t>SM40:0</t>
  </si>
  <si>
    <t>SM40:0-OH</t>
  </si>
  <si>
    <t>SM40:1</t>
  </si>
  <si>
    <t>SM40:1-OH</t>
  </si>
  <si>
    <t>SM40:2</t>
  </si>
  <si>
    <t>SM40:2-OH</t>
  </si>
  <si>
    <t>SM40:3</t>
  </si>
  <si>
    <t>SM40:3-OH</t>
  </si>
  <si>
    <t>SM40:4-OH</t>
  </si>
  <si>
    <t>SM42:0</t>
  </si>
  <si>
    <t>SM42:0-OH</t>
  </si>
  <si>
    <t>SM42:1</t>
  </si>
  <si>
    <t>SM42:1-OH</t>
  </si>
  <si>
    <t>SM42:2</t>
  </si>
  <si>
    <t>SM42:2-OH</t>
  </si>
  <si>
    <t>SM42:3</t>
  </si>
  <si>
    <t>SM42:3-OH</t>
  </si>
  <si>
    <t>SM42:4</t>
  </si>
  <si>
    <t>SM44:0</t>
  </si>
  <si>
    <t>SM44:1</t>
  </si>
  <si>
    <t>SM44:2</t>
  </si>
  <si>
    <t>SM44:3</t>
  </si>
  <si>
    <t xml:space="preserve">In this table the major abbreviations and their modifiers are explained. </t>
  </si>
  <si>
    <t>Unsaturation Index</t>
  </si>
  <si>
    <t>Chain Length</t>
  </si>
  <si>
    <t>Chain Length Group</t>
  </si>
  <si>
    <t>FA</t>
  </si>
  <si>
    <t>C</t>
  </si>
  <si>
    <t>carbon (followed by a number is the fatty acyl carbon chain length)</t>
  </si>
  <si>
    <t>phospholipid</t>
  </si>
  <si>
    <t>phosphatidylcholines</t>
  </si>
  <si>
    <t>phosphatidylethanolamines</t>
  </si>
  <si>
    <t>phosphatidylinositols</t>
  </si>
  <si>
    <t>phosphatidylserines</t>
  </si>
  <si>
    <t>sphingomyelins</t>
  </si>
  <si>
    <t>fatty Acid</t>
  </si>
  <si>
    <t>sterols (not efficiently extracted by the method employed)</t>
  </si>
  <si>
    <t>sphingolipid</t>
  </si>
  <si>
    <t>Short, Long and Very Long refers to a grouping of the fatty acyl carbon chain by number of carbons. The number defining the grouping depends on the lipid type. Carbon chain lengths vary from 8 to 44. Please see the table below for complete classifications.</t>
  </si>
  <si>
    <t>LipidName (LIPID MAPS)</t>
  </si>
  <si>
    <t>C12SM (lipid standard)</t>
  </si>
  <si>
    <t>C17Cer (lipid standard)</t>
  </si>
  <si>
    <t>C17Cer(-H2O) (lipid standard)</t>
  </si>
  <si>
    <t>C8GC (lipid standard)</t>
  </si>
  <si>
    <t>C8GC(-H2O) (lipid standard)</t>
  </si>
  <si>
    <t>DLPC (lipid standard)</t>
  </si>
  <si>
    <t>PI31:1 (lipid standard)</t>
  </si>
  <si>
    <t>PS31:1 (lipid standard)</t>
  </si>
  <si>
    <t>Mol percent values (from T2), aggregating hydrated and unhydrated lipid classes (ex. Cer_16 Aggr H2O = Cer_16   + Cer_H2O_16)</t>
  </si>
  <si>
    <t xml:space="preserve">Mass values of individual lipid classes (from T1) normalized to the sum total mass of glycerophospholipid (GPL) in the same sample, expressed as a percent mass ratio (%mol/Tot.GPL)   </t>
  </si>
  <si>
    <t>Mol percent values (from T5), aggregating hydrated and unhydrated lipid classes (ex. Cer_16 Aggr H2O = Cer_16   + Cer_H2O_16)</t>
  </si>
  <si>
    <t>In this table a comprehensive list used to translate LIPID MAPS definition to the lipid classes listed in worksheet tabs T1-T6 is provided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</si>
</sst>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 #,##0.00_ ;_ * \-#,##0.00_ ;_ * &quot;-&quot;??_ ;_ @_ "/>
    <numFmt numFmtId="165" formatCode="0.000"/>
  </numFmts>
  <fonts count="13" x14ac:knownFonts="1">
    <font>
      <sz val="11"/>
      <color theme="1"/>
      <name val="Calibri"/>
      <family val="2"/>
      <scheme val="minor"/>
    </font>
    <font>
      <sz val="11"/>
      <color theme="1"/>
      <name val="Calibri"/>
      <family val="2"/>
      <scheme val="minor"/>
    </font>
    <font>
      <b/>
      <sz val="11"/>
      <color theme="0"/>
      <name val="Calibri"/>
      <family val="2"/>
      <scheme val="minor"/>
    </font>
    <font>
      <b/>
      <sz val="11"/>
      <color theme="1"/>
      <name val="Calibri"/>
      <family val="2"/>
      <scheme val="minor"/>
    </font>
    <font>
      <sz val="11"/>
      <color theme="0"/>
      <name val="Calibri"/>
      <family val="2"/>
      <scheme val="minor"/>
    </font>
    <font>
      <sz val="11"/>
      <color theme="9" tint="-0.249977111117893"/>
      <name val="Calibri"/>
      <family val="2"/>
      <scheme val="minor"/>
    </font>
    <font>
      <sz val="11"/>
      <color theme="1"/>
      <name val="Arial"/>
      <family val="2"/>
    </font>
    <font>
      <b/>
      <sz val="11"/>
      <color theme="0"/>
      <name val="Arial"/>
      <family val="2"/>
    </font>
    <font>
      <b/>
      <sz val="11"/>
      <color theme="1"/>
      <name val="Arial"/>
      <family val="2"/>
    </font>
    <font>
      <b/>
      <sz val="8.8000000000000007"/>
      <color theme="1"/>
      <name val="Arial"/>
      <family val="2"/>
    </font>
    <font>
      <sz val="11"/>
      <color theme="9" tint="-0.249977111117893"/>
      <name val="Arial"/>
      <family val="2"/>
    </font>
    <font>
      <sz val="11"/>
      <color theme="0"/>
      <name val="Arial"/>
      <family val="2"/>
    </font>
    <font>
      <sz val="11"/>
      <color rgb="FF212121"/>
      <name val="Arial"/>
      <family val="2"/>
    </font>
  </fonts>
  <fills count="17">
    <fill>
      <patternFill patternType="none"/>
    </fill>
    <fill>
      <patternFill patternType="gray125"/>
    </fill>
    <fill>
      <patternFill patternType="solid">
        <fgColor rgb="FFFFFFCC"/>
      </patternFill>
    </fill>
    <fill>
      <patternFill patternType="solid">
        <fgColor theme="4"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9"/>
      </patternFill>
    </fill>
    <fill>
      <patternFill patternType="solid">
        <fgColor theme="9"/>
        <bgColor theme="9"/>
      </patternFill>
    </fill>
    <fill>
      <patternFill patternType="solid">
        <fgColor theme="9" tint="0.79998168889431442"/>
        <bgColor indexed="64"/>
      </patternFill>
    </fill>
    <fill>
      <patternFill patternType="solid">
        <fgColor theme="5" tint="0.79998168889431442"/>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7" tint="0.79998168889431442"/>
        <bgColor indexed="64"/>
      </patternFill>
    </fill>
    <fill>
      <patternFill patternType="solid">
        <fgColor theme="5"/>
        <bgColor theme="9"/>
      </patternFill>
    </fill>
    <fill>
      <patternFill patternType="solid">
        <fgColor theme="5"/>
        <bgColor indexed="64"/>
      </patternFill>
    </fill>
    <fill>
      <patternFill patternType="solid">
        <fgColor theme="5"/>
      </patternFill>
    </fill>
    <fill>
      <patternFill patternType="solid">
        <fgColor theme="5" tint="0.79998168889431442"/>
        <bgColor indexed="65"/>
      </patternFill>
    </fill>
  </fills>
  <borders count="25">
    <border>
      <left/>
      <right/>
      <top/>
      <bottom/>
      <diagonal/>
    </border>
    <border>
      <left style="thin">
        <color rgb="FFB2B2B2"/>
      </left>
      <right style="thin">
        <color rgb="FFB2B2B2"/>
      </right>
      <top style="thin">
        <color rgb="FFB2B2B2"/>
      </top>
      <bottom style="thin">
        <color rgb="FFB2B2B2"/>
      </bottom>
      <diagonal/>
    </border>
    <border>
      <left/>
      <right/>
      <top style="thin">
        <color theme="9" tint="0.39997558519241921"/>
      </top>
      <bottom style="thin">
        <color theme="9" tint="0.39997558519241921"/>
      </bottom>
      <diagonal/>
    </border>
    <border>
      <left style="thin">
        <color rgb="FFB2B2B2"/>
      </left>
      <right/>
      <top style="thin">
        <color rgb="FFB2B2B2"/>
      </top>
      <bottom style="thin">
        <color rgb="FFB2B2B2"/>
      </bottom>
      <diagonal/>
    </border>
    <border>
      <left style="thin">
        <color rgb="FFB2B2B2"/>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theme="9" tint="0.39997558519241921"/>
      </top>
      <bottom/>
      <diagonal/>
    </border>
    <border>
      <left/>
      <right style="thin">
        <color theme="9" tint="0.39997558519241921"/>
      </right>
      <top style="thin">
        <color theme="9" tint="0.39997558519241921"/>
      </top>
      <bottom/>
      <diagonal/>
    </border>
    <border>
      <left style="thin">
        <color rgb="FFB2B2B2"/>
      </left>
      <right style="thin">
        <color rgb="FFB2B2B2"/>
      </right>
      <top style="thin">
        <color rgb="FFB2B2B2"/>
      </top>
      <bottom/>
      <diagonal/>
    </border>
    <border>
      <left style="thin">
        <color rgb="FFB2B2B2"/>
      </left>
      <right style="thin">
        <color rgb="FFB2B2B2"/>
      </right>
      <top/>
      <bottom style="thin">
        <color rgb="FFB2B2B2"/>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rgb="FFB2B2B2"/>
      </top>
      <bottom style="thin">
        <color indexed="64"/>
      </bottom>
      <diagonal/>
    </border>
    <border>
      <left style="thin">
        <color rgb="FFB2B2B2"/>
      </left>
      <right style="thin">
        <color indexed="64"/>
      </right>
      <top style="thin">
        <color rgb="FFB2B2B2"/>
      </top>
      <bottom style="thin">
        <color rgb="FFB2B2B2"/>
      </bottom>
      <diagonal/>
    </border>
    <border>
      <left style="thin">
        <color rgb="FFB2B2B2"/>
      </left>
      <right/>
      <top style="thin">
        <color rgb="FFB2B2B2"/>
      </top>
      <bottom style="thin">
        <color indexed="64"/>
      </bottom>
      <diagonal/>
    </border>
    <border>
      <left/>
      <right/>
      <top style="thin">
        <color rgb="FFB2B2B2"/>
      </top>
      <bottom style="thin">
        <color indexed="64"/>
      </bottom>
      <diagonal/>
    </border>
    <border>
      <left style="thin">
        <color indexed="64"/>
      </left>
      <right/>
      <top style="thin">
        <color rgb="FFB2B2B2"/>
      </top>
      <bottom style="thin">
        <color rgb="FFB2B2B2"/>
      </bottom>
      <diagonal/>
    </border>
    <border>
      <left/>
      <right/>
      <top style="thin">
        <color rgb="FFB2B2B2"/>
      </top>
      <bottom style="thin">
        <color rgb="FFB2B2B2"/>
      </bottom>
      <diagonal/>
    </border>
    <border>
      <left/>
      <right style="thin">
        <color rgb="FFB2B2B2"/>
      </right>
      <top style="thin">
        <color rgb="FFB2B2B2"/>
      </top>
      <bottom style="thin">
        <color rgb="FFB2B2B2"/>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9">
    <xf numFmtId="0" fontId="0" fillId="0" borderId="0"/>
    <xf numFmtId="164" fontId="1" fillId="0" borderId="0" applyFont="0" applyFill="0" applyBorder="0" applyAlignment="0" applyProtection="0"/>
    <xf numFmtId="0" fontId="1" fillId="2" borderId="1" applyNumberFormat="0" applyFont="0" applyAlignment="0" applyProtection="0"/>
    <xf numFmtId="0" fontId="1" fillId="3"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4" fillId="6" borderId="0" applyNumberFormat="0" applyBorder="0" applyAlignment="0" applyProtection="0"/>
    <xf numFmtId="0" fontId="4" fillId="15" borderId="0" applyNumberFormat="0" applyBorder="0" applyAlignment="0" applyProtection="0"/>
    <xf numFmtId="0" fontId="1" fillId="16" borderId="0" applyNumberFormat="0" applyBorder="0" applyAlignment="0" applyProtection="0"/>
  </cellStyleXfs>
  <cellXfs count="111">
    <xf numFmtId="0" fontId="0" fillId="0" borderId="0" xfId="0"/>
    <xf numFmtId="0" fontId="3" fillId="2" borderId="1" xfId="2" applyFont="1"/>
    <xf numFmtId="0" fontId="0" fillId="2" borderId="1" xfId="2" applyFont="1"/>
    <xf numFmtId="0" fontId="3" fillId="2" borderId="4" xfId="2" applyFont="1" applyBorder="1" applyAlignment="1">
      <alignment horizontal="left"/>
    </xf>
    <xf numFmtId="0" fontId="3" fillId="2" borderId="0" xfId="2" applyFont="1" applyBorder="1" applyAlignment="1">
      <alignment horizontal="left"/>
    </xf>
    <xf numFmtId="0" fontId="0" fillId="0" borderId="5" xfId="0" applyBorder="1"/>
    <xf numFmtId="0" fontId="0" fillId="0" borderId="0" xfId="0" applyAlignment="1">
      <alignment wrapText="1"/>
    </xf>
    <xf numFmtId="0" fontId="3" fillId="0" borderId="0" xfId="0" applyFont="1" applyAlignment="1">
      <alignment wrapText="1"/>
    </xf>
    <xf numFmtId="164" fontId="0" fillId="0" borderId="0" xfId="0" applyNumberFormat="1"/>
    <xf numFmtId="0" fontId="0" fillId="0" borderId="0" xfId="0" applyAlignment="1">
      <alignment vertical="top" wrapText="1"/>
    </xf>
    <xf numFmtId="11" fontId="3" fillId="2" borderId="3" xfId="2" applyNumberFormat="1" applyFont="1" applyBorder="1" applyAlignment="1">
      <alignment wrapText="1"/>
    </xf>
    <xf numFmtId="0" fontId="0" fillId="0" borderId="5" xfId="0" applyBorder="1" applyAlignment="1">
      <alignment wrapText="1"/>
    </xf>
    <xf numFmtId="0" fontId="3" fillId="9" borderId="5" xfId="0" applyFont="1" applyFill="1" applyBorder="1"/>
    <xf numFmtId="0" fontId="0" fillId="8" borderId="0" xfId="0" applyFill="1"/>
    <xf numFmtId="164" fontId="0" fillId="9" borderId="5" xfId="1" applyFont="1" applyFill="1" applyBorder="1"/>
    <xf numFmtId="164" fontId="5" fillId="9" borderId="5" xfId="1" applyFont="1" applyFill="1" applyBorder="1"/>
    <xf numFmtId="0" fontId="0" fillId="10" borderId="0" xfId="0" applyFill="1"/>
    <xf numFmtId="0" fontId="0" fillId="11" borderId="0" xfId="0" applyFill="1"/>
    <xf numFmtId="0" fontId="0" fillId="12" borderId="0" xfId="0" applyFill="1"/>
    <xf numFmtId="165" fontId="0" fillId="0" borderId="0" xfId="0" applyNumberFormat="1"/>
    <xf numFmtId="0" fontId="0" fillId="0" borderId="6" xfId="0" applyBorder="1"/>
    <xf numFmtId="0" fontId="6" fillId="2" borderId="1" xfId="2" applyFont="1"/>
    <xf numFmtId="0" fontId="6" fillId="11" borderId="5" xfId="0" applyFont="1" applyFill="1" applyBorder="1"/>
    <xf numFmtId="0" fontId="7" fillId="7" borderId="8" xfId="0" applyFont="1" applyFill="1" applyBorder="1"/>
    <xf numFmtId="0" fontId="7" fillId="7" borderId="10" xfId="0" applyFont="1" applyFill="1" applyBorder="1"/>
    <xf numFmtId="0" fontId="7" fillId="7" borderId="11" xfId="0" applyFont="1" applyFill="1" applyBorder="1"/>
    <xf numFmtId="0" fontId="7" fillId="6" borderId="0" xfId="6" applyFont="1"/>
    <xf numFmtId="0" fontId="7" fillId="7" borderId="9" xfId="0" applyFont="1" applyFill="1" applyBorder="1"/>
    <xf numFmtId="0" fontId="6" fillId="9" borderId="5" xfId="0" applyFont="1" applyFill="1" applyBorder="1"/>
    <xf numFmtId="0" fontId="6" fillId="0" borderId="5" xfId="0" applyFont="1" applyBorder="1"/>
    <xf numFmtId="2" fontId="6" fillId="0" borderId="5" xfId="0" applyNumberFormat="1" applyFont="1" applyBorder="1"/>
    <xf numFmtId="2" fontId="6" fillId="8" borderId="5" xfId="0" applyNumberFormat="1" applyFont="1" applyFill="1" applyBorder="1"/>
    <xf numFmtId="0" fontId="6" fillId="0" borderId="7" xfId="0" applyFont="1" applyBorder="1"/>
    <xf numFmtId="0" fontId="6" fillId="8" borderId="5" xfId="0" applyFont="1" applyFill="1" applyBorder="1"/>
    <xf numFmtId="1" fontId="6" fillId="0" borderId="7" xfId="0" applyNumberFormat="1" applyFont="1" applyBorder="1"/>
    <xf numFmtId="1" fontId="6" fillId="0" borderId="5" xfId="0" applyNumberFormat="1" applyFont="1" applyBorder="1"/>
    <xf numFmtId="1" fontId="6" fillId="8" borderId="5" xfId="0" applyNumberFormat="1" applyFont="1" applyFill="1" applyBorder="1"/>
    <xf numFmtId="2" fontId="6" fillId="0" borderId="7" xfId="0" applyNumberFormat="1" applyFont="1" applyBorder="1"/>
    <xf numFmtId="0" fontId="6" fillId="0" borderId="0" xfId="0" applyFont="1"/>
    <xf numFmtId="0" fontId="8" fillId="2" borderId="4" xfId="2" applyFont="1" applyBorder="1" applyAlignment="1">
      <alignment horizontal="left"/>
    </xf>
    <xf numFmtId="0" fontId="8" fillId="2" borderId="0" xfId="2" applyFont="1" applyBorder="1" applyAlignment="1">
      <alignment horizontal="left"/>
    </xf>
    <xf numFmtId="0" fontId="6" fillId="2" borderId="12" xfId="2" applyFont="1" applyBorder="1"/>
    <xf numFmtId="0" fontId="7" fillId="6" borderId="5" xfId="6" applyFont="1" applyBorder="1"/>
    <xf numFmtId="11" fontId="6" fillId="2" borderId="13" xfId="2" applyNumberFormat="1" applyFont="1" applyBorder="1"/>
    <xf numFmtId="11" fontId="6" fillId="0" borderId="13" xfId="2" applyNumberFormat="1" applyFont="1" applyFill="1" applyBorder="1"/>
    <xf numFmtId="11" fontId="6" fillId="0" borderId="0" xfId="0" applyNumberFormat="1" applyFont="1"/>
    <xf numFmtId="11" fontId="8" fillId="2" borderId="4" xfId="2" applyNumberFormat="1" applyFont="1" applyBorder="1" applyAlignment="1">
      <alignment horizontal="left"/>
    </xf>
    <xf numFmtId="11" fontId="8" fillId="2" borderId="0" xfId="2" applyNumberFormat="1" applyFont="1" applyBorder="1" applyAlignment="1">
      <alignment horizontal="left"/>
    </xf>
    <xf numFmtId="11" fontId="6" fillId="2" borderId="12" xfId="2" applyNumberFormat="1" applyFont="1" applyBorder="1"/>
    <xf numFmtId="0" fontId="8" fillId="2" borderId="1" xfId="2" applyFont="1"/>
    <xf numFmtId="0" fontId="6" fillId="9" borderId="0" xfId="0" applyFont="1" applyFill="1"/>
    <xf numFmtId="0" fontId="6" fillId="8" borderId="0" xfId="0" applyFont="1" applyFill="1"/>
    <xf numFmtId="0" fontId="7" fillId="13" borderId="8" xfId="0" applyFont="1" applyFill="1" applyBorder="1"/>
    <xf numFmtId="0" fontId="6" fillId="8" borderId="5" xfId="0" applyFont="1" applyFill="1" applyBorder="1" applyAlignment="1">
      <alignment vertical="center" wrapText="1"/>
    </xf>
    <xf numFmtId="0" fontId="6" fillId="8" borderId="0" xfId="0" applyFont="1" applyFill="1" applyAlignment="1">
      <alignment vertical="center" wrapText="1"/>
    </xf>
    <xf numFmtId="0" fontId="7" fillId="14" borderId="5" xfId="6" applyFont="1" applyFill="1" applyBorder="1"/>
    <xf numFmtId="0" fontId="7" fillId="14" borderId="0" xfId="6" applyFont="1" applyFill="1"/>
    <xf numFmtId="0" fontId="8" fillId="0" borderId="0" xfId="2" applyFont="1" applyFill="1" applyBorder="1"/>
    <xf numFmtId="0" fontId="3" fillId="0" borderId="0" xfId="2" applyFont="1" applyFill="1" applyBorder="1"/>
    <xf numFmtId="0" fontId="6" fillId="0" borderId="0" xfId="0" applyFont="1" applyAlignment="1">
      <alignment horizontal="center"/>
    </xf>
    <xf numFmtId="164" fontId="6" fillId="9" borderId="5" xfId="1" applyFont="1" applyFill="1" applyBorder="1"/>
    <xf numFmtId="164" fontId="6" fillId="4" borderId="5" xfId="4" applyNumberFormat="1" applyFont="1" applyBorder="1"/>
    <xf numFmtId="0" fontId="6" fillId="4" borderId="5" xfId="4" applyFont="1" applyBorder="1"/>
    <xf numFmtId="164" fontId="6" fillId="3" borderId="5" xfId="3" applyNumberFormat="1" applyFont="1" applyBorder="1"/>
    <xf numFmtId="0" fontId="6" fillId="3" borderId="5" xfId="3" applyFont="1" applyBorder="1"/>
    <xf numFmtId="164" fontId="6" fillId="8" borderId="5" xfId="5" applyNumberFormat="1" applyFont="1" applyFill="1" applyBorder="1"/>
    <xf numFmtId="164" fontId="10" fillId="9" borderId="5" xfId="1" applyFont="1" applyFill="1" applyBorder="1"/>
    <xf numFmtId="0" fontId="10" fillId="3" borderId="5" xfId="3" applyFont="1" applyBorder="1"/>
    <xf numFmtId="164" fontId="6" fillId="3" borderId="5" xfId="1" applyFont="1" applyFill="1" applyBorder="1"/>
    <xf numFmtId="164" fontId="7" fillId="6" borderId="5" xfId="6" applyNumberFormat="1" applyFont="1" applyBorder="1" applyAlignment="1">
      <alignment wrapText="1"/>
    </xf>
    <xf numFmtId="0" fontId="7" fillId="6" borderId="5" xfId="6" applyFont="1" applyBorder="1" applyAlignment="1">
      <alignment wrapText="1"/>
    </xf>
    <xf numFmtId="0" fontId="6" fillId="0" borderId="0" xfId="0" applyFont="1" applyAlignment="1">
      <alignment horizontal="center" vertical="center" wrapText="1"/>
    </xf>
    <xf numFmtId="0" fontId="6" fillId="0" borderId="0" xfId="0" applyFont="1" applyAlignment="1">
      <alignment vertical="center" wrapText="1"/>
    </xf>
    <xf numFmtId="0" fontId="8" fillId="2" borderId="17" xfId="2" applyFont="1" applyBorder="1"/>
    <xf numFmtId="0" fontId="0" fillId="2" borderId="1" xfId="2" applyFont="1" applyAlignment="1">
      <alignment vertical="top"/>
    </xf>
    <xf numFmtId="0" fontId="8" fillId="2" borderId="1" xfId="2" applyFont="1" applyAlignment="1">
      <alignment wrapText="1"/>
    </xf>
    <xf numFmtId="0" fontId="8" fillId="0" borderId="0" xfId="2" applyFont="1" applyFill="1" applyBorder="1" applyAlignment="1">
      <alignment wrapText="1"/>
    </xf>
    <xf numFmtId="0" fontId="3" fillId="0" borderId="0" xfId="2" applyFont="1" applyFill="1" applyBorder="1" applyAlignment="1">
      <alignment wrapText="1"/>
    </xf>
    <xf numFmtId="0" fontId="0" fillId="0" borderId="1" xfId="2" applyFont="1" applyFill="1"/>
    <xf numFmtId="0" fontId="2" fillId="0" borderId="2" xfId="0" applyFont="1" applyBorder="1"/>
    <xf numFmtId="11" fontId="0" fillId="0" borderId="0" xfId="0" applyNumberFormat="1" applyAlignment="1">
      <alignment wrapText="1"/>
    </xf>
    <xf numFmtId="164" fontId="2" fillId="6" borderId="5" xfId="6" applyNumberFormat="1" applyFont="1" applyBorder="1" applyAlignment="1">
      <alignment wrapText="1"/>
    </xf>
    <xf numFmtId="0" fontId="2" fillId="6" borderId="5" xfId="6" applyFont="1" applyBorder="1" applyAlignment="1">
      <alignment wrapText="1"/>
    </xf>
    <xf numFmtId="0" fontId="2" fillId="15" borderId="0" xfId="7" applyFont="1"/>
    <xf numFmtId="0" fontId="8" fillId="2" borderId="12" xfId="2" applyFont="1" applyBorder="1"/>
    <xf numFmtId="0" fontId="6" fillId="16" borderId="5" xfId="8" applyFont="1" applyBorder="1" applyAlignment="1">
      <alignment horizontal="left"/>
    </xf>
    <xf numFmtId="0" fontId="11" fillId="15" borderId="0" xfId="7" applyFont="1"/>
    <xf numFmtId="0" fontId="12" fillId="0" borderId="5" xfId="0" applyFont="1" applyBorder="1"/>
    <xf numFmtId="0" fontId="7" fillId="15" borderId="5" xfId="7" applyFont="1" applyBorder="1" applyAlignment="1">
      <alignment wrapText="1"/>
    </xf>
    <xf numFmtId="0" fontId="7" fillId="15" borderId="5" xfId="7" applyFont="1" applyBorder="1"/>
    <xf numFmtId="0" fontId="6" fillId="0" borderId="0" xfId="0" applyFont="1" applyAlignment="1">
      <alignment wrapText="1"/>
    </xf>
    <xf numFmtId="0" fontId="6" fillId="16" borderId="5" xfId="8" applyFont="1" applyBorder="1"/>
    <xf numFmtId="0" fontId="7" fillId="15" borderId="0" xfId="7" applyFont="1" applyAlignment="1">
      <alignment wrapText="1"/>
    </xf>
    <xf numFmtId="0" fontId="6" fillId="8" borderId="5" xfId="0" applyFont="1" applyFill="1" applyBorder="1" applyAlignment="1">
      <alignment horizontal="center" vertical="center" wrapText="1"/>
    </xf>
    <xf numFmtId="0" fontId="6" fillId="11" borderId="5" xfId="0" applyFont="1" applyFill="1" applyBorder="1" applyAlignment="1">
      <alignment horizontal="center"/>
    </xf>
    <xf numFmtId="0" fontId="6" fillId="8" borderId="5" xfId="0" applyFont="1" applyFill="1" applyBorder="1" applyAlignment="1">
      <alignment horizontal="center" vertical="center"/>
    </xf>
    <xf numFmtId="0" fontId="6" fillId="11" borderId="14" xfId="0" applyFont="1" applyFill="1" applyBorder="1" applyAlignment="1">
      <alignment horizontal="center"/>
    </xf>
    <xf numFmtId="0" fontId="6" fillId="11" borderId="15" xfId="0" applyFont="1" applyFill="1" applyBorder="1" applyAlignment="1">
      <alignment horizontal="center"/>
    </xf>
    <xf numFmtId="0" fontId="6" fillId="11" borderId="7" xfId="0" applyFont="1" applyFill="1" applyBorder="1" applyAlignment="1">
      <alignment horizontal="center"/>
    </xf>
    <xf numFmtId="0" fontId="6" fillId="8" borderId="14" xfId="0" applyFont="1" applyFill="1" applyBorder="1" applyAlignment="1">
      <alignment horizontal="center" vertical="center" wrapText="1"/>
    </xf>
    <xf numFmtId="0" fontId="6" fillId="8" borderId="15" xfId="0" applyFont="1" applyFill="1" applyBorder="1" applyAlignment="1">
      <alignment horizontal="center" vertical="center" wrapText="1"/>
    </xf>
    <xf numFmtId="0" fontId="6" fillId="8" borderId="7" xfId="0" applyFont="1" applyFill="1" applyBorder="1" applyAlignment="1">
      <alignment horizontal="center" vertical="center" wrapText="1"/>
    </xf>
    <xf numFmtId="0" fontId="0" fillId="2" borderId="20" xfId="2" applyFont="1" applyBorder="1" applyAlignment="1">
      <alignment horizontal="center" vertical="center" wrapText="1"/>
    </xf>
    <xf numFmtId="0" fontId="0" fillId="2" borderId="21" xfId="2" applyFont="1" applyBorder="1" applyAlignment="1">
      <alignment horizontal="center" vertical="center" wrapText="1"/>
    </xf>
    <xf numFmtId="0" fontId="0" fillId="2" borderId="22" xfId="2" applyFont="1" applyBorder="1" applyAlignment="1">
      <alignment horizontal="center" vertical="center" wrapText="1"/>
    </xf>
    <xf numFmtId="0" fontId="8" fillId="2" borderId="18" xfId="2" applyFont="1" applyBorder="1" applyAlignment="1">
      <alignment horizontal="left" wrapText="1"/>
    </xf>
    <xf numFmtId="0" fontId="8" fillId="2" borderId="19" xfId="2" applyFont="1" applyBorder="1" applyAlignment="1">
      <alignment horizontal="left" wrapText="1"/>
    </xf>
    <xf numFmtId="0" fontId="8" fillId="2" borderId="16" xfId="2" applyFont="1" applyBorder="1" applyAlignment="1">
      <alignment horizontal="left" wrapText="1"/>
    </xf>
    <xf numFmtId="0" fontId="6" fillId="0" borderId="23" xfId="0" applyFont="1" applyBorder="1" applyAlignment="1">
      <alignment horizontal="left" vertical="center" wrapText="1"/>
    </xf>
    <xf numFmtId="0" fontId="6" fillId="0" borderId="24" xfId="0" applyFont="1" applyBorder="1" applyAlignment="1">
      <alignment horizontal="left" vertical="center" wrapText="1"/>
    </xf>
    <xf numFmtId="0" fontId="6" fillId="0" borderId="8" xfId="0" applyFont="1" applyBorder="1" applyAlignment="1">
      <alignment horizontal="left" vertical="center" wrapText="1"/>
    </xf>
  </cellXfs>
  <cellStyles count="9">
    <cellStyle name="20% - Accent1" xfId="3" builtinId="30"/>
    <cellStyle name="20% - Accent2" xfId="8" builtinId="34"/>
    <cellStyle name="20% - Accent3" xfId="4" builtinId="38"/>
    <cellStyle name="20% - Accent4" xfId="5" builtinId="42"/>
    <cellStyle name="Accent2" xfId="7" builtinId="33"/>
    <cellStyle name="Accent6" xfId="6" builtinId="49"/>
    <cellStyle name="Comma" xfId="1" builtinId="3"/>
    <cellStyle name="Normal" xfId="0" builtinId="0"/>
    <cellStyle name="Note" xfId="2" builtinId="1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F3AEBDB-6111-40AC-AC90-0F05A6176DCE}">
  <dimension ref="A1:Z598"/>
  <sheetViews>
    <sheetView zoomScale="80" zoomScaleNormal="80" workbookViewId="0">
      <selection activeCell="AB25" sqref="AB25"/>
    </sheetView>
  </sheetViews>
  <sheetFormatPr defaultRowHeight="14.25" x14ac:dyDescent="0.45"/>
  <cols>
    <col min="1" max="1" width="18" customWidth="1"/>
    <col min="2" max="2" width="13" customWidth="1"/>
    <col min="3" max="3" width="12.265625" customWidth="1"/>
    <col min="4" max="4" width="12.1328125" customWidth="1"/>
    <col min="5" max="5" width="12.265625" customWidth="1"/>
    <col min="9" max="9" width="11" customWidth="1"/>
    <col min="10" max="10" width="13.86328125" customWidth="1"/>
    <col min="11" max="11" width="13.73046875" customWidth="1"/>
    <col min="12" max="12" width="12.3984375" customWidth="1"/>
    <col min="13" max="13" width="13.1328125" customWidth="1"/>
    <col min="14" max="14" width="12.59765625" style="20" customWidth="1"/>
    <col min="15" max="15" width="10.59765625" customWidth="1"/>
    <col min="16" max="16" width="11.73046875" customWidth="1"/>
    <col min="17" max="17" width="11.86328125" customWidth="1"/>
    <col min="21" max="23" width="12.59765625" customWidth="1"/>
    <col min="24" max="24" width="14.59765625" customWidth="1"/>
    <col min="25" max="25" width="15.3984375" customWidth="1"/>
    <col min="26" max="26" width="16.1328125" customWidth="1"/>
  </cols>
  <sheetData>
    <row r="1" spans="1:26" s="1" customFormat="1" ht="23.25" customHeight="1" x14ac:dyDescent="0.45">
      <c r="A1" s="49" t="s">
        <v>361</v>
      </c>
      <c r="B1" s="49"/>
      <c r="C1" s="49"/>
      <c r="D1" s="49"/>
      <c r="E1" s="49"/>
      <c r="F1" s="49"/>
      <c r="G1" s="49"/>
      <c r="H1" s="49"/>
      <c r="I1" s="49"/>
      <c r="J1" s="49"/>
      <c r="K1" s="49"/>
      <c r="L1" s="49"/>
      <c r="M1" s="49"/>
      <c r="N1" s="49"/>
      <c r="O1" s="49"/>
      <c r="P1" s="49"/>
      <c r="Q1" s="49"/>
      <c r="R1" s="49"/>
      <c r="S1" s="49"/>
      <c r="T1" s="49"/>
      <c r="U1" s="49"/>
      <c r="V1" s="49"/>
      <c r="W1" s="49"/>
      <c r="X1" s="49"/>
      <c r="Y1" s="49"/>
      <c r="Z1" s="49"/>
    </row>
    <row r="2" spans="1:26" x14ac:dyDescent="0.45">
      <c r="A2" s="22" t="s">
        <v>348</v>
      </c>
      <c r="B2" s="94" t="s">
        <v>346</v>
      </c>
      <c r="C2" s="94"/>
      <c r="D2" s="94"/>
      <c r="E2" s="94"/>
      <c r="F2" s="94" t="s">
        <v>345</v>
      </c>
      <c r="G2" s="94"/>
      <c r="H2" s="94"/>
      <c r="I2" s="94"/>
      <c r="J2" s="94"/>
      <c r="K2" s="94"/>
      <c r="L2" s="94"/>
      <c r="M2" s="94"/>
      <c r="N2" s="94"/>
      <c r="O2" s="94"/>
      <c r="P2" s="94"/>
      <c r="Q2" s="94"/>
      <c r="R2" s="94"/>
      <c r="S2" s="94"/>
      <c r="T2" s="94"/>
      <c r="U2" s="94"/>
      <c r="V2" s="94"/>
      <c r="W2" s="94"/>
      <c r="X2" s="94"/>
      <c r="Y2" s="94"/>
      <c r="Z2" s="94"/>
    </row>
    <row r="3" spans="1:26" s="54" customFormat="1" ht="45" customHeight="1" x14ac:dyDescent="0.45">
      <c r="A3" s="53" t="s">
        <v>341</v>
      </c>
      <c r="B3" s="95" t="s">
        <v>347</v>
      </c>
      <c r="C3" s="95"/>
      <c r="D3" s="95"/>
      <c r="E3" s="95"/>
      <c r="F3" s="93" t="s">
        <v>344</v>
      </c>
      <c r="G3" s="93"/>
      <c r="H3" s="93"/>
      <c r="I3" s="93" t="s">
        <v>356</v>
      </c>
      <c r="J3" s="93"/>
      <c r="K3" s="93"/>
      <c r="L3" s="93" t="s">
        <v>343</v>
      </c>
      <c r="M3" s="93"/>
      <c r="N3" s="93"/>
      <c r="O3" s="93" t="s">
        <v>357</v>
      </c>
      <c r="P3" s="93"/>
      <c r="Q3" s="93"/>
      <c r="R3" s="93" t="s">
        <v>342</v>
      </c>
      <c r="S3" s="93"/>
      <c r="T3" s="93"/>
      <c r="U3" s="93" t="s">
        <v>358</v>
      </c>
      <c r="V3" s="93"/>
      <c r="W3" s="93"/>
      <c r="X3" s="93" t="s">
        <v>362</v>
      </c>
      <c r="Y3" s="93"/>
      <c r="Z3" s="93"/>
    </row>
    <row r="4" spans="1:26" x14ac:dyDescent="0.45">
      <c r="A4" s="52" t="s">
        <v>302</v>
      </c>
      <c r="B4" s="24" t="s">
        <v>349</v>
      </c>
      <c r="C4" s="24" t="s">
        <v>350</v>
      </c>
      <c r="D4" s="24" t="s">
        <v>351</v>
      </c>
      <c r="E4" s="25" t="s">
        <v>352</v>
      </c>
      <c r="F4" s="26" t="s">
        <v>353</v>
      </c>
      <c r="G4" s="26" t="s">
        <v>354</v>
      </c>
      <c r="H4" s="26" t="s">
        <v>355</v>
      </c>
      <c r="I4" s="23" t="s">
        <v>329</v>
      </c>
      <c r="J4" s="23" t="s">
        <v>330</v>
      </c>
      <c r="K4" s="23" t="s">
        <v>331</v>
      </c>
      <c r="L4" s="23" t="s">
        <v>0</v>
      </c>
      <c r="M4" s="23" t="s">
        <v>1</v>
      </c>
      <c r="N4" s="42" t="s">
        <v>2</v>
      </c>
      <c r="O4" s="27" t="s">
        <v>332</v>
      </c>
      <c r="P4" s="23" t="s">
        <v>333</v>
      </c>
      <c r="Q4" s="23" t="s">
        <v>334</v>
      </c>
      <c r="R4" s="23" t="s">
        <v>338</v>
      </c>
      <c r="S4" s="23" t="s">
        <v>339</v>
      </c>
      <c r="T4" s="23" t="s">
        <v>340</v>
      </c>
      <c r="U4" s="23" t="s">
        <v>335</v>
      </c>
      <c r="V4" s="23" t="s">
        <v>336</v>
      </c>
      <c r="W4" s="23" t="s">
        <v>337</v>
      </c>
      <c r="X4" s="23" t="s">
        <v>3</v>
      </c>
      <c r="Y4" s="23" t="s">
        <v>4</v>
      </c>
      <c r="Z4" s="23" t="s">
        <v>5</v>
      </c>
    </row>
    <row r="5" spans="1:26" x14ac:dyDescent="0.45">
      <c r="A5" s="28" t="s">
        <v>17</v>
      </c>
      <c r="B5" s="29">
        <v>5807.71</v>
      </c>
      <c r="C5" s="29">
        <v>2929.8</v>
      </c>
      <c r="D5" s="29">
        <v>4825.7150000000001</v>
      </c>
      <c r="E5" s="29">
        <v>1264.27</v>
      </c>
      <c r="F5" s="29">
        <v>2018.675</v>
      </c>
      <c r="G5" s="29">
        <v>1712.6949999999999</v>
      </c>
      <c r="H5" s="29">
        <v>1753.13</v>
      </c>
      <c r="I5" s="30">
        <v>80.295000000000002</v>
      </c>
      <c r="J5" s="30">
        <v>2657.8850000000002</v>
      </c>
      <c r="K5" s="30">
        <v>1939.78</v>
      </c>
      <c r="L5" s="31">
        <v>79.02</v>
      </c>
      <c r="M5" s="31">
        <v>210.6</v>
      </c>
      <c r="N5" s="31">
        <v>318.25</v>
      </c>
      <c r="O5" s="32">
        <v>726.66</v>
      </c>
      <c r="P5" s="29">
        <v>1319.59</v>
      </c>
      <c r="Q5" s="29">
        <v>1840.23</v>
      </c>
      <c r="R5" s="33">
        <v>4915.9399999999996</v>
      </c>
      <c r="S5" s="33">
        <v>10219.370000000001</v>
      </c>
      <c r="T5" s="33">
        <v>8201.3950000000004</v>
      </c>
      <c r="U5" s="30">
        <v>90.86</v>
      </c>
      <c r="V5" s="30">
        <v>183.85</v>
      </c>
      <c r="W5" s="30">
        <v>411.81</v>
      </c>
      <c r="X5" s="31">
        <v>9808.5400000000009</v>
      </c>
      <c r="Y5" s="31">
        <v>27371.78</v>
      </c>
      <c r="Z5" s="31">
        <v>65301.48</v>
      </c>
    </row>
    <row r="6" spans="1:26" x14ac:dyDescent="0.45">
      <c r="A6" s="28" t="s">
        <v>34</v>
      </c>
      <c r="B6" s="29">
        <v>32.94</v>
      </c>
      <c r="C6" s="29">
        <v>0</v>
      </c>
      <c r="D6" s="29">
        <v>0</v>
      </c>
      <c r="E6" s="29">
        <v>21.335000000000001</v>
      </c>
      <c r="F6" s="29">
        <v>0</v>
      </c>
      <c r="G6" s="29">
        <v>0</v>
      </c>
      <c r="H6" s="29">
        <v>0</v>
      </c>
      <c r="I6" s="30">
        <v>2.62</v>
      </c>
      <c r="J6" s="30">
        <v>4.2649999999999997</v>
      </c>
      <c r="K6" s="30">
        <v>0</v>
      </c>
      <c r="L6" s="31">
        <v>0</v>
      </c>
      <c r="M6" s="31">
        <v>0</v>
      </c>
      <c r="N6" s="31">
        <v>0</v>
      </c>
      <c r="O6" s="32">
        <v>1.8</v>
      </c>
      <c r="P6" s="29">
        <v>4.22</v>
      </c>
      <c r="Q6" s="29">
        <v>1.2250000000000001</v>
      </c>
      <c r="R6" s="33">
        <v>1.84</v>
      </c>
      <c r="S6" s="33">
        <v>0</v>
      </c>
      <c r="T6" s="33">
        <v>2.0299999999999998</v>
      </c>
      <c r="U6" s="30">
        <v>0</v>
      </c>
      <c r="V6" s="30">
        <v>0</v>
      </c>
      <c r="W6" s="30">
        <v>0</v>
      </c>
      <c r="X6" s="31">
        <v>0</v>
      </c>
      <c r="Y6" s="31">
        <v>0.77</v>
      </c>
      <c r="Z6" s="31">
        <v>4.4850000000000003</v>
      </c>
    </row>
    <row r="7" spans="1:26" x14ac:dyDescent="0.45">
      <c r="A7" s="28" t="s">
        <v>35</v>
      </c>
      <c r="B7" s="29">
        <v>156.83500000000001</v>
      </c>
      <c r="C7" s="29">
        <v>84.605000000000004</v>
      </c>
      <c r="D7" s="29">
        <v>60.195</v>
      </c>
      <c r="E7" s="29">
        <v>59.99</v>
      </c>
      <c r="F7" s="29">
        <v>55.835000000000001</v>
      </c>
      <c r="G7" s="29">
        <v>71.375</v>
      </c>
      <c r="H7" s="29">
        <v>27.79</v>
      </c>
      <c r="I7" s="30">
        <v>10.199999999999999</v>
      </c>
      <c r="J7" s="30">
        <v>40.305</v>
      </c>
      <c r="K7" s="30">
        <v>30.945</v>
      </c>
      <c r="L7" s="31">
        <v>11.75</v>
      </c>
      <c r="M7" s="31">
        <v>21.87</v>
      </c>
      <c r="N7" s="31">
        <v>44.54</v>
      </c>
      <c r="O7" s="32">
        <v>5.52</v>
      </c>
      <c r="P7" s="29">
        <v>16.84</v>
      </c>
      <c r="Q7" s="29">
        <v>11.25</v>
      </c>
      <c r="R7" s="33">
        <v>8.16</v>
      </c>
      <c r="S7" s="33">
        <v>13.695</v>
      </c>
      <c r="T7" s="33">
        <v>15.565</v>
      </c>
      <c r="U7" s="30">
        <v>9.5250000000000004</v>
      </c>
      <c r="V7" s="30">
        <v>12.595000000000001</v>
      </c>
      <c r="W7" s="30">
        <v>11.41</v>
      </c>
      <c r="X7" s="31">
        <v>209.125</v>
      </c>
      <c r="Y7" s="31">
        <v>222.685</v>
      </c>
      <c r="Z7" s="31">
        <v>3071.19</v>
      </c>
    </row>
    <row r="8" spans="1:26" x14ac:dyDescent="0.45">
      <c r="A8" s="28" t="s">
        <v>36</v>
      </c>
      <c r="B8" s="29">
        <v>58.48</v>
      </c>
      <c r="C8" s="29">
        <v>38.875</v>
      </c>
      <c r="D8" s="29">
        <v>20.12</v>
      </c>
      <c r="E8" s="29">
        <v>19.155000000000001</v>
      </c>
      <c r="F8" s="29">
        <v>50.58</v>
      </c>
      <c r="G8" s="29">
        <v>28.754999999999999</v>
      </c>
      <c r="H8" s="29">
        <v>35.770000000000003</v>
      </c>
      <c r="I8" s="30">
        <v>1.03</v>
      </c>
      <c r="J8" s="30">
        <v>14.664999999999999</v>
      </c>
      <c r="K8" s="30">
        <v>3.36</v>
      </c>
      <c r="L8" s="31">
        <v>0</v>
      </c>
      <c r="M8" s="31">
        <v>1.335</v>
      </c>
      <c r="N8" s="31">
        <v>0</v>
      </c>
      <c r="O8" s="32">
        <v>11.03</v>
      </c>
      <c r="P8" s="29">
        <v>13.72</v>
      </c>
      <c r="Q8" s="29">
        <v>11.22</v>
      </c>
      <c r="R8" s="33">
        <v>11.865</v>
      </c>
      <c r="S8" s="33">
        <v>17.495000000000001</v>
      </c>
      <c r="T8" s="33">
        <v>24.17</v>
      </c>
      <c r="U8" s="30">
        <v>0.94</v>
      </c>
      <c r="V8" s="30">
        <v>0</v>
      </c>
      <c r="W8" s="30">
        <v>17.664999999999999</v>
      </c>
      <c r="X8" s="31">
        <v>20.355</v>
      </c>
      <c r="Y8" s="31">
        <v>43.01</v>
      </c>
      <c r="Z8" s="31">
        <v>82.29</v>
      </c>
    </row>
    <row r="9" spans="1:26" x14ac:dyDescent="0.45">
      <c r="A9" s="28" t="s">
        <v>37</v>
      </c>
      <c r="B9" s="29">
        <v>3654.5250000000001</v>
      </c>
      <c r="C9" s="29">
        <v>2113.21</v>
      </c>
      <c r="D9" s="29">
        <v>3675.7249999999999</v>
      </c>
      <c r="E9" s="29">
        <v>1017.495</v>
      </c>
      <c r="F9" s="29">
        <v>1611.77</v>
      </c>
      <c r="G9" s="29">
        <v>1234.5450000000001</v>
      </c>
      <c r="H9" s="29">
        <v>1504.27</v>
      </c>
      <c r="I9" s="30">
        <v>73.825000000000003</v>
      </c>
      <c r="J9" s="30">
        <v>2104.355</v>
      </c>
      <c r="K9" s="30">
        <v>1433.37</v>
      </c>
      <c r="L9" s="31">
        <v>88.94</v>
      </c>
      <c r="M9" s="31">
        <v>215.92500000000001</v>
      </c>
      <c r="N9" s="31">
        <v>339.36</v>
      </c>
      <c r="O9" s="32">
        <v>374.55</v>
      </c>
      <c r="P9" s="29">
        <v>691.35</v>
      </c>
      <c r="Q9" s="29">
        <v>981.82500000000005</v>
      </c>
      <c r="R9" s="33">
        <v>4348.09</v>
      </c>
      <c r="S9" s="33">
        <v>8643.2800000000007</v>
      </c>
      <c r="T9" s="33">
        <v>6796.2550000000001</v>
      </c>
      <c r="U9" s="30">
        <v>83.704999999999998</v>
      </c>
      <c r="V9" s="30">
        <v>156.29499999999999</v>
      </c>
      <c r="W9" s="30">
        <v>330.52499999999998</v>
      </c>
      <c r="X9" s="31">
        <v>9149.3799999999992</v>
      </c>
      <c r="Y9" s="31">
        <v>25669.79</v>
      </c>
      <c r="Z9" s="31">
        <v>59156.065000000002</v>
      </c>
    </row>
    <row r="10" spans="1:26" x14ac:dyDescent="0.45">
      <c r="A10" s="28" t="s">
        <v>38</v>
      </c>
      <c r="B10" s="29">
        <v>1242.08</v>
      </c>
      <c r="C10" s="29">
        <v>552.67999999999995</v>
      </c>
      <c r="D10" s="29">
        <v>491.64</v>
      </c>
      <c r="E10" s="29">
        <v>175.98</v>
      </c>
      <c r="F10" s="29">
        <v>271.91000000000003</v>
      </c>
      <c r="G10" s="29">
        <v>205.24</v>
      </c>
      <c r="H10" s="29">
        <v>151.78</v>
      </c>
      <c r="I10" s="30">
        <v>6.14</v>
      </c>
      <c r="J10" s="30">
        <v>253.66</v>
      </c>
      <c r="K10" s="30">
        <v>200.36500000000001</v>
      </c>
      <c r="L10" s="31">
        <v>22.68</v>
      </c>
      <c r="M10" s="31">
        <v>68.754999999999995</v>
      </c>
      <c r="N10" s="31">
        <v>70.2</v>
      </c>
      <c r="O10" s="32">
        <v>28.565000000000001</v>
      </c>
      <c r="P10" s="29">
        <v>77.39</v>
      </c>
      <c r="Q10" s="29">
        <v>73.665000000000006</v>
      </c>
      <c r="R10" s="33">
        <v>108.1</v>
      </c>
      <c r="S10" s="33">
        <v>407.21</v>
      </c>
      <c r="T10" s="33">
        <v>325.10500000000002</v>
      </c>
      <c r="U10" s="30">
        <v>3.4649999999999999</v>
      </c>
      <c r="V10" s="30">
        <v>5.3449999999999998</v>
      </c>
      <c r="W10" s="30">
        <v>16.579999999999998</v>
      </c>
      <c r="X10" s="31">
        <v>90.685000000000002</v>
      </c>
      <c r="Y10" s="31">
        <v>286.83499999999998</v>
      </c>
      <c r="Z10" s="31">
        <v>699.64499999999998</v>
      </c>
    </row>
    <row r="11" spans="1:26" x14ac:dyDescent="0.45">
      <c r="A11" s="28" t="s">
        <v>39</v>
      </c>
      <c r="B11" s="29">
        <v>329.94</v>
      </c>
      <c r="C11" s="29">
        <v>176.565</v>
      </c>
      <c r="D11" s="29">
        <v>153.20500000000001</v>
      </c>
      <c r="E11" s="29">
        <v>67.144999999999996</v>
      </c>
      <c r="F11" s="29">
        <v>99.094999999999999</v>
      </c>
      <c r="G11" s="29">
        <v>81.99</v>
      </c>
      <c r="H11" s="29">
        <v>40.89</v>
      </c>
      <c r="I11" s="30">
        <v>4.99</v>
      </c>
      <c r="J11" s="30">
        <v>56.484999999999999</v>
      </c>
      <c r="K11" s="30">
        <v>29.414999999999999</v>
      </c>
      <c r="L11" s="31">
        <v>8.3550000000000004</v>
      </c>
      <c r="M11" s="31">
        <v>7.3049999999999997</v>
      </c>
      <c r="N11" s="31">
        <v>35.78</v>
      </c>
      <c r="O11" s="32">
        <v>15.16</v>
      </c>
      <c r="P11" s="29">
        <v>46.32</v>
      </c>
      <c r="Q11" s="29">
        <v>48.965000000000003</v>
      </c>
      <c r="R11" s="33">
        <v>28.86</v>
      </c>
      <c r="S11" s="33">
        <v>68.150000000000006</v>
      </c>
      <c r="T11" s="33">
        <v>91.614999999999995</v>
      </c>
      <c r="U11" s="30">
        <v>2.2599999999999998</v>
      </c>
      <c r="V11" s="30">
        <v>0.71499999999999997</v>
      </c>
      <c r="W11" s="30">
        <v>14.234999999999999</v>
      </c>
      <c r="X11" s="31">
        <v>41.11</v>
      </c>
      <c r="Y11" s="31">
        <v>105.605</v>
      </c>
      <c r="Z11" s="31">
        <v>158.82499999999999</v>
      </c>
    </row>
    <row r="12" spans="1:26" x14ac:dyDescent="0.45">
      <c r="A12" s="28" t="s">
        <v>40</v>
      </c>
      <c r="B12" s="29">
        <v>387.83499999999998</v>
      </c>
      <c r="C12" s="29">
        <v>126.155</v>
      </c>
      <c r="D12" s="29">
        <v>242.42500000000001</v>
      </c>
      <c r="E12" s="29">
        <v>76.025000000000006</v>
      </c>
      <c r="F12" s="29">
        <v>146.32</v>
      </c>
      <c r="G12" s="29">
        <v>138.215</v>
      </c>
      <c r="H12" s="29">
        <v>92.78</v>
      </c>
      <c r="I12" s="30">
        <v>5.0049999999999999</v>
      </c>
      <c r="J12" s="30">
        <v>182.25</v>
      </c>
      <c r="K12" s="30">
        <v>114.65</v>
      </c>
      <c r="L12" s="31">
        <v>0</v>
      </c>
      <c r="M12" s="31">
        <v>1.83</v>
      </c>
      <c r="N12" s="31">
        <v>0</v>
      </c>
      <c r="O12" s="32">
        <v>119.28</v>
      </c>
      <c r="P12" s="29">
        <v>181.07</v>
      </c>
      <c r="Q12" s="29">
        <v>298.26</v>
      </c>
      <c r="R12" s="33">
        <v>273.01</v>
      </c>
      <c r="S12" s="33">
        <v>696.23500000000001</v>
      </c>
      <c r="T12" s="33">
        <v>619.53</v>
      </c>
      <c r="U12" s="30">
        <v>1.5049999999999999</v>
      </c>
      <c r="V12" s="30">
        <v>7.44</v>
      </c>
      <c r="W12" s="30">
        <v>32.375</v>
      </c>
      <c r="X12" s="31">
        <v>240.89500000000001</v>
      </c>
      <c r="Y12" s="31">
        <v>669.58</v>
      </c>
      <c r="Z12" s="31">
        <v>1343.86</v>
      </c>
    </row>
    <row r="13" spans="1:26" x14ac:dyDescent="0.45">
      <c r="A13" s="28" t="s">
        <v>41</v>
      </c>
      <c r="B13" s="29">
        <v>1774.665</v>
      </c>
      <c r="C13" s="29">
        <v>796.46</v>
      </c>
      <c r="D13" s="29">
        <v>932.36500000000001</v>
      </c>
      <c r="E13" s="29">
        <v>201.215</v>
      </c>
      <c r="F13" s="29">
        <v>462.63499999999999</v>
      </c>
      <c r="G13" s="29">
        <v>388.65</v>
      </c>
      <c r="H13" s="29">
        <v>234.3</v>
      </c>
      <c r="I13" s="30">
        <v>7.27</v>
      </c>
      <c r="J13" s="30">
        <v>381.31</v>
      </c>
      <c r="K13" s="30">
        <v>392.22</v>
      </c>
      <c r="L13" s="31">
        <v>1.175</v>
      </c>
      <c r="M13" s="31">
        <v>7.7649999999999997</v>
      </c>
      <c r="N13" s="31">
        <v>0</v>
      </c>
      <c r="O13" s="32">
        <v>277.42</v>
      </c>
      <c r="P13" s="29">
        <v>495.55</v>
      </c>
      <c r="Q13" s="29">
        <v>599.21500000000003</v>
      </c>
      <c r="R13" s="33">
        <v>322.14499999999998</v>
      </c>
      <c r="S13" s="33">
        <v>883.77499999999998</v>
      </c>
      <c r="T13" s="33">
        <v>800.18</v>
      </c>
      <c r="U13" s="30">
        <v>8.3550000000000004</v>
      </c>
      <c r="V13" s="30">
        <v>28.805</v>
      </c>
      <c r="W13" s="30">
        <v>53.17</v>
      </c>
      <c r="X13" s="31">
        <v>174.39500000000001</v>
      </c>
      <c r="Y13" s="31">
        <v>713.80499999999995</v>
      </c>
      <c r="Z13" s="31">
        <v>1324.845</v>
      </c>
    </row>
    <row r="14" spans="1:26" x14ac:dyDescent="0.45">
      <c r="A14" s="28" t="s">
        <v>42</v>
      </c>
      <c r="B14" s="29">
        <v>1.7649999999999999</v>
      </c>
      <c r="C14" s="29">
        <v>0</v>
      </c>
      <c r="D14" s="29">
        <v>0</v>
      </c>
      <c r="E14" s="29">
        <v>0</v>
      </c>
      <c r="F14" s="29">
        <v>0</v>
      </c>
      <c r="G14" s="29">
        <v>0</v>
      </c>
      <c r="H14" s="29">
        <v>0</v>
      </c>
      <c r="I14" s="30">
        <v>0</v>
      </c>
      <c r="J14" s="30">
        <v>0</v>
      </c>
      <c r="K14" s="30">
        <v>0</v>
      </c>
      <c r="L14" s="31">
        <v>0</v>
      </c>
      <c r="M14" s="31">
        <v>0</v>
      </c>
      <c r="N14" s="31">
        <v>0</v>
      </c>
      <c r="O14" s="32">
        <v>1.73</v>
      </c>
      <c r="P14" s="29">
        <v>2.87</v>
      </c>
      <c r="Q14" s="29">
        <v>5.22</v>
      </c>
      <c r="R14" s="33">
        <v>3.0249999999999999</v>
      </c>
      <c r="S14" s="33">
        <v>3.0950000000000002</v>
      </c>
      <c r="T14" s="33">
        <v>1.82</v>
      </c>
      <c r="U14" s="30">
        <v>0</v>
      </c>
      <c r="V14" s="30">
        <v>0</v>
      </c>
      <c r="W14" s="30">
        <v>0</v>
      </c>
      <c r="X14" s="31">
        <v>0</v>
      </c>
      <c r="Y14" s="31">
        <v>0</v>
      </c>
      <c r="Z14" s="31">
        <v>0</v>
      </c>
    </row>
    <row r="15" spans="1:26" x14ac:dyDescent="0.45">
      <c r="A15" s="28" t="s">
        <v>21</v>
      </c>
      <c r="B15" s="29">
        <v>15589.84</v>
      </c>
      <c r="C15" s="29">
        <v>10959.48</v>
      </c>
      <c r="D15" s="29">
        <v>13297.09</v>
      </c>
      <c r="E15" s="29">
        <v>6905.2950000000001</v>
      </c>
      <c r="F15" s="29">
        <v>8943.3850000000002</v>
      </c>
      <c r="G15" s="29">
        <v>8628.8950000000004</v>
      </c>
      <c r="H15" s="29">
        <v>9421.7099999999991</v>
      </c>
      <c r="I15" s="30">
        <v>1155.8499999999999</v>
      </c>
      <c r="J15" s="30">
        <v>8518.1849999999995</v>
      </c>
      <c r="K15" s="30">
        <v>8035.4949999999999</v>
      </c>
      <c r="L15" s="31">
        <v>997.46</v>
      </c>
      <c r="M15" s="31">
        <v>1499.2850000000001</v>
      </c>
      <c r="N15" s="31">
        <v>1846.63</v>
      </c>
      <c r="O15" s="32">
        <v>4271.8100000000004</v>
      </c>
      <c r="P15" s="29">
        <v>7151.64</v>
      </c>
      <c r="Q15" s="29">
        <v>8489.6849999999995</v>
      </c>
      <c r="R15" s="33">
        <v>8861.59</v>
      </c>
      <c r="S15" s="33">
        <v>16112.06</v>
      </c>
      <c r="T15" s="33">
        <v>15428.29</v>
      </c>
      <c r="U15" s="30">
        <v>1186.605</v>
      </c>
      <c r="V15" s="30">
        <v>1930.915</v>
      </c>
      <c r="W15" s="30">
        <v>2880.7249999999999</v>
      </c>
      <c r="X15" s="31">
        <v>13729.764999999999</v>
      </c>
      <c r="Y15" s="31">
        <v>27685.97</v>
      </c>
      <c r="Z15" s="31">
        <v>48160.68</v>
      </c>
    </row>
    <row r="16" spans="1:26" x14ac:dyDescent="0.45">
      <c r="A16" s="28" t="s">
        <v>43</v>
      </c>
      <c r="B16" s="29">
        <v>1538.31</v>
      </c>
      <c r="C16" s="29">
        <v>1431.7149999999999</v>
      </c>
      <c r="D16" s="29">
        <v>839.34</v>
      </c>
      <c r="E16" s="29">
        <v>687.85500000000002</v>
      </c>
      <c r="F16" s="29">
        <v>759.38499999999999</v>
      </c>
      <c r="G16" s="29">
        <v>857.46</v>
      </c>
      <c r="H16" s="29">
        <v>833.86</v>
      </c>
      <c r="I16" s="30">
        <v>69.155000000000001</v>
      </c>
      <c r="J16" s="30">
        <v>658.56500000000005</v>
      </c>
      <c r="K16" s="30">
        <v>400.24</v>
      </c>
      <c r="L16" s="31">
        <v>168.05</v>
      </c>
      <c r="M16" s="31">
        <v>175.17500000000001</v>
      </c>
      <c r="N16" s="31">
        <v>277.93</v>
      </c>
      <c r="O16" s="32">
        <v>201.93</v>
      </c>
      <c r="P16" s="29">
        <v>140.41999999999999</v>
      </c>
      <c r="Q16" s="29">
        <v>303.24</v>
      </c>
      <c r="R16" s="33">
        <v>145.61000000000001</v>
      </c>
      <c r="S16" s="33">
        <v>252.14500000000001</v>
      </c>
      <c r="T16" s="33">
        <v>358.27499999999998</v>
      </c>
      <c r="U16" s="30">
        <v>41.59</v>
      </c>
      <c r="V16" s="30">
        <v>59.93</v>
      </c>
      <c r="W16" s="30">
        <v>215.05500000000001</v>
      </c>
      <c r="X16" s="31">
        <v>95.105000000000004</v>
      </c>
      <c r="Y16" s="31">
        <v>178.54</v>
      </c>
      <c r="Z16" s="31">
        <v>193.75</v>
      </c>
    </row>
    <row r="17" spans="1:26" x14ac:dyDescent="0.45">
      <c r="A17" s="28" t="s">
        <v>44</v>
      </c>
      <c r="B17" s="29">
        <v>340</v>
      </c>
      <c r="C17" s="29">
        <v>318.01</v>
      </c>
      <c r="D17" s="29">
        <v>574.16499999999996</v>
      </c>
      <c r="E17" s="29">
        <v>565.80999999999995</v>
      </c>
      <c r="F17" s="29">
        <v>650.16999999999996</v>
      </c>
      <c r="G17" s="29">
        <v>476.98</v>
      </c>
      <c r="H17" s="29">
        <v>543.28</v>
      </c>
      <c r="I17" s="30">
        <v>166.995</v>
      </c>
      <c r="J17" s="30">
        <v>441.35</v>
      </c>
      <c r="K17" s="30">
        <v>409.54500000000002</v>
      </c>
      <c r="L17" s="31">
        <v>148.12</v>
      </c>
      <c r="M17" s="31">
        <v>182.29499999999999</v>
      </c>
      <c r="N17" s="31">
        <v>271.56</v>
      </c>
      <c r="O17" s="32">
        <v>87.415000000000006</v>
      </c>
      <c r="P17" s="29">
        <v>65.47</v>
      </c>
      <c r="Q17" s="29">
        <v>84.465000000000003</v>
      </c>
      <c r="R17" s="33">
        <v>85.1</v>
      </c>
      <c r="S17" s="33">
        <v>81.685000000000002</v>
      </c>
      <c r="T17" s="33">
        <v>135.52000000000001</v>
      </c>
      <c r="U17" s="30">
        <v>159.785</v>
      </c>
      <c r="V17" s="30">
        <v>235.815</v>
      </c>
      <c r="W17" s="30">
        <v>282.44</v>
      </c>
      <c r="X17" s="31">
        <v>765.4</v>
      </c>
      <c r="Y17" s="31">
        <v>851.99</v>
      </c>
      <c r="Z17" s="31">
        <v>3452.1950000000002</v>
      </c>
    </row>
    <row r="18" spans="1:26" x14ac:dyDescent="0.45">
      <c r="A18" s="28" t="s">
        <v>45</v>
      </c>
      <c r="B18" s="29">
        <v>106.93</v>
      </c>
      <c r="C18" s="29">
        <v>60.965000000000003</v>
      </c>
      <c r="D18" s="29">
        <v>60.84</v>
      </c>
      <c r="E18" s="29">
        <v>65.8</v>
      </c>
      <c r="F18" s="29">
        <v>71.28</v>
      </c>
      <c r="G18" s="29">
        <v>57.52</v>
      </c>
      <c r="H18" s="29">
        <v>86.47</v>
      </c>
      <c r="I18" s="30">
        <v>19.670000000000002</v>
      </c>
      <c r="J18" s="30">
        <v>72.83</v>
      </c>
      <c r="K18" s="30">
        <v>44.774999999999999</v>
      </c>
      <c r="L18" s="31">
        <v>13.345000000000001</v>
      </c>
      <c r="M18" s="31">
        <v>10.555</v>
      </c>
      <c r="N18" s="31">
        <v>17.420000000000002</v>
      </c>
      <c r="O18" s="32">
        <v>31.46</v>
      </c>
      <c r="P18" s="29">
        <v>36.869999999999997</v>
      </c>
      <c r="Q18" s="29">
        <v>22.08</v>
      </c>
      <c r="R18" s="33">
        <v>17.984999999999999</v>
      </c>
      <c r="S18" s="33">
        <v>31.36</v>
      </c>
      <c r="T18" s="33">
        <v>34.04</v>
      </c>
      <c r="U18" s="30">
        <v>14.775</v>
      </c>
      <c r="V18" s="30">
        <v>12.36</v>
      </c>
      <c r="W18" s="30">
        <v>24.1</v>
      </c>
      <c r="X18" s="31">
        <v>119.65</v>
      </c>
      <c r="Y18" s="31">
        <v>188.565</v>
      </c>
      <c r="Z18" s="31">
        <v>271.26</v>
      </c>
    </row>
    <row r="19" spans="1:26" x14ac:dyDescent="0.45">
      <c r="A19" s="28" t="s">
        <v>46</v>
      </c>
      <c r="B19" s="29">
        <v>4027.0949999999998</v>
      </c>
      <c r="C19" s="29">
        <v>3449.9050000000002</v>
      </c>
      <c r="D19" s="29">
        <v>4527.665</v>
      </c>
      <c r="E19" s="29">
        <v>2716.54</v>
      </c>
      <c r="F19" s="29">
        <v>3204.3049999999998</v>
      </c>
      <c r="G19" s="29">
        <v>3083.4949999999999</v>
      </c>
      <c r="H19" s="29">
        <v>3470.4</v>
      </c>
      <c r="I19" s="30">
        <v>494.22</v>
      </c>
      <c r="J19" s="30">
        <v>3208.4450000000002</v>
      </c>
      <c r="K19" s="30">
        <v>2957.87</v>
      </c>
      <c r="L19" s="31">
        <v>474.65</v>
      </c>
      <c r="M19" s="31">
        <v>782.22</v>
      </c>
      <c r="N19" s="31">
        <v>886.97</v>
      </c>
      <c r="O19" s="32">
        <v>1351.59</v>
      </c>
      <c r="P19" s="29">
        <v>2085.4899999999998</v>
      </c>
      <c r="Q19" s="29">
        <v>2504.6799999999998</v>
      </c>
      <c r="R19" s="33">
        <v>5133.4650000000001</v>
      </c>
      <c r="S19" s="33">
        <v>8512.2199999999993</v>
      </c>
      <c r="T19" s="33">
        <v>8192.48</v>
      </c>
      <c r="U19" s="30">
        <v>569.79999999999995</v>
      </c>
      <c r="V19" s="30">
        <v>782.08500000000004</v>
      </c>
      <c r="W19" s="30">
        <v>1121.845</v>
      </c>
      <c r="X19" s="31">
        <v>7680.0349999999999</v>
      </c>
      <c r="Y19" s="31">
        <v>15458.18</v>
      </c>
      <c r="Z19" s="31">
        <v>27774.38</v>
      </c>
    </row>
    <row r="20" spans="1:26" x14ac:dyDescent="0.45">
      <c r="A20" s="28" t="s">
        <v>47</v>
      </c>
      <c r="B20" s="29">
        <v>541.28499999999997</v>
      </c>
      <c r="C20" s="29">
        <v>291.12</v>
      </c>
      <c r="D20" s="29">
        <v>312.36</v>
      </c>
      <c r="E20" s="29">
        <v>272.52999999999997</v>
      </c>
      <c r="F20" s="29">
        <v>311.33999999999997</v>
      </c>
      <c r="G20" s="29">
        <v>284.23500000000001</v>
      </c>
      <c r="H20" s="29">
        <v>254.37</v>
      </c>
      <c r="I20" s="30">
        <v>62.414999999999999</v>
      </c>
      <c r="J20" s="30">
        <v>280.37</v>
      </c>
      <c r="K20" s="30">
        <v>240.815</v>
      </c>
      <c r="L20" s="31">
        <v>59.93</v>
      </c>
      <c r="M20" s="31">
        <v>96.44</v>
      </c>
      <c r="N20" s="31">
        <v>86.54</v>
      </c>
      <c r="O20" s="32">
        <v>84.084999999999994</v>
      </c>
      <c r="P20" s="29">
        <v>158.52000000000001</v>
      </c>
      <c r="Q20" s="29">
        <v>164.36</v>
      </c>
      <c r="R20" s="33">
        <v>303.77499999999998</v>
      </c>
      <c r="S20" s="33">
        <v>517.64</v>
      </c>
      <c r="T20" s="33">
        <v>425.95499999999998</v>
      </c>
      <c r="U20" s="30">
        <v>71.344999999999999</v>
      </c>
      <c r="V20" s="30">
        <v>73.825000000000003</v>
      </c>
      <c r="W20" s="30">
        <v>114.06</v>
      </c>
      <c r="X20" s="31">
        <v>480.61500000000001</v>
      </c>
      <c r="Y20" s="31">
        <v>981.87</v>
      </c>
      <c r="Z20" s="31">
        <v>1476.915</v>
      </c>
    </row>
    <row r="21" spans="1:26" x14ac:dyDescent="0.45">
      <c r="A21" s="28" t="s">
        <v>48</v>
      </c>
      <c r="B21" s="29">
        <v>325.24</v>
      </c>
      <c r="C21" s="29">
        <v>180.69</v>
      </c>
      <c r="D21" s="29">
        <v>179.18</v>
      </c>
      <c r="E21" s="29">
        <v>113.095</v>
      </c>
      <c r="F21" s="29">
        <v>142.94499999999999</v>
      </c>
      <c r="G21" s="29">
        <v>119.94499999999999</v>
      </c>
      <c r="H21" s="29">
        <v>109.56</v>
      </c>
      <c r="I21" s="30">
        <v>14.324999999999999</v>
      </c>
      <c r="J21" s="30">
        <v>115.19</v>
      </c>
      <c r="K21" s="30">
        <v>129.245</v>
      </c>
      <c r="L21" s="31">
        <v>14.265000000000001</v>
      </c>
      <c r="M21" s="31">
        <v>24.04</v>
      </c>
      <c r="N21" s="31">
        <v>49.19</v>
      </c>
      <c r="O21" s="32">
        <v>86.534999999999997</v>
      </c>
      <c r="P21" s="29">
        <v>139.51</v>
      </c>
      <c r="Q21" s="29">
        <v>132.22</v>
      </c>
      <c r="R21" s="33">
        <v>179.97</v>
      </c>
      <c r="S21" s="33">
        <v>295.48500000000001</v>
      </c>
      <c r="T21" s="33">
        <v>285.02</v>
      </c>
      <c r="U21" s="30">
        <v>14.4</v>
      </c>
      <c r="V21" s="30">
        <v>10.045</v>
      </c>
      <c r="W21" s="30">
        <v>28.524999999999999</v>
      </c>
      <c r="X21" s="31">
        <v>143.82499999999999</v>
      </c>
      <c r="Y21" s="31">
        <v>251.82499999999999</v>
      </c>
      <c r="Z21" s="31">
        <v>431.33</v>
      </c>
    </row>
    <row r="22" spans="1:26" x14ac:dyDescent="0.45">
      <c r="A22" s="28" t="s">
        <v>49</v>
      </c>
      <c r="B22" s="29">
        <v>1057</v>
      </c>
      <c r="C22" s="29">
        <v>648.35</v>
      </c>
      <c r="D22" s="29">
        <v>770.58</v>
      </c>
      <c r="E22" s="29">
        <v>467.03</v>
      </c>
      <c r="F22" s="29">
        <v>670.72500000000002</v>
      </c>
      <c r="G22" s="29">
        <v>686.67</v>
      </c>
      <c r="H22" s="29">
        <v>782.44</v>
      </c>
      <c r="I22" s="30">
        <v>73.204999999999998</v>
      </c>
      <c r="J22" s="30">
        <v>790.90499999999997</v>
      </c>
      <c r="K22" s="30">
        <v>729.74</v>
      </c>
      <c r="L22" s="31">
        <v>40.284999999999997</v>
      </c>
      <c r="M22" s="31">
        <v>58.81</v>
      </c>
      <c r="N22" s="31">
        <v>65.27</v>
      </c>
      <c r="O22" s="32">
        <v>409.8</v>
      </c>
      <c r="P22" s="29">
        <v>684.57</v>
      </c>
      <c r="Q22" s="29">
        <v>816.03499999999997</v>
      </c>
      <c r="R22" s="33">
        <v>882.99</v>
      </c>
      <c r="S22" s="33">
        <v>1717.17</v>
      </c>
      <c r="T22" s="33">
        <v>1566.1849999999999</v>
      </c>
      <c r="U22" s="30">
        <v>64.875</v>
      </c>
      <c r="V22" s="30">
        <v>130.19499999999999</v>
      </c>
      <c r="W22" s="30">
        <v>213.26499999999999</v>
      </c>
      <c r="X22" s="31">
        <v>894.38499999999999</v>
      </c>
      <c r="Y22" s="31">
        <v>1815.51</v>
      </c>
      <c r="Z22" s="31">
        <v>2844.64</v>
      </c>
    </row>
    <row r="23" spans="1:26" x14ac:dyDescent="0.45">
      <c r="A23" s="28" t="s">
        <v>50</v>
      </c>
      <c r="B23" s="29">
        <v>9086.1550000000007</v>
      </c>
      <c r="C23" s="29">
        <v>5655.78</v>
      </c>
      <c r="D23" s="29">
        <v>7014.53</v>
      </c>
      <c r="E23" s="29">
        <v>2535.52</v>
      </c>
      <c r="F23" s="29">
        <v>3937.835</v>
      </c>
      <c r="G23" s="29">
        <v>3815.105</v>
      </c>
      <c r="H23" s="29">
        <v>4053.84</v>
      </c>
      <c r="I23" s="30">
        <v>341.63499999999999</v>
      </c>
      <c r="J23" s="30">
        <v>3545.0050000000001</v>
      </c>
      <c r="K23" s="30">
        <v>3583.18</v>
      </c>
      <c r="L23" s="31">
        <v>144.80500000000001</v>
      </c>
      <c r="M23" s="31">
        <v>261.45999999999998</v>
      </c>
      <c r="N23" s="31">
        <v>302.39</v>
      </c>
      <c r="O23" s="32">
        <v>2363.8150000000001</v>
      </c>
      <c r="P23" s="29">
        <v>4343.47</v>
      </c>
      <c r="Q23" s="29">
        <v>5046.0600000000004</v>
      </c>
      <c r="R23" s="33">
        <v>2553.855</v>
      </c>
      <c r="S23" s="33">
        <v>5625.71</v>
      </c>
      <c r="T23" s="33">
        <v>5382.7650000000003</v>
      </c>
      <c r="U23" s="30">
        <v>302.625</v>
      </c>
      <c r="V23" s="30">
        <v>710.82500000000005</v>
      </c>
      <c r="W23" s="30">
        <v>1045.5450000000001</v>
      </c>
      <c r="X23" s="31">
        <v>4007.13</v>
      </c>
      <c r="Y23" s="31">
        <v>8797.8250000000007</v>
      </c>
      <c r="Z23" s="31">
        <v>12892.295</v>
      </c>
    </row>
    <row r="24" spans="1:26" x14ac:dyDescent="0.45">
      <c r="A24" s="28" t="s">
        <v>51</v>
      </c>
      <c r="B24" s="29">
        <v>173.495</v>
      </c>
      <c r="C24" s="29">
        <v>65.25</v>
      </c>
      <c r="D24" s="29">
        <v>58.89</v>
      </c>
      <c r="E24" s="29">
        <v>50</v>
      </c>
      <c r="F24" s="29">
        <v>72.17</v>
      </c>
      <c r="G24" s="29">
        <v>74.265000000000001</v>
      </c>
      <c r="H24" s="29">
        <v>48.46</v>
      </c>
      <c r="I24" s="30">
        <v>5.65</v>
      </c>
      <c r="J24" s="30">
        <v>54.945</v>
      </c>
      <c r="K24" s="30">
        <v>52.445</v>
      </c>
      <c r="L24" s="31">
        <v>3.35</v>
      </c>
      <c r="M24" s="31">
        <v>0</v>
      </c>
      <c r="N24" s="31">
        <v>0</v>
      </c>
      <c r="O24" s="32">
        <v>57.274999999999999</v>
      </c>
      <c r="P24" s="29">
        <v>134.06</v>
      </c>
      <c r="Q24" s="29">
        <v>104.33</v>
      </c>
      <c r="R24" s="33">
        <v>82.674999999999997</v>
      </c>
      <c r="S24" s="33">
        <v>128.72999999999999</v>
      </c>
      <c r="T24" s="33">
        <v>124.89</v>
      </c>
      <c r="U24" s="30">
        <v>5.78</v>
      </c>
      <c r="V24" s="30">
        <v>7.8250000000000002</v>
      </c>
      <c r="W24" s="30">
        <v>12.324999999999999</v>
      </c>
      <c r="X24" s="31">
        <v>15.984999999999999</v>
      </c>
      <c r="Y24" s="31">
        <v>51.42</v>
      </c>
      <c r="Z24" s="31">
        <v>81.435000000000002</v>
      </c>
    </row>
    <row r="25" spans="1:26" x14ac:dyDescent="0.45">
      <c r="A25" s="28" t="s">
        <v>20</v>
      </c>
      <c r="B25" s="29">
        <v>646.29</v>
      </c>
      <c r="C25" s="29">
        <v>323.22000000000003</v>
      </c>
      <c r="D25" s="29">
        <v>311.90499999999997</v>
      </c>
      <c r="E25" s="29">
        <v>121.645</v>
      </c>
      <c r="F25" s="29">
        <v>181.13499999999999</v>
      </c>
      <c r="G25" s="29">
        <v>156.97999999999999</v>
      </c>
      <c r="H25" s="29">
        <v>125.7</v>
      </c>
      <c r="I25" s="30">
        <v>10.555</v>
      </c>
      <c r="J25" s="30">
        <v>172.68</v>
      </c>
      <c r="K25" s="30">
        <v>116.46</v>
      </c>
      <c r="L25" s="31">
        <v>17.265000000000001</v>
      </c>
      <c r="M25" s="31">
        <v>37.145000000000003</v>
      </c>
      <c r="N25" s="31">
        <v>39.24</v>
      </c>
      <c r="O25" s="32">
        <v>84.935000000000002</v>
      </c>
      <c r="P25" s="29">
        <v>131.58000000000001</v>
      </c>
      <c r="Q25" s="29">
        <v>205.30500000000001</v>
      </c>
      <c r="R25" s="33">
        <v>93.924999999999997</v>
      </c>
      <c r="S25" s="33">
        <v>272.45</v>
      </c>
      <c r="T25" s="33">
        <v>281.27499999999998</v>
      </c>
      <c r="U25" s="30">
        <v>5.98</v>
      </c>
      <c r="V25" s="30">
        <v>6.2050000000000001</v>
      </c>
      <c r="W25" s="30">
        <v>33.450000000000003</v>
      </c>
      <c r="X25" s="31">
        <v>80.55</v>
      </c>
      <c r="Y25" s="31">
        <v>225.49</v>
      </c>
      <c r="Z25" s="31">
        <v>456.78</v>
      </c>
    </row>
    <row r="26" spans="1:26" x14ac:dyDescent="0.45">
      <c r="A26" s="28" t="s">
        <v>24</v>
      </c>
      <c r="B26" s="29">
        <v>987.18499999999995</v>
      </c>
      <c r="C26" s="29">
        <v>670.55</v>
      </c>
      <c r="D26" s="29">
        <v>518.54999999999995</v>
      </c>
      <c r="E26" s="29">
        <v>476.86</v>
      </c>
      <c r="F26" s="29">
        <v>585.34</v>
      </c>
      <c r="G26" s="29">
        <v>515.80999999999995</v>
      </c>
      <c r="H26" s="29">
        <v>455.33</v>
      </c>
      <c r="I26" s="30">
        <v>141.54</v>
      </c>
      <c r="J26" s="30">
        <v>380.495</v>
      </c>
      <c r="K26" s="30">
        <v>331.4</v>
      </c>
      <c r="L26" s="31">
        <v>147.58000000000001</v>
      </c>
      <c r="M26" s="31">
        <v>183.55</v>
      </c>
      <c r="N26" s="31">
        <v>226.19</v>
      </c>
      <c r="O26" s="32">
        <v>220.08</v>
      </c>
      <c r="P26" s="29">
        <v>315.51</v>
      </c>
      <c r="Q26" s="29">
        <v>273.55500000000001</v>
      </c>
      <c r="R26" s="33">
        <v>295.21499999999997</v>
      </c>
      <c r="S26" s="33">
        <v>343.80500000000001</v>
      </c>
      <c r="T26" s="33">
        <v>308.66500000000002</v>
      </c>
      <c r="U26" s="30">
        <v>152.63499999999999</v>
      </c>
      <c r="V26" s="30">
        <v>168.68</v>
      </c>
      <c r="W26" s="30">
        <v>184.04</v>
      </c>
      <c r="X26" s="31">
        <v>250.06</v>
      </c>
      <c r="Y26" s="31">
        <v>487.065</v>
      </c>
      <c r="Z26" s="31">
        <v>493.14499999999998</v>
      </c>
    </row>
    <row r="27" spans="1:26" x14ac:dyDescent="0.45">
      <c r="A27" s="28" t="s">
        <v>19</v>
      </c>
      <c r="B27" s="29">
        <v>294.19499999999999</v>
      </c>
      <c r="C27" s="29">
        <v>161.76499999999999</v>
      </c>
      <c r="D27" s="29">
        <v>126.9</v>
      </c>
      <c r="E27" s="29">
        <v>93.655000000000001</v>
      </c>
      <c r="F27" s="29">
        <v>153.42500000000001</v>
      </c>
      <c r="G27" s="29">
        <v>139.965</v>
      </c>
      <c r="H27" s="29">
        <v>97.21</v>
      </c>
      <c r="I27" s="30">
        <v>12.484999999999999</v>
      </c>
      <c r="J27" s="30">
        <v>112.405</v>
      </c>
      <c r="K27" s="30">
        <v>81.834999999999994</v>
      </c>
      <c r="L27" s="31">
        <v>11.75</v>
      </c>
      <c r="M27" s="31">
        <v>23.204999999999998</v>
      </c>
      <c r="N27" s="31">
        <v>44.54</v>
      </c>
      <c r="O27" s="32">
        <v>27.16</v>
      </c>
      <c r="P27" s="29">
        <v>60.72</v>
      </c>
      <c r="Q27" s="29">
        <v>46.215000000000003</v>
      </c>
      <c r="R27" s="33">
        <v>45.805</v>
      </c>
      <c r="S27" s="33">
        <v>98.935000000000002</v>
      </c>
      <c r="T27" s="33">
        <v>81.75</v>
      </c>
      <c r="U27" s="30">
        <v>8.7449999999999992</v>
      </c>
      <c r="V27" s="30">
        <v>13.36</v>
      </c>
      <c r="W27" s="30">
        <v>28.2</v>
      </c>
      <c r="X27" s="31">
        <v>59.22</v>
      </c>
      <c r="Y27" s="31">
        <v>159.58000000000001</v>
      </c>
      <c r="Z27" s="31">
        <v>288.89</v>
      </c>
    </row>
    <row r="28" spans="1:26" x14ac:dyDescent="0.45">
      <c r="A28" s="28" t="s">
        <v>23</v>
      </c>
      <c r="B28" s="29">
        <v>289.35500000000002</v>
      </c>
      <c r="C28" s="29">
        <v>167.35499999999999</v>
      </c>
      <c r="D28" s="29">
        <v>166.23</v>
      </c>
      <c r="E28" s="29">
        <v>87.334999999999994</v>
      </c>
      <c r="F28" s="29">
        <v>143.38</v>
      </c>
      <c r="G28" s="29">
        <v>173.53</v>
      </c>
      <c r="H28" s="29">
        <v>137.54</v>
      </c>
      <c r="I28" s="30">
        <v>19.98</v>
      </c>
      <c r="J28" s="30">
        <v>183.77</v>
      </c>
      <c r="K28" s="30">
        <v>114.34</v>
      </c>
      <c r="L28" s="31">
        <v>3.53</v>
      </c>
      <c r="M28" s="31">
        <v>9.0399999999999991</v>
      </c>
      <c r="N28" s="31">
        <v>6.12</v>
      </c>
      <c r="O28" s="32">
        <v>101.14</v>
      </c>
      <c r="P28" s="29">
        <v>164.8</v>
      </c>
      <c r="Q28" s="29">
        <v>168.46</v>
      </c>
      <c r="R28" s="33">
        <v>137.20500000000001</v>
      </c>
      <c r="S28" s="33">
        <v>281.625</v>
      </c>
      <c r="T28" s="33">
        <v>224.96</v>
      </c>
      <c r="U28" s="30">
        <v>10.955</v>
      </c>
      <c r="V28" s="30">
        <v>20.88</v>
      </c>
      <c r="W28" s="30">
        <v>47.284999999999997</v>
      </c>
      <c r="X28" s="31">
        <v>225.04499999999999</v>
      </c>
      <c r="Y28" s="31">
        <v>409.09500000000003</v>
      </c>
      <c r="Z28" s="31">
        <v>582.70000000000005</v>
      </c>
    </row>
    <row r="29" spans="1:26" x14ac:dyDescent="0.45">
      <c r="A29" s="28" t="s">
        <v>290</v>
      </c>
      <c r="B29" s="29">
        <v>0</v>
      </c>
      <c r="C29" s="29">
        <v>19.635000000000002</v>
      </c>
      <c r="D29" s="29">
        <v>0</v>
      </c>
      <c r="E29" s="29">
        <v>29.43</v>
      </c>
      <c r="F29" s="29">
        <v>124.015</v>
      </c>
      <c r="G29" s="29">
        <v>47.13</v>
      </c>
      <c r="H29" s="29">
        <v>0</v>
      </c>
      <c r="I29" s="30">
        <v>0</v>
      </c>
      <c r="J29" s="30">
        <v>108.91</v>
      </c>
      <c r="K29" s="30">
        <v>52.13</v>
      </c>
      <c r="L29" s="31">
        <v>10.1</v>
      </c>
      <c r="M29" s="31">
        <v>10.19</v>
      </c>
      <c r="N29" s="31">
        <v>36.65</v>
      </c>
      <c r="O29" s="32">
        <v>1868.02</v>
      </c>
      <c r="P29" s="29">
        <v>1977.355</v>
      </c>
      <c r="Q29" s="29">
        <v>3290.2150000000001</v>
      </c>
      <c r="R29" s="33">
        <v>3847.5149999999999</v>
      </c>
      <c r="S29" s="33">
        <v>26971.119999999999</v>
      </c>
      <c r="T29" s="33">
        <v>11778.19</v>
      </c>
      <c r="U29" s="30">
        <v>1.5249999999999999</v>
      </c>
      <c r="V29" s="30">
        <v>16.170000000000002</v>
      </c>
      <c r="W29" s="30">
        <v>0</v>
      </c>
      <c r="X29" s="31">
        <v>4.6500000000000004</v>
      </c>
      <c r="Y29" s="31">
        <v>0</v>
      </c>
      <c r="Z29" s="31">
        <v>0</v>
      </c>
    </row>
    <row r="30" spans="1:26" x14ac:dyDescent="0.45">
      <c r="A30" s="28" t="s">
        <v>291</v>
      </c>
      <c r="B30" s="29">
        <v>1966.39</v>
      </c>
      <c r="C30" s="29">
        <v>1028.7249999999999</v>
      </c>
      <c r="D30" s="29">
        <v>3826.6550000000002</v>
      </c>
      <c r="E30" s="29">
        <v>522.69500000000005</v>
      </c>
      <c r="F30" s="29">
        <v>343.815</v>
      </c>
      <c r="G30" s="29">
        <v>392.52</v>
      </c>
      <c r="H30" s="29">
        <v>174.84</v>
      </c>
      <c r="I30" s="30">
        <v>1.9750000000000001</v>
      </c>
      <c r="J30" s="30">
        <v>544.875</v>
      </c>
      <c r="K30" s="30">
        <v>514.21</v>
      </c>
      <c r="L30" s="31">
        <v>101.49</v>
      </c>
      <c r="M30" s="31">
        <v>135.24</v>
      </c>
      <c r="N30" s="31">
        <v>265.17</v>
      </c>
      <c r="O30" s="32">
        <v>81.385000000000005</v>
      </c>
      <c r="P30" s="29">
        <v>0</v>
      </c>
      <c r="Q30" s="29">
        <v>642.73</v>
      </c>
      <c r="R30" s="33">
        <v>0</v>
      </c>
      <c r="S30" s="33">
        <v>121.015</v>
      </c>
      <c r="T30" s="33">
        <v>430.38499999999999</v>
      </c>
      <c r="U30" s="30">
        <v>6.03</v>
      </c>
      <c r="V30" s="30">
        <v>31.24</v>
      </c>
      <c r="W30" s="30">
        <v>11.505000000000001</v>
      </c>
      <c r="X30" s="31">
        <v>3.98</v>
      </c>
      <c r="Y30" s="31">
        <v>0</v>
      </c>
      <c r="Z30" s="31">
        <v>28.515000000000001</v>
      </c>
    </row>
    <row r="31" spans="1:26" x14ac:dyDescent="0.45">
      <c r="A31" s="28" t="s">
        <v>292</v>
      </c>
      <c r="B31" s="29">
        <v>0</v>
      </c>
      <c r="C31" s="29">
        <v>0</v>
      </c>
      <c r="D31" s="29">
        <v>0</v>
      </c>
      <c r="E31" s="29">
        <v>0</v>
      </c>
      <c r="F31" s="29">
        <v>0</v>
      </c>
      <c r="G31" s="29">
        <v>0</v>
      </c>
      <c r="H31" s="29">
        <v>0</v>
      </c>
      <c r="I31" s="30">
        <v>0</v>
      </c>
      <c r="J31" s="30">
        <v>0</v>
      </c>
      <c r="K31" s="30">
        <v>0</v>
      </c>
      <c r="L31" s="31">
        <v>0</v>
      </c>
      <c r="M31" s="31">
        <v>0</v>
      </c>
      <c r="N31" s="31">
        <v>0</v>
      </c>
      <c r="O31" s="32">
        <v>0</v>
      </c>
      <c r="P31" s="29">
        <v>0</v>
      </c>
      <c r="Q31" s="29">
        <v>237.8</v>
      </c>
      <c r="R31" s="33">
        <v>0</v>
      </c>
      <c r="S31" s="33">
        <v>481.80500000000001</v>
      </c>
      <c r="T31" s="33">
        <v>268.2</v>
      </c>
      <c r="U31" s="30">
        <v>0</v>
      </c>
      <c r="V31" s="30">
        <v>0</v>
      </c>
      <c r="W31" s="30">
        <v>0</v>
      </c>
      <c r="X31" s="31">
        <v>0</v>
      </c>
      <c r="Y31" s="31">
        <v>0</v>
      </c>
      <c r="Z31" s="31">
        <v>0</v>
      </c>
    </row>
    <row r="32" spans="1:26" x14ac:dyDescent="0.45">
      <c r="A32" s="28" t="s">
        <v>293</v>
      </c>
      <c r="B32" s="29">
        <v>8472.91</v>
      </c>
      <c r="C32" s="29">
        <v>2446.9549999999999</v>
      </c>
      <c r="D32" s="29">
        <v>12916.61</v>
      </c>
      <c r="E32" s="29">
        <v>3036.5</v>
      </c>
      <c r="F32" s="29">
        <v>2284.11</v>
      </c>
      <c r="G32" s="29">
        <v>2034.895</v>
      </c>
      <c r="H32" s="29">
        <v>1314.05</v>
      </c>
      <c r="I32" s="30">
        <v>188.7</v>
      </c>
      <c r="J32" s="30">
        <v>2404.9699999999998</v>
      </c>
      <c r="K32" s="30">
        <v>2576.4699999999998</v>
      </c>
      <c r="L32" s="31">
        <v>529.19000000000005</v>
      </c>
      <c r="M32" s="31">
        <v>812.9</v>
      </c>
      <c r="N32" s="31">
        <v>1073.68</v>
      </c>
      <c r="O32" s="32">
        <v>4090.46</v>
      </c>
      <c r="P32" s="29">
        <v>3097.45</v>
      </c>
      <c r="Q32" s="29">
        <v>11600.59</v>
      </c>
      <c r="R32" s="33">
        <v>3843.4</v>
      </c>
      <c r="S32" s="33">
        <v>8209.85</v>
      </c>
      <c r="T32" s="33">
        <v>15022.584999999999</v>
      </c>
      <c r="U32" s="30">
        <v>222.27</v>
      </c>
      <c r="V32" s="30">
        <v>408.94</v>
      </c>
      <c r="W32" s="30">
        <v>508.13499999999999</v>
      </c>
      <c r="X32" s="31">
        <v>214.36500000000001</v>
      </c>
      <c r="Y32" s="31">
        <v>392.58</v>
      </c>
      <c r="Z32" s="31">
        <v>678.19500000000005</v>
      </c>
    </row>
    <row r="33" spans="1:26" x14ac:dyDescent="0.45">
      <c r="A33" s="28" t="s">
        <v>294</v>
      </c>
      <c r="B33" s="29">
        <v>100.41</v>
      </c>
      <c r="C33" s="29">
        <v>130.13499999999999</v>
      </c>
      <c r="D33" s="29">
        <v>349.30500000000001</v>
      </c>
      <c r="E33" s="29">
        <v>60.875</v>
      </c>
      <c r="F33" s="29">
        <v>0</v>
      </c>
      <c r="G33" s="29">
        <v>63.15</v>
      </c>
      <c r="H33" s="29">
        <v>57.97</v>
      </c>
      <c r="I33" s="30">
        <v>5.6349999999999998</v>
      </c>
      <c r="J33" s="30">
        <v>104.05</v>
      </c>
      <c r="K33" s="30">
        <v>21.64</v>
      </c>
      <c r="L33" s="31">
        <v>41.89</v>
      </c>
      <c r="M33" s="31">
        <v>68.099999999999994</v>
      </c>
      <c r="N33" s="31">
        <v>93.04</v>
      </c>
      <c r="O33" s="32">
        <v>170.64500000000001</v>
      </c>
      <c r="P33" s="29">
        <v>0</v>
      </c>
      <c r="Q33" s="29">
        <v>80.92</v>
      </c>
      <c r="R33" s="33">
        <v>77.05</v>
      </c>
      <c r="S33" s="33">
        <v>0</v>
      </c>
      <c r="T33" s="33">
        <v>0</v>
      </c>
      <c r="U33" s="30">
        <v>8.5850000000000009</v>
      </c>
      <c r="V33" s="30">
        <v>44</v>
      </c>
      <c r="W33" s="30">
        <v>0</v>
      </c>
      <c r="X33" s="31">
        <v>16.645</v>
      </c>
      <c r="Y33" s="31">
        <v>0</v>
      </c>
      <c r="Z33" s="31">
        <v>4.2949999999999999</v>
      </c>
    </row>
    <row r="34" spans="1:26" x14ac:dyDescent="0.45">
      <c r="A34" s="28" t="s">
        <v>295</v>
      </c>
      <c r="B34" s="29">
        <v>0</v>
      </c>
      <c r="C34" s="29">
        <v>0</v>
      </c>
      <c r="D34" s="29">
        <v>0</v>
      </c>
      <c r="E34" s="29">
        <v>0</v>
      </c>
      <c r="F34" s="29">
        <v>0</v>
      </c>
      <c r="G34" s="29">
        <v>0</v>
      </c>
      <c r="H34" s="29">
        <v>0</v>
      </c>
      <c r="I34" s="30">
        <v>0</v>
      </c>
      <c r="J34" s="30">
        <v>0</v>
      </c>
      <c r="K34" s="30">
        <v>0</v>
      </c>
      <c r="L34" s="31">
        <v>0</v>
      </c>
      <c r="M34" s="31">
        <v>0</v>
      </c>
      <c r="N34" s="31">
        <v>0</v>
      </c>
      <c r="O34" s="32">
        <v>0</v>
      </c>
      <c r="P34" s="29">
        <v>0</v>
      </c>
      <c r="Q34" s="29">
        <v>0</v>
      </c>
      <c r="R34" s="33">
        <v>0</v>
      </c>
      <c r="S34" s="33">
        <v>0</v>
      </c>
      <c r="T34" s="33">
        <v>0</v>
      </c>
      <c r="U34" s="30">
        <v>0</v>
      </c>
      <c r="V34" s="30">
        <v>0</v>
      </c>
      <c r="W34" s="30">
        <v>0</v>
      </c>
      <c r="X34" s="31">
        <v>0</v>
      </c>
      <c r="Y34" s="31">
        <v>0</v>
      </c>
      <c r="Z34" s="31">
        <v>0</v>
      </c>
    </row>
    <row r="35" spans="1:26" x14ac:dyDescent="0.45">
      <c r="A35" s="28" t="s">
        <v>296</v>
      </c>
      <c r="B35" s="29">
        <v>0</v>
      </c>
      <c r="C35" s="29">
        <v>0</v>
      </c>
      <c r="D35" s="29">
        <v>0</v>
      </c>
      <c r="E35" s="29">
        <v>0</v>
      </c>
      <c r="F35" s="29">
        <v>0</v>
      </c>
      <c r="G35" s="29">
        <v>0</v>
      </c>
      <c r="H35" s="29">
        <v>0</v>
      </c>
      <c r="I35" s="30">
        <v>0</v>
      </c>
      <c r="J35" s="30">
        <v>0</v>
      </c>
      <c r="K35" s="30">
        <v>0</v>
      </c>
      <c r="L35" s="31">
        <v>0</v>
      </c>
      <c r="M35" s="31">
        <v>0</v>
      </c>
      <c r="N35" s="31">
        <v>0</v>
      </c>
      <c r="O35" s="32">
        <v>0</v>
      </c>
      <c r="P35" s="29">
        <v>0</v>
      </c>
      <c r="Q35" s="29">
        <v>0</v>
      </c>
      <c r="R35" s="33">
        <v>0</v>
      </c>
      <c r="S35" s="33">
        <v>0</v>
      </c>
      <c r="T35" s="33">
        <v>0</v>
      </c>
      <c r="U35" s="30">
        <v>0</v>
      </c>
      <c r="V35" s="30">
        <v>0</v>
      </c>
      <c r="W35" s="30">
        <v>0</v>
      </c>
      <c r="X35" s="31">
        <v>0</v>
      </c>
      <c r="Y35" s="31">
        <v>0</v>
      </c>
      <c r="Z35" s="31">
        <v>0</v>
      </c>
    </row>
    <row r="36" spans="1:26" x14ac:dyDescent="0.45">
      <c r="A36" s="28" t="s">
        <v>297</v>
      </c>
      <c r="B36" s="29">
        <v>0</v>
      </c>
      <c r="C36" s="29">
        <v>0</v>
      </c>
      <c r="D36" s="29">
        <v>0</v>
      </c>
      <c r="E36" s="29">
        <v>0</v>
      </c>
      <c r="F36" s="29">
        <v>0</v>
      </c>
      <c r="G36" s="29">
        <v>0</v>
      </c>
      <c r="H36" s="29">
        <v>0</v>
      </c>
      <c r="I36" s="30">
        <v>0</v>
      </c>
      <c r="J36" s="30">
        <v>0</v>
      </c>
      <c r="K36" s="30">
        <v>0</v>
      </c>
      <c r="L36" s="31">
        <v>0</v>
      </c>
      <c r="M36" s="31">
        <v>0</v>
      </c>
      <c r="N36" s="31">
        <v>0</v>
      </c>
      <c r="O36" s="32">
        <v>0</v>
      </c>
      <c r="P36" s="29">
        <v>0</v>
      </c>
      <c r="Q36" s="29">
        <v>0</v>
      </c>
      <c r="R36" s="33">
        <v>0</v>
      </c>
      <c r="S36" s="33">
        <v>0</v>
      </c>
      <c r="T36" s="33">
        <v>0</v>
      </c>
      <c r="U36" s="30">
        <v>0</v>
      </c>
      <c r="V36" s="30">
        <v>0</v>
      </c>
      <c r="W36" s="30">
        <v>0</v>
      </c>
      <c r="X36" s="31">
        <v>0</v>
      </c>
      <c r="Y36" s="31">
        <v>0</v>
      </c>
      <c r="Z36" s="31">
        <v>0</v>
      </c>
    </row>
    <row r="37" spans="1:26" x14ac:dyDescent="0.45">
      <c r="A37" s="28" t="s">
        <v>298</v>
      </c>
      <c r="B37" s="29">
        <v>0</v>
      </c>
      <c r="C37" s="29">
        <v>0</v>
      </c>
      <c r="D37" s="29">
        <v>0</v>
      </c>
      <c r="E37" s="29">
        <v>0</v>
      </c>
      <c r="F37" s="29">
        <v>0</v>
      </c>
      <c r="G37" s="29">
        <v>0</v>
      </c>
      <c r="H37" s="29">
        <v>0</v>
      </c>
      <c r="I37" s="30">
        <v>0</v>
      </c>
      <c r="J37" s="30">
        <v>0</v>
      </c>
      <c r="K37" s="30">
        <v>0</v>
      </c>
      <c r="L37" s="31">
        <v>0</v>
      </c>
      <c r="M37" s="31">
        <v>0</v>
      </c>
      <c r="N37" s="31">
        <v>0</v>
      </c>
      <c r="O37" s="32">
        <v>0</v>
      </c>
      <c r="P37" s="29">
        <v>0</v>
      </c>
      <c r="Q37" s="29">
        <v>0</v>
      </c>
      <c r="R37" s="33">
        <v>0</v>
      </c>
      <c r="S37" s="33">
        <v>0</v>
      </c>
      <c r="T37" s="33">
        <v>0</v>
      </c>
      <c r="U37" s="30">
        <v>0</v>
      </c>
      <c r="V37" s="30">
        <v>0</v>
      </c>
      <c r="W37" s="30">
        <v>0</v>
      </c>
      <c r="X37" s="31">
        <v>0</v>
      </c>
      <c r="Y37" s="31">
        <v>0</v>
      </c>
      <c r="Z37" s="31">
        <v>0</v>
      </c>
    </row>
    <row r="38" spans="1:26" x14ac:dyDescent="0.45">
      <c r="A38" s="28" t="s">
        <v>299</v>
      </c>
      <c r="B38" s="29">
        <v>0</v>
      </c>
      <c r="C38" s="29">
        <v>0</v>
      </c>
      <c r="D38" s="29">
        <v>0</v>
      </c>
      <c r="E38" s="29">
        <v>0</v>
      </c>
      <c r="F38" s="29">
        <v>0</v>
      </c>
      <c r="G38" s="29">
        <v>0</v>
      </c>
      <c r="H38" s="29">
        <v>0</v>
      </c>
      <c r="I38" s="30">
        <v>0</v>
      </c>
      <c r="J38" s="30">
        <v>0</v>
      </c>
      <c r="K38" s="30">
        <v>0</v>
      </c>
      <c r="L38" s="31">
        <v>0</v>
      </c>
      <c r="M38" s="31">
        <v>0</v>
      </c>
      <c r="N38" s="31">
        <v>0</v>
      </c>
      <c r="O38" s="32">
        <v>0</v>
      </c>
      <c r="P38" s="29">
        <v>0</v>
      </c>
      <c r="Q38" s="29">
        <v>0</v>
      </c>
      <c r="R38" s="33">
        <v>0</v>
      </c>
      <c r="S38" s="33">
        <v>0</v>
      </c>
      <c r="T38" s="33">
        <v>0</v>
      </c>
      <c r="U38" s="30">
        <v>0</v>
      </c>
      <c r="V38" s="30">
        <v>0</v>
      </c>
      <c r="W38" s="30">
        <v>0</v>
      </c>
      <c r="X38" s="31">
        <v>0</v>
      </c>
      <c r="Y38" s="31">
        <v>0</v>
      </c>
      <c r="Z38" s="31">
        <v>0</v>
      </c>
    </row>
    <row r="39" spans="1:26" x14ac:dyDescent="0.45">
      <c r="A39" s="28" t="s">
        <v>300</v>
      </c>
      <c r="B39" s="29">
        <v>0</v>
      </c>
      <c r="C39" s="29">
        <v>0</v>
      </c>
      <c r="D39" s="29">
        <v>0</v>
      </c>
      <c r="E39" s="29">
        <v>0</v>
      </c>
      <c r="F39" s="29">
        <v>0</v>
      </c>
      <c r="G39" s="29">
        <v>0</v>
      </c>
      <c r="H39" s="29">
        <v>0</v>
      </c>
      <c r="I39" s="30">
        <v>0</v>
      </c>
      <c r="J39" s="30">
        <v>0</v>
      </c>
      <c r="K39" s="30">
        <v>0</v>
      </c>
      <c r="L39" s="31">
        <v>0</v>
      </c>
      <c r="M39" s="31">
        <v>0</v>
      </c>
      <c r="N39" s="31">
        <v>0</v>
      </c>
      <c r="O39" s="32">
        <v>0</v>
      </c>
      <c r="P39" s="29">
        <v>0</v>
      </c>
      <c r="Q39" s="29">
        <v>0</v>
      </c>
      <c r="R39" s="33">
        <v>0</v>
      </c>
      <c r="S39" s="33">
        <v>0</v>
      </c>
      <c r="T39" s="33">
        <v>0</v>
      </c>
      <c r="U39" s="30">
        <v>0</v>
      </c>
      <c r="V39" s="30">
        <v>0</v>
      </c>
      <c r="W39" s="30">
        <v>0</v>
      </c>
      <c r="X39" s="31">
        <v>0</v>
      </c>
      <c r="Y39" s="31">
        <v>0</v>
      </c>
      <c r="Z39" s="31">
        <v>0</v>
      </c>
    </row>
    <row r="40" spans="1:26" x14ac:dyDescent="0.45">
      <c r="A40" s="28" t="s">
        <v>301</v>
      </c>
      <c r="B40" s="29">
        <v>0</v>
      </c>
      <c r="C40" s="29">
        <v>0</v>
      </c>
      <c r="D40" s="29">
        <v>0</v>
      </c>
      <c r="E40" s="29">
        <v>0</v>
      </c>
      <c r="F40" s="29">
        <v>0</v>
      </c>
      <c r="G40" s="29">
        <v>0</v>
      </c>
      <c r="H40" s="29">
        <v>0</v>
      </c>
      <c r="I40" s="30">
        <v>0</v>
      </c>
      <c r="J40" s="30">
        <v>0</v>
      </c>
      <c r="K40" s="30">
        <v>0</v>
      </c>
      <c r="L40" s="31">
        <v>0</v>
      </c>
      <c r="M40" s="31">
        <v>0</v>
      </c>
      <c r="N40" s="31">
        <v>0</v>
      </c>
      <c r="O40" s="32">
        <v>0</v>
      </c>
      <c r="P40" s="29">
        <v>0</v>
      </c>
      <c r="Q40" s="29">
        <v>0</v>
      </c>
      <c r="R40" s="33">
        <v>0</v>
      </c>
      <c r="S40" s="33">
        <v>0</v>
      </c>
      <c r="T40" s="33">
        <v>0</v>
      </c>
      <c r="U40" s="30">
        <v>0</v>
      </c>
      <c r="V40" s="30">
        <v>0</v>
      </c>
      <c r="W40" s="30">
        <v>0</v>
      </c>
      <c r="X40" s="31">
        <v>0</v>
      </c>
      <c r="Y40" s="31">
        <v>0</v>
      </c>
      <c r="Z40" s="31">
        <v>0</v>
      </c>
    </row>
    <row r="41" spans="1:26" x14ac:dyDescent="0.45">
      <c r="A41" s="28" t="s">
        <v>269</v>
      </c>
      <c r="B41" s="29">
        <v>5240.76</v>
      </c>
      <c r="C41" s="29">
        <v>1629.81</v>
      </c>
      <c r="D41" s="29">
        <v>7070.165</v>
      </c>
      <c r="E41" s="29">
        <v>1345.68</v>
      </c>
      <c r="F41" s="29">
        <v>866.52</v>
      </c>
      <c r="G41" s="29">
        <v>933.08500000000004</v>
      </c>
      <c r="H41" s="29">
        <v>777.1</v>
      </c>
      <c r="I41" s="30">
        <v>14.565</v>
      </c>
      <c r="J41" s="30">
        <v>1141.855</v>
      </c>
      <c r="K41" s="30">
        <v>1219.8499999999999</v>
      </c>
      <c r="L41" s="31">
        <v>187.88</v>
      </c>
      <c r="M41" s="31">
        <v>303.66000000000003</v>
      </c>
      <c r="N41" s="31">
        <v>493.43</v>
      </c>
      <c r="O41" s="32">
        <v>271.39999999999998</v>
      </c>
      <c r="P41" s="29">
        <v>0</v>
      </c>
      <c r="Q41" s="29">
        <v>2854.04</v>
      </c>
      <c r="R41" s="33">
        <v>362.84</v>
      </c>
      <c r="S41" s="33">
        <v>948.38499999999999</v>
      </c>
      <c r="T41" s="33">
        <v>2117.645</v>
      </c>
      <c r="U41" s="30">
        <v>37.774999999999999</v>
      </c>
      <c r="V41" s="30">
        <v>79.935000000000002</v>
      </c>
      <c r="W41" s="30">
        <v>58.31</v>
      </c>
      <c r="X41" s="31">
        <v>27.905000000000001</v>
      </c>
      <c r="Y41" s="31">
        <v>0</v>
      </c>
      <c r="Z41" s="31">
        <v>111.19</v>
      </c>
    </row>
    <row r="42" spans="1:26" x14ac:dyDescent="0.45">
      <c r="A42" s="28" t="s">
        <v>270</v>
      </c>
      <c r="B42" s="29">
        <v>3648.2150000000001</v>
      </c>
      <c r="C42" s="29">
        <v>1519.4849999999999</v>
      </c>
      <c r="D42" s="29">
        <v>7841.63</v>
      </c>
      <c r="E42" s="29">
        <v>1687.4649999999999</v>
      </c>
      <c r="F42" s="29">
        <v>1307.99</v>
      </c>
      <c r="G42" s="29">
        <v>1196.73</v>
      </c>
      <c r="H42" s="29">
        <v>658.83</v>
      </c>
      <c r="I42" s="30">
        <v>107.27</v>
      </c>
      <c r="J42" s="30">
        <v>1491.62</v>
      </c>
      <c r="K42" s="30">
        <v>1455.95</v>
      </c>
      <c r="L42" s="31">
        <v>344.24</v>
      </c>
      <c r="M42" s="31">
        <v>543.9</v>
      </c>
      <c r="N42" s="31">
        <v>702.76</v>
      </c>
      <c r="O42" s="32">
        <v>5185.5</v>
      </c>
      <c r="P42" s="29">
        <v>5074.8050000000003</v>
      </c>
      <c r="Q42" s="29">
        <v>11566.72</v>
      </c>
      <c r="R42" s="33">
        <v>7109.6450000000004</v>
      </c>
      <c r="S42" s="33">
        <v>33764.684999999998</v>
      </c>
      <c r="T42" s="33">
        <v>24335.7</v>
      </c>
      <c r="U42" s="30">
        <v>118.18</v>
      </c>
      <c r="V42" s="30">
        <v>249.72</v>
      </c>
      <c r="W42" s="30">
        <v>320</v>
      </c>
      <c r="X42" s="31">
        <v>115.435</v>
      </c>
      <c r="Y42" s="31">
        <v>279.52</v>
      </c>
      <c r="Z42" s="31">
        <v>319.51499999999999</v>
      </c>
    </row>
    <row r="43" spans="1:26" x14ac:dyDescent="0.45">
      <c r="A43" s="28" t="s">
        <v>271</v>
      </c>
      <c r="B43" s="29">
        <v>1608.345</v>
      </c>
      <c r="C43" s="29">
        <v>476.15499999999997</v>
      </c>
      <c r="D43" s="29">
        <v>2074.29</v>
      </c>
      <c r="E43" s="29">
        <v>616.35500000000002</v>
      </c>
      <c r="F43" s="29">
        <v>577.42999999999995</v>
      </c>
      <c r="G43" s="29">
        <v>397.02499999999998</v>
      </c>
      <c r="H43" s="29">
        <v>110.93</v>
      </c>
      <c r="I43" s="30">
        <v>74.474999999999994</v>
      </c>
      <c r="J43" s="30">
        <v>529.33000000000004</v>
      </c>
      <c r="K43" s="30">
        <v>488.65</v>
      </c>
      <c r="L43" s="31">
        <v>150.55000000000001</v>
      </c>
      <c r="M43" s="31">
        <v>178.87</v>
      </c>
      <c r="N43" s="31">
        <v>272.35000000000002</v>
      </c>
      <c r="O43" s="32">
        <v>531.19000000000005</v>
      </c>
      <c r="P43" s="29">
        <v>0</v>
      </c>
      <c r="Q43" s="29">
        <v>1198.1300000000001</v>
      </c>
      <c r="R43" s="33">
        <v>218.43</v>
      </c>
      <c r="S43" s="33">
        <v>1070.72</v>
      </c>
      <c r="T43" s="33">
        <v>599.65</v>
      </c>
      <c r="U43" s="30">
        <v>82.454999999999998</v>
      </c>
      <c r="V43" s="30">
        <v>170.69499999999999</v>
      </c>
      <c r="W43" s="30">
        <v>141.33000000000001</v>
      </c>
      <c r="X43" s="31">
        <v>96.3</v>
      </c>
      <c r="Y43" s="31">
        <v>113.06</v>
      </c>
      <c r="Z43" s="31">
        <v>280.3</v>
      </c>
    </row>
    <row r="44" spans="1:26" x14ac:dyDescent="0.45">
      <c r="A44" s="28" t="s">
        <v>272</v>
      </c>
      <c r="B44" s="29">
        <v>42.39</v>
      </c>
      <c r="C44" s="29">
        <v>0</v>
      </c>
      <c r="D44" s="29">
        <v>106.485</v>
      </c>
      <c r="E44" s="29">
        <v>0</v>
      </c>
      <c r="F44" s="29">
        <v>0</v>
      </c>
      <c r="G44" s="29">
        <v>10.855</v>
      </c>
      <c r="H44" s="29">
        <v>0</v>
      </c>
      <c r="I44" s="30">
        <v>0</v>
      </c>
      <c r="J44" s="30">
        <v>0</v>
      </c>
      <c r="K44" s="30">
        <v>0</v>
      </c>
      <c r="L44" s="31">
        <v>0</v>
      </c>
      <c r="M44" s="31">
        <v>0</v>
      </c>
      <c r="N44" s="31">
        <v>0</v>
      </c>
      <c r="O44" s="32">
        <v>222.42</v>
      </c>
      <c r="P44" s="29">
        <v>0</v>
      </c>
      <c r="Q44" s="29">
        <v>233.36500000000001</v>
      </c>
      <c r="R44" s="33">
        <v>77.05</v>
      </c>
      <c r="S44" s="33">
        <v>0</v>
      </c>
      <c r="T44" s="33">
        <v>446.36500000000001</v>
      </c>
      <c r="U44" s="30">
        <v>0</v>
      </c>
      <c r="V44" s="30">
        <v>0</v>
      </c>
      <c r="W44" s="30">
        <v>0</v>
      </c>
      <c r="X44" s="31">
        <v>0</v>
      </c>
      <c r="Y44" s="31">
        <v>0</v>
      </c>
      <c r="Z44" s="31">
        <v>0</v>
      </c>
    </row>
    <row r="45" spans="1:26" x14ac:dyDescent="0.45">
      <c r="A45" s="28" t="s">
        <v>273</v>
      </c>
      <c r="B45" s="29">
        <v>0</v>
      </c>
      <c r="C45" s="29">
        <v>0</v>
      </c>
      <c r="D45" s="29">
        <v>0</v>
      </c>
      <c r="E45" s="29">
        <v>0</v>
      </c>
      <c r="F45" s="29">
        <v>0</v>
      </c>
      <c r="G45" s="29">
        <v>0</v>
      </c>
      <c r="H45" s="29">
        <v>0</v>
      </c>
      <c r="I45" s="30">
        <v>0</v>
      </c>
      <c r="J45" s="30">
        <v>0</v>
      </c>
      <c r="K45" s="30">
        <v>0</v>
      </c>
      <c r="L45" s="31">
        <v>0</v>
      </c>
      <c r="M45" s="31">
        <v>0</v>
      </c>
      <c r="N45" s="31">
        <v>0</v>
      </c>
      <c r="O45" s="32">
        <v>0</v>
      </c>
      <c r="P45" s="29">
        <v>0</v>
      </c>
      <c r="Q45" s="29">
        <v>0</v>
      </c>
      <c r="R45" s="33">
        <v>0</v>
      </c>
      <c r="S45" s="33">
        <v>0</v>
      </c>
      <c r="T45" s="33">
        <v>0</v>
      </c>
      <c r="U45" s="30">
        <v>0</v>
      </c>
      <c r="V45" s="30">
        <v>0</v>
      </c>
      <c r="W45" s="30">
        <v>0</v>
      </c>
      <c r="X45" s="31">
        <v>0</v>
      </c>
      <c r="Y45" s="31">
        <v>0</v>
      </c>
      <c r="Z45" s="31">
        <v>0</v>
      </c>
    </row>
    <row r="46" spans="1:26" x14ac:dyDescent="0.45">
      <c r="A46" s="28" t="s">
        <v>274</v>
      </c>
      <c r="B46" s="29">
        <v>0</v>
      </c>
      <c r="C46" s="29">
        <v>0</v>
      </c>
      <c r="D46" s="29">
        <v>0</v>
      </c>
      <c r="E46" s="29">
        <v>0</v>
      </c>
      <c r="F46" s="29">
        <v>0</v>
      </c>
      <c r="G46" s="29">
        <v>0</v>
      </c>
      <c r="H46" s="29">
        <v>0</v>
      </c>
      <c r="I46" s="30">
        <v>0</v>
      </c>
      <c r="J46" s="30">
        <v>0</v>
      </c>
      <c r="K46" s="30">
        <v>0</v>
      </c>
      <c r="L46" s="31">
        <v>0</v>
      </c>
      <c r="M46" s="31">
        <v>0</v>
      </c>
      <c r="N46" s="31">
        <v>0</v>
      </c>
      <c r="O46" s="32">
        <v>0</v>
      </c>
      <c r="P46" s="29">
        <v>0</v>
      </c>
      <c r="Q46" s="29">
        <v>0</v>
      </c>
      <c r="R46" s="33">
        <v>0</v>
      </c>
      <c r="S46" s="33">
        <v>0</v>
      </c>
      <c r="T46" s="33">
        <v>0</v>
      </c>
      <c r="U46" s="30">
        <v>0</v>
      </c>
      <c r="V46" s="30">
        <v>0</v>
      </c>
      <c r="W46" s="30">
        <v>0</v>
      </c>
      <c r="X46" s="31">
        <v>0</v>
      </c>
      <c r="Y46" s="31">
        <v>0</v>
      </c>
      <c r="Z46" s="31">
        <v>0</v>
      </c>
    </row>
    <row r="47" spans="1:26" x14ac:dyDescent="0.45">
      <c r="A47" s="28" t="s">
        <v>275</v>
      </c>
      <c r="B47" s="29">
        <v>0</v>
      </c>
      <c r="C47" s="29">
        <v>0</v>
      </c>
      <c r="D47" s="29">
        <v>0</v>
      </c>
      <c r="E47" s="29">
        <v>0</v>
      </c>
      <c r="F47" s="29">
        <v>0</v>
      </c>
      <c r="G47" s="29">
        <v>0</v>
      </c>
      <c r="H47" s="29">
        <v>0</v>
      </c>
      <c r="I47" s="30">
        <v>0</v>
      </c>
      <c r="J47" s="30">
        <v>0</v>
      </c>
      <c r="K47" s="30">
        <v>0</v>
      </c>
      <c r="L47" s="31">
        <v>0</v>
      </c>
      <c r="M47" s="31">
        <v>0</v>
      </c>
      <c r="N47" s="31">
        <v>0</v>
      </c>
      <c r="O47" s="32">
        <v>0</v>
      </c>
      <c r="P47" s="29">
        <v>0</v>
      </c>
      <c r="Q47" s="29">
        <v>0</v>
      </c>
      <c r="R47" s="33">
        <v>0</v>
      </c>
      <c r="S47" s="33">
        <v>0</v>
      </c>
      <c r="T47" s="33">
        <v>0</v>
      </c>
      <c r="U47" s="30">
        <v>0</v>
      </c>
      <c r="V47" s="30">
        <v>0</v>
      </c>
      <c r="W47" s="30">
        <v>0</v>
      </c>
      <c r="X47" s="31">
        <v>0</v>
      </c>
      <c r="Y47" s="31">
        <v>0</v>
      </c>
      <c r="Z47" s="31">
        <v>0</v>
      </c>
    </row>
    <row r="48" spans="1:26" x14ac:dyDescent="0.45">
      <c r="A48" s="28" t="s">
        <v>284</v>
      </c>
      <c r="B48" s="29">
        <v>0</v>
      </c>
      <c r="C48" s="29">
        <v>0</v>
      </c>
      <c r="D48" s="29">
        <v>0</v>
      </c>
      <c r="E48" s="29">
        <v>0</v>
      </c>
      <c r="F48" s="29">
        <v>0</v>
      </c>
      <c r="G48" s="29">
        <v>0</v>
      </c>
      <c r="H48" s="29">
        <v>0</v>
      </c>
      <c r="I48" s="30">
        <v>0</v>
      </c>
      <c r="J48" s="30">
        <v>0</v>
      </c>
      <c r="K48" s="30">
        <v>0</v>
      </c>
      <c r="L48" s="31">
        <v>0</v>
      </c>
      <c r="M48" s="31">
        <v>0</v>
      </c>
      <c r="N48" s="31">
        <v>0</v>
      </c>
      <c r="O48" s="32">
        <v>0</v>
      </c>
      <c r="P48" s="29">
        <v>0</v>
      </c>
      <c r="Q48" s="29">
        <v>0</v>
      </c>
      <c r="R48" s="33">
        <v>0</v>
      </c>
      <c r="S48" s="33">
        <v>0</v>
      </c>
      <c r="T48" s="33">
        <v>0</v>
      </c>
      <c r="U48" s="30">
        <v>0</v>
      </c>
      <c r="V48" s="30">
        <v>0</v>
      </c>
      <c r="W48" s="30">
        <v>0</v>
      </c>
      <c r="X48" s="31">
        <v>0</v>
      </c>
      <c r="Y48" s="31">
        <v>0</v>
      </c>
      <c r="Z48" s="31">
        <v>0</v>
      </c>
    </row>
    <row r="49" spans="1:26" x14ac:dyDescent="0.45">
      <c r="A49" s="28" t="s">
        <v>285</v>
      </c>
      <c r="B49" s="29">
        <v>0</v>
      </c>
      <c r="C49" s="29">
        <v>0</v>
      </c>
      <c r="D49" s="29">
        <v>0</v>
      </c>
      <c r="E49" s="29">
        <v>0</v>
      </c>
      <c r="F49" s="29">
        <v>0</v>
      </c>
      <c r="G49" s="29">
        <v>0</v>
      </c>
      <c r="H49" s="29">
        <v>0</v>
      </c>
      <c r="I49" s="30">
        <v>0</v>
      </c>
      <c r="J49" s="30">
        <v>0</v>
      </c>
      <c r="K49" s="30">
        <v>0</v>
      </c>
      <c r="L49" s="31">
        <v>0</v>
      </c>
      <c r="M49" s="31">
        <v>0</v>
      </c>
      <c r="N49" s="31">
        <v>0</v>
      </c>
      <c r="O49" s="32">
        <v>0</v>
      </c>
      <c r="P49" s="29">
        <v>0</v>
      </c>
      <c r="Q49" s="29">
        <v>0</v>
      </c>
      <c r="R49" s="33">
        <v>0</v>
      </c>
      <c r="S49" s="33">
        <v>0</v>
      </c>
      <c r="T49" s="33">
        <v>0</v>
      </c>
      <c r="U49" s="30">
        <v>0</v>
      </c>
      <c r="V49" s="30">
        <v>0</v>
      </c>
      <c r="W49" s="30">
        <v>0</v>
      </c>
      <c r="X49" s="31">
        <v>0</v>
      </c>
      <c r="Y49" s="31">
        <v>0</v>
      </c>
      <c r="Z49" s="31">
        <v>0</v>
      </c>
    </row>
    <row r="50" spans="1:26" x14ac:dyDescent="0.45">
      <c r="A50" s="28" t="s">
        <v>286</v>
      </c>
      <c r="B50" s="29">
        <v>0</v>
      </c>
      <c r="C50" s="29">
        <v>0</v>
      </c>
      <c r="D50" s="29">
        <v>0</v>
      </c>
      <c r="E50" s="29">
        <v>0</v>
      </c>
      <c r="F50" s="29">
        <v>0</v>
      </c>
      <c r="G50" s="29">
        <v>0</v>
      </c>
      <c r="H50" s="29">
        <v>0</v>
      </c>
      <c r="I50" s="30">
        <v>0</v>
      </c>
      <c r="J50" s="30">
        <v>0</v>
      </c>
      <c r="K50" s="30">
        <v>0</v>
      </c>
      <c r="L50" s="31">
        <v>0</v>
      </c>
      <c r="M50" s="31">
        <v>0</v>
      </c>
      <c r="N50" s="31">
        <v>0</v>
      </c>
      <c r="O50" s="32">
        <v>0</v>
      </c>
      <c r="P50" s="29">
        <v>0</v>
      </c>
      <c r="Q50" s="29">
        <v>0</v>
      </c>
      <c r="R50" s="33">
        <v>0</v>
      </c>
      <c r="S50" s="33">
        <v>0</v>
      </c>
      <c r="T50" s="33">
        <v>0</v>
      </c>
      <c r="U50" s="30">
        <v>0</v>
      </c>
      <c r="V50" s="30">
        <v>0</v>
      </c>
      <c r="W50" s="30">
        <v>0</v>
      </c>
      <c r="X50" s="31">
        <v>0</v>
      </c>
      <c r="Y50" s="31">
        <v>0</v>
      </c>
      <c r="Z50" s="31">
        <v>0</v>
      </c>
    </row>
    <row r="51" spans="1:26" x14ac:dyDescent="0.45">
      <c r="A51" s="28" t="s">
        <v>287</v>
      </c>
      <c r="B51" s="29">
        <v>0</v>
      </c>
      <c r="C51" s="29">
        <v>0</v>
      </c>
      <c r="D51" s="29">
        <v>0</v>
      </c>
      <c r="E51" s="29">
        <v>0</v>
      </c>
      <c r="F51" s="29">
        <v>0</v>
      </c>
      <c r="G51" s="29">
        <v>0</v>
      </c>
      <c r="H51" s="29">
        <v>0</v>
      </c>
      <c r="I51" s="30">
        <v>0</v>
      </c>
      <c r="J51" s="30">
        <v>0</v>
      </c>
      <c r="K51" s="30">
        <v>0</v>
      </c>
      <c r="L51" s="31">
        <v>0</v>
      </c>
      <c r="M51" s="31">
        <v>0</v>
      </c>
      <c r="N51" s="31">
        <v>0</v>
      </c>
      <c r="O51" s="32">
        <v>0</v>
      </c>
      <c r="P51" s="29">
        <v>0</v>
      </c>
      <c r="Q51" s="29">
        <v>0</v>
      </c>
      <c r="R51" s="33">
        <v>0</v>
      </c>
      <c r="S51" s="33">
        <v>0</v>
      </c>
      <c r="T51" s="33">
        <v>0</v>
      </c>
      <c r="U51" s="30">
        <v>0</v>
      </c>
      <c r="V51" s="30">
        <v>0</v>
      </c>
      <c r="W51" s="30">
        <v>0</v>
      </c>
      <c r="X51" s="31">
        <v>0</v>
      </c>
      <c r="Y51" s="31">
        <v>0</v>
      </c>
      <c r="Z51" s="31">
        <v>0</v>
      </c>
    </row>
    <row r="52" spans="1:26" x14ac:dyDescent="0.45">
      <c r="A52" s="28" t="s">
        <v>288</v>
      </c>
      <c r="B52" s="29">
        <v>0</v>
      </c>
      <c r="C52" s="29">
        <v>0</v>
      </c>
      <c r="D52" s="29">
        <v>0</v>
      </c>
      <c r="E52" s="29">
        <v>0</v>
      </c>
      <c r="F52" s="29">
        <v>0</v>
      </c>
      <c r="G52" s="29">
        <v>0</v>
      </c>
      <c r="H52" s="29">
        <v>0</v>
      </c>
      <c r="I52" s="30">
        <v>0</v>
      </c>
      <c r="J52" s="30">
        <v>0</v>
      </c>
      <c r="K52" s="30">
        <v>0</v>
      </c>
      <c r="L52" s="31">
        <v>0</v>
      </c>
      <c r="M52" s="31">
        <v>0</v>
      </c>
      <c r="N52" s="31">
        <v>0</v>
      </c>
      <c r="O52" s="32">
        <v>0</v>
      </c>
      <c r="P52" s="29">
        <v>0</v>
      </c>
      <c r="Q52" s="29">
        <v>0</v>
      </c>
      <c r="R52" s="33">
        <v>0</v>
      </c>
      <c r="S52" s="33">
        <v>0</v>
      </c>
      <c r="T52" s="33">
        <v>0</v>
      </c>
      <c r="U52" s="30">
        <v>0</v>
      </c>
      <c r="V52" s="30">
        <v>0</v>
      </c>
      <c r="W52" s="30">
        <v>0</v>
      </c>
      <c r="X52" s="31">
        <v>0</v>
      </c>
      <c r="Y52" s="31">
        <v>0</v>
      </c>
      <c r="Z52" s="31">
        <v>0</v>
      </c>
    </row>
    <row r="53" spans="1:26" x14ac:dyDescent="0.45">
      <c r="A53" s="28" t="s">
        <v>289</v>
      </c>
      <c r="B53" s="29">
        <v>0</v>
      </c>
      <c r="C53" s="29">
        <v>0</v>
      </c>
      <c r="D53" s="29">
        <v>0</v>
      </c>
      <c r="E53" s="29">
        <v>0</v>
      </c>
      <c r="F53" s="29">
        <v>0</v>
      </c>
      <c r="G53" s="29">
        <v>0</v>
      </c>
      <c r="H53" s="29">
        <v>0</v>
      </c>
      <c r="I53" s="30">
        <v>0</v>
      </c>
      <c r="J53" s="30">
        <v>0</v>
      </c>
      <c r="K53" s="30">
        <v>0</v>
      </c>
      <c r="L53" s="31">
        <v>0</v>
      </c>
      <c r="M53" s="31">
        <v>0</v>
      </c>
      <c r="N53" s="31">
        <v>0</v>
      </c>
      <c r="O53" s="32">
        <v>0</v>
      </c>
      <c r="P53" s="29">
        <v>0</v>
      </c>
      <c r="Q53" s="29">
        <v>0</v>
      </c>
      <c r="R53" s="33">
        <v>0</v>
      </c>
      <c r="S53" s="33">
        <v>0</v>
      </c>
      <c r="T53" s="33">
        <v>0</v>
      </c>
      <c r="U53" s="30">
        <v>0</v>
      </c>
      <c r="V53" s="30">
        <v>0</v>
      </c>
      <c r="W53" s="30">
        <v>0</v>
      </c>
      <c r="X53" s="31">
        <v>0</v>
      </c>
      <c r="Y53" s="31">
        <v>0</v>
      </c>
      <c r="Z53" s="31">
        <v>0</v>
      </c>
    </row>
    <row r="54" spans="1:26" x14ac:dyDescent="0.45">
      <c r="A54" s="28" t="s">
        <v>276</v>
      </c>
      <c r="B54" s="29">
        <v>0</v>
      </c>
      <c r="C54" s="29">
        <v>0</v>
      </c>
      <c r="D54" s="29">
        <v>0</v>
      </c>
      <c r="E54" s="29">
        <v>0</v>
      </c>
      <c r="F54" s="29">
        <v>0</v>
      </c>
      <c r="G54" s="29">
        <v>20.285</v>
      </c>
      <c r="H54" s="29">
        <v>0</v>
      </c>
      <c r="I54" s="30">
        <v>0</v>
      </c>
      <c r="J54" s="30">
        <v>12.015000000000001</v>
      </c>
      <c r="K54" s="30">
        <v>0</v>
      </c>
      <c r="L54" s="31">
        <v>0</v>
      </c>
      <c r="M54" s="31">
        <v>0</v>
      </c>
      <c r="N54" s="31">
        <v>0</v>
      </c>
      <c r="O54" s="32">
        <v>4081.2249999999999</v>
      </c>
      <c r="P54" s="29">
        <v>4828.1049999999996</v>
      </c>
      <c r="Q54" s="29">
        <v>8057.31</v>
      </c>
      <c r="R54" s="33">
        <v>5915.1949999999997</v>
      </c>
      <c r="S54" s="33">
        <v>31581.685000000001</v>
      </c>
      <c r="T54" s="33">
        <v>17091.650000000001</v>
      </c>
      <c r="U54" s="30">
        <v>0</v>
      </c>
      <c r="V54" s="30">
        <v>0</v>
      </c>
      <c r="W54" s="30">
        <v>0</v>
      </c>
      <c r="X54" s="31">
        <v>0</v>
      </c>
      <c r="Y54" s="31">
        <v>0</v>
      </c>
      <c r="Z54" s="31">
        <v>0</v>
      </c>
    </row>
    <row r="55" spans="1:26" x14ac:dyDescent="0.45">
      <c r="A55" s="28" t="s">
        <v>277</v>
      </c>
      <c r="B55" s="29">
        <v>590.01499999999999</v>
      </c>
      <c r="C55" s="29">
        <v>283.42</v>
      </c>
      <c r="D55" s="29">
        <v>1133.365</v>
      </c>
      <c r="E55" s="29">
        <v>611.14499999999998</v>
      </c>
      <c r="F55" s="29">
        <v>689.82</v>
      </c>
      <c r="G55" s="29">
        <v>487.53</v>
      </c>
      <c r="H55" s="29">
        <v>182.98</v>
      </c>
      <c r="I55" s="30">
        <v>39.96</v>
      </c>
      <c r="J55" s="30">
        <v>615.59500000000003</v>
      </c>
      <c r="K55" s="30">
        <v>695.27</v>
      </c>
      <c r="L55" s="31">
        <v>76.12</v>
      </c>
      <c r="M55" s="31">
        <v>235.38</v>
      </c>
      <c r="N55" s="31">
        <v>311.02999999999997</v>
      </c>
      <c r="O55" s="32">
        <v>499.52</v>
      </c>
      <c r="P55" s="29">
        <v>0</v>
      </c>
      <c r="Q55" s="29">
        <v>1814.865</v>
      </c>
      <c r="R55" s="33">
        <v>588.57500000000005</v>
      </c>
      <c r="S55" s="33">
        <v>54.494999999999997</v>
      </c>
      <c r="T55" s="33">
        <v>2416.8000000000002</v>
      </c>
      <c r="U55" s="30">
        <v>33.155000000000001</v>
      </c>
      <c r="V55" s="30">
        <v>118.605</v>
      </c>
      <c r="W55" s="30">
        <v>217.53</v>
      </c>
      <c r="X55" s="31">
        <v>48.945</v>
      </c>
      <c r="Y55" s="31">
        <v>53.02</v>
      </c>
      <c r="Z55" s="31">
        <v>131.255</v>
      </c>
    </row>
    <row r="56" spans="1:26" x14ac:dyDescent="0.45">
      <c r="A56" s="28" t="s">
        <v>278</v>
      </c>
      <c r="B56" s="29">
        <v>6962.25</v>
      </c>
      <c r="C56" s="29">
        <v>2115.6799999999998</v>
      </c>
      <c r="D56" s="29">
        <v>10759.025</v>
      </c>
      <c r="E56" s="29">
        <v>2011.21</v>
      </c>
      <c r="F56" s="29">
        <v>1336.54</v>
      </c>
      <c r="G56" s="29">
        <v>1386.7449999999999</v>
      </c>
      <c r="H56" s="29">
        <v>825.29</v>
      </c>
      <c r="I56" s="30">
        <v>58.45</v>
      </c>
      <c r="J56" s="30">
        <v>1575.8050000000001</v>
      </c>
      <c r="K56" s="30">
        <v>1802.08</v>
      </c>
      <c r="L56" s="31">
        <v>309.24</v>
      </c>
      <c r="M56" s="31">
        <v>375.82</v>
      </c>
      <c r="N56" s="31">
        <v>616.29</v>
      </c>
      <c r="O56" s="32">
        <v>1355.57</v>
      </c>
      <c r="P56" s="29">
        <v>246.7</v>
      </c>
      <c r="Q56" s="29">
        <v>4724.2749999999996</v>
      </c>
      <c r="R56" s="33">
        <v>1041.72</v>
      </c>
      <c r="S56" s="33">
        <v>4147.6099999999997</v>
      </c>
      <c r="T56" s="33">
        <v>6995.28</v>
      </c>
      <c r="U56" s="30">
        <v>100.79</v>
      </c>
      <c r="V56" s="30">
        <v>130.88</v>
      </c>
      <c r="W56" s="30">
        <v>157.49</v>
      </c>
      <c r="X56" s="31">
        <v>70.814999999999998</v>
      </c>
      <c r="Y56" s="31">
        <v>176.2</v>
      </c>
      <c r="Z56" s="31">
        <v>316.73</v>
      </c>
    </row>
    <row r="57" spans="1:26" x14ac:dyDescent="0.45">
      <c r="A57" s="28" t="s">
        <v>279</v>
      </c>
      <c r="B57" s="29">
        <v>2261.0300000000002</v>
      </c>
      <c r="C57" s="29">
        <v>1045.02</v>
      </c>
      <c r="D57" s="29">
        <v>4731.88</v>
      </c>
      <c r="E57" s="29">
        <v>912.83500000000004</v>
      </c>
      <c r="F57" s="29">
        <v>602.99</v>
      </c>
      <c r="G57" s="29">
        <v>545.87</v>
      </c>
      <c r="H57" s="29">
        <v>538.59</v>
      </c>
      <c r="I57" s="30">
        <v>76.86</v>
      </c>
      <c r="J57" s="30">
        <v>814.97500000000002</v>
      </c>
      <c r="K57" s="30">
        <v>581.94000000000005</v>
      </c>
      <c r="L57" s="31">
        <v>241.19</v>
      </c>
      <c r="M57" s="31">
        <v>366.5</v>
      </c>
      <c r="N57" s="31">
        <v>449.89</v>
      </c>
      <c r="O57" s="32">
        <v>0</v>
      </c>
      <c r="P57" s="29">
        <v>0</v>
      </c>
      <c r="Q57" s="29">
        <v>624.41</v>
      </c>
      <c r="R57" s="33">
        <v>0</v>
      </c>
      <c r="S57" s="33">
        <v>0</v>
      </c>
      <c r="T57" s="33">
        <v>995.63</v>
      </c>
      <c r="U57" s="30">
        <v>69.95</v>
      </c>
      <c r="V57" s="30">
        <v>166.84</v>
      </c>
      <c r="W57" s="30">
        <v>99.95</v>
      </c>
      <c r="X57" s="31">
        <v>91.23</v>
      </c>
      <c r="Y57" s="31">
        <v>116.67</v>
      </c>
      <c r="Z57" s="31">
        <v>258.72500000000002</v>
      </c>
    </row>
    <row r="58" spans="1:26" x14ac:dyDescent="0.45">
      <c r="A58" s="28" t="s">
        <v>280</v>
      </c>
      <c r="B58" s="29">
        <v>477.60500000000002</v>
      </c>
      <c r="C58" s="29">
        <v>174.595</v>
      </c>
      <c r="D58" s="29">
        <v>445.435</v>
      </c>
      <c r="E58" s="29">
        <v>114.31</v>
      </c>
      <c r="F58" s="29">
        <v>122.59</v>
      </c>
      <c r="G58" s="29">
        <v>86.034999999999997</v>
      </c>
      <c r="H58" s="29">
        <v>0</v>
      </c>
      <c r="I58" s="30">
        <v>21.04</v>
      </c>
      <c r="J58" s="30">
        <v>136.64500000000001</v>
      </c>
      <c r="K58" s="30">
        <v>85.16</v>
      </c>
      <c r="L58" s="31">
        <v>56.12</v>
      </c>
      <c r="M58" s="31">
        <v>48.73</v>
      </c>
      <c r="N58" s="31">
        <v>91.33</v>
      </c>
      <c r="O58" s="32">
        <v>274.19499999999999</v>
      </c>
      <c r="P58" s="29">
        <v>0</v>
      </c>
      <c r="Q58" s="29">
        <v>631.39499999999998</v>
      </c>
      <c r="R58" s="33">
        <v>222.47499999999999</v>
      </c>
      <c r="S58" s="33">
        <v>0</v>
      </c>
      <c r="T58" s="33">
        <v>0</v>
      </c>
      <c r="U58" s="30">
        <v>33.28</v>
      </c>
      <c r="V58" s="30">
        <v>76.42</v>
      </c>
      <c r="W58" s="30">
        <v>44.67</v>
      </c>
      <c r="X58" s="31">
        <v>28.65</v>
      </c>
      <c r="Y58" s="31">
        <v>46.69</v>
      </c>
      <c r="Z58" s="31">
        <v>4.2949999999999999</v>
      </c>
    </row>
    <row r="59" spans="1:26" x14ac:dyDescent="0.45">
      <c r="A59" s="28" t="s">
        <v>281</v>
      </c>
      <c r="B59" s="29">
        <v>248.81</v>
      </c>
      <c r="C59" s="29">
        <v>6.7350000000000003</v>
      </c>
      <c r="D59" s="29">
        <v>22.864999999999998</v>
      </c>
      <c r="E59" s="29">
        <v>0</v>
      </c>
      <c r="F59" s="29">
        <v>0</v>
      </c>
      <c r="G59" s="29">
        <v>11.23</v>
      </c>
      <c r="H59" s="29">
        <v>0</v>
      </c>
      <c r="I59" s="30">
        <v>0</v>
      </c>
      <c r="J59" s="30">
        <v>7.77</v>
      </c>
      <c r="K59" s="30">
        <v>0</v>
      </c>
      <c r="L59" s="31">
        <v>0</v>
      </c>
      <c r="M59" s="31">
        <v>0</v>
      </c>
      <c r="N59" s="31">
        <v>0</v>
      </c>
      <c r="O59" s="32">
        <v>0</v>
      </c>
      <c r="P59" s="29">
        <v>0</v>
      </c>
      <c r="Q59" s="29">
        <v>0</v>
      </c>
      <c r="R59" s="33">
        <v>0</v>
      </c>
      <c r="S59" s="33">
        <v>0</v>
      </c>
      <c r="T59" s="33">
        <v>0</v>
      </c>
      <c r="U59" s="30">
        <v>1.2350000000000001</v>
      </c>
      <c r="V59" s="30">
        <v>7.6050000000000004</v>
      </c>
      <c r="W59" s="30">
        <v>0</v>
      </c>
      <c r="X59" s="31">
        <v>0</v>
      </c>
      <c r="Y59" s="31">
        <v>0</v>
      </c>
      <c r="Z59" s="31">
        <v>0</v>
      </c>
    </row>
    <row r="60" spans="1:26" x14ac:dyDescent="0.45">
      <c r="A60" s="28" t="s">
        <v>282</v>
      </c>
      <c r="B60" s="29">
        <v>0</v>
      </c>
      <c r="C60" s="29">
        <v>0</v>
      </c>
      <c r="D60" s="29">
        <v>0</v>
      </c>
      <c r="E60" s="29">
        <v>0</v>
      </c>
      <c r="F60" s="29">
        <v>0</v>
      </c>
      <c r="G60" s="29">
        <v>0</v>
      </c>
      <c r="H60" s="29">
        <v>0</v>
      </c>
      <c r="I60" s="30">
        <v>0</v>
      </c>
      <c r="J60" s="30">
        <v>0</v>
      </c>
      <c r="K60" s="30">
        <v>0</v>
      </c>
      <c r="L60" s="31">
        <v>0</v>
      </c>
      <c r="M60" s="31">
        <v>0</v>
      </c>
      <c r="N60" s="31">
        <v>0</v>
      </c>
      <c r="O60" s="32">
        <v>0</v>
      </c>
      <c r="P60" s="29">
        <v>0</v>
      </c>
      <c r="Q60" s="29">
        <v>0</v>
      </c>
      <c r="R60" s="33">
        <v>0</v>
      </c>
      <c r="S60" s="33">
        <v>0</v>
      </c>
      <c r="T60" s="33">
        <v>0</v>
      </c>
      <c r="U60" s="30">
        <v>0</v>
      </c>
      <c r="V60" s="30">
        <v>0</v>
      </c>
      <c r="W60" s="30">
        <v>0</v>
      </c>
      <c r="X60" s="31">
        <v>0</v>
      </c>
      <c r="Y60" s="31">
        <v>0</v>
      </c>
      <c r="Z60" s="31">
        <v>0</v>
      </c>
    </row>
    <row r="61" spans="1:26" x14ac:dyDescent="0.45">
      <c r="A61" s="28" t="s">
        <v>283</v>
      </c>
      <c r="B61" s="29">
        <v>0</v>
      </c>
      <c r="C61" s="29">
        <v>0</v>
      </c>
      <c r="D61" s="29">
        <v>0</v>
      </c>
      <c r="E61" s="29">
        <v>0</v>
      </c>
      <c r="F61" s="29">
        <v>0</v>
      </c>
      <c r="G61" s="29">
        <v>0</v>
      </c>
      <c r="H61" s="29">
        <v>0</v>
      </c>
      <c r="I61" s="30">
        <v>0</v>
      </c>
      <c r="J61" s="30">
        <v>0</v>
      </c>
      <c r="K61" s="30">
        <v>0</v>
      </c>
      <c r="L61" s="31">
        <v>0</v>
      </c>
      <c r="M61" s="31">
        <v>0</v>
      </c>
      <c r="N61" s="31">
        <v>0</v>
      </c>
      <c r="O61" s="32">
        <v>0</v>
      </c>
      <c r="P61" s="29">
        <v>0</v>
      </c>
      <c r="Q61" s="29">
        <v>0</v>
      </c>
      <c r="R61" s="33">
        <v>0</v>
      </c>
      <c r="S61" s="33">
        <v>0</v>
      </c>
      <c r="T61" s="33">
        <v>0</v>
      </c>
      <c r="U61" s="30">
        <v>0</v>
      </c>
      <c r="V61" s="30">
        <v>0</v>
      </c>
      <c r="W61" s="30">
        <v>0</v>
      </c>
      <c r="X61" s="31">
        <v>0</v>
      </c>
      <c r="Y61" s="31">
        <v>0</v>
      </c>
      <c r="Z61" s="31">
        <v>0</v>
      </c>
    </row>
    <row r="62" spans="1:26" x14ac:dyDescent="0.45">
      <c r="A62" s="28" t="s">
        <v>18</v>
      </c>
      <c r="B62" s="29">
        <v>1537.16</v>
      </c>
      <c r="C62" s="29">
        <v>796.98500000000001</v>
      </c>
      <c r="D62" s="29">
        <v>623.05999999999995</v>
      </c>
      <c r="E62" s="29">
        <v>280.41500000000002</v>
      </c>
      <c r="F62" s="29">
        <v>526.04499999999996</v>
      </c>
      <c r="G62" s="29">
        <v>296.11</v>
      </c>
      <c r="H62" s="29">
        <v>237.24</v>
      </c>
      <c r="I62" s="30">
        <v>18.3</v>
      </c>
      <c r="J62" s="30">
        <v>267.005</v>
      </c>
      <c r="K62" s="30">
        <v>182.71</v>
      </c>
      <c r="L62" s="31">
        <v>42.13</v>
      </c>
      <c r="M62" s="31">
        <v>90.98</v>
      </c>
      <c r="N62" s="31">
        <v>127.09</v>
      </c>
      <c r="O62" s="32">
        <v>81.234999999999999</v>
      </c>
      <c r="P62" s="29">
        <v>149.02000000000001</v>
      </c>
      <c r="Q62" s="29">
        <v>144.4</v>
      </c>
      <c r="R62" s="33">
        <v>143.35</v>
      </c>
      <c r="S62" s="33">
        <v>414.63</v>
      </c>
      <c r="T62" s="33">
        <v>393.125</v>
      </c>
      <c r="U62" s="30">
        <v>10.15</v>
      </c>
      <c r="V62" s="30">
        <v>13.984999999999999</v>
      </c>
      <c r="W62" s="30">
        <v>35.950000000000003</v>
      </c>
      <c r="X62" s="31">
        <v>58.185000000000002</v>
      </c>
      <c r="Y62" s="31">
        <v>180.72</v>
      </c>
      <c r="Z62" s="31">
        <v>250.83500000000001</v>
      </c>
    </row>
    <row r="63" spans="1:26" x14ac:dyDescent="0.45">
      <c r="A63" s="28" t="s">
        <v>22</v>
      </c>
      <c r="B63" s="29">
        <v>1316.3150000000001</v>
      </c>
      <c r="C63" s="29">
        <v>974.95</v>
      </c>
      <c r="D63" s="29">
        <v>874.23</v>
      </c>
      <c r="E63" s="29">
        <v>481.55</v>
      </c>
      <c r="F63" s="29">
        <v>733.39</v>
      </c>
      <c r="G63" s="29">
        <v>653.25</v>
      </c>
      <c r="H63" s="29">
        <v>623.42999999999995</v>
      </c>
      <c r="I63" s="30">
        <v>71.44</v>
      </c>
      <c r="J63" s="30">
        <v>465.65</v>
      </c>
      <c r="K63" s="30">
        <v>398.02</v>
      </c>
      <c r="L63" s="31">
        <v>65.81</v>
      </c>
      <c r="M63" s="31">
        <v>82.67</v>
      </c>
      <c r="N63" s="31">
        <v>104.52</v>
      </c>
      <c r="O63" s="32">
        <v>300.95499999999998</v>
      </c>
      <c r="P63" s="29">
        <v>471.94</v>
      </c>
      <c r="Q63" s="29">
        <v>519.32500000000005</v>
      </c>
      <c r="R63" s="33">
        <v>386.63</v>
      </c>
      <c r="S63" s="33">
        <v>768.46</v>
      </c>
      <c r="T63" s="33">
        <v>851.88</v>
      </c>
      <c r="U63" s="30">
        <v>47.414999999999999</v>
      </c>
      <c r="V63" s="30">
        <v>71.11</v>
      </c>
      <c r="W63" s="30">
        <v>129.15</v>
      </c>
      <c r="X63" s="31">
        <v>247.32</v>
      </c>
      <c r="Y63" s="31">
        <v>480.66</v>
      </c>
      <c r="Z63" s="31">
        <v>674.82</v>
      </c>
    </row>
    <row r="64" spans="1:26" x14ac:dyDescent="0.45">
      <c r="A64" s="28" t="s">
        <v>32</v>
      </c>
      <c r="B64" s="29">
        <v>679.11500000000001</v>
      </c>
      <c r="C64" s="29">
        <v>657.79</v>
      </c>
      <c r="D64" s="29">
        <v>700.52499999999998</v>
      </c>
      <c r="E64" s="29">
        <v>614.32000000000005</v>
      </c>
      <c r="F64" s="29">
        <v>622.96</v>
      </c>
      <c r="G64" s="29">
        <v>641.69000000000005</v>
      </c>
      <c r="H64" s="29">
        <v>618.09</v>
      </c>
      <c r="I64" s="30">
        <v>486.85500000000002</v>
      </c>
      <c r="J64" s="30">
        <v>631.51499999999999</v>
      </c>
      <c r="K64" s="30">
        <v>615.77</v>
      </c>
      <c r="L64" s="31">
        <v>514.73500000000001</v>
      </c>
      <c r="M64" s="31">
        <v>483.07</v>
      </c>
      <c r="N64" s="31">
        <v>519.57000000000005</v>
      </c>
      <c r="O64" s="32">
        <v>534.35</v>
      </c>
      <c r="P64" s="29">
        <v>568.87</v>
      </c>
      <c r="Q64" s="29">
        <v>580.06500000000005</v>
      </c>
      <c r="R64" s="33">
        <v>520.52499999999998</v>
      </c>
      <c r="S64" s="33">
        <v>544.22</v>
      </c>
      <c r="T64" s="33">
        <v>572.08500000000004</v>
      </c>
      <c r="U64" s="30">
        <v>475.17500000000001</v>
      </c>
      <c r="V64" s="30">
        <v>496.995</v>
      </c>
      <c r="W64" s="30">
        <v>514.64499999999998</v>
      </c>
      <c r="X64" s="31">
        <v>471.19</v>
      </c>
      <c r="Y64" s="31">
        <v>501.13</v>
      </c>
      <c r="Z64" s="31">
        <v>503.26</v>
      </c>
    </row>
    <row r="65" spans="1:26" x14ac:dyDescent="0.45">
      <c r="A65" s="28" t="s">
        <v>25</v>
      </c>
      <c r="B65" s="29">
        <v>618.67999999999995</v>
      </c>
      <c r="C65" s="29">
        <v>352.17</v>
      </c>
      <c r="D65" s="29">
        <v>1337.94</v>
      </c>
      <c r="E65" s="29">
        <v>993.58500000000004</v>
      </c>
      <c r="F65" s="29">
        <v>318.33499999999998</v>
      </c>
      <c r="G65" s="29">
        <v>366.90499999999997</v>
      </c>
      <c r="H65" s="29">
        <v>338.185</v>
      </c>
      <c r="I65" s="30">
        <v>179.255</v>
      </c>
      <c r="J65" s="30">
        <v>1457.16</v>
      </c>
      <c r="K65" s="30">
        <v>1222.92</v>
      </c>
      <c r="L65" s="31">
        <v>46.66</v>
      </c>
      <c r="M65" s="31">
        <v>100.495</v>
      </c>
      <c r="N65" s="31">
        <v>82.35</v>
      </c>
      <c r="O65" s="32">
        <v>1291.8150000000001</v>
      </c>
      <c r="P65" s="29">
        <v>2987.15</v>
      </c>
      <c r="Q65" s="29">
        <v>2957.6</v>
      </c>
      <c r="R65" s="33">
        <v>1591.7550000000001</v>
      </c>
      <c r="S65" s="33">
        <v>4012.82</v>
      </c>
      <c r="T65" s="33">
        <v>2530.9499999999998</v>
      </c>
      <c r="U65" s="30">
        <v>139.465</v>
      </c>
      <c r="V65" s="30">
        <v>350.88</v>
      </c>
      <c r="W65" s="30">
        <v>313.97000000000003</v>
      </c>
      <c r="X65" s="31">
        <v>661.26499999999999</v>
      </c>
      <c r="Y65" s="31">
        <v>1677.04</v>
      </c>
      <c r="Z65" s="31">
        <v>3511.45</v>
      </c>
    </row>
    <row r="66" spans="1:26" x14ac:dyDescent="0.45">
      <c r="A66" s="28" t="s">
        <v>52</v>
      </c>
      <c r="B66" s="29">
        <v>49.314999999999998</v>
      </c>
      <c r="C66" s="29">
        <v>18.085000000000001</v>
      </c>
      <c r="D66" s="29">
        <v>113.44</v>
      </c>
      <c r="E66" s="29">
        <v>69.900000000000006</v>
      </c>
      <c r="F66" s="29">
        <v>35.65</v>
      </c>
      <c r="G66" s="29">
        <v>46.094999999999999</v>
      </c>
      <c r="H66" s="29">
        <v>25.495000000000001</v>
      </c>
      <c r="I66" s="30">
        <v>23.39</v>
      </c>
      <c r="J66" s="30">
        <v>127.15</v>
      </c>
      <c r="K66" s="30">
        <v>84.424999999999997</v>
      </c>
      <c r="L66" s="31">
        <v>2.33</v>
      </c>
      <c r="M66" s="31">
        <v>7.09</v>
      </c>
      <c r="N66" s="31">
        <v>14.18</v>
      </c>
      <c r="O66" s="32">
        <v>12.02</v>
      </c>
      <c r="P66" s="29">
        <v>22.495000000000001</v>
      </c>
      <c r="Q66" s="29">
        <v>23.29</v>
      </c>
      <c r="R66" s="33">
        <v>11.79</v>
      </c>
      <c r="S66" s="33">
        <v>27.114999999999998</v>
      </c>
      <c r="T66" s="33">
        <v>26.574999999999999</v>
      </c>
      <c r="U66" s="30">
        <v>16.559999999999999</v>
      </c>
      <c r="V66" s="30">
        <v>27.72</v>
      </c>
      <c r="W66" s="30">
        <v>21.19</v>
      </c>
      <c r="X66" s="31">
        <v>382.16500000000002</v>
      </c>
      <c r="Y66" s="31">
        <v>950.03499999999997</v>
      </c>
      <c r="Z66" s="31">
        <v>1913.165</v>
      </c>
    </row>
    <row r="67" spans="1:26" x14ac:dyDescent="0.45">
      <c r="A67" s="28" t="s">
        <v>53</v>
      </c>
      <c r="B67" s="29">
        <v>74.665000000000006</v>
      </c>
      <c r="C67" s="29">
        <v>18.399999999999999</v>
      </c>
      <c r="D67" s="29">
        <v>108.345</v>
      </c>
      <c r="E67" s="29">
        <v>86.77</v>
      </c>
      <c r="F67" s="29">
        <v>36.174999999999997</v>
      </c>
      <c r="G67" s="29">
        <v>33.840000000000003</v>
      </c>
      <c r="H67" s="29">
        <v>36.6</v>
      </c>
      <c r="I67" s="30">
        <v>15.555</v>
      </c>
      <c r="J67" s="30">
        <v>104.81</v>
      </c>
      <c r="K67" s="30">
        <v>98.6</v>
      </c>
      <c r="L67" s="31">
        <v>8.9550000000000001</v>
      </c>
      <c r="M67" s="31">
        <v>7.97</v>
      </c>
      <c r="N67" s="31">
        <v>3</v>
      </c>
      <c r="O67" s="32">
        <v>26.36</v>
      </c>
      <c r="P67" s="29">
        <v>66.2</v>
      </c>
      <c r="Q67" s="29">
        <v>55.585000000000001</v>
      </c>
      <c r="R67" s="33">
        <v>44.5</v>
      </c>
      <c r="S67" s="33">
        <v>59.784999999999997</v>
      </c>
      <c r="T67" s="33">
        <v>58.21</v>
      </c>
      <c r="U67" s="30">
        <v>22.5</v>
      </c>
      <c r="V67" s="30">
        <v>14.835000000000001</v>
      </c>
      <c r="W67" s="30">
        <v>10.48</v>
      </c>
      <c r="X67" s="31">
        <v>117.535</v>
      </c>
      <c r="Y67" s="31">
        <v>294.33499999999998</v>
      </c>
      <c r="Z67" s="31">
        <v>604.52</v>
      </c>
    </row>
    <row r="68" spans="1:26" x14ac:dyDescent="0.45">
      <c r="A68" s="28" t="s">
        <v>54</v>
      </c>
      <c r="B68" s="29">
        <v>23.29</v>
      </c>
      <c r="C68" s="29">
        <v>14.28</v>
      </c>
      <c r="D68" s="29">
        <v>26.105</v>
      </c>
      <c r="E68" s="29">
        <v>32.159999999999997</v>
      </c>
      <c r="F68" s="29">
        <v>23.28</v>
      </c>
      <c r="G68" s="29">
        <v>32.590000000000003</v>
      </c>
      <c r="H68" s="29">
        <v>14.695</v>
      </c>
      <c r="I68" s="30">
        <v>20.07</v>
      </c>
      <c r="J68" s="30">
        <v>28.65</v>
      </c>
      <c r="K68" s="30">
        <v>18.934999999999999</v>
      </c>
      <c r="L68" s="31">
        <v>14.95</v>
      </c>
      <c r="M68" s="31">
        <v>4.8650000000000002</v>
      </c>
      <c r="N68" s="31">
        <v>3.31</v>
      </c>
      <c r="O68" s="32">
        <v>12.35</v>
      </c>
      <c r="P68" s="29">
        <v>23.45</v>
      </c>
      <c r="Q68" s="29">
        <v>19.23</v>
      </c>
      <c r="R68" s="33">
        <v>16.170000000000002</v>
      </c>
      <c r="S68" s="33">
        <v>36.064999999999998</v>
      </c>
      <c r="T68" s="33">
        <v>36.234999999999999</v>
      </c>
      <c r="U68" s="30">
        <v>6.18</v>
      </c>
      <c r="V68" s="30">
        <v>23.605</v>
      </c>
      <c r="W68" s="30">
        <v>11.515000000000001</v>
      </c>
      <c r="X68" s="31">
        <v>19.27</v>
      </c>
      <c r="Y68" s="31">
        <v>25.265000000000001</v>
      </c>
      <c r="Z68" s="31">
        <v>40.274999999999999</v>
      </c>
    </row>
    <row r="69" spans="1:26" x14ac:dyDescent="0.45">
      <c r="A69" s="28" t="s">
        <v>55</v>
      </c>
      <c r="B69" s="29">
        <v>372.22</v>
      </c>
      <c r="C69" s="29">
        <v>256.77</v>
      </c>
      <c r="D69" s="29">
        <v>811.1</v>
      </c>
      <c r="E69" s="29">
        <v>529.73500000000001</v>
      </c>
      <c r="F69" s="29">
        <v>224.33</v>
      </c>
      <c r="G69" s="29">
        <v>283.66000000000003</v>
      </c>
      <c r="H69" s="29">
        <v>272.04000000000002</v>
      </c>
      <c r="I69" s="30">
        <v>93.655000000000001</v>
      </c>
      <c r="J69" s="30">
        <v>921.11</v>
      </c>
      <c r="K69" s="30">
        <v>692.07500000000005</v>
      </c>
      <c r="L69" s="31">
        <v>46.645000000000003</v>
      </c>
      <c r="M69" s="31">
        <v>178.435</v>
      </c>
      <c r="N69" s="31">
        <v>111.13</v>
      </c>
      <c r="O69" s="32">
        <v>853.14499999999998</v>
      </c>
      <c r="P69" s="29">
        <v>2154.2350000000001</v>
      </c>
      <c r="Q69" s="29">
        <v>2126.9899999999998</v>
      </c>
      <c r="R69" s="33">
        <v>1166.24</v>
      </c>
      <c r="S69" s="33">
        <v>3367.6849999999999</v>
      </c>
      <c r="T69" s="33">
        <v>2049.4450000000002</v>
      </c>
      <c r="U69" s="30">
        <v>79.495000000000005</v>
      </c>
      <c r="V69" s="30">
        <v>215.83500000000001</v>
      </c>
      <c r="W69" s="30">
        <v>198.935</v>
      </c>
      <c r="X69" s="31">
        <v>111.485</v>
      </c>
      <c r="Y69" s="31">
        <v>293.66000000000003</v>
      </c>
      <c r="Z69" s="31">
        <v>670.13</v>
      </c>
    </row>
    <row r="70" spans="1:26" x14ac:dyDescent="0.45">
      <c r="A70" s="28" t="s">
        <v>56</v>
      </c>
      <c r="B70" s="29">
        <v>13.895</v>
      </c>
      <c r="C70" s="29">
        <v>8.4499999999999993</v>
      </c>
      <c r="D70" s="29">
        <v>13.975</v>
      </c>
      <c r="E70" s="29">
        <v>14.24</v>
      </c>
      <c r="F70" s="29">
        <v>20.45</v>
      </c>
      <c r="G70" s="29">
        <v>9.2550000000000008</v>
      </c>
      <c r="H70" s="29">
        <v>6.49</v>
      </c>
      <c r="I70" s="30">
        <v>3.5950000000000002</v>
      </c>
      <c r="J70" s="30">
        <v>14.414999999999999</v>
      </c>
      <c r="K70" s="30">
        <v>7.375</v>
      </c>
      <c r="L70" s="31">
        <v>4.0999999999999996</v>
      </c>
      <c r="M70" s="31">
        <v>1.28</v>
      </c>
      <c r="N70" s="31">
        <v>7.28</v>
      </c>
      <c r="O70" s="32">
        <v>30.54</v>
      </c>
      <c r="P70" s="29">
        <v>77</v>
      </c>
      <c r="Q70" s="29">
        <v>102.245</v>
      </c>
      <c r="R70" s="33">
        <v>37.89</v>
      </c>
      <c r="S70" s="33">
        <v>93.314999999999998</v>
      </c>
      <c r="T70" s="33">
        <v>96.724999999999994</v>
      </c>
      <c r="U70" s="30">
        <v>1.54</v>
      </c>
      <c r="V70" s="30">
        <v>2.2200000000000002</v>
      </c>
      <c r="W70" s="30">
        <v>1.175</v>
      </c>
      <c r="X70" s="31">
        <v>5.36</v>
      </c>
      <c r="Y70" s="31">
        <v>5.14</v>
      </c>
      <c r="Z70" s="31">
        <v>9.0500000000000007</v>
      </c>
    </row>
    <row r="71" spans="1:26" x14ac:dyDescent="0.45">
      <c r="A71" s="28" t="s">
        <v>57</v>
      </c>
      <c r="B71" s="29">
        <v>23.045000000000002</v>
      </c>
      <c r="C71" s="29">
        <v>10.95</v>
      </c>
      <c r="D71" s="29">
        <v>3.4</v>
      </c>
      <c r="E71" s="29">
        <v>6.0149999999999997</v>
      </c>
      <c r="F71" s="29">
        <v>4.59</v>
      </c>
      <c r="G71" s="29">
        <v>2.76</v>
      </c>
      <c r="H71" s="29">
        <v>3.47</v>
      </c>
      <c r="I71" s="30">
        <v>4.3049999999999997</v>
      </c>
      <c r="J71" s="30">
        <v>15.24</v>
      </c>
      <c r="K71" s="30">
        <v>1.61</v>
      </c>
      <c r="L71" s="31">
        <v>1.125</v>
      </c>
      <c r="M71" s="31">
        <v>3.74</v>
      </c>
      <c r="N71" s="31">
        <v>5.74</v>
      </c>
      <c r="O71" s="32">
        <v>20.445</v>
      </c>
      <c r="P71" s="29">
        <v>38.82</v>
      </c>
      <c r="Q71" s="29">
        <v>66.004999999999995</v>
      </c>
      <c r="R71" s="33">
        <v>26.46</v>
      </c>
      <c r="S71" s="33">
        <v>44.29</v>
      </c>
      <c r="T71" s="33">
        <v>42.195</v>
      </c>
      <c r="U71" s="30">
        <v>0.98499999999999999</v>
      </c>
      <c r="V71" s="30">
        <v>2.87</v>
      </c>
      <c r="W71" s="30">
        <v>4.33</v>
      </c>
      <c r="X71" s="31">
        <v>8.1199999999999992</v>
      </c>
      <c r="Y71" s="31">
        <v>8.6</v>
      </c>
      <c r="Z71" s="31">
        <v>8.42</v>
      </c>
    </row>
    <row r="72" spans="1:26" x14ac:dyDescent="0.45">
      <c r="A72" s="28" t="s">
        <v>58</v>
      </c>
      <c r="B72" s="29">
        <v>31.31</v>
      </c>
      <c r="C72" s="29">
        <v>21.13</v>
      </c>
      <c r="D72" s="29">
        <v>73.599999999999994</v>
      </c>
      <c r="E72" s="29">
        <v>85.754999999999995</v>
      </c>
      <c r="F72" s="29">
        <v>18.68</v>
      </c>
      <c r="G72" s="29">
        <v>25.555</v>
      </c>
      <c r="H72" s="29">
        <v>13.805</v>
      </c>
      <c r="I72" s="30">
        <v>13.31</v>
      </c>
      <c r="J72" s="30">
        <v>136.595</v>
      </c>
      <c r="K72" s="30">
        <v>84.805000000000007</v>
      </c>
      <c r="L72" s="31">
        <v>1.2450000000000001</v>
      </c>
      <c r="M72" s="31">
        <v>4.4649999999999999</v>
      </c>
      <c r="N72" s="31">
        <v>2.8</v>
      </c>
      <c r="O72" s="32">
        <v>130.92500000000001</v>
      </c>
      <c r="P72" s="29">
        <v>241.06</v>
      </c>
      <c r="Q72" s="29">
        <v>284.77999999999997</v>
      </c>
      <c r="R72" s="33">
        <v>142.57</v>
      </c>
      <c r="S72" s="33">
        <v>263.62</v>
      </c>
      <c r="T72" s="33">
        <v>206.44499999999999</v>
      </c>
      <c r="U72" s="30">
        <v>5.41</v>
      </c>
      <c r="V72" s="30">
        <v>21.684999999999999</v>
      </c>
      <c r="W72" s="30">
        <v>24.6</v>
      </c>
      <c r="X72" s="31">
        <v>20.954999999999998</v>
      </c>
      <c r="Y72" s="31">
        <v>41.384999999999998</v>
      </c>
      <c r="Z72" s="31">
        <v>87.465000000000003</v>
      </c>
    </row>
    <row r="73" spans="1:26" x14ac:dyDescent="0.45">
      <c r="A73" s="28" t="s">
        <v>59</v>
      </c>
      <c r="B73" s="29">
        <v>126.74</v>
      </c>
      <c r="C73" s="29">
        <v>54.155000000000001</v>
      </c>
      <c r="D73" s="29">
        <v>317.02</v>
      </c>
      <c r="E73" s="29">
        <v>227.92500000000001</v>
      </c>
      <c r="F73" s="29">
        <v>42.414999999999999</v>
      </c>
      <c r="G73" s="29">
        <v>44.695</v>
      </c>
      <c r="H73" s="29">
        <v>41.49</v>
      </c>
      <c r="I73" s="30">
        <v>20.535</v>
      </c>
      <c r="J73" s="30">
        <v>199.215</v>
      </c>
      <c r="K73" s="30">
        <v>274.48</v>
      </c>
      <c r="L73" s="31">
        <v>1.57</v>
      </c>
      <c r="M73" s="31">
        <v>3.37</v>
      </c>
      <c r="N73" s="31">
        <v>5.76</v>
      </c>
      <c r="O73" s="32">
        <v>331.16</v>
      </c>
      <c r="P73" s="29">
        <v>604.27</v>
      </c>
      <c r="Q73" s="29">
        <v>600.04499999999996</v>
      </c>
      <c r="R73" s="33">
        <v>255.005</v>
      </c>
      <c r="S73" s="33">
        <v>409.935</v>
      </c>
      <c r="T73" s="33">
        <v>407.60500000000002</v>
      </c>
      <c r="U73" s="30">
        <v>10.645</v>
      </c>
      <c r="V73" s="30">
        <v>52.914999999999999</v>
      </c>
      <c r="W73" s="30">
        <v>52.634999999999998</v>
      </c>
      <c r="X73" s="31">
        <v>16.114999999999998</v>
      </c>
      <c r="Y73" s="31">
        <v>101.15</v>
      </c>
      <c r="Z73" s="31">
        <v>233.16499999999999</v>
      </c>
    </row>
    <row r="74" spans="1:26" x14ac:dyDescent="0.45">
      <c r="A74" s="28" t="s">
        <v>60</v>
      </c>
      <c r="B74" s="29">
        <v>2.5150000000000001</v>
      </c>
      <c r="C74" s="29">
        <v>0.59499999999999997</v>
      </c>
      <c r="D74" s="29">
        <v>0.875</v>
      </c>
      <c r="E74" s="29">
        <v>5.9850000000000003</v>
      </c>
      <c r="F74" s="29">
        <v>1.9650000000000001</v>
      </c>
      <c r="G74" s="29">
        <v>1.32</v>
      </c>
      <c r="H74" s="29">
        <v>1.365</v>
      </c>
      <c r="I74" s="30">
        <v>0.81</v>
      </c>
      <c r="J74" s="30">
        <v>8.8149999999999995</v>
      </c>
      <c r="K74" s="30">
        <v>3.96</v>
      </c>
      <c r="L74" s="31">
        <v>0.09</v>
      </c>
      <c r="M74" s="31">
        <v>0</v>
      </c>
      <c r="N74" s="31">
        <v>0</v>
      </c>
      <c r="O74" s="32">
        <v>15.205</v>
      </c>
      <c r="P74" s="29">
        <v>30.484999999999999</v>
      </c>
      <c r="Q74" s="29">
        <v>36.340000000000003</v>
      </c>
      <c r="R74" s="33">
        <v>13.585000000000001</v>
      </c>
      <c r="S74" s="33">
        <v>20.71</v>
      </c>
      <c r="T74" s="33">
        <v>19.335000000000001</v>
      </c>
      <c r="U74" s="30">
        <v>4.4999999999999998E-2</v>
      </c>
      <c r="V74" s="30">
        <v>0.66500000000000004</v>
      </c>
      <c r="W74" s="30">
        <v>6.5000000000000002E-2</v>
      </c>
      <c r="X74" s="31">
        <v>1.3049999999999999</v>
      </c>
      <c r="Y74" s="31">
        <v>1.6</v>
      </c>
      <c r="Z74" s="31">
        <v>5.43</v>
      </c>
    </row>
    <row r="75" spans="1:26" x14ac:dyDescent="0.45">
      <c r="A75" s="28" t="s">
        <v>28</v>
      </c>
      <c r="B75" s="29">
        <v>1883.77</v>
      </c>
      <c r="C75" s="29">
        <v>1176.395</v>
      </c>
      <c r="D75" s="29">
        <v>2595.9250000000002</v>
      </c>
      <c r="E75" s="29">
        <v>2386.1750000000002</v>
      </c>
      <c r="F75" s="29">
        <v>854.71</v>
      </c>
      <c r="G75" s="29">
        <v>965.89499999999998</v>
      </c>
      <c r="H75" s="29">
        <v>1132.21</v>
      </c>
      <c r="I75" s="30">
        <v>531.51499999999999</v>
      </c>
      <c r="J75" s="30">
        <v>3287.5949999999998</v>
      </c>
      <c r="K75" s="30">
        <v>3556.5650000000001</v>
      </c>
      <c r="L75" s="31">
        <v>87.915000000000006</v>
      </c>
      <c r="M75" s="31">
        <v>195.46</v>
      </c>
      <c r="N75" s="31">
        <v>176.95</v>
      </c>
      <c r="O75" s="32">
        <v>2120.7150000000001</v>
      </c>
      <c r="P75" s="29">
        <v>3897.5949999999998</v>
      </c>
      <c r="Q75" s="29">
        <v>4121.28</v>
      </c>
      <c r="R75" s="33">
        <v>2298.27</v>
      </c>
      <c r="S75" s="33">
        <v>4646.3149999999996</v>
      </c>
      <c r="T75" s="33">
        <v>3160.2649999999999</v>
      </c>
      <c r="U75" s="30">
        <v>450.97</v>
      </c>
      <c r="V75" s="30">
        <v>878.35</v>
      </c>
      <c r="W75" s="30">
        <v>919.55499999999995</v>
      </c>
      <c r="X75" s="31">
        <v>576.55499999999995</v>
      </c>
      <c r="Y75" s="31">
        <v>1219.7850000000001</v>
      </c>
      <c r="Z75" s="31">
        <v>2636.02</v>
      </c>
    </row>
    <row r="76" spans="1:26" x14ac:dyDescent="0.45">
      <c r="A76" s="28" t="s">
        <v>61</v>
      </c>
      <c r="B76" s="29">
        <v>4.8250000000000002</v>
      </c>
      <c r="C76" s="29">
        <v>2.2749999999999999</v>
      </c>
      <c r="D76" s="29">
        <v>0.93</v>
      </c>
      <c r="E76" s="29">
        <v>1.7</v>
      </c>
      <c r="F76" s="29">
        <v>0.42</v>
      </c>
      <c r="G76" s="29">
        <v>0.13500000000000001</v>
      </c>
      <c r="H76" s="29">
        <v>0</v>
      </c>
      <c r="I76" s="30">
        <v>2.4</v>
      </c>
      <c r="J76" s="30">
        <v>2.4900000000000002</v>
      </c>
      <c r="K76" s="30">
        <v>2.89</v>
      </c>
      <c r="L76" s="31">
        <v>1.165</v>
      </c>
      <c r="M76" s="31">
        <v>0.28499999999999998</v>
      </c>
      <c r="N76" s="31">
        <v>0.77</v>
      </c>
      <c r="O76" s="32">
        <v>0.87</v>
      </c>
      <c r="P76" s="29">
        <v>1.925</v>
      </c>
      <c r="Q76" s="29">
        <v>1.05</v>
      </c>
      <c r="R76" s="33">
        <v>0.78500000000000003</v>
      </c>
      <c r="S76" s="33">
        <v>1.2949999999999999</v>
      </c>
      <c r="T76" s="33">
        <v>1.75</v>
      </c>
      <c r="U76" s="30">
        <v>0.23499999999999999</v>
      </c>
      <c r="V76" s="30">
        <v>0.21</v>
      </c>
      <c r="W76" s="30">
        <v>0.52500000000000002</v>
      </c>
      <c r="X76" s="31">
        <v>4.5449999999999999</v>
      </c>
      <c r="Y76" s="31">
        <v>6.98</v>
      </c>
      <c r="Z76" s="31">
        <v>12.07</v>
      </c>
    </row>
    <row r="77" spans="1:26" x14ac:dyDescent="0.45">
      <c r="A77" s="28" t="s">
        <v>62</v>
      </c>
      <c r="B77" s="29">
        <v>9.8450000000000006</v>
      </c>
      <c r="C77" s="29">
        <v>4.13</v>
      </c>
      <c r="D77" s="29">
        <v>14.51</v>
      </c>
      <c r="E77" s="29">
        <v>15.505000000000001</v>
      </c>
      <c r="F77" s="29">
        <v>3.8</v>
      </c>
      <c r="G77" s="29">
        <v>4.66</v>
      </c>
      <c r="H77" s="29">
        <v>3.31</v>
      </c>
      <c r="I77" s="30">
        <v>5.7949999999999999</v>
      </c>
      <c r="J77" s="30">
        <v>14.35</v>
      </c>
      <c r="K77" s="30">
        <v>10.695</v>
      </c>
      <c r="L77" s="31">
        <v>2.6349999999999998</v>
      </c>
      <c r="M77" s="31">
        <v>1.415</v>
      </c>
      <c r="N77" s="31">
        <v>1.75</v>
      </c>
      <c r="O77" s="32">
        <v>3.97</v>
      </c>
      <c r="P77" s="29">
        <v>8.0549999999999997</v>
      </c>
      <c r="Q77" s="29">
        <v>6.35</v>
      </c>
      <c r="R77" s="33">
        <v>5.835</v>
      </c>
      <c r="S77" s="33">
        <v>8.5050000000000008</v>
      </c>
      <c r="T77" s="33">
        <v>7.63</v>
      </c>
      <c r="U77" s="30">
        <v>2.2149999999999999</v>
      </c>
      <c r="V77" s="30">
        <v>2.08</v>
      </c>
      <c r="W77" s="30">
        <v>2.2799999999999998</v>
      </c>
      <c r="X77" s="31">
        <v>24.02</v>
      </c>
      <c r="Y77" s="31">
        <v>37.07</v>
      </c>
      <c r="Z77" s="31">
        <v>82.194999999999993</v>
      </c>
    </row>
    <row r="78" spans="1:26" x14ac:dyDescent="0.45">
      <c r="A78" s="28" t="s">
        <v>63</v>
      </c>
      <c r="B78" s="29">
        <v>11.69</v>
      </c>
      <c r="C78" s="29">
        <v>5.6550000000000002</v>
      </c>
      <c r="D78" s="29">
        <v>6.8049999999999997</v>
      </c>
      <c r="E78" s="29">
        <v>12.39</v>
      </c>
      <c r="F78" s="29">
        <v>6.32</v>
      </c>
      <c r="G78" s="29">
        <v>10.48</v>
      </c>
      <c r="H78" s="29">
        <v>3.4</v>
      </c>
      <c r="I78" s="30">
        <v>7.0149999999999997</v>
      </c>
      <c r="J78" s="30">
        <v>14.8</v>
      </c>
      <c r="K78" s="30">
        <v>9.25</v>
      </c>
      <c r="L78" s="31">
        <v>3.375</v>
      </c>
      <c r="M78" s="31">
        <v>2.33</v>
      </c>
      <c r="N78" s="31">
        <v>0.74</v>
      </c>
      <c r="O78" s="32">
        <v>6.1849999999999996</v>
      </c>
      <c r="P78" s="29">
        <v>13.345000000000001</v>
      </c>
      <c r="Q78" s="29">
        <v>11.145</v>
      </c>
      <c r="R78" s="33">
        <v>5.0199999999999996</v>
      </c>
      <c r="S78" s="33">
        <v>14.19</v>
      </c>
      <c r="T78" s="33">
        <v>8.1549999999999994</v>
      </c>
      <c r="U78" s="30">
        <v>2.415</v>
      </c>
      <c r="V78" s="30">
        <v>6.9349999999999996</v>
      </c>
      <c r="W78" s="30">
        <v>5.415</v>
      </c>
      <c r="X78" s="31">
        <v>14.35</v>
      </c>
      <c r="Y78" s="31">
        <v>21.4</v>
      </c>
      <c r="Z78" s="31">
        <v>34.35</v>
      </c>
    </row>
    <row r="79" spans="1:26" x14ac:dyDescent="0.45">
      <c r="A79" s="28" t="s">
        <v>64</v>
      </c>
      <c r="B79" s="29">
        <v>755.07500000000005</v>
      </c>
      <c r="C79" s="29">
        <v>467.16</v>
      </c>
      <c r="D79" s="29">
        <v>965.35500000000002</v>
      </c>
      <c r="E79" s="29">
        <v>897.19</v>
      </c>
      <c r="F79" s="29">
        <v>308.10000000000002</v>
      </c>
      <c r="G79" s="29">
        <v>417.28500000000003</v>
      </c>
      <c r="H79" s="29">
        <v>521.77</v>
      </c>
      <c r="I79" s="30">
        <v>256.69</v>
      </c>
      <c r="J79" s="30">
        <v>1448.325</v>
      </c>
      <c r="K79" s="30">
        <v>1441.575</v>
      </c>
      <c r="L79" s="31">
        <v>69.045000000000002</v>
      </c>
      <c r="M79" s="31">
        <v>146.91</v>
      </c>
      <c r="N79" s="31">
        <v>144.47999999999999</v>
      </c>
      <c r="O79" s="32">
        <v>818.42499999999995</v>
      </c>
      <c r="P79" s="29">
        <v>1707.865</v>
      </c>
      <c r="Q79" s="29">
        <v>1698.29</v>
      </c>
      <c r="R79" s="33">
        <v>1138.77</v>
      </c>
      <c r="S79" s="33">
        <v>2655.145</v>
      </c>
      <c r="T79" s="33">
        <v>1570.7750000000001</v>
      </c>
      <c r="U79" s="30">
        <v>238.77</v>
      </c>
      <c r="V79" s="30">
        <v>431.1</v>
      </c>
      <c r="W79" s="30">
        <v>380.07499999999999</v>
      </c>
      <c r="X79" s="31">
        <v>233.625</v>
      </c>
      <c r="Y79" s="31">
        <v>455.65499999999997</v>
      </c>
      <c r="Z79" s="31">
        <v>1227.95</v>
      </c>
    </row>
    <row r="80" spans="1:26" x14ac:dyDescent="0.45">
      <c r="A80" s="28" t="s">
        <v>65</v>
      </c>
      <c r="B80" s="29">
        <v>19.71</v>
      </c>
      <c r="C80" s="29">
        <v>8.4700000000000006</v>
      </c>
      <c r="D80" s="29">
        <v>26.33</v>
      </c>
      <c r="E80" s="29">
        <v>17.61</v>
      </c>
      <c r="F80" s="29">
        <v>7.0750000000000002</v>
      </c>
      <c r="G80" s="29">
        <v>11.625</v>
      </c>
      <c r="H80" s="29">
        <v>8.4250000000000007</v>
      </c>
      <c r="I80" s="30">
        <v>8.1449999999999996</v>
      </c>
      <c r="J80" s="30">
        <v>27.57</v>
      </c>
      <c r="K80" s="30">
        <v>40.255000000000003</v>
      </c>
      <c r="L80" s="31">
        <v>1.415</v>
      </c>
      <c r="M80" s="31">
        <v>1.4750000000000001</v>
      </c>
      <c r="N80" s="31">
        <v>1.89</v>
      </c>
      <c r="O80" s="32">
        <v>35.634999999999998</v>
      </c>
      <c r="P80" s="29">
        <v>69.665000000000006</v>
      </c>
      <c r="Q80" s="29">
        <v>73.760000000000005</v>
      </c>
      <c r="R80" s="33">
        <v>43.924999999999997</v>
      </c>
      <c r="S80" s="33">
        <v>92.53</v>
      </c>
      <c r="T80" s="33">
        <v>69.314999999999998</v>
      </c>
      <c r="U80" s="30">
        <v>5.5949999999999998</v>
      </c>
      <c r="V80" s="30">
        <v>7.42</v>
      </c>
      <c r="W80" s="30">
        <v>10.154999999999999</v>
      </c>
      <c r="X80" s="31">
        <v>6.72</v>
      </c>
      <c r="Y80" s="31">
        <v>13.57</v>
      </c>
      <c r="Z80" s="31">
        <v>31.975000000000001</v>
      </c>
    </row>
    <row r="81" spans="1:26" x14ac:dyDescent="0.45">
      <c r="A81" s="28" t="s">
        <v>66</v>
      </c>
      <c r="B81" s="29">
        <v>12.505000000000001</v>
      </c>
      <c r="C81" s="29">
        <v>5.1100000000000003</v>
      </c>
      <c r="D81" s="29">
        <v>23.16</v>
      </c>
      <c r="E81" s="29">
        <v>23.204999999999998</v>
      </c>
      <c r="F81" s="29">
        <v>9.4049999999999994</v>
      </c>
      <c r="G81" s="29">
        <v>11.31</v>
      </c>
      <c r="H81" s="29">
        <v>7.13</v>
      </c>
      <c r="I81" s="30">
        <v>9.3350000000000009</v>
      </c>
      <c r="J81" s="30">
        <v>38.159999999999997</v>
      </c>
      <c r="K81" s="30">
        <v>29.555</v>
      </c>
      <c r="L81" s="31">
        <v>0.18</v>
      </c>
      <c r="M81" s="31">
        <v>2.0550000000000002</v>
      </c>
      <c r="N81" s="31">
        <v>0</v>
      </c>
      <c r="O81" s="32">
        <v>35.024999999999999</v>
      </c>
      <c r="P81" s="29">
        <v>60.145000000000003</v>
      </c>
      <c r="Q81" s="29">
        <v>76.155000000000001</v>
      </c>
      <c r="R81" s="33">
        <v>43.865000000000002</v>
      </c>
      <c r="S81" s="33">
        <v>80.704999999999998</v>
      </c>
      <c r="T81" s="33">
        <v>51.884999999999998</v>
      </c>
      <c r="U81" s="30">
        <v>5.4850000000000003</v>
      </c>
      <c r="V81" s="30">
        <v>7.76</v>
      </c>
      <c r="W81" s="30">
        <v>11.065</v>
      </c>
      <c r="X81" s="31">
        <v>5.95</v>
      </c>
      <c r="Y81" s="31">
        <v>16.055</v>
      </c>
      <c r="Z81" s="31">
        <v>30.565000000000001</v>
      </c>
    </row>
    <row r="82" spans="1:26" x14ac:dyDescent="0.45">
      <c r="A82" s="28" t="s">
        <v>67</v>
      </c>
      <c r="B82" s="29">
        <v>172.2</v>
      </c>
      <c r="C82" s="29">
        <v>92.35</v>
      </c>
      <c r="D82" s="29">
        <v>272.54500000000002</v>
      </c>
      <c r="E82" s="29">
        <v>260.48500000000001</v>
      </c>
      <c r="F82" s="29">
        <v>96.864999999999995</v>
      </c>
      <c r="G82" s="29">
        <v>94.3</v>
      </c>
      <c r="H82" s="29">
        <v>106.235</v>
      </c>
      <c r="I82" s="30">
        <v>67.295000000000002</v>
      </c>
      <c r="J82" s="30">
        <v>368.55500000000001</v>
      </c>
      <c r="K82" s="30">
        <v>410.36</v>
      </c>
      <c r="L82" s="31">
        <v>4.38</v>
      </c>
      <c r="M82" s="31">
        <v>10.215</v>
      </c>
      <c r="N82" s="31">
        <v>7.39</v>
      </c>
      <c r="O82" s="32">
        <v>202.91</v>
      </c>
      <c r="P82" s="29">
        <v>361.63499999999999</v>
      </c>
      <c r="Q82" s="29">
        <v>400.46499999999997</v>
      </c>
      <c r="R82" s="33">
        <v>206.81</v>
      </c>
      <c r="S82" s="33">
        <v>349.26</v>
      </c>
      <c r="T82" s="33">
        <v>291.21499999999997</v>
      </c>
      <c r="U82" s="30">
        <v>45.975000000000001</v>
      </c>
      <c r="V82" s="30">
        <v>95.355000000000004</v>
      </c>
      <c r="W82" s="30">
        <v>110.11499999999999</v>
      </c>
      <c r="X82" s="31">
        <v>68.81</v>
      </c>
      <c r="Y82" s="31">
        <v>146.25</v>
      </c>
      <c r="Z82" s="31">
        <v>286.16500000000002</v>
      </c>
    </row>
    <row r="83" spans="1:26" x14ac:dyDescent="0.45">
      <c r="A83" s="28" t="s">
        <v>68</v>
      </c>
      <c r="B83" s="29">
        <v>927.81500000000005</v>
      </c>
      <c r="C83" s="29">
        <v>609.36</v>
      </c>
      <c r="D83" s="29">
        <v>1311.36</v>
      </c>
      <c r="E83" s="29">
        <v>1181.67</v>
      </c>
      <c r="F83" s="29">
        <v>425.41</v>
      </c>
      <c r="G83" s="29">
        <v>420.56</v>
      </c>
      <c r="H83" s="29">
        <v>479.05</v>
      </c>
      <c r="I83" s="30">
        <v>188.11</v>
      </c>
      <c r="J83" s="30">
        <v>1387.07</v>
      </c>
      <c r="K83" s="30">
        <v>1594.92</v>
      </c>
      <c r="L83" s="31">
        <v>15.725</v>
      </c>
      <c r="M83" s="31">
        <v>42.92</v>
      </c>
      <c r="N83" s="31">
        <v>28.64</v>
      </c>
      <c r="O83" s="32">
        <v>1012.65</v>
      </c>
      <c r="P83" s="29">
        <v>1670.8</v>
      </c>
      <c r="Q83" s="29">
        <v>1868.425</v>
      </c>
      <c r="R83" s="33">
        <v>859.58500000000004</v>
      </c>
      <c r="S83" s="33">
        <v>1476.6</v>
      </c>
      <c r="T83" s="33">
        <v>1179.98</v>
      </c>
      <c r="U83" s="30">
        <v>161.75</v>
      </c>
      <c r="V83" s="30">
        <v>336.37</v>
      </c>
      <c r="W83" s="30">
        <v>410.46</v>
      </c>
      <c r="X83" s="31">
        <v>234.07</v>
      </c>
      <c r="Y83" s="31">
        <v>535.54499999999996</v>
      </c>
      <c r="Z83" s="31">
        <v>952.11500000000001</v>
      </c>
    </row>
    <row r="84" spans="1:26" x14ac:dyDescent="0.45">
      <c r="A84" s="28" t="s">
        <v>69</v>
      </c>
      <c r="B84" s="29">
        <v>25.375</v>
      </c>
      <c r="C84" s="29">
        <v>15.91</v>
      </c>
      <c r="D84" s="29">
        <v>34.295000000000002</v>
      </c>
      <c r="E84" s="29">
        <v>46.024999999999999</v>
      </c>
      <c r="F84" s="29">
        <v>17.59</v>
      </c>
      <c r="G84" s="29">
        <v>19.13</v>
      </c>
      <c r="H84" s="29">
        <v>15.154999999999999</v>
      </c>
      <c r="I84" s="30">
        <v>4.835</v>
      </c>
      <c r="J84" s="30">
        <v>50.07</v>
      </c>
      <c r="K84" s="30">
        <v>54.344999999999999</v>
      </c>
      <c r="L84" s="31">
        <v>0</v>
      </c>
      <c r="M84" s="31">
        <v>0</v>
      </c>
      <c r="N84" s="31">
        <v>0</v>
      </c>
      <c r="O84" s="32">
        <v>45.75</v>
      </c>
      <c r="P84" s="29">
        <v>71.855000000000004</v>
      </c>
      <c r="Q84" s="29">
        <v>74.06</v>
      </c>
      <c r="R84" s="33">
        <v>37.909999999999997</v>
      </c>
      <c r="S84" s="33">
        <v>53.575000000000003</v>
      </c>
      <c r="T84" s="33">
        <v>50.475000000000001</v>
      </c>
      <c r="U84" s="30">
        <v>2.68</v>
      </c>
      <c r="V84" s="30">
        <v>7.19</v>
      </c>
      <c r="W84" s="30">
        <v>8.8149999999999995</v>
      </c>
      <c r="X84" s="31">
        <v>5.74</v>
      </c>
      <c r="Y84" s="31">
        <v>16.079999999999998</v>
      </c>
      <c r="Z84" s="31">
        <v>32.64</v>
      </c>
    </row>
    <row r="85" spans="1:26" x14ac:dyDescent="0.45">
      <c r="A85" s="28" t="s">
        <v>27</v>
      </c>
      <c r="B85" s="29">
        <v>67.454999999999998</v>
      </c>
      <c r="C85" s="29">
        <v>21.97</v>
      </c>
      <c r="D85" s="29">
        <v>79.094999999999999</v>
      </c>
      <c r="E85" s="29">
        <v>59.094999999999999</v>
      </c>
      <c r="F85" s="29">
        <v>40.075000000000003</v>
      </c>
      <c r="G85" s="29">
        <v>31.965</v>
      </c>
      <c r="H85" s="29">
        <v>27.555</v>
      </c>
      <c r="I85" s="30">
        <v>15.46</v>
      </c>
      <c r="J85" s="30">
        <v>108.86499999999999</v>
      </c>
      <c r="K85" s="30">
        <v>55.134999999999998</v>
      </c>
      <c r="L85" s="31">
        <v>13.975</v>
      </c>
      <c r="M85" s="31">
        <v>4.3849999999999998</v>
      </c>
      <c r="N85" s="31">
        <v>3.88</v>
      </c>
      <c r="O85" s="32">
        <v>35.799999999999997</v>
      </c>
      <c r="P85" s="29">
        <v>76.015000000000001</v>
      </c>
      <c r="Q85" s="29">
        <v>73.36</v>
      </c>
      <c r="R85" s="33">
        <v>45.914999999999999</v>
      </c>
      <c r="S85" s="33">
        <v>63.494999999999997</v>
      </c>
      <c r="T85" s="33">
        <v>55.945</v>
      </c>
      <c r="U85" s="30">
        <v>19.78</v>
      </c>
      <c r="V85" s="30">
        <v>19.899999999999999</v>
      </c>
      <c r="W85" s="30">
        <v>10.635</v>
      </c>
      <c r="X85" s="31">
        <v>28.344999999999999</v>
      </c>
      <c r="Y85" s="31">
        <v>79.510000000000005</v>
      </c>
      <c r="Z85" s="31">
        <v>188.785</v>
      </c>
    </row>
    <row r="86" spans="1:26" x14ac:dyDescent="0.45">
      <c r="A86" s="28" t="s">
        <v>30</v>
      </c>
      <c r="B86" s="29">
        <v>61.12</v>
      </c>
      <c r="C86" s="29">
        <v>29.324999999999999</v>
      </c>
      <c r="D86" s="29">
        <v>68.924999999999997</v>
      </c>
      <c r="E86" s="29">
        <v>67.099999999999994</v>
      </c>
      <c r="F86" s="29">
        <v>28.74</v>
      </c>
      <c r="G86" s="29">
        <v>29.195</v>
      </c>
      <c r="H86" s="29">
        <v>19.914999999999999</v>
      </c>
      <c r="I86" s="30">
        <v>21.125</v>
      </c>
      <c r="J86" s="30">
        <v>83.545000000000002</v>
      </c>
      <c r="K86" s="30">
        <v>77.489999999999995</v>
      </c>
      <c r="L86" s="31">
        <v>6.91</v>
      </c>
      <c r="M86" s="31">
        <v>3.6549999999999998</v>
      </c>
      <c r="N86" s="31">
        <v>4.3899999999999997</v>
      </c>
      <c r="O86" s="32">
        <v>34.770000000000003</v>
      </c>
      <c r="P86" s="29">
        <v>64.209999999999994</v>
      </c>
      <c r="Q86" s="29">
        <v>69.364999999999995</v>
      </c>
      <c r="R86" s="33">
        <v>35.64</v>
      </c>
      <c r="S86" s="33">
        <v>65.875</v>
      </c>
      <c r="T86" s="33">
        <v>59.335000000000001</v>
      </c>
      <c r="U86" s="30">
        <v>10.925000000000001</v>
      </c>
      <c r="V86" s="30">
        <v>18.23</v>
      </c>
      <c r="W86" s="30">
        <v>21.934999999999999</v>
      </c>
      <c r="X86" s="31">
        <v>25.89</v>
      </c>
      <c r="Y86" s="31">
        <v>45.88</v>
      </c>
      <c r="Z86" s="31">
        <v>89.894999999999996</v>
      </c>
    </row>
    <row r="87" spans="1:26" x14ac:dyDescent="0.45">
      <c r="A87" s="28" t="s">
        <v>26</v>
      </c>
      <c r="B87" s="29">
        <v>98.314999999999998</v>
      </c>
      <c r="C87" s="29">
        <v>50.645000000000003</v>
      </c>
      <c r="D87" s="29">
        <v>129.91999999999999</v>
      </c>
      <c r="E87" s="29">
        <v>64.900000000000006</v>
      </c>
      <c r="F87" s="29">
        <v>89.2</v>
      </c>
      <c r="G87" s="29">
        <v>112.86499999999999</v>
      </c>
      <c r="H87" s="29">
        <v>77.265000000000001</v>
      </c>
      <c r="I87" s="30">
        <v>15.97</v>
      </c>
      <c r="J87" s="30">
        <v>98.84</v>
      </c>
      <c r="K87" s="30">
        <v>43.344999999999999</v>
      </c>
      <c r="L87" s="31">
        <v>34.35</v>
      </c>
      <c r="M87" s="31">
        <v>110.72</v>
      </c>
      <c r="N87" s="31">
        <v>70.849999999999994</v>
      </c>
      <c r="O87" s="32">
        <v>140.33500000000001</v>
      </c>
      <c r="P87" s="29">
        <v>270.86500000000001</v>
      </c>
      <c r="Q87" s="29">
        <v>356.91</v>
      </c>
      <c r="R87" s="33">
        <v>122.455</v>
      </c>
      <c r="S87" s="33">
        <v>309.7</v>
      </c>
      <c r="T87" s="33">
        <v>411.82</v>
      </c>
      <c r="U87" s="30">
        <v>3.895</v>
      </c>
      <c r="V87" s="30">
        <v>11.47</v>
      </c>
      <c r="W87" s="30">
        <v>10.955</v>
      </c>
      <c r="X87" s="31">
        <v>21.045000000000002</v>
      </c>
      <c r="Y87" s="31">
        <v>44.13</v>
      </c>
      <c r="Z87" s="31">
        <v>60.17</v>
      </c>
    </row>
    <row r="88" spans="1:26" x14ac:dyDescent="0.45">
      <c r="A88" s="28" t="s">
        <v>29</v>
      </c>
      <c r="B88" s="29">
        <v>55.27</v>
      </c>
      <c r="C88" s="29">
        <v>34.024999999999999</v>
      </c>
      <c r="D88" s="29">
        <v>59.365000000000002</v>
      </c>
      <c r="E88" s="29">
        <v>69.605000000000004</v>
      </c>
      <c r="F88" s="29">
        <v>20.274999999999999</v>
      </c>
      <c r="G88" s="29">
        <v>23.59</v>
      </c>
      <c r="H88" s="29">
        <v>12.265000000000001</v>
      </c>
      <c r="I88" s="30">
        <v>18.105</v>
      </c>
      <c r="J88" s="30">
        <v>63.795000000000002</v>
      </c>
      <c r="K88" s="30">
        <v>37.28</v>
      </c>
      <c r="L88" s="31">
        <v>10.005000000000001</v>
      </c>
      <c r="M88" s="31">
        <v>12.145</v>
      </c>
      <c r="N88" s="31">
        <v>8.7100000000000009</v>
      </c>
      <c r="O88" s="32">
        <v>40.704999999999998</v>
      </c>
      <c r="P88" s="29">
        <v>67.694999999999993</v>
      </c>
      <c r="Q88" s="29">
        <v>88.42</v>
      </c>
      <c r="R88" s="33">
        <v>44.234999999999999</v>
      </c>
      <c r="S88" s="33">
        <v>85.49</v>
      </c>
      <c r="T88" s="33">
        <v>70.915000000000006</v>
      </c>
      <c r="U88" s="30">
        <v>14.15</v>
      </c>
      <c r="V88" s="30">
        <v>16.07</v>
      </c>
      <c r="W88" s="30">
        <v>19.350000000000001</v>
      </c>
      <c r="X88" s="31">
        <v>21.274999999999999</v>
      </c>
      <c r="Y88" s="31">
        <v>28.82</v>
      </c>
      <c r="Z88" s="31">
        <v>54.005000000000003</v>
      </c>
    </row>
    <row r="89" spans="1:26" x14ac:dyDescent="0.45">
      <c r="A89" s="28" t="s">
        <v>80</v>
      </c>
      <c r="B89" s="29">
        <v>783525.13</v>
      </c>
      <c r="C89" s="29">
        <v>620466.25</v>
      </c>
      <c r="D89" s="29">
        <v>819590.40500000003</v>
      </c>
      <c r="E89" s="29">
        <v>436359.61</v>
      </c>
      <c r="F89" s="29">
        <v>322893.84499999997</v>
      </c>
      <c r="G89" s="29">
        <v>338258.505</v>
      </c>
      <c r="H89" s="29">
        <v>412734.09499999997</v>
      </c>
      <c r="I89" s="30">
        <v>46951.945</v>
      </c>
      <c r="J89" s="30">
        <v>380194.47</v>
      </c>
      <c r="K89" s="30">
        <v>524979.94999999995</v>
      </c>
      <c r="L89" s="31">
        <v>169117.8</v>
      </c>
      <c r="M89" s="31">
        <v>273883.755</v>
      </c>
      <c r="N89" s="31">
        <v>310997.19</v>
      </c>
      <c r="O89" s="32">
        <v>308436.73499999999</v>
      </c>
      <c r="P89" s="29">
        <v>428109.625</v>
      </c>
      <c r="Q89" s="29">
        <v>628794.30500000005</v>
      </c>
      <c r="R89" s="33">
        <v>250454.17499999999</v>
      </c>
      <c r="S89" s="33">
        <v>554192.99</v>
      </c>
      <c r="T89" s="33">
        <v>583720.875</v>
      </c>
      <c r="U89" s="30">
        <v>46937.96</v>
      </c>
      <c r="V89" s="30">
        <v>70518.320000000007</v>
      </c>
      <c r="W89" s="30">
        <v>112935.765</v>
      </c>
      <c r="X89" s="31">
        <v>44866.38</v>
      </c>
      <c r="Y89" s="31">
        <v>121321.52499999999</v>
      </c>
      <c r="Z89" s="31">
        <v>186543.35999999999</v>
      </c>
    </row>
    <row r="90" spans="1:26" x14ac:dyDescent="0.45">
      <c r="A90" s="28" t="s">
        <v>79</v>
      </c>
      <c r="B90" s="29">
        <v>171948.64499999999</v>
      </c>
      <c r="C90" s="29">
        <v>124938.545</v>
      </c>
      <c r="D90" s="29">
        <v>152850.69500000001</v>
      </c>
      <c r="E90" s="29">
        <v>95763.824999999997</v>
      </c>
      <c r="F90" s="29">
        <v>72512.41</v>
      </c>
      <c r="G90" s="29">
        <v>68141.600000000006</v>
      </c>
      <c r="H90" s="29">
        <v>87083.09</v>
      </c>
      <c r="I90" s="30">
        <v>10483.165000000001</v>
      </c>
      <c r="J90" s="30">
        <v>88853.854999999996</v>
      </c>
      <c r="K90" s="30">
        <v>121843.48</v>
      </c>
      <c r="L90" s="31">
        <v>52184.34</v>
      </c>
      <c r="M90" s="31">
        <v>71066.235000000001</v>
      </c>
      <c r="N90" s="31">
        <v>96844.71</v>
      </c>
      <c r="O90" s="32">
        <v>64001.87</v>
      </c>
      <c r="P90" s="29">
        <v>107854.175</v>
      </c>
      <c r="Q90" s="29">
        <v>100266.795</v>
      </c>
      <c r="R90" s="33">
        <v>190336.67</v>
      </c>
      <c r="S90" s="33">
        <v>349631.64500000002</v>
      </c>
      <c r="T90" s="33">
        <v>371147.65500000003</v>
      </c>
      <c r="U90" s="30">
        <v>10283.245000000001</v>
      </c>
      <c r="V90" s="30">
        <v>16165.12</v>
      </c>
      <c r="W90" s="30">
        <v>25496.59</v>
      </c>
      <c r="X90" s="31">
        <v>9665.4150000000009</v>
      </c>
      <c r="Y90" s="31">
        <v>24622.895</v>
      </c>
      <c r="Z90" s="31">
        <v>40962.69</v>
      </c>
    </row>
    <row r="91" spans="1:26" x14ac:dyDescent="0.45">
      <c r="A91" s="28" t="s">
        <v>81</v>
      </c>
      <c r="B91" s="29">
        <v>6336.1049999999996</v>
      </c>
      <c r="C91" s="29">
        <v>4946.25</v>
      </c>
      <c r="D91" s="29">
        <v>7399.71</v>
      </c>
      <c r="E91" s="29">
        <v>4459.46</v>
      </c>
      <c r="F91" s="29">
        <v>2956.895</v>
      </c>
      <c r="G91" s="29">
        <v>2432.41</v>
      </c>
      <c r="H91" s="29">
        <v>3678.15</v>
      </c>
      <c r="I91" s="30">
        <v>478.96499999999997</v>
      </c>
      <c r="J91" s="30">
        <v>3317.99</v>
      </c>
      <c r="K91" s="30">
        <v>4002.5</v>
      </c>
      <c r="L91" s="31">
        <v>1235.31</v>
      </c>
      <c r="M91" s="31">
        <v>1985.25</v>
      </c>
      <c r="N91" s="31">
        <v>2364.14</v>
      </c>
      <c r="O91" s="32">
        <v>2299.5100000000002</v>
      </c>
      <c r="P91" s="29">
        <v>24941.935000000001</v>
      </c>
      <c r="Q91" s="29">
        <v>3294.1950000000002</v>
      </c>
      <c r="R91" s="33">
        <v>1034.8800000000001</v>
      </c>
      <c r="S91" s="33">
        <v>2384.4949999999999</v>
      </c>
      <c r="T91" s="33">
        <v>2049.8150000000001</v>
      </c>
      <c r="U91" s="30">
        <v>494.25</v>
      </c>
      <c r="V91" s="30">
        <v>738.72500000000002</v>
      </c>
      <c r="W91" s="30">
        <v>1073.375</v>
      </c>
      <c r="X91" s="31">
        <v>470.74</v>
      </c>
      <c r="Y91" s="31">
        <v>1261.115</v>
      </c>
      <c r="Z91" s="31">
        <v>1829.2049999999999</v>
      </c>
    </row>
    <row r="92" spans="1:26" x14ac:dyDescent="0.45">
      <c r="A92" s="28" t="s">
        <v>137</v>
      </c>
      <c r="B92" s="29">
        <v>799.04</v>
      </c>
      <c r="C92" s="29">
        <v>649.28499999999997</v>
      </c>
      <c r="D92" s="29">
        <v>775.77499999999998</v>
      </c>
      <c r="E92" s="29">
        <v>440.97</v>
      </c>
      <c r="F92" s="29">
        <v>387.03500000000003</v>
      </c>
      <c r="G92" s="29">
        <v>397.76</v>
      </c>
      <c r="H92" s="29">
        <v>540.31500000000005</v>
      </c>
      <c r="I92" s="30">
        <v>76.39</v>
      </c>
      <c r="J92" s="30">
        <v>491.44</v>
      </c>
      <c r="K92" s="30">
        <v>612.6</v>
      </c>
      <c r="L92" s="31">
        <v>384.03500000000003</v>
      </c>
      <c r="M92" s="31">
        <v>581.25</v>
      </c>
      <c r="N92" s="31">
        <v>561.84</v>
      </c>
      <c r="O92" s="32">
        <v>335.3</v>
      </c>
      <c r="P92" s="29">
        <v>1039.4549999999999</v>
      </c>
      <c r="Q92" s="29">
        <v>394.11</v>
      </c>
      <c r="R92" s="33">
        <v>143.53</v>
      </c>
      <c r="S92" s="33">
        <v>396.15</v>
      </c>
      <c r="T92" s="33">
        <v>2848.02</v>
      </c>
      <c r="U92" s="30">
        <v>77.92</v>
      </c>
      <c r="V92" s="30">
        <v>130.29</v>
      </c>
      <c r="W92" s="30">
        <v>195.88</v>
      </c>
      <c r="X92" s="31">
        <v>91.71</v>
      </c>
      <c r="Y92" s="31">
        <v>208.94</v>
      </c>
      <c r="Z92" s="31">
        <v>314.78500000000003</v>
      </c>
    </row>
    <row r="93" spans="1:26" x14ac:dyDescent="0.45">
      <c r="A93" s="28" t="s">
        <v>138</v>
      </c>
      <c r="B93" s="29">
        <v>20684.91</v>
      </c>
      <c r="C93" s="29">
        <v>15805.68</v>
      </c>
      <c r="D93" s="29">
        <v>18503.744999999999</v>
      </c>
      <c r="E93" s="29">
        <v>11706.08</v>
      </c>
      <c r="F93" s="29">
        <v>9268.9500000000007</v>
      </c>
      <c r="G93" s="29">
        <v>9941.8150000000005</v>
      </c>
      <c r="H93" s="29">
        <v>11996.6</v>
      </c>
      <c r="I93" s="30">
        <v>1686.335</v>
      </c>
      <c r="J93" s="30">
        <v>13116.055</v>
      </c>
      <c r="K93" s="30">
        <v>14933.32</v>
      </c>
      <c r="L93" s="31">
        <v>7465.57</v>
      </c>
      <c r="M93" s="31">
        <v>8759.375</v>
      </c>
      <c r="N93" s="31">
        <v>12753.69</v>
      </c>
      <c r="O93" s="32">
        <v>9549.4750000000004</v>
      </c>
      <c r="P93" s="29">
        <v>30860.685000000001</v>
      </c>
      <c r="Q93" s="29">
        <v>15253.325000000001</v>
      </c>
      <c r="R93" s="33">
        <v>7192.2250000000004</v>
      </c>
      <c r="S93" s="33">
        <v>13779.504999999999</v>
      </c>
      <c r="T93" s="33">
        <v>17179.169999999998</v>
      </c>
      <c r="U93" s="30">
        <v>1705.05</v>
      </c>
      <c r="V93" s="30">
        <v>2945.99</v>
      </c>
      <c r="W93" s="30">
        <v>4241.1049999999996</v>
      </c>
      <c r="X93" s="31">
        <v>1578.86</v>
      </c>
      <c r="Y93" s="31">
        <v>3541.0949999999998</v>
      </c>
      <c r="Z93" s="31">
        <v>5599.26</v>
      </c>
    </row>
    <row r="94" spans="1:26" x14ac:dyDescent="0.45">
      <c r="A94" s="28" t="s">
        <v>139</v>
      </c>
      <c r="B94" s="29">
        <v>143461.4</v>
      </c>
      <c r="C94" s="29">
        <v>103165.265</v>
      </c>
      <c r="D94" s="29">
        <v>126152.655</v>
      </c>
      <c r="E94" s="29">
        <v>79512.649999999994</v>
      </c>
      <c r="F94" s="29">
        <v>58534.99</v>
      </c>
      <c r="G94" s="29">
        <v>54317.805</v>
      </c>
      <c r="H94" s="29">
        <v>71031.485000000001</v>
      </c>
      <c r="I94" s="30">
        <v>7811.7849999999999</v>
      </c>
      <c r="J94" s="30">
        <v>71770.485000000001</v>
      </c>
      <c r="K94" s="30">
        <v>102365.3</v>
      </c>
      <c r="L94" s="31">
        <v>42534.76</v>
      </c>
      <c r="M94" s="31">
        <v>59974.400000000001</v>
      </c>
      <c r="N94" s="31">
        <v>80865.649999999994</v>
      </c>
      <c r="O94" s="32">
        <v>52074.945</v>
      </c>
      <c r="P94" s="29">
        <v>62960.985000000001</v>
      </c>
      <c r="Q94" s="29">
        <v>81352.585000000006</v>
      </c>
      <c r="R94" s="33">
        <v>172247.04000000001</v>
      </c>
      <c r="S94" s="33">
        <v>315546.13</v>
      </c>
      <c r="T94" s="33">
        <v>333094.98</v>
      </c>
      <c r="U94" s="30">
        <v>7893.6049999999996</v>
      </c>
      <c r="V94" s="30">
        <v>12059.115</v>
      </c>
      <c r="W94" s="30">
        <v>19698.37</v>
      </c>
      <c r="X94" s="31">
        <v>7181.085</v>
      </c>
      <c r="Y94" s="31">
        <v>19957.404999999999</v>
      </c>
      <c r="Z94" s="31">
        <v>33050.639999999999</v>
      </c>
    </row>
    <row r="95" spans="1:26" x14ac:dyDescent="0.45">
      <c r="A95" s="28" t="s">
        <v>140</v>
      </c>
      <c r="B95" s="29">
        <v>306776.71999999997</v>
      </c>
      <c r="C95" s="29">
        <v>244504.08</v>
      </c>
      <c r="D95" s="29">
        <v>301676.21000000002</v>
      </c>
      <c r="E95" s="29">
        <v>162737.32</v>
      </c>
      <c r="F95" s="29">
        <v>121538.95</v>
      </c>
      <c r="G95" s="29">
        <v>109195.95</v>
      </c>
      <c r="H95" s="29">
        <v>151780.26999999999</v>
      </c>
      <c r="I95" s="30">
        <v>15380.594999999999</v>
      </c>
      <c r="J95" s="30">
        <v>149582.69500000001</v>
      </c>
      <c r="K95" s="30">
        <v>211546.85</v>
      </c>
      <c r="L95" s="31">
        <v>76379.360000000001</v>
      </c>
      <c r="M95" s="31">
        <v>132205.07</v>
      </c>
      <c r="N95" s="31">
        <v>142378.43</v>
      </c>
      <c r="O95" s="32">
        <v>133996.745</v>
      </c>
      <c r="P95" s="29">
        <v>131422.845</v>
      </c>
      <c r="Q95" s="29">
        <v>263155.10499999998</v>
      </c>
      <c r="R95" s="33">
        <v>126358.38499999999</v>
      </c>
      <c r="S95" s="33">
        <v>275474.86</v>
      </c>
      <c r="T95" s="33">
        <v>304422.51</v>
      </c>
      <c r="U95" s="30">
        <v>15688.49</v>
      </c>
      <c r="V95" s="30">
        <v>23711.5</v>
      </c>
      <c r="W95" s="30">
        <v>40567.699999999997</v>
      </c>
      <c r="X95" s="31">
        <v>13231.924999999999</v>
      </c>
      <c r="Y95" s="31">
        <v>44294.25</v>
      </c>
      <c r="Z95" s="31">
        <v>68222.044999999998</v>
      </c>
    </row>
    <row r="96" spans="1:26" x14ac:dyDescent="0.45">
      <c r="A96" s="28" t="s">
        <v>141</v>
      </c>
      <c r="B96" s="29">
        <v>205550.12</v>
      </c>
      <c r="C96" s="29">
        <v>161340.04999999999</v>
      </c>
      <c r="D96" s="29">
        <v>208323.65</v>
      </c>
      <c r="E96" s="29">
        <v>101780.57</v>
      </c>
      <c r="F96" s="29">
        <v>76225.25</v>
      </c>
      <c r="G96" s="29">
        <v>65983.934999999998</v>
      </c>
      <c r="H96" s="29">
        <v>102466.15</v>
      </c>
      <c r="I96" s="30">
        <v>10200.06</v>
      </c>
      <c r="J96" s="30">
        <v>87488.384999999995</v>
      </c>
      <c r="K96" s="30">
        <v>132652.6</v>
      </c>
      <c r="L96" s="31">
        <v>33261.65</v>
      </c>
      <c r="M96" s="31">
        <v>61630.239999999998</v>
      </c>
      <c r="N96" s="31">
        <v>71047.289999999994</v>
      </c>
      <c r="O96" s="32">
        <v>82627.73</v>
      </c>
      <c r="P96" s="29">
        <v>79431.214999999997</v>
      </c>
      <c r="Q96" s="29">
        <v>177253.60500000001</v>
      </c>
      <c r="R96" s="33">
        <v>46967.635000000002</v>
      </c>
      <c r="S96" s="33">
        <v>95712.03</v>
      </c>
      <c r="T96" s="33">
        <v>109175.755</v>
      </c>
      <c r="U96" s="30">
        <v>10329.969999999999</v>
      </c>
      <c r="V96" s="30">
        <v>14213.165000000001</v>
      </c>
      <c r="W96" s="30">
        <v>25145.11</v>
      </c>
      <c r="X96" s="31">
        <v>8304.19</v>
      </c>
      <c r="Y96" s="31">
        <v>26343.924999999999</v>
      </c>
      <c r="Z96" s="31">
        <v>41203.599999999999</v>
      </c>
    </row>
    <row r="97" spans="1:26" x14ac:dyDescent="0.45">
      <c r="A97" s="28" t="s">
        <v>142</v>
      </c>
      <c r="B97" s="29">
        <v>46814.18</v>
      </c>
      <c r="C97" s="29">
        <v>38789.574999999997</v>
      </c>
      <c r="D97" s="29">
        <v>49460.375</v>
      </c>
      <c r="E97" s="29">
        <v>29431.084999999999</v>
      </c>
      <c r="F97" s="29">
        <v>22042.799999999999</v>
      </c>
      <c r="G97" s="29">
        <v>20561.310000000001</v>
      </c>
      <c r="H97" s="29">
        <v>28962.154999999999</v>
      </c>
      <c r="I97" s="30">
        <v>4850.1899999999996</v>
      </c>
      <c r="J97" s="30">
        <v>23299.544999999998</v>
      </c>
      <c r="K97" s="30">
        <v>33615.79</v>
      </c>
      <c r="L97" s="31">
        <v>11332.56</v>
      </c>
      <c r="M97" s="31">
        <v>15446.455</v>
      </c>
      <c r="N97" s="31">
        <v>15943.44</v>
      </c>
      <c r="O97" s="32">
        <v>17831.09</v>
      </c>
      <c r="P97" s="29">
        <v>43017.1</v>
      </c>
      <c r="Q97" s="29">
        <v>30472.35</v>
      </c>
      <c r="R97" s="33">
        <v>9659.4150000000009</v>
      </c>
      <c r="S97" s="33">
        <v>17310.285</v>
      </c>
      <c r="T97" s="33">
        <v>16462.134999999998</v>
      </c>
      <c r="U97" s="30">
        <v>4761.8500000000004</v>
      </c>
      <c r="V97" s="30">
        <v>5600.4449999999997</v>
      </c>
      <c r="W97" s="30">
        <v>9484.98</v>
      </c>
      <c r="X97" s="31">
        <v>3969.26</v>
      </c>
      <c r="Y97" s="31">
        <v>11035.54</v>
      </c>
      <c r="Z97" s="31">
        <v>14888.82</v>
      </c>
    </row>
    <row r="98" spans="1:26" x14ac:dyDescent="0.45">
      <c r="A98" s="28" t="s">
        <v>143</v>
      </c>
      <c r="B98" s="29">
        <v>15896.04</v>
      </c>
      <c r="C98" s="29">
        <v>13117.094999999999</v>
      </c>
      <c r="D98" s="29">
        <v>15751.035</v>
      </c>
      <c r="E98" s="29">
        <v>10477.184999999999</v>
      </c>
      <c r="F98" s="29">
        <v>7786.4350000000004</v>
      </c>
      <c r="G98" s="29">
        <v>7028.3</v>
      </c>
      <c r="H98" s="29">
        <v>10732.764999999999</v>
      </c>
      <c r="I98" s="30">
        <v>1651.18</v>
      </c>
      <c r="J98" s="30">
        <v>7762.13</v>
      </c>
      <c r="K98" s="30">
        <v>11494.77</v>
      </c>
      <c r="L98" s="31">
        <v>3508.7550000000001</v>
      </c>
      <c r="M98" s="31">
        <v>4964.0550000000003</v>
      </c>
      <c r="N98" s="31">
        <v>5196.3599999999997</v>
      </c>
      <c r="O98" s="32">
        <v>5048.9750000000004</v>
      </c>
      <c r="P98" s="29">
        <v>27123.595000000001</v>
      </c>
      <c r="Q98" s="29">
        <v>5894.17</v>
      </c>
      <c r="R98" s="33">
        <v>2075.3000000000002</v>
      </c>
      <c r="S98" s="33">
        <v>3979.81</v>
      </c>
      <c r="T98" s="33">
        <v>3483.9450000000002</v>
      </c>
      <c r="U98" s="30">
        <v>1661.5050000000001</v>
      </c>
      <c r="V98" s="30">
        <v>2031.4449999999999</v>
      </c>
      <c r="W98" s="30">
        <v>3553.0250000000001</v>
      </c>
      <c r="X98" s="31">
        <v>1415.94</v>
      </c>
      <c r="Y98" s="31">
        <v>4522.82</v>
      </c>
      <c r="Z98" s="31">
        <v>5878.01</v>
      </c>
    </row>
    <row r="99" spans="1:26" x14ac:dyDescent="0.45">
      <c r="A99" s="28" t="s">
        <v>144</v>
      </c>
      <c r="B99" s="29">
        <v>3160.83</v>
      </c>
      <c r="C99" s="29">
        <v>2397.2399999999998</v>
      </c>
      <c r="D99" s="29">
        <v>3283.7049999999999</v>
      </c>
      <c r="E99" s="29">
        <v>2055.0149999999999</v>
      </c>
      <c r="F99" s="29">
        <v>1498.56</v>
      </c>
      <c r="G99" s="29">
        <v>1192.595</v>
      </c>
      <c r="H99" s="29">
        <v>1927.72</v>
      </c>
      <c r="I99" s="30">
        <v>252.18</v>
      </c>
      <c r="J99" s="30">
        <v>1406.96</v>
      </c>
      <c r="K99" s="30">
        <v>2031.33</v>
      </c>
      <c r="L99" s="31">
        <v>579.25</v>
      </c>
      <c r="M99" s="31">
        <v>1044.7650000000001</v>
      </c>
      <c r="N99" s="31">
        <v>1083.3</v>
      </c>
      <c r="O99" s="32">
        <v>1161.8050000000001</v>
      </c>
      <c r="P99" s="29">
        <v>12662.105</v>
      </c>
      <c r="Q99" s="29">
        <v>1632.375</v>
      </c>
      <c r="R99" s="33">
        <v>468.98500000000001</v>
      </c>
      <c r="S99" s="33">
        <v>964.54499999999996</v>
      </c>
      <c r="T99" s="33">
        <v>962.94</v>
      </c>
      <c r="U99" s="30">
        <v>263.51499999999999</v>
      </c>
      <c r="V99" s="30">
        <v>307.38</v>
      </c>
      <c r="W99" s="30">
        <v>533.15499999999997</v>
      </c>
      <c r="X99" s="31">
        <v>192.77</v>
      </c>
      <c r="Y99" s="31">
        <v>652.76499999999999</v>
      </c>
      <c r="Z99" s="31">
        <v>875.92499999999995</v>
      </c>
    </row>
    <row r="100" spans="1:26" x14ac:dyDescent="0.45">
      <c r="A100" s="28" t="s">
        <v>145</v>
      </c>
      <c r="B100" s="29">
        <v>929.05</v>
      </c>
      <c r="C100" s="29">
        <v>659.05499999999995</v>
      </c>
      <c r="D100" s="29">
        <v>1013.12</v>
      </c>
      <c r="E100" s="29">
        <v>661.27499999999998</v>
      </c>
      <c r="F100" s="29">
        <v>457.29</v>
      </c>
      <c r="G100" s="29">
        <v>356.55500000000001</v>
      </c>
      <c r="H100" s="29">
        <v>621.27</v>
      </c>
      <c r="I100" s="30">
        <v>60.9</v>
      </c>
      <c r="J100" s="30">
        <v>408.66500000000002</v>
      </c>
      <c r="K100" s="30">
        <v>640.79999999999995</v>
      </c>
      <c r="L100" s="31">
        <v>133.565</v>
      </c>
      <c r="M100" s="31">
        <v>255.69499999999999</v>
      </c>
      <c r="N100" s="31">
        <v>258.63</v>
      </c>
      <c r="O100" s="32">
        <v>362.28500000000003</v>
      </c>
      <c r="P100" s="29">
        <v>3180.96</v>
      </c>
      <c r="Q100" s="29">
        <v>430.21499999999997</v>
      </c>
      <c r="R100" s="33">
        <v>140.42500000000001</v>
      </c>
      <c r="S100" s="33">
        <v>306.89999999999998</v>
      </c>
      <c r="T100" s="33">
        <v>238.55</v>
      </c>
      <c r="U100" s="30">
        <v>68.825000000000003</v>
      </c>
      <c r="V100" s="30">
        <v>78.265000000000001</v>
      </c>
      <c r="W100" s="30">
        <v>150.61000000000001</v>
      </c>
      <c r="X100" s="31">
        <v>45.77</v>
      </c>
      <c r="Y100" s="31">
        <v>173.77500000000001</v>
      </c>
      <c r="Z100" s="31">
        <v>234.565</v>
      </c>
    </row>
    <row r="101" spans="1:26" x14ac:dyDescent="0.45">
      <c r="A101" s="28" t="s">
        <v>98</v>
      </c>
      <c r="B101" s="29">
        <v>90830.04</v>
      </c>
      <c r="C101" s="29">
        <v>73731.5</v>
      </c>
      <c r="D101" s="29">
        <v>87008.31</v>
      </c>
      <c r="E101" s="29">
        <v>49563.324999999997</v>
      </c>
      <c r="F101" s="29">
        <v>41829.595000000001</v>
      </c>
      <c r="G101" s="29">
        <v>38666.69</v>
      </c>
      <c r="H101" s="29">
        <v>55387.285000000003</v>
      </c>
      <c r="I101" s="30">
        <v>5949.1350000000002</v>
      </c>
      <c r="J101" s="30">
        <v>50149.85</v>
      </c>
      <c r="K101" s="30">
        <v>70514.23</v>
      </c>
      <c r="L101" s="31">
        <v>33569.375</v>
      </c>
      <c r="M101" s="31">
        <v>54285.96</v>
      </c>
      <c r="N101" s="31">
        <v>63116.26</v>
      </c>
      <c r="O101" s="32">
        <v>38658.915000000001</v>
      </c>
      <c r="P101" s="29">
        <v>80207.554999999993</v>
      </c>
      <c r="Q101" s="29">
        <v>76310.955000000002</v>
      </c>
      <c r="R101" s="33">
        <v>29743.355</v>
      </c>
      <c r="S101" s="33">
        <v>69542.255000000005</v>
      </c>
      <c r="T101" s="33">
        <v>75926.320000000007</v>
      </c>
      <c r="U101" s="30">
        <v>5976.6850000000004</v>
      </c>
      <c r="V101" s="30">
        <v>8812.2749999999996</v>
      </c>
      <c r="W101" s="30">
        <v>14141.3</v>
      </c>
      <c r="X101" s="31">
        <v>5500.59</v>
      </c>
      <c r="Y101" s="31">
        <v>15413.26</v>
      </c>
      <c r="Z101" s="31">
        <v>24081.465</v>
      </c>
    </row>
    <row r="102" spans="1:26" x14ac:dyDescent="0.45">
      <c r="A102" s="28" t="s">
        <v>233</v>
      </c>
      <c r="B102" s="29">
        <v>0</v>
      </c>
      <c r="C102" s="29">
        <v>0</v>
      </c>
      <c r="D102" s="29">
        <v>0</v>
      </c>
      <c r="E102" s="29">
        <v>0</v>
      </c>
      <c r="F102" s="29">
        <v>0</v>
      </c>
      <c r="G102" s="29">
        <v>0</v>
      </c>
      <c r="H102" s="29">
        <v>0</v>
      </c>
      <c r="I102" s="30">
        <v>0</v>
      </c>
      <c r="J102" s="30">
        <v>0</v>
      </c>
      <c r="K102" s="30">
        <v>0</v>
      </c>
      <c r="L102" s="31">
        <v>0</v>
      </c>
      <c r="M102" s="31">
        <v>0</v>
      </c>
      <c r="N102" s="31">
        <v>0</v>
      </c>
      <c r="O102" s="32">
        <v>0</v>
      </c>
      <c r="P102" s="29">
        <v>0</v>
      </c>
      <c r="Q102" s="29">
        <v>0</v>
      </c>
      <c r="R102" s="33">
        <v>0</v>
      </c>
      <c r="S102" s="33">
        <v>0</v>
      </c>
      <c r="T102" s="33">
        <v>0</v>
      </c>
      <c r="U102" s="30">
        <v>0</v>
      </c>
      <c r="V102" s="30">
        <v>0</v>
      </c>
      <c r="W102" s="30">
        <v>0</v>
      </c>
      <c r="X102" s="31">
        <v>0</v>
      </c>
      <c r="Y102" s="31">
        <v>0</v>
      </c>
      <c r="Z102" s="31">
        <v>0</v>
      </c>
    </row>
    <row r="103" spans="1:26" x14ac:dyDescent="0.45">
      <c r="A103" s="28" t="s">
        <v>234</v>
      </c>
      <c r="B103" s="29">
        <v>1284.54</v>
      </c>
      <c r="C103" s="29">
        <v>957.01499999999999</v>
      </c>
      <c r="D103" s="29">
        <v>1081.44</v>
      </c>
      <c r="E103" s="29">
        <v>687.88499999999999</v>
      </c>
      <c r="F103" s="29">
        <v>617.97</v>
      </c>
      <c r="G103" s="29">
        <v>665.97</v>
      </c>
      <c r="H103" s="29">
        <v>757.04</v>
      </c>
      <c r="I103" s="30">
        <v>91.334999999999994</v>
      </c>
      <c r="J103" s="30">
        <v>845.84</v>
      </c>
      <c r="K103" s="30">
        <v>1009.97</v>
      </c>
      <c r="L103" s="31">
        <v>672.755</v>
      </c>
      <c r="M103" s="31">
        <v>970.625</v>
      </c>
      <c r="N103" s="31">
        <v>1302.23</v>
      </c>
      <c r="O103" s="32">
        <v>534.19000000000005</v>
      </c>
      <c r="P103" s="29">
        <v>1056.2650000000001</v>
      </c>
      <c r="Q103" s="29">
        <v>816.03499999999997</v>
      </c>
      <c r="R103" s="33">
        <v>334.85500000000002</v>
      </c>
      <c r="S103" s="33">
        <v>728.745</v>
      </c>
      <c r="T103" s="33">
        <v>1237.5</v>
      </c>
      <c r="U103" s="30">
        <v>87.045000000000002</v>
      </c>
      <c r="V103" s="30">
        <v>166.285</v>
      </c>
      <c r="W103" s="30">
        <v>250.15</v>
      </c>
      <c r="X103" s="31">
        <v>101.45</v>
      </c>
      <c r="Y103" s="31">
        <v>237.54</v>
      </c>
      <c r="Z103" s="31">
        <v>384.375</v>
      </c>
    </row>
    <row r="104" spans="1:26" x14ac:dyDescent="0.45">
      <c r="A104" s="28" t="s">
        <v>235</v>
      </c>
      <c r="B104" s="29">
        <v>13897.37</v>
      </c>
      <c r="C104" s="29">
        <v>10877.5</v>
      </c>
      <c r="D104" s="29">
        <v>12367.21</v>
      </c>
      <c r="E104" s="29">
        <v>7362.68</v>
      </c>
      <c r="F104" s="29">
        <v>6290.11</v>
      </c>
      <c r="G104" s="29">
        <v>6390.14</v>
      </c>
      <c r="H104" s="29">
        <v>7844.62</v>
      </c>
      <c r="I104" s="30">
        <v>1191.7349999999999</v>
      </c>
      <c r="J104" s="30">
        <v>7889.45</v>
      </c>
      <c r="K104" s="30">
        <v>11540.23</v>
      </c>
      <c r="L104" s="31">
        <v>6725.56</v>
      </c>
      <c r="M104" s="31">
        <v>8937.74</v>
      </c>
      <c r="N104" s="31">
        <v>13453.19</v>
      </c>
      <c r="O104" s="32">
        <v>6469.4849999999997</v>
      </c>
      <c r="P104" s="29">
        <v>10666.195</v>
      </c>
      <c r="Q104" s="29">
        <v>12088.235000000001</v>
      </c>
      <c r="R104" s="33">
        <v>6361.12</v>
      </c>
      <c r="S104" s="33">
        <v>14041.155000000001</v>
      </c>
      <c r="T104" s="33">
        <v>14899.834999999999</v>
      </c>
      <c r="U104" s="30">
        <v>1208.46</v>
      </c>
      <c r="V104" s="30">
        <v>1690.2049999999999</v>
      </c>
      <c r="W104" s="30">
        <v>2369.66</v>
      </c>
      <c r="X104" s="31">
        <v>1150.7850000000001</v>
      </c>
      <c r="Y104" s="31">
        <v>2381.8249999999998</v>
      </c>
      <c r="Z104" s="31">
        <v>3853.94</v>
      </c>
    </row>
    <row r="105" spans="1:26" x14ac:dyDescent="0.45">
      <c r="A105" s="28" t="s">
        <v>236</v>
      </c>
      <c r="B105" s="29">
        <v>39550.5</v>
      </c>
      <c r="C105" s="29">
        <v>31414.53</v>
      </c>
      <c r="D105" s="29">
        <v>36218.184999999998</v>
      </c>
      <c r="E105" s="29">
        <v>19521.314999999999</v>
      </c>
      <c r="F105" s="29">
        <v>17158.560000000001</v>
      </c>
      <c r="G105" s="29">
        <v>15826.105</v>
      </c>
      <c r="H105" s="29">
        <v>22961.67</v>
      </c>
      <c r="I105" s="30">
        <v>2062.69</v>
      </c>
      <c r="J105" s="30">
        <v>22358.51</v>
      </c>
      <c r="K105" s="30">
        <v>31634.68</v>
      </c>
      <c r="L105" s="31">
        <v>15544.195</v>
      </c>
      <c r="M105" s="31">
        <v>27965.384999999998</v>
      </c>
      <c r="N105" s="31">
        <v>30113.73</v>
      </c>
      <c r="O105" s="32">
        <v>18013.794999999998</v>
      </c>
      <c r="P105" s="29">
        <v>23344.61</v>
      </c>
      <c r="Q105" s="29">
        <v>37268.654999999999</v>
      </c>
      <c r="R105" s="33">
        <v>15388.76</v>
      </c>
      <c r="S105" s="33">
        <v>35990.504999999997</v>
      </c>
      <c r="T105" s="33">
        <v>40024.605000000003</v>
      </c>
      <c r="U105" s="30">
        <v>2092.7600000000002</v>
      </c>
      <c r="V105" s="30">
        <v>3344.91</v>
      </c>
      <c r="W105" s="30">
        <v>5506.99</v>
      </c>
      <c r="X105" s="31">
        <v>1959.8</v>
      </c>
      <c r="Y105" s="31">
        <v>5862.12</v>
      </c>
      <c r="Z105" s="31">
        <v>9633.86</v>
      </c>
    </row>
    <row r="106" spans="1:26" x14ac:dyDescent="0.45">
      <c r="A106" s="28" t="s">
        <v>237</v>
      </c>
      <c r="B106" s="29">
        <v>19445.599999999999</v>
      </c>
      <c r="C106" s="29">
        <v>16347.655000000001</v>
      </c>
      <c r="D106" s="29">
        <v>19820.03</v>
      </c>
      <c r="E106" s="29">
        <v>10777.865</v>
      </c>
      <c r="F106" s="29">
        <v>9061.0049999999992</v>
      </c>
      <c r="G106" s="29">
        <v>8162.98</v>
      </c>
      <c r="H106" s="29">
        <v>12055.065000000001</v>
      </c>
      <c r="I106" s="30">
        <v>1146.72</v>
      </c>
      <c r="J106" s="30">
        <v>10157.965</v>
      </c>
      <c r="K106" s="30">
        <v>14005.49</v>
      </c>
      <c r="L106" s="31">
        <v>5770.31</v>
      </c>
      <c r="M106" s="31">
        <v>9643.8349999999991</v>
      </c>
      <c r="N106" s="31">
        <v>10980.02</v>
      </c>
      <c r="O106" s="32">
        <v>7624.2449999999999</v>
      </c>
      <c r="P106" s="29">
        <v>8963.1200000000008</v>
      </c>
      <c r="Q106" s="29">
        <v>17389.87</v>
      </c>
      <c r="R106" s="33">
        <v>4863.71</v>
      </c>
      <c r="S106" s="33">
        <v>12215.71</v>
      </c>
      <c r="T106" s="33">
        <v>13670.445</v>
      </c>
      <c r="U106" s="30">
        <v>1118.0150000000001</v>
      </c>
      <c r="V106" s="30">
        <v>1715.93</v>
      </c>
      <c r="W106" s="30">
        <v>2799.53</v>
      </c>
      <c r="X106" s="31">
        <v>1028.25</v>
      </c>
      <c r="Y106" s="31">
        <v>3122.0650000000001</v>
      </c>
      <c r="Z106" s="31">
        <v>4778.5150000000003</v>
      </c>
    </row>
    <row r="107" spans="1:26" x14ac:dyDescent="0.45">
      <c r="A107" s="28" t="s">
        <v>238</v>
      </c>
      <c r="B107" s="29">
        <v>8789.65</v>
      </c>
      <c r="C107" s="29">
        <v>7571.3249999999998</v>
      </c>
      <c r="D107" s="29">
        <v>9337.3449999999993</v>
      </c>
      <c r="E107" s="29">
        <v>5635.0150000000003</v>
      </c>
      <c r="F107" s="29">
        <v>4630.93</v>
      </c>
      <c r="G107" s="29">
        <v>4104.7650000000003</v>
      </c>
      <c r="H107" s="29">
        <v>6065.2749999999996</v>
      </c>
      <c r="I107" s="30">
        <v>771.995</v>
      </c>
      <c r="J107" s="30">
        <v>4938.415</v>
      </c>
      <c r="K107" s="30">
        <v>6348.88</v>
      </c>
      <c r="L107" s="31">
        <v>3198.58</v>
      </c>
      <c r="M107" s="31">
        <v>4256.93</v>
      </c>
      <c r="N107" s="31">
        <v>4771.6899999999996</v>
      </c>
      <c r="O107" s="32">
        <v>3201.4</v>
      </c>
      <c r="P107" s="29">
        <v>9069.1350000000002</v>
      </c>
      <c r="Q107" s="29">
        <v>5600.585</v>
      </c>
      <c r="R107" s="33">
        <v>1720.46</v>
      </c>
      <c r="S107" s="33">
        <v>4108.3999999999996</v>
      </c>
      <c r="T107" s="33">
        <v>4064.63</v>
      </c>
      <c r="U107" s="30">
        <v>759.33</v>
      </c>
      <c r="V107" s="30">
        <v>997.32500000000005</v>
      </c>
      <c r="W107" s="30">
        <v>1670.33</v>
      </c>
      <c r="X107" s="31">
        <v>686.45</v>
      </c>
      <c r="Y107" s="31">
        <v>1918.21</v>
      </c>
      <c r="Z107" s="31">
        <v>2863.39</v>
      </c>
    </row>
    <row r="108" spans="1:26" x14ac:dyDescent="0.45">
      <c r="A108" s="28" t="s">
        <v>239</v>
      </c>
      <c r="B108" s="29">
        <v>5911.85</v>
      </c>
      <c r="C108" s="29">
        <v>5084.8950000000004</v>
      </c>
      <c r="D108" s="29">
        <v>6160</v>
      </c>
      <c r="E108" s="29">
        <v>4109.59</v>
      </c>
      <c r="F108" s="29">
        <v>3033.71</v>
      </c>
      <c r="G108" s="29">
        <v>2678.3150000000001</v>
      </c>
      <c r="H108" s="29">
        <v>4315.6400000000003</v>
      </c>
      <c r="I108" s="30">
        <v>516.20500000000004</v>
      </c>
      <c r="J108" s="30">
        <v>2983.88</v>
      </c>
      <c r="K108" s="30">
        <v>4602.7700000000004</v>
      </c>
      <c r="L108" s="31">
        <v>1361.4849999999999</v>
      </c>
      <c r="M108" s="31">
        <v>2004.69</v>
      </c>
      <c r="N108" s="31">
        <v>1997.28</v>
      </c>
      <c r="O108" s="32">
        <v>2158.5250000000001</v>
      </c>
      <c r="P108" s="29">
        <v>14911.57</v>
      </c>
      <c r="Q108" s="29">
        <v>2417.73</v>
      </c>
      <c r="R108" s="33">
        <v>833.09500000000003</v>
      </c>
      <c r="S108" s="33">
        <v>1920.115</v>
      </c>
      <c r="T108" s="33">
        <v>1520.07</v>
      </c>
      <c r="U108" s="30">
        <v>540.11500000000001</v>
      </c>
      <c r="V108" s="30">
        <v>690.93</v>
      </c>
      <c r="W108" s="30">
        <v>1187.0150000000001</v>
      </c>
      <c r="X108" s="31">
        <v>448.495</v>
      </c>
      <c r="Y108" s="31">
        <v>1458.5250000000001</v>
      </c>
      <c r="Z108" s="31">
        <v>1983.165</v>
      </c>
    </row>
    <row r="109" spans="1:26" x14ac:dyDescent="0.45">
      <c r="A109" s="28" t="s">
        <v>240</v>
      </c>
      <c r="B109" s="29">
        <v>1573.65</v>
      </c>
      <c r="C109" s="29">
        <v>1206.655</v>
      </c>
      <c r="D109" s="29">
        <v>1612.5350000000001</v>
      </c>
      <c r="E109" s="29">
        <v>1145.405</v>
      </c>
      <c r="F109" s="29">
        <v>815.35</v>
      </c>
      <c r="G109" s="29">
        <v>666.9</v>
      </c>
      <c r="H109" s="29">
        <v>1114.75</v>
      </c>
      <c r="I109" s="30">
        <v>134.13499999999999</v>
      </c>
      <c r="J109" s="30">
        <v>777.56</v>
      </c>
      <c r="K109" s="30">
        <v>1042.45</v>
      </c>
      <c r="L109" s="31">
        <v>244.245</v>
      </c>
      <c r="M109" s="31">
        <v>421.3</v>
      </c>
      <c r="N109" s="31">
        <v>416.22</v>
      </c>
      <c r="O109" s="32">
        <v>527.41999999999996</v>
      </c>
      <c r="P109" s="29">
        <v>10052.530000000001</v>
      </c>
      <c r="Q109" s="29">
        <v>634.80499999999995</v>
      </c>
      <c r="R109" s="33">
        <v>195.37</v>
      </c>
      <c r="S109" s="33">
        <v>439.49</v>
      </c>
      <c r="T109" s="33">
        <v>427.63</v>
      </c>
      <c r="U109" s="30">
        <v>133.61000000000001</v>
      </c>
      <c r="V109" s="30">
        <v>165.02500000000001</v>
      </c>
      <c r="W109" s="30">
        <v>281.31</v>
      </c>
      <c r="X109" s="31">
        <v>100.33</v>
      </c>
      <c r="Y109" s="31">
        <v>339.27499999999998</v>
      </c>
      <c r="Z109" s="31">
        <v>463.4</v>
      </c>
    </row>
    <row r="110" spans="1:26" x14ac:dyDescent="0.45">
      <c r="A110" s="28" t="s">
        <v>241</v>
      </c>
      <c r="B110" s="29">
        <v>376.88</v>
      </c>
      <c r="C110" s="29">
        <v>271.92500000000001</v>
      </c>
      <c r="D110" s="29">
        <v>411.565</v>
      </c>
      <c r="E110" s="29">
        <v>323.57</v>
      </c>
      <c r="F110" s="29">
        <v>221.96</v>
      </c>
      <c r="G110" s="29">
        <v>171.51499999999999</v>
      </c>
      <c r="H110" s="29">
        <v>273.22500000000002</v>
      </c>
      <c r="I110" s="30">
        <v>34.32</v>
      </c>
      <c r="J110" s="30">
        <v>198.23</v>
      </c>
      <c r="K110" s="30">
        <v>329.76</v>
      </c>
      <c r="L110" s="31">
        <v>52.244999999999997</v>
      </c>
      <c r="M110" s="31">
        <v>85.454999999999998</v>
      </c>
      <c r="N110" s="31">
        <v>81.900000000000006</v>
      </c>
      <c r="O110" s="32">
        <v>129.85499999999999</v>
      </c>
      <c r="P110" s="29">
        <v>2144.13</v>
      </c>
      <c r="Q110" s="29">
        <v>95.04</v>
      </c>
      <c r="R110" s="33">
        <v>45.984999999999999</v>
      </c>
      <c r="S110" s="33">
        <v>98.135000000000005</v>
      </c>
      <c r="T110" s="33">
        <v>81.605000000000004</v>
      </c>
      <c r="U110" s="30">
        <v>37.35</v>
      </c>
      <c r="V110" s="30">
        <v>41.664999999999999</v>
      </c>
      <c r="W110" s="30">
        <v>76.314999999999998</v>
      </c>
      <c r="X110" s="31">
        <v>25.03</v>
      </c>
      <c r="Y110" s="31">
        <v>93.7</v>
      </c>
      <c r="Z110" s="31">
        <v>120.82</v>
      </c>
    </row>
    <row r="111" spans="1:26" x14ac:dyDescent="0.45">
      <c r="A111" s="28" t="s">
        <v>194</v>
      </c>
      <c r="B111" s="29">
        <v>73697.600000000006</v>
      </c>
      <c r="C111" s="29">
        <v>60418.404999999999</v>
      </c>
      <c r="D111" s="29">
        <v>71535.56</v>
      </c>
      <c r="E111" s="29">
        <v>40043.785000000003</v>
      </c>
      <c r="F111" s="29">
        <v>33884.205000000002</v>
      </c>
      <c r="G111" s="29">
        <v>30772.165000000001</v>
      </c>
      <c r="H111" s="29">
        <v>45397.65</v>
      </c>
      <c r="I111" s="30">
        <v>4497.6099999999997</v>
      </c>
      <c r="J111" s="30">
        <v>40438.769999999997</v>
      </c>
      <c r="K111" s="30">
        <v>56591.82</v>
      </c>
      <c r="L111" s="31">
        <v>25874.57</v>
      </c>
      <c r="M111" s="31">
        <v>43870.84</v>
      </c>
      <c r="N111" s="31">
        <v>47862.720000000001</v>
      </c>
      <c r="O111" s="32">
        <v>30997.965</v>
      </c>
      <c r="P111" s="29">
        <v>56288.434999999998</v>
      </c>
      <c r="Q111" s="29">
        <v>62676.84</v>
      </c>
      <c r="R111" s="33">
        <v>22806.025000000001</v>
      </c>
      <c r="S111" s="33">
        <v>54234.73</v>
      </c>
      <c r="T111" s="33">
        <v>59279.75</v>
      </c>
      <c r="U111" s="30">
        <v>4510.22</v>
      </c>
      <c r="V111" s="30">
        <v>6749.0950000000003</v>
      </c>
      <c r="W111" s="30">
        <v>11163.865</v>
      </c>
      <c r="X111" s="31">
        <v>4122.9949999999999</v>
      </c>
      <c r="Y111" s="31">
        <v>12360.92</v>
      </c>
      <c r="Z111" s="31">
        <v>19258.93</v>
      </c>
    </row>
    <row r="112" spans="1:26" x14ac:dyDescent="0.45">
      <c r="A112" s="28" t="s">
        <v>193</v>
      </c>
      <c r="B112" s="29">
        <v>15181.91</v>
      </c>
      <c r="C112" s="29">
        <v>11834.514999999999</v>
      </c>
      <c r="D112" s="29">
        <v>13448.65</v>
      </c>
      <c r="E112" s="29">
        <v>8050.5649999999996</v>
      </c>
      <c r="F112" s="29">
        <v>6908.08</v>
      </c>
      <c r="G112" s="29">
        <v>7056.11</v>
      </c>
      <c r="H112" s="29">
        <v>8601.66</v>
      </c>
      <c r="I112" s="30">
        <v>1283.07</v>
      </c>
      <c r="J112" s="30">
        <v>8735.2900000000009</v>
      </c>
      <c r="K112" s="30">
        <v>12550.2</v>
      </c>
      <c r="L112" s="31">
        <v>7398.3149999999996</v>
      </c>
      <c r="M112" s="31">
        <v>9908.3649999999998</v>
      </c>
      <c r="N112" s="31">
        <v>14755.42</v>
      </c>
      <c r="O112" s="32">
        <v>7003.6750000000002</v>
      </c>
      <c r="P112" s="29">
        <v>11722.46</v>
      </c>
      <c r="Q112" s="29">
        <v>12904.27</v>
      </c>
      <c r="R112" s="33">
        <v>6695.9750000000004</v>
      </c>
      <c r="S112" s="33">
        <v>14769.9</v>
      </c>
      <c r="T112" s="33">
        <v>16137.334999999999</v>
      </c>
      <c r="U112" s="30">
        <v>1295.5050000000001</v>
      </c>
      <c r="V112" s="30">
        <v>1856.49</v>
      </c>
      <c r="W112" s="30">
        <v>2619.81</v>
      </c>
      <c r="X112" s="31">
        <v>1252.2349999999999</v>
      </c>
      <c r="Y112" s="31">
        <v>2619.3649999999998</v>
      </c>
      <c r="Z112" s="31">
        <v>4238.3149999999996</v>
      </c>
    </row>
    <row r="113" spans="1:26" x14ac:dyDescent="0.45">
      <c r="A113" s="28" t="s">
        <v>205</v>
      </c>
      <c r="B113" s="29">
        <v>14094.65</v>
      </c>
      <c r="C113" s="29">
        <v>11450.504999999999</v>
      </c>
      <c r="D113" s="29">
        <v>13292.495000000001</v>
      </c>
      <c r="E113" s="29">
        <v>8164.07</v>
      </c>
      <c r="F113" s="29">
        <v>6230.1949999999997</v>
      </c>
      <c r="G113" s="29">
        <v>6019.8050000000003</v>
      </c>
      <c r="H113" s="29">
        <v>8239.6350000000002</v>
      </c>
      <c r="I113" s="30">
        <v>1034.58</v>
      </c>
      <c r="J113" s="30">
        <v>8360.9950000000008</v>
      </c>
      <c r="K113" s="30">
        <v>11719.9</v>
      </c>
      <c r="L113" s="31">
        <v>5743.2550000000001</v>
      </c>
      <c r="M113" s="31">
        <v>8830.2900000000009</v>
      </c>
      <c r="N113" s="31">
        <v>12021.94</v>
      </c>
      <c r="O113" s="32">
        <v>6085.7550000000001</v>
      </c>
      <c r="P113" s="29">
        <v>12480.25</v>
      </c>
      <c r="Q113" s="29">
        <v>10447.74</v>
      </c>
      <c r="R113" s="33">
        <v>4895.375</v>
      </c>
      <c r="S113" s="33">
        <v>11391.5</v>
      </c>
      <c r="T113" s="33">
        <v>12597.66</v>
      </c>
      <c r="U113" s="30">
        <v>1012.91</v>
      </c>
      <c r="V113" s="30">
        <v>1561.05</v>
      </c>
      <c r="W113" s="30">
        <v>2564.335</v>
      </c>
      <c r="X113" s="31">
        <v>970.64499999999998</v>
      </c>
      <c r="Y113" s="31">
        <v>2796.91</v>
      </c>
      <c r="Z113" s="31">
        <v>4300.8</v>
      </c>
    </row>
    <row r="114" spans="1:26" x14ac:dyDescent="0.45">
      <c r="A114" s="28" t="s">
        <v>206</v>
      </c>
      <c r="B114" s="29">
        <v>41285.11</v>
      </c>
      <c r="C114" s="29">
        <v>33430.885000000002</v>
      </c>
      <c r="D114" s="29">
        <v>38543.565000000002</v>
      </c>
      <c r="E114" s="29">
        <v>21219.25</v>
      </c>
      <c r="F114" s="29">
        <v>18511.055</v>
      </c>
      <c r="G114" s="29">
        <v>17656.884999999998</v>
      </c>
      <c r="H114" s="29">
        <v>24462.134999999998</v>
      </c>
      <c r="I114" s="30">
        <v>2633.7649999999999</v>
      </c>
      <c r="J114" s="30">
        <v>23366.03</v>
      </c>
      <c r="K114" s="30">
        <v>32691.48</v>
      </c>
      <c r="L114" s="31">
        <v>16961.8</v>
      </c>
      <c r="M114" s="31">
        <v>28556.805</v>
      </c>
      <c r="N114" s="31">
        <v>32395.99</v>
      </c>
      <c r="O114" s="32">
        <v>19611.75</v>
      </c>
      <c r="P114" s="29">
        <v>30269.19</v>
      </c>
      <c r="Q114" s="29">
        <v>37498.230000000003</v>
      </c>
      <c r="R114" s="33">
        <v>13684.03</v>
      </c>
      <c r="S114" s="33">
        <v>34853.375</v>
      </c>
      <c r="T114" s="33">
        <v>38715.565000000002</v>
      </c>
      <c r="U114" s="30">
        <v>2680.58</v>
      </c>
      <c r="V114" s="30">
        <v>4046.1149999999998</v>
      </c>
      <c r="W114" s="30">
        <v>6332.7749999999996</v>
      </c>
      <c r="X114" s="31">
        <v>2437.5100000000002</v>
      </c>
      <c r="Y114" s="31">
        <v>6622.33</v>
      </c>
      <c r="Z114" s="31">
        <v>10745.6</v>
      </c>
    </row>
    <row r="115" spans="1:26" x14ac:dyDescent="0.45">
      <c r="A115" s="28" t="s">
        <v>207</v>
      </c>
      <c r="B115" s="29">
        <v>19604.900000000001</v>
      </c>
      <c r="C115" s="29">
        <v>15711.05</v>
      </c>
      <c r="D115" s="29">
        <v>19567.654999999999</v>
      </c>
      <c r="E115" s="29">
        <v>10784.03</v>
      </c>
      <c r="F115" s="29">
        <v>8860.7199999999993</v>
      </c>
      <c r="G115" s="29">
        <v>7953.7049999999999</v>
      </c>
      <c r="H115" s="29">
        <v>12253.94</v>
      </c>
      <c r="I115" s="30">
        <v>881.875</v>
      </c>
      <c r="J115" s="30">
        <v>9789.8850000000002</v>
      </c>
      <c r="K115" s="30">
        <v>14425.51</v>
      </c>
      <c r="L115" s="31">
        <v>4903.9750000000004</v>
      </c>
      <c r="M115" s="31">
        <v>8834.7049999999999</v>
      </c>
      <c r="N115" s="31">
        <v>9853.61</v>
      </c>
      <c r="O115" s="32">
        <v>7370.165</v>
      </c>
      <c r="P115" s="29">
        <v>12848.5</v>
      </c>
      <c r="Q115" s="29">
        <v>17891.060000000001</v>
      </c>
      <c r="R115" s="33">
        <v>4684.12</v>
      </c>
      <c r="S115" s="33">
        <v>11765.17</v>
      </c>
      <c r="T115" s="33">
        <v>12029.59</v>
      </c>
      <c r="U115" s="30">
        <v>900.12</v>
      </c>
      <c r="V115" s="30">
        <v>1391.2550000000001</v>
      </c>
      <c r="W115" s="30">
        <v>2315.6999999999998</v>
      </c>
      <c r="X115" s="31">
        <v>743.88499999999999</v>
      </c>
      <c r="Y115" s="31">
        <v>2455.4</v>
      </c>
      <c r="Z115" s="31">
        <v>3951.3249999999998</v>
      </c>
    </row>
    <row r="116" spans="1:26" x14ac:dyDescent="0.45">
      <c r="A116" s="28" t="s">
        <v>208</v>
      </c>
      <c r="B116" s="29">
        <v>4953.97</v>
      </c>
      <c r="C116" s="29">
        <v>4116.22</v>
      </c>
      <c r="D116" s="29">
        <v>5070.3649999999998</v>
      </c>
      <c r="E116" s="29">
        <v>2594.7950000000001</v>
      </c>
      <c r="F116" s="29">
        <v>2302.3449999999998</v>
      </c>
      <c r="G116" s="29">
        <v>1935.5550000000001</v>
      </c>
      <c r="H116" s="29">
        <v>3074.21</v>
      </c>
      <c r="I116" s="30">
        <v>228.04499999999999</v>
      </c>
      <c r="J116" s="30">
        <v>2296.7399999999998</v>
      </c>
      <c r="K116" s="30">
        <v>3473.2</v>
      </c>
      <c r="L116" s="31">
        <v>1079.075</v>
      </c>
      <c r="M116" s="31">
        <v>1874.86</v>
      </c>
      <c r="N116" s="31">
        <v>2241.1999999999998</v>
      </c>
      <c r="O116" s="32">
        <v>1691.2550000000001</v>
      </c>
      <c r="P116" s="29">
        <v>12648.99</v>
      </c>
      <c r="Q116" s="29">
        <v>4331.2250000000004</v>
      </c>
      <c r="R116" s="33">
        <v>1091.7349999999999</v>
      </c>
      <c r="S116" s="33">
        <v>3126.4349999999999</v>
      </c>
      <c r="T116" s="33">
        <v>2911.63</v>
      </c>
      <c r="U116" s="30">
        <v>240.18</v>
      </c>
      <c r="V116" s="30">
        <v>347.59500000000003</v>
      </c>
      <c r="W116" s="30">
        <v>580.48500000000001</v>
      </c>
      <c r="X116" s="31">
        <v>199.91</v>
      </c>
      <c r="Y116" s="31">
        <v>661.65499999999997</v>
      </c>
      <c r="Z116" s="31">
        <v>994.32500000000005</v>
      </c>
    </row>
    <row r="117" spans="1:26" x14ac:dyDescent="0.45">
      <c r="A117" s="28" t="s">
        <v>209</v>
      </c>
      <c r="B117" s="29">
        <v>3273.66</v>
      </c>
      <c r="C117" s="29">
        <v>2700.44</v>
      </c>
      <c r="D117" s="29">
        <v>3320.0549999999998</v>
      </c>
      <c r="E117" s="29">
        <v>1856.7</v>
      </c>
      <c r="F117" s="29">
        <v>1661.895</v>
      </c>
      <c r="G117" s="29">
        <v>1371.12</v>
      </c>
      <c r="H117" s="29">
        <v>2075.8150000000001</v>
      </c>
      <c r="I117" s="30">
        <v>325.49</v>
      </c>
      <c r="J117" s="30">
        <v>1689.165</v>
      </c>
      <c r="K117" s="30">
        <v>2129.4699999999998</v>
      </c>
      <c r="L117" s="31">
        <v>1191.7550000000001</v>
      </c>
      <c r="M117" s="31">
        <v>1592.855</v>
      </c>
      <c r="N117" s="31">
        <v>1592.21</v>
      </c>
      <c r="O117" s="32">
        <v>1226.25</v>
      </c>
      <c r="P117" s="29">
        <v>7489.39</v>
      </c>
      <c r="Q117" s="29">
        <v>2103.33</v>
      </c>
      <c r="R117" s="33">
        <v>645.70500000000004</v>
      </c>
      <c r="S117" s="33">
        <v>1457.2</v>
      </c>
      <c r="T117" s="33">
        <v>1596.7850000000001</v>
      </c>
      <c r="U117" s="30">
        <v>299.11500000000001</v>
      </c>
      <c r="V117" s="30">
        <v>370.51</v>
      </c>
      <c r="W117" s="30">
        <v>585.04</v>
      </c>
      <c r="X117" s="31">
        <v>304.58999999999997</v>
      </c>
      <c r="Y117" s="31">
        <v>732.29499999999996</v>
      </c>
      <c r="Z117" s="31">
        <v>1031.655</v>
      </c>
    </row>
    <row r="118" spans="1:26" x14ac:dyDescent="0.45">
      <c r="A118" s="28" t="s">
        <v>210</v>
      </c>
      <c r="B118" s="29">
        <v>2723.9</v>
      </c>
      <c r="C118" s="29">
        <v>2489.58</v>
      </c>
      <c r="D118" s="29">
        <v>2910.7849999999999</v>
      </c>
      <c r="E118" s="29">
        <v>1976.59</v>
      </c>
      <c r="F118" s="29">
        <v>1758.72</v>
      </c>
      <c r="G118" s="29">
        <v>1489.0650000000001</v>
      </c>
      <c r="H118" s="29">
        <v>2154.4549999999999</v>
      </c>
      <c r="I118" s="30">
        <v>385.82499999999999</v>
      </c>
      <c r="J118" s="30">
        <v>1773.0550000000001</v>
      </c>
      <c r="K118" s="30">
        <v>2384.69</v>
      </c>
      <c r="L118" s="31">
        <v>1446.84</v>
      </c>
      <c r="M118" s="31">
        <v>1861.53</v>
      </c>
      <c r="N118" s="31">
        <v>1928.12</v>
      </c>
      <c r="O118" s="32">
        <v>990.12</v>
      </c>
      <c r="P118" s="29">
        <v>1420.4549999999999</v>
      </c>
      <c r="Q118" s="29">
        <v>1530.4</v>
      </c>
      <c r="R118" s="33">
        <v>599.58500000000004</v>
      </c>
      <c r="S118" s="33">
        <v>1078.3800000000001</v>
      </c>
      <c r="T118" s="33">
        <v>1132.865</v>
      </c>
      <c r="U118" s="30">
        <v>377.71499999999997</v>
      </c>
      <c r="V118" s="30">
        <v>441.52499999999998</v>
      </c>
      <c r="W118" s="30">
        <v>715.53</v>
      </c>
      <c r="X118" s="31">
        <v>381.16</v>
      </c>
      <c r="Y118" s="31">
        <v>899.745</v>
      </c>
      <c r="Z118" s="31">
        <v>1236.97</v>
      </c>
    </row>
    <row r="119" spans="1:26" x14ac:dyDescent="0.45">
      <c r="A119" s="28" t="s">
        <v>211</v>
      </c>
      <c r="B119" s="29">
        <v>4893.8500000000004</v>
      </c>
      <c r="C119" s="29">
        <v>3832.82</v>
      </c>
      <c r="D119" s="29">
        <v>4303.3900000000003</v>
      </c>
      <c r="E119" s="29">
        <v>2967.89</v>
      </c>
      <c r="F119" s="29">
        <v>2504.665</v>
      </c>
      <c r="G119" s="29">
        <v>2240.5549999999998</v>
      </c>
      <c r="H119" s="29">
        <v>3127.0949999999998</v>
      </c>
      <c r="I119" s="30">
        <v>459.55500000000001</v>
      </c>
      <c r="J119" s="30">
        <v>2873.98</v>
      </c>
      <c r="K119" s="30">
        <v>3689.98</v>
      </c>
      <c r="L119" s="31">
        <v>2242.6750000000002</v>
      </c>
      <c r="M119" s="31">
        <v>2734.915</v>
      </c>
      <c r="N119" s="31">
        <v>3083.19</v>
      </c>
      <c r="O119" s="32">
        <v>1683.62</v>
      </c>
      <c r="P119" s="29">
        <v>3050.78</v>
      </c>
      <c r="Q119" s="29">
        <v>2508.9699999999998</v>
      </c>
      <c r="R119" s="33">
        <v>4142.8050000000003</v>
      </c>
      <c r="S119" s="33">
        <v>5870.1949999999997</v>
      </c>
      <c r="T119" s="33">
        <v>6942.2250000000004</v>
      </c>
      <c r="U119" s="30">
        <v>466.065</v>
      </c>
      <c r="V119" s="30">
        <v>654.22500000000002</v>
      </c>
      <c r="W119" s="30">
        <v>1047.4349999999999</v>
      </c>
      <c r="X119" s="31">
        <v>462.89</v>
      </c>
      <c r="Y119" s="31">
        <v>1244.925</v>
      </c>
      <c r="Z119" s="31">
        <v>1820.79</v>
      </c>
    </row>
    <row r="120" spans="1:26" x14ac:dyDescent="0.45">
      <c r="A120" s="28" t="s">
        <v>195</v>
      </c>
      <c r="B120" s="29">
        <v>1950.53</v>
      </c>
      <c r="C120" s="29">
        <v>1478.58</v>
      </c>
      <c r="D120" s="29">
        <v>2024.1</v>
      </c>
      <c r="E120" s="29">
        <v>1468.9749999999999</v>
      </c>
      <c r="F120" s="29">
        <v>1037.31</v>
      </c>
      <c r="G120" s="29">
        <v>838.41499999999996</v>
      </c>
      <c r="H120" s="29">
        <v>1387.9749999999999</v>
      </c>
      <c r="I120" s="30">
        <v>168.45500000000001</v>
      </c>
      <c r="J120" s="30">
        <v>975.79</v>
      </c>
      <c r="K120" s="30">
        <v>1372.21</v>
      </c>
      <c r="L120" s="31">
        <v>296.49</v>
      </c>
      <c r="M120" s="31">
        <v>506.755</v>
      </c>
      <c r="N120" s="31">
        <v>498.12</v>
      </c>
      <c r="O120" s="32">
        <v>657.27499999999998</v>
      </c>
      <c r="P120" s="29">
        <v>12196.66</v>
      </c>
      <c r="Q120" s="29">
        <v>729.84500000000003</v>
      </c>
      <c r="R120" s="33">
        <v>241.35499999999999</v>
      </c>
      <c r="S120" s="33">
        <v>537.625</v>
      </c>
      <c r="T120" s="33">
        <v>509.23500000000001</v>
      </c>
      <c r="U120" s="30">
        <v>170.96</v>
      </c>
      <c r="V120" s="30">
        <v>206.69</v>
      </c>
      <c r="W120" s="30">
        <v>357.625</v>
      </c>
      <c r="X120" s="31">
        <v>125.36</v>
      </c>
      <c r="Y120" s="31">
        <v>432.97500000000002</v>
      </c>
      <c r="Z120" s="31">
        <v>584.22</v>
      </c>
    </row>
    <row r="121" spans="1:26" x14ac:dyDescent="0.45">
      <c r="A121" s="28" t="s">
        <v>83</v>
      </c>
      <c r="B121" s="29">
        <v>575843.26</v>
      </c>
      <c r="C121" s="29">
        <v>458469.33</v>
      </c>
      <c r="D121" s="29">
        <v>576252.55000000005</v>
      </c>
      <c r="E121" s="29">
        <v>304820.3</v>
      </c>
      <c r="F121" s="29">
        <v>228835.98</v>
      </c>
      <c r="G121" s="29">
        <v>203070.21</v>
      </c>
      <c r="H121" s="29">
        <v>294379.19</v>
      </c>
      <c r="I121" s="30">
        <v>32137.185000000001</v>
      </c>
      <c r="J121" s="30">
        <v>268408.14500000002</v>
      </c>
      <c r="K121" s="30">
        <v>389726.74</v>
      </c>
      <c r="L121" s="31">
        <v>124661.52</v>
      </c>
      <c r="M121" s="31">
        <v>214427.965</v>
      </c>
      <c r="N121" s="31">
        <v>234906.45</v>
      </c>
      <c r="O121" s="32">
        <v>239607.13500000001</v>
      </c>
      <c r="P121" s="29">
        <v>282117.08500000002</v>
      </c>
      <c r="Q121" s="29">
        <v>476921.58</v>
      </c>
      <c r="R121" s="33">
        <v>185247.53</v>
      </c>
      <c r="S121" s="33">
        <v>393035.32</v>
      </c>
      <c r="T121" s="33">
        <v>434815.19</v>
      </c>
      <c r="U121" s="30">
        <v>32485.91</v>
      </c>
      <c r="V121" s="30">
        <v>45628.995000000003</v>
      </c>
      <c r="W121" s="30">
        <v>78832.23</v>
      </c>
      <c r="X121" s="31">
        <v>26976.92</v>
      </c>
      <c r="Y121" s="31">
        <v>86288.68</v>
      </c>
      <c r="Z121" s="31">
        <v>130338.72500000001</v>
      </c>
    </row>
    <row r="122" spans="1:26" x14ac:dyDescent="0.45">
      <c r="A122" s="28" t="s">
        <v>94</v>
      </c>
      <c r="B122" s="29">
        <v>1278.46</v>
      </c>
      <c r="C122" s="29">
        <v>1123.0050000000001</v>
      </c>
      <c r="D122" s="29">
        <v>1678.1</v>
      </c>
      <c r="E122" s="29">
        <v>649.39499999999998</v>
      </c>
      <c r="F122" s="29">
        <v>2166.7600000000002</v>
      </c>
      <c r="G122" s="29">
        <v>435.73500000000001</v>
      </c>
      <c r="H122" s="29">
        <v>633.80999999999995</v>
      </c>
      <c r="I122" s="30">
        <v>98.4</v>
      </c>
      <c r="J122" s="30">
        <v>435.13</v>
      </c>
      <c r="K122" s="30">
        <v>661.95</v>
      </c>
      <c r="L122" s="31">
        <v>327.26499999999999</v>
      </c>
      <c r="M122" s="31">
        <v>331.72</v>
      </c>
      <c r="N122" s="31">
        <v>641.48</v>
      </c>
      <c r="O122" s="32">
        <v>157.64500000000001</v>
      </c>
      <c r="P122" s="29">
        <v>1907.91</v>
      </c>
      <c r="Q122" s="29">
        <v>222.39500000000001</v>
      </c>
      <c r="R122" s="33">
        <v>488.90499999999997</v>
      </c>
      <c r="S122" s="33">
        <v>1392.2449999999999</v>
      </c>
      <c r="T122" s="33">
        <v>1765.73</v>
      </c>
      <c r="U122" s="30">
        <v>77.004999999999995</v>
      </c>
      <c r="V122" s="30">
        <v>132.44</v>
      </c>
      <c r="W122" s="30">
        <v>140.755</v>
      </c>
      <c r="X122" s="31">
        <v>101.23</v>
      </c>
      <c r="Y122" s="31">
        <v>156.54499999999999</v>
      </c>
      <c r="Z122" s="31">
        <v>273.61500000000001</v>
      </c>
    </row>
    <row r="123" spans="1:26" x14ac:dyDescent="0.45">
      <c r="A123" s="28" t="s">
        <v>174</v>
      </c>
      <c r="B123" s="29">
        <v>806.2</v>
      </c>
      <c r="C123" s="29">
        <v>718.53</v>
      </c>
      <c r="D123" s="29">
        <v>1041.28</v>
      </c>
      <c r="E123" s="29">
        <v>394.14</v>
      </c>
      <c r="F123" s="29">
        <v>1242.5450000000001</v>
      </c>
      <c r="G123" s="29">
        <v>300.71499999999997</v>
      </c>
      <c r="H123" s="29">
        <v>437.85</v>
      </c>
      <c r="I123" s="30">
        <v>55.16</v>
      </c>
      <c r="J123" s="30">
        <v>275.39</v>
      </c>
      <c r="K123" s="30">
        <v>416.73</v>
      </c>
      <c r="L123" s="31">
        <v>179.19499999999999</v>
      </c>
      <c r="M123" s="31">
        <v>182.14500000000001</v>
      </c>
      <c r="N123" s="31">
        <v>340.93</v>
      </c>
      <c r="O123" s="32">
        <v>102.595</v>
      </c>
      <c r="P123" s="29">
        <v>1122.33</v>
      </c>
      <c r="Q123" s="29">
        <v>146.35</v>
      </c>
      <c r="R123" s="33">
        <v>186.79499999999999</v>
      </c>
      <c r="S123" s="33">
        <v>558.33500000000004</v>
      </c>
      <c r="T123" s="33">
        <v>1270.845</v>
      </c>
      <c r="U123" s="30">
        <v>44.094999999999999</v>
      </c>
      <c r="V123" s="30">
        <v>72.44</v>
      </c>
      <c r="W123" s="30">
        <v>81.415000000000006</v>
      </c>
      <c r="X123" s="31">
        <v>55.604999999999997</v>
      </c>
      <c r="Y123" s="31">
        <v>92.144999999999996</v>
      </c>
      <c r="Z123" s="31">
        <v>146.25</v>
      </c>
    </row>
    <row r="124" spans="1:26" x14ac:dyDescent="0.45">
      <c r="A124" s="28" t="s">
        <v>173</v>
      </c>
      <c r="B124" s="29">
        <v>472.26</v>
      </c>
      <c r="C124" s="29">
        <v>404.47500000000002</v>
      </c>
      <c r="D124" s="29">
        <v>636.82000000000005</v>
      </c>
      <c r="E124" s="29">
        <v>255.255</v>
      </c>
      <c r="F124" s="29">
        <v>924.21500000000003</v>
      </c>
      <c r="G124" s="29">
        <v>135.02000000000001</v>
      </c>
      <c r="H124" s="29">
        <v>195.96</v>
      </c>
      <c r="I124" s="30">
        <v>43.24</v>
      </c>
      <c r="J124" s="30">
        <v>159.74</v>
      </c>
      <c r="K124" s="30">
        <v>245.22</v>
      </c>
      <c r="L124" s="31">
        <v>148.07</v>
      </c>
      <c r="M124" s="31">
        <v>149.57499999999999</v>
      </c>
      <c r="N124" s="31">
        <v>300.55</v>
      </c>
      <c r="O124" s="32">
        <v>55.05</v>
      </c>
      <c r="P124" s="29">
        <v>785.58</v>
      </c>
      <c r="Q124" s="29">
        <v>76.045000000000002</v>
      </c>
      <c r="R124" s="33">
        <v>302.11</v>
      </c>
      <c r="S124" s="33">
        <v>833.91</v>
      </c>
      <c r="T124" s="33">
        <v>494.88499999999999</v>
      </c>
      <c r="U124" s="30">
        <v>32.909999999999997</v>
      </c>
      <c r="V124" s="30">
        <v>60</v>
      </c>
      <c r="W124" s="30">
        <v>59.34</v>
      </c>
      <c r="X124" s="31">
        <v>45.625</v>
      </c>
      <c r="Y124" s="31">
        <v>64.400000000000006</v>
      </c>
      <c r="Z124" s="31">
        <v>127.36499999999999</v>
      </c>
    </row>
    <row r="125" spans="1:26" x14ac:dyDescent="0.45">
      <c r="A125" s="28" t="s">
        <v>181</v>
      </c>
      <c r="B125" s="29">
        <v>595.38</v>
      </c>
      <c r="C125" s="29">
        <v>528.44000000000005</v>
      </c>
      <c r="D125" s="29">
        <v>731.96</v>
      </c>
      <c r="E125" s="29">
        <v>313.08499999999998</v>
      </c>
      <c r="F125" s="29">
        <v>860.6</v>
      </c>
      <c r="G125" s="29">
        <v>254.99</v>
      </c>
      <c r="H125" s="29">
        <v>398.77</v>
      </c>
      <c r="I125" s="30">
        <v>62.994999999999997</v>
      </c>
      <c r="J125" s="30">
        <v>214.69499999999999</v>
      </c>
      <c r="K125" s="30">
        <v>306.92</v>
      </c>
      <c r="L125" s="31">
        <v>203.20500000000001</v>
      </c>
      <c r="M125" s="31">
        <v>217.30500000000001</v>
      </c>
      <c r="N125" s="31">
        <v>341.56</v>
      </c>
      <c r="O125" s="32">
        <v>80.465000000000003</v>
      </c>
      <c r="P125" s="29">
        <v>811.45</v>
      </c>
      <c r="Q125" s="29">
        <v>103.015</v>
      </c>
      <c r="R125" s="33">
        <v>359.73500000000001</v>
      </c>
      <c r="S125" s="33">
        <v>906.57</v>
      </c>
      <c r="T125" s="33">
        <v>840.53499999999997</v>
      </c>
      <c r="U125" s="30">
        <v>44.13</v>
      </c>
      <c r="V125" s="30">
        <v>74.17</v>
      </c>
      <c r="W125" s="30">
        <v>74.680000000000007</v>
      </c>
      <c r="X125" s="31">
        <v>61.37</v>
      </c>
      <c r="Y125" s="31">
        <v>91.93</v>
      </c>
      <c r="Z125" s="31">
        <v>160.595</v>
      </c>
    </row>
    <row r="126" spans="1:26" x14ac:dyDescent="0.45">
      <c r="A126" s="28" t="s">
        <v>182</v>
      </c>
      <c r="B126" s="29">
        <v>663.25</v>
      </c>
      <c r="C126" s="29">
        <v>577.77</v>
      </c>
      <c r="D126" s="29">
        <v>917.36500000000001</v>
      </c>
      <c r="E126" s="29">
        <v>327.44</v>
      </c>
      <c r="F126" s="29">
        <v>1268.9649999999999</v>
      </c>
      <c r="G126" s="29">
        <v>173.67500000000001</v>
      </c>
      <c r="H126" s="29">
        <v>227.48500000000001</v>
      </c>
      <c r="I126" s="30">
        <v>33.99</v>
      </c>
      <c r="J126" s="30">
        <v>213.32499999999999</v>
      </c>
      <c r="K126" s="30">
        <v>341.74</v>
      </c>
      <c r="L126" s="31">
        <v>120.69</v>
      </c>
      <c r="M126" s="31">
        <v>110.655</v>
      </c>
      <c r="N126" s="31">
        <v>292.91000000000003</v>
      </c>
      <c r="O126" s="32">
        <v>75.525000000000006</v>
      </c>
      <c r="P126" s="29">
        <v>993.11</v>
      </c>
      <c r="Q126" s="29">
        <v>119.38</v>
      </c>
      <c r="R126" s="33">
        <v>126.895</v>
      </c>
      <c r="S126" s="33">
        <v>478.35500000000002</v>
      </c>
      <c r="T126" s="33">
        <v>875.16499999999996</v>
      </c>
      <c r="U126" s="30">
        <v>31.41</v>
      </c>
      <c r="V126" s="30">
        <v>55.14</v>
      </c>
      <c r="W126" s="30">
        <v>63.41</v>
      </c>
      <c r="X126" s="31">
        <v>37.24</v>
      </c>
      <c r="Y126" s="31">
        <v>61.83</v>
      </c>
      <c r="Z126" s="31">
        <v>105.405</v>
      </c>
    </row>
    <row r="127" spans="1:26" x14ac:dyDescent="0.45">
      <c r="A127" s="28" t="s">
        <v>183</v>
      </c>
      <c r="B127" s="29">
        <v>19.829999999999998</v>
      </c>
      <c r="C127" s="29">
        <v>16.795000000000002</v>
      </c>
      <c r="D127" s="29">
        <v>28.774999999999999</v>
      </c>
      <c r="E127" s="29">
        <v>8.8699999999999992</v>
      </c>
      <c r="F127" s="29">
        <v>37.195</v>
      </c>
      <c r="G127" s="29">
        <v>7.07</v>
      </c>
      <c r="H127" s="29">
        <v>7.5549999999999997</v>
      </c>
      <c r="I127" s="30">
        <v>1.415</v>
      </c>
      <c r="J127" s="30">
        <v>7.11</v>
      </c>
      <c r="K127" s="30">
        <v>13.29</v>
      </c>
      <c r="L127" s="31">
        <v>3.37</v>
      </c>
      <c r="M127" s="31">
        <v>3.76</v>
      </c>
      <c r="N127" s="31">
        <v>7.01</v>
      </c>
      <c r="O127" s="32">
        <v>1.655</v>
      </c>
      <c r="P127" s="29">
        <v>103.35</v>
      </c>
      <c r="Q127" s="29">
        <v>0</v>
      </c>
      <c r="R127" s="33">
        <v>2.2749999999999999</v>
      </c>
      <c r="S127" s="33">
        <v>7.32</v>
      </c>
      <c r="T127" s="33">
        <v>50.03</v>
      </c>
      <c r="U127" s="30">
        <v>1.4650000000000001</v>
      </c>
      <c r="V127" s="30">
        <v>3.13</v>
      </c>
      <c r="W127" s="30">
        <v>2.665</v>
      </c>
      <c r="X127" s="31">
        <v>2.62</v>
      </c>
      <c r="Y127" s="31">
        <v>2.7850000000000001</v>
      </c>
      <c r="Z127" s="31">
        <v>7.6150000000000002</v>
      </c>
    </row>
    <row r="128" spans="1:26" x14ac:dyDescent="0.45">
      <c r="A128" s="28" t="s">
        <v>82</v>
      </c>
      <c r="B128" s="29">
        <v>165417.60999999999</v>
      </c>
      <c r="C128" s="29">
        <v>120024.705</v>
      </c>
      <c r="D128" s="29">
        <v>146068.995</v>
      </c>
      <c r="E128" s="29">
        <v>91914.955000000002</v>
      </c>
      <c r="F128" s="29">
        <v>69115.19</v>
      </c>
      <c r="G128" s="29">
        <v>64792.4</v>
      </c>
      <c r="H128" s="29">
        <v>83764.36</v>
      </c>
      <c r="I128" s="30">
        <v>9617.75</v>
      </c>
      <c r="J128" s="30">
        <v>85537.72</v>
      </c>
      <c r="K128" s="30">
        <v>118156.44</v>
      </c>
      <c r="L128" s="31">
        <v>50532.434999999998</v>
      </c>
      <c r="M128" s="31">
        <v>69464.600000000006</v>
      </c>
      <c r="N128" s="31">
        <v>94481.73</v>
      </c>
      <c r="O128" s="32">
        <v>62014.77</v>
      </c>
      <c r="P128" s="29">
        <v>95646.705000000002</v>
      </c>
      <c r="Q128" s="29">
        <v>97076.065000000002</v>
      </c>
      <c r="R128" s="33">
        <v>179884.905</v>
      </c>
      <c r="S128" s="33">
        <v>330555.69500000001</v>
      </c>
      <c r="T128" s="33">
        <v>353617.05499999999</v>
      </c>
      <c r="U128" s="30">
        <v>9709.4850000000006</v>
      </c>
      <c r="V128" s="30">
        <v>15195.395</v>
      </c>
      <c r="W128" s="30">
        <v>24194.695</v>
      </c>
      <c r="X128" s="31">
        <v>8897.2800000000007</v>
      </c>
      <c r="Y128" s="31">
        <v>23771.84</v>
      </c>
      <c r="Z128" s="31">
        <v>39092.050000000003</v>
      </c>
    </row>
    <row r="129" spans="1:26" x14ac:dyDescent="0.45">
      <c r="A129" s="28" t="s">
        <v>109</v>
      </c>
      <c r="B129" s="29">
        <v>76575.33</v>
      </c>
      <c r="C129" s="29">
        <v>59828.35</v>
      </c>
      <c r="D129" s="29">
        <v>69327.820000000007</v>
      </c>
      <c r="E129" s="29">
        <v>40516.49</v>
      </c>
      <c r="F129" s="29">
        <v>29078.134999999998</v>
      </c>
      <c r="G129" s="29">
        <v>28003.865000000002</v>
      </c>
      <c r="H129" s="29">
        <v>36356.31</v>
      </c>
      <c r="I129" s="30">
        <v>5734.7</v>
      </c>
      <c r="J129" s="30">
        <v>41812.555</v>
      </c>
      <c r="K129" s="30">
        <v>53994.33</v>
      </c>
      <c r="L129" s="31">
        <v>29361.49</v>
      </c>
      <c r="M129" s="31">
        <v>40857.035000000003</v>
      </c>
      <c r="N129" s="31">
        <v>51362.879999999997</v>
      </c>
      <c r="O129" s="32">
        <v>31408.465</v>
      </c>
      <c r="P129" s="29">
        <v>52959.48</v>
      </c>
      <c r="Q129" s="29">
        <v>54037.184999999998</v>
      </c>
      <c r="R129" s="33">
        <v>91916.125</v>
      </c>
      <c r="S129" s="33">
        <v>143070.54500000001</v>
      </c>
      <c r="T129" s="33">
        <v>153086.85500000001</v>
      </c>
      <c r="U129" s="30">
        <v>5464.415</v>
      </c>
      <c r="V129" s="30">
        <v>8716.5450000000001</v>
      </c>
      <c r="W129" s="30">
        <v>13806.365</v>
      </c>
      <c r="X129" s="31">
        <v>5600.89</v>
      </c>
      <c r="Y129" s="31">
        <v>14774.17</v>
      </c>
      <c r="Z129" s="31">
        <v>22616.5</v>
      </c>
    </row>
    <row r="130" spans="1:26" x14ac:dyDescent="0.45">
      <c r="A130" s="28" t="s">
        <v>110</v>
      </c>
      <c r="B130" s="29">
        <v>345452.77</v>
      </c>
      <c r="C130" s="29">
        <v>264052.84999999998</v>
      </c>
      <c r="D130" s="29">
        <v>329231.58</v>
      </c>
      <c r="E130" s="29">
        <v>182309.99</v>
      </c>
      <c r="F130" s="29">
        <v>139050.82999999999</v>
      </c>
      <c r="G130" s="29">
        <v>128373.52499999999</v>
      </c>
      <c r="H130" s="29">
        <v>173909.98</v>
      </c>
      <c r="I130" s="30">
        <v>18891.05</v>
      </c>
      <c r="J130" s="30">
        <v>173080.465</v>
      </c>
      <c r="K130" s="30">
        <v>240662.93</v>
      </c>
      <c r="L130" s="31">
        <v>93125.98</v>
      </c>
      <c r="M130" s="31">
        <v>149770.715</v>
      </c>
      <c r="N130" s="31">
        <v>177026.39</v>
      </c>
      <c r="O130" s="32">
        <v>152452.38500000001</v>
      </c>
      <c r="P130" s="29">
        <v>178677.39499999999</v>
      </c>
      <c r="Q130" s="29">
        <v>278963.49</v>
      </c>
      <c r="R130" s="33">
        <v>194703.07</v>
      </c>
      <c r="S130" s="33">
        <v>414015.08500000002</v>
      </c>
      <c r="T130" s="33">
        <v>454434.57</v>
      </c>
      <c r="U130" s="30">
        <v>19418.875</v>
      </c>
      <c r="V130" s="30">
        <v>29444.2</v>
      </c>
      <c r="W130" s="30">
        <v>49641.65</v>
      </c>
      <c r="X130" s="31">
        <v>16282.674999999999</v>
      </c>
      <c r="Y130" s="31">
        <v>51093.745000000003</v>
      </c>
      <c r="Z130" s="31">
        <v>81773.399999999994</v>
      </c>
    </row>
    <row r="131" spans="1:26" x14ac:dyDescent="0.45">
      <c r="A131" s="28" t="s">
        <v>111</v>
      </c>
      <c r="B131" s="29">
        <v>240474.2</v>
      </c>
      <c r="C131" s="29">
        <v>190183.2</v>
      </c>
      <c r="D131" s="29">
        <v>244775.74</v>
      </c>
      <c r="E131" s="29">
        <v>127984.02</v>
      </c>
      <c r="F131" s="29">
        <v>93926.455000000002</v>
      </c>
      <c r="G131" s="29">
        <v>80182.085000000006</v>
      </c>
      <c r="H131" s="29">
        <v>122555.58</v>
      </c>
      <c r="I131" s="30">
        <v>9147.98</v>
      </c>
      <c r="J131" s="30">
        <v>102658.89</v>
      </c>
      <c r="K131" s="30">
        <v>160797.32999999999</v>
      </c>
      <c r="L131" s="31">
        <v>34029.114999999998</v>
      </c>
      <c r="M131" s="31">
        <v>67281.13</v>
      </c>
      <c r="N131" s="31">
        <v>73943.77</v>
      </c>
      <c r="O131" s="32">
        <v>92410.1</v>
      </c>
      <c r="P131" s="29">
        <v>95793.87</v>
      </c>
      <c r="Q131" s="29">
        <v>199840.52</v>
      </c>
      <c r="R131" s="33">
        <v>57959.89</v>
      </c>
      <c r="S131" s="33">
        <v>131046.46</v>
      </c>
      <c r="T131" s="33">
        <v>142306.32999999999</v>
      </c>
      <c r="U131" s="30">
        <v>9684.6299999999992</v>
      </c>
      <c r="V131" s="30">
        <v>13653.32</v>
      </c>
      <c r="W131" s="30">
        <v>24359.41</v>
      </c>
      <c r="X131" s="31">
        <v>7024.6850000000004</v>
      </c>
      <c r="Y131" s="31">
        <v>25323.365000000002</v>
      </c>
      <c r="Z131" s="31">
        <v>39997.455000000002</v>
      </c>
    </row>
    <row r="132" spans="1:26" x14ac:dyDescent="0.45">
      <c r="A132" s="28" t="s">
        <v>112</v>
      </c>
      <c r="B132" s="29">
        <v>33570.74</v>
      </c>
      <c r="C132" s="29">
        <v>27279.09</v>
      </c>
      <c r="D132" s="29">
        <v>34448.33</v>
      </c>
      <c r="E132" s="29">
        <v>17179.075000000001</v>
      </c>
      <c r="F132" s="29">
        <v>13497.43</v>
      </c>
      <c r="G132" s="29">
        <v>11325.434999999999</v>
      </c>
      <c r="H132" s="29">
        <v>16993.59</v>
      </c>
      <c r="I132" s="30">
        <v>1810.915</v>
      </c>
      <c r="J132" s="30">
        <v>13652.834999999999</v>
      </c>
      <c r="K132" s="30">
        <v>20652.28</v>
      </c>
      <c r="L132" s="31">
        <v>5429.37</v>
      </c>
      <c r="M132" s="31">
        <v>9540.42</v>
      </c>
      <c r="N132" s="31">
        <v>10104.92</v>
      </c>
      <c r="O132" s="32">
        <v>10967.184999999999</v>
      </c>
      <c r="P132" s="29">
        <v>34264.629999999997</v>
      </c>
      <c r="Q132" s="29">
        <v>23926.35</v>
      </c>
      <c r="R132" s="33">
        <v>7122.5150000000003</v>
      </c>
      <c r="S132" s="33">
        <v>16796.810000000001</v>
      </c>
      <c r="T132" s="33">
        <v>17998.044999999998</v>
      </c>
      <c r="U132" s="30">
        <v>1840.865</v>
      </c>
      <c r="V132" s="30">
        <v>2494.625</v>
      </c>
      <c r="W132" s="30">
        <v>4304.665</v>
      </c>
      <c r="X132" s="31">
        <v>1491.905</v>
      </c>
      <c r="Y132" s="31">
        <v>4833.915</v>
      </c>
      <c r="Z132" s="31">
        <v>6939.39</v>
      </c>
    </row>
    <row r="133" spans="1:26" x14ac:dyDescent="0.45">
      <c r="A133" s="28" t="s">
        <v>113</v>
      </c>
      <c r="B133" s="29">
        <v>20952.82</v>
      </c>
      <c r="C133" s="29">
        <v>16822.665000000001</v>
      </c>
      <c r="D133" s="29">
        <v>21311.07</v>
      </c>
      <c r="E133" s="29">
        <v>12103.485000000001</v>
      </c>
      <c r="F133" s="29">
        <v>9301.35</v>
      </c>
      <c r="G133" s="29">
        <v>8046.02</v>
      </c>
      <c r="H133" s="29">
        <v>11731.54</v>
      </c>
      <c r="I133" s="30">
        <v>2747.94</v>
      </c>
      <c r="J133" s="30">
        <v>9590.26</v>
      </c>
      <c r="K133" s="30">
        <v>13143.69</v>
      </c>
      <c r="L133" s="31">
        <v>5062.3850000000002</v>
      </c>
      <c r="M133" s="31">
        <v>6662.73</v>
      </c>
      <c r="N133" s="31">
        <v>6643.04</v>
      </c>
      <c r="O133" s="32">
        <v>7234.0249999999996</v>
      </c>
      <c r="P133" s="29">
        <v>21511.99</v>
      </c>
      <c r="Q133" s="29">
        <v>9884.1749999999993</v>
      </c>
      <c r="R133" s="33">
        <v>4901.3549999999996</v>
      </c>
      <c r="S133" s="33">
        <v>7301.13</v>
      </c>
      <c r="T133" s="33">
        <v>7800.7849999999999</v>
      </c>
      <c r="U133" s="30">
        <v>2454.5050000000001</v>
      </c>
      <c r="V133" s="30">
        <v>2626.7649999999999</v>
      </c>
      <c r="W133" s="30">
        <v>4434.5150000000003</v>
      </c>
      <c r="X133" s="31">
        <v>2345.3150000000001</v>
      </c>
      <c r="Y133" s="31">
        <v>5539.82</v>
      </c>
      <c r="Z133" s="31">
        <v>7199.4</v>
      </c>
    </row>
    <row r="134" spans="1:26" x14ac:dyDescent="0.45">
      <c r="A134" s="28" t="s">
        <v>114</v>
      </c>
      <c r="B134" s="29">
        <v>14366.01</v>
      </c>
      <c r="C134" s="29">
        <v>12087.415000000001</v>
      </c>
      <c r="D134" s="29">
        <v>14495.475</v>
      </c>
      <c r="E134" s="29">
        <v>9978.39</v>
      </c>
      <c r="F134" s="29">
        <v>7714.4250000000002</v>
      </c>
      <c r="G134" s="29">
        <v>6878.25</v>
      </c>
      <c r="H134" s="29">
        <v>9485.7999999999993</v>
      </c>
      <c r="I134" s="30">
        <v>2138.33</v>
      </c>
      <c r="J134" s="30">
        <v>7546.3050000000003</v>
      </c>
      <c r="K134" s="30">
        <v>11253.82</v>
      </c>
      <c r="L134" s="31">
        <v>4287.92</v>
      </c>
      <c r="M134" s="31">
        <v>5102.9350000000004</v>
      </c>
      <c r="N134" s="31">
        <v>5480.15</v>
      </c>
      <c r="O134" s="32">
        <v>4478.6400000000003</v>
      </c>
      <c r="P134" s="29">
        <v>4444.6549999999997</v>
      </c>
      <c r="Q134" s="29">
        <v>4502.22</v>
      </c>
      <c r="R134" s="33">
        <v>2965.57</v>
      </c>
      <c r="S134" s="33">
        <v>3995.59</v>
      </c>
      <c r="T134" s="33">
        <v>4311.8</v>
      </c>
      <c r="U134" s="30">
        <v>2074.9549999999999</v>
      </c>
      <c r="V134" s="30">
        <v>2196.4299999999998</v>
      </c>
      <c r="W134" s="30">
        <v>3664.605</v>
      </c>
      <c r="X134" s="31">
        <v>1930.0650000000001</v>
      </c>
      <c r="Y134" s="31">
        <v>4889.6949999999997</v>
      </c>
      <c r="Z134" s="31">
        <v>6157.1450000000004</v>
      </c>
    </row>
    <row r="135" spans="1:26" x14ac:dyDescent="0.45">
      <c r="A135" s="28" t="s">
        <v>115</v>
      </c>
      <c r="B135" s="29">
        <v>13958.88</v>
      </c>
      <c r="C135" s="29">
        <v>11296.76</v>
      </c>
      <c r="D135" s="29">
        <v>13028.355</v>
      </c>
      <c r="E135" s="29">
        <v>9380.0949999999993</v>
      </c>
      <c r="F135" s="29">
        <v>7338.3950000000004</v>
      </c>
      <c r="G135" s="29">
        <v>6602.58</v>
      </c>
      <c r="H135" s="29">
        <v>9659.74</v>
      </c>
      <c r="I135" s="30">
        <v>1597.1</v>
      </c>
      <c r="J135" s="30">
        <v>7420.18</v>
      </c>
      <c r="K135" s="30">
        <v>10050.93</v>
      </c>
      <c r="L135" s="31">
        <v>4610.51</v>
      </c>
      <c r="M135" s="31">
        <v>5978.06</v>
      </c>
      <c r="N135" s="31">
        <v>6168.96</v>
      </c>
      <c r="O135" s="32">
        <v>4195.1949999999997</v>
      </c>
      <c r="P135" s="29">
        <v>5954.835</v>
      </c>
      <c r="Q135" s="29">
        <v>4906.2950000000001</v>
      </c>
      <c r="R135" s="33">
        <v>6173.32</v>
      </c>
      <c r="S135" s="33">
        <v>8636.84</v>
      </c>
      <c r="T135" s="33">
        <v>9695.35</v>
      </c>
      <c r="U135" s="30">
        <v>1589.49</v>
      </c>
      <c r="V135" s="30">
        <v>2078.15</v>
      </c>
      <c r="W135" s="30">
        <v>3499.48</v>
      </c>
      <c r="X135" s="31">
        <v>1437.2049999999999</v>
      </c>
      <c r="Y135" s="31">
        <v>4432.3500000000004</v>
      </c>
      <c r="Z135" s="31">
        <v>5857.9750000000004</v>
      </c>
    </row>
    <row r="136" spans="1:26" x14ac:dyDescent="0.45">
      <c r="A136" s="28" t="s">
        <v>84</v>
      </c>
      <c r="B136" s="29">
        <v>4089.88</v>
      </c>
      <c r="C136" s="29">
        <v>3056.2950000000001</v>
      </c>
      <c r="D136" s="29">
        <v>4296.8249999999998</v>
      </c>
      <c r="E136" s="29">
        <v>2716.29</v>
      </c>
      <c r="F136" s="29">
        <v>1955.85</v>
      </c>
      <c r="G136" s="29">
        <v>1549.15</v>
      </c>
      <c r="H136" s="29">
        <v>2548.9899999999998</v>
      </c>
      <c r="I136" s="30">
        <v>313.08</v>
      </c>
      <c r="J136" s="30">
        <v>1815.625</v>
      </c>
      <c r="K136" s="30">
        <v>2672.13</v>
      </c>
      <c r="L136" s="31">
        <v>712.81500000000005</v>
      </c>
      <c r="M136" s="31">
        <v>1300.46</v>
      </c>
      <c r="N136" s="31">
        <v>1341.93</v>
      </c>
      <c r="O136" s="32">
        <v>1524.09</v>
      </c>
      <c r="P136" s="29">
        <v>15843.065000000001</v>
      </c>
      <c r="Q136" s="29">
        <v>2062.59</v>
      </c>
      <c r="R136" s="33">
        <v>609.41</v>
      </c>
      <c r="S136" s="33">
        <v>1271.4449999999999</v>
      </c>
      <c r="T136" s="33">
        <v>1201.49</v>
      </c>
      <c r="U136" s="30">
        <v>332.34</v>
      </c>
      <c r="V136" s="30">
        <v>385.64499999999998</v>
      </c>
      <c r="W136" s="30">
        <v>683.76499999999999</v>
      </c>
      <c r="X136" s="31">
        <v>238.54</v>
      </c>
      <c r="Y136" s="31">
        <v>826.54</v>
      </c>
      <c r="Z136" s="31">
        <v>1110.49</v>
      </c>
    </row>
    <row r="137" spans="1:26" x14ac:dyDescent="0.45">
      <c r="A137" s="28" t="s">
        <v>146</v>
      </c>
      <c r="B137" s="29">
        <v>44.78</v>
      </c>
      <c r="C137" s="29">
        <v>37.704999999999998</v>
      </c>
      <c r="D137" s="29">
        <v>55.354999999999997</v>
      </c>
      <c r="E137" s="29">
        <v>40.17</v>
      </c>
      <c r="F137" s="29">
        <v>29.114999999999998</v>
      </c>
      <c r="G137" s="29">
        <v>33.81</v>
      </c>
      <c r="H137" s="29">
        <v>15.585000000000001</v>
      </c>
      <c r="I137" s="30">
        <v>1.7450000000000001</v>
      </c>
      <c r="J137" s="30">
        <v>9.4949999999999992</v>
      </c>
      <c r="K137" s="30">
        <v>13.79</v>
      </c>
      <c r="L137" s="31">
        <v>0</v>
      </c>
      <c r="M137" s="31">
        <v>0</v>
      </c>
      <c r="N137" s="31">
        <v>0</v>
      </c>
      <c r="O137" s="32">
        <v>0</v>
      </c>
      <c r="P137" s="29">
        <v>121.13</v>
      </c>
      <c r="Q137" s="29">
        <v>0</v>
      </c>
      <c r="R137" s="33">
        <v>0</v>
      </c>
      <c r="S137" s="33">
        <v>18.565000000000001</v>
      </c>
      <c r="T137" s="33">
        <v>942.29499999999996</v>
      </c>
      <c r="U137" s="30">
        <v>1.62</v>
      </c>
      <c r="V137" s="30">
        <v>1.665</v>
      </c>
      <c r="W137" s="30">
        <v>6.9950000000000001</v>
      </c>
      <c r="X137" s="31">
        <v>6.57</v>
      </c>
      <c r="Y137" s="31">
        <v>8.18</v>
      </c>
      <c r="Z137" s="31">
        <v>13.414999999999999</v>
      </c>
    </row>
    <row r="138" spans="1:26" x14ac:dyDescent="0.45">
      <c r="A138" s="28" t="s">
        <v>147</v>
      </c>
      <c r="B138" s="29">
        <v>202.87</v>
      </c>
      <c r="C138" s="29">
        <v>129.685</v>
      </c>
      <c r="D138" s="29">
        <v>227.2</v>
      </c>
      <c r="E138" s="29">
        <v>105.005</v>
      </c>
      <c r="F138" s="29">
        <v>114.33</v>
      </c>
      <c r="G138" s="29">
        <v>122.51</v>
      </c>
      <c r="H138" s="29">
        <v>87.24</v>
      </c>
      <c r="I138" s="30">
        <v>24.73</v>
      </c>
      <c r="J138" s="30">
        <v>93.65</v>
      </c>
      <c r="K138" s="30">
        <v>95.39</v>
      </c>
      <c r="L138" s="31">
        <v>19.5</v>
      </c>
      <c r="M138" s="31">
        <v>34.494999999999997</v>
      </c>
      <c r="N138" s="31">
        <v>37.619999999999997</v>
      </c>
      <c r="O138" s="32">
        <v>67.525000000000006</v>
      </c>
      <c r="P138" s="29">
        <v>177.73500000000001</v>
      </c>
      <c r="Q138" s="29">
        <v>94.11</v>
      </c>
      <c r="R138" s="33">
        <v>49.395000000000003</v>
      </c>
      <c r="S138" s="33">
        <v>130.08000000000001</v>
      </c>
      <c r="T138" s="33">
        <v>470.53</v>
      </c>
      <c r="U138" s="30">
        <v>22.675000000000001</v>
      </c>
      <c r="V138" s="30">
        <v>53.795000000000002</v>
      </c>
      <c r="W138" s="30">
        <v>42.4</v>
      </c>
      <c r="X138" s="31">
        <v>39.685000000000002</v>
      </c>
      <c r="Y138" s="31">
        <v>30.274999999999999</v>
      </c>
      <c r="Z138" s="31">
        <v>53.99</v>
      </c>
    </row>
    <row r="139" spans="1:26" x14ac:dyDescent="0.45">
      <c r="A139" s="28" t="s">
        <v>148</v>
      </c>
      <c r="B139" s="29">
        <v>3406.65</v>
      </c>
      <c r="C139" s="29">
        <v>2457.0549999999998</v>
      </c>
      <c r="D139" s="29">
        <v>3684.79</v>
      </c>
      <c r="E139" s="29">
        <v>2098.36</v>
      </c>
      <c r="F139" s="29">
        <v>1489.0150000000001</v>
      </c>
      <c r="G139" s="29">
        <v>1663.88</v>
      </c>
      <c r="H139" s="29">
        <v>1865.665</v>
      </c>
      <c r="I139" s="30">
        <v>159.73500000000001</v>
      </c>
      <c r="J139" s="30">
        <v>1748.4349999999999</v>
      </c>
      <c r="K139" s="30">
        <v>2057.37</v>
      </c>
      <c r="L139" s="31">
        <v>433.88</v>
      </c>
      <c r="M139" s="31">
        <v>787.36500000000001</v>
      </c>
      <c r="N139" s="31">
        <v>1008.98</v>
      </c>
      <c r="O139" s="32">
        <v>1026.3599999999999</v>
      </c>
      <c r="P139" s="29">
        <v>1942.1949999999999</v>
      </c>
      <c r="Q139" s="29">
        <v>1612.77</v>
      </c>
      <c r="R139" s="33">
        <v>3166.21</v>
      </c>
      <c r="S139" s="33">
        <v>5902.03</v>
      </c>
      <c r="T139" s="33">
        <v>5585.7650000000003</v>
      </c>
      <c r="U139" s="30">
        <v>182.83</v>
      </c>
      <c r="V139" s="30">
        <v>290.10500000000002</v>
      </c>
      <c r="W139" s="30">
        <v>399.935</v>
      </c>
      <c r="X139" s="31">
        <v>184.035</v>
      </c>
      <c r="Y139" s="31">
        <v>323.79000000000002</v>
      </c>
      <c r="Z139" s="31">
        <v>643.59</v>
      </c>
    </row>
    <row r="140" spans="1:26" x14ac:dyDescent="0.45">
      <c r="A140" s="28" t="s">
        <v>149</v>
      </c>
      <c r="B140" s="29">
        <v>22433.71</v>
      </c>
      <c r="C140" s="29">
        <v>17694.494999999999</v>
      </c>
      <c r="D140" s="29">
        <v>27461.535</v>
      </c>
      <c r="E140" s="29">
        <v>15107.4</v>
      </c>
      <c r="F140" s="29">
        <v>9877.6149999999998</v>
      </c>
      <c r="G140" s="29">
        <v>10705.45</v>
      </c>
      <c r="H140" s="29">
        <v>11710.594999999999</v>
      </c>
      <c r="I140" s="30">
        <v>1227.54</v>
      </c>
      <c r="J140" s="30">
        <v>11390.66</v>
      </c>
      <c r="K140" s="30">
        <v>14229.86</v>
      </c>
      <c r="L140" s="31">
        <v>3346.3049999999998</v>
      </c>
      <c r="M140" s="31">
        <v>4184.1000000000004</v>
      </c>
      <c r="N140" s="31">
        <v>7519.98</v>
      </c>
      <c r="O140" s="32">
        <v>7047.7449999999999</v>
      </c>
      <c r="P140" s="29">
        <v>13973.04</v>
      </c>
      <c r="Q140" s="29">
        <v>17131.61</v>
      </c>
      <c r="R140" s="33">
        <v>9340.48</v>
      </c>
      <c r="S140" s="33">
        <v>19796.22</v>
      </c>
      <c r="T140" s="33">
        <v>19452.384999999998</v>
      </c>
      <c r="U140" s="30">
        <v>1227.5150000000001</v>
      </c>
      <c r="V140" s="30">
        <v>1987.86</v>
      </c>
      <c r="W140" s="30">
        <v>2725.9650000000001</v>
      </c>
      <c r="X140" s="31">
        <v>1275.3399999999999</v>
      </c>
      <c r="Y140" s="31">
        <v>2396.48</v>
      </c>
      <c r="Z140" s="31">
        <v>4551.6149999999998</v>
      </c>
    </row>
    <row r="141" spans="1:26" x14ac:dyDescent="0.45">
      <c r="A141" s="28" t="s">
        <v>150</v>
      </c>
      <c r="B141" s="29">
        <v>52875.67</v>
      </c>
      <c r="C141" s="29">
        <v>40894.535000000003</v>
      </c>
      <c r="D141" s="29">
        <v>64891.35</v>
      </c>
      <c r="E141" s="29">
        <v>34407.919999999998</v>
      </c>
      <c r="F141" s="29">
        <v>19318.89</v>
      </c>
      <c r="G141" s="29">
        <v>22136.625</v>
      </c>
      <c r="H141" s="29">
        <v>23862.32</v>
      </c>
      <c r="I141" s="30">
        <v>2636.9250000000002</v>
      </c>
      <c r="J141" s="30">
        <v>27147.69</v>
      </c>
      <c r="K141" s="30">
        <v>33619.730000000003</v>
      </c>
      <c r="L141" s="31">
        <v>6698.4049999999997</v>
      </c>
      <c r="M141" s="31">
        <v>9866.3950000000004</v>
      </c>
      <c r="N141" s="31">
        <v>13871.5</v>
      </c>
      <c r="O141" s="32">
        <v>18174.080000000002</v>
      </c>
      <c r="P141" s="29">
        <v>36980.269999999997</v>
      </c>
      <c r="Q141" s="29">
        <v>46775.97</v>
      </c>
      <c r="R141" s="33">
        <v>14653.96</v>
      </c>
      <c r="S141" s="33">
        <v>31474.78</v>
      </c>
      <c r="T141" s="33">
        <v>33272.945</v>
      </c>
      <c r="U141" s="30">
        <v>2580.67</v>
      </c>
      <c r="V141" s="30">
        <v>4653.54</v>
      </c>
      <c r="W141" s="30">
        <v>6732.8149999999996</v>
      </c>
      <c r="X141" s="31">
        <v>3010.4250000000002</v>
      </c>
      <c r="Y141" s="31">
        <v>6352.86</v>
      </c>
      <c r="Z141" s="31">
        <v>11133.44</v>
      </c>
    </row>
    <row r="142" spans="1:26" x14ac:dyDescent="0.45">
      <c r="A142" s="28" t="s">
        <v>151</v>
      </c>
      <c r="B142" s="29">
        <v>30345.46</v>
      </c>
      <c r="C142" s="29">
        <v>23286.424999999999</v>
      </c>
      <c r="D142" s="29">
        <v>35092.834999999999</v>
      </c>
      <c r="E142" s="29">
        <v>21854.865000000002</v>
      </c>
      <c r="F142" s="29">
        <v>14593.725</v>
      </c>
      <c r="G142" s="29">
        <v>15509.16</v>
      </c>
      <c r="H142" s="29">
        <v>17022.185000000001</v>
      </c>
      <c r="I142" s="30">
        <v>3190.1550000000002</v>
      </c>
      <c r="J142" s="30">
        <v>15453.135</v>
      </c>
      <c r="K142" s="30">
        <v>18745.939999999999</v>
      </c>
      <c r="L142" s="31">
        <v>7232.37</v>
      </c>
      <c r="M142" s="31">
        <v>8792.15</v>
      </c>
      <c r="N142" s="31">
        <v>10744.15</v>
      </c>
      <c r="O142" s="32">
        <v>9581.4650000000001</v>
      </c>
      <c r="P142" s="29">
        <v>13023.785</v>
      </c>
      <c r="Q142" s="29">
        <v>17029.439999999999</v>
      </c>
      <c r="R142" s="33">
        <v>8681.9349999999995</v>
      </c>
      <c r="S142" s="33">
        <v>14086.59</v>
      </c>
      <c r="T142" s="33">
        <v>12993.63</v>
      </c>
      <c r="U142" s="30">
        <v>2942.335</v>
      </c>
      <c r="V142" s="30">
        <v>5169.7449999999999</v>
      </c>
      <c r="W142" s="30">
        <v>7513.72</v>
      </c>
      <c r="X142" s="31">
        <v>3873.9749999999999</v>
      </c>
      <c r="Y142" s="31">
        <v>7333.3549999999996</v>
      </c>
      <c r="Z142" s="31">
        <v>11269.3</v>
      </c>
    </row>
    <row r="143" spans="1:26" x14ac:dyDescent="0.45">
      <c r="A143" s="28" t="s">
        <v>152</v>
      </c>
      <c r="B143" s="29">
        <v>20305.78</v>
      </c>
      <c r="C143" s="29">
        <v>16577.294999999998</v>
      </c>
      <c r="D143" s="29">
        <v>24612.525000000001</v>
      </c>
      <c r="E143" s="29">
        <v>17507.404999999999</v>
      </c>
      <c r="F143" s="29">
        <v>10348.355</v>
      </c>
      <c r="G143" s="29">
        <v>11669.87</v>
      </c>
      <c r="H143" s="29">
        <v>14491.33</v>
      </c>
      <c r="I143" s="30">
        <v>2799.8850000000002</v>
      </c>
      <c r="J143" s="30">
        <v>11288.04</v>
      </c>
      <c r="K143" s="30">
        <v>16812.310000000001</v>
      </c>
      <c r="L143" s="31">
        <v>5920.86</v>
      </c>
      <c r="M143" s="31">
        <v>6082.61</v>
      </c>
      <c r="N143" s="31">
        <v>8570.0400000000009</v>
      </c>
      <c r="O143" s="32">
        <v>6377.25</v>
      </c>
      <c r="P143" s="29">
        <v>12246.54</v>
      </c>
      <c r="Q143" s="29">
        <v>8719.8799999999992</v>
      </c>
      <c r="R143" s="33">
        <v>5138.7250000000004</v>
      </c>
      <c r="S143" s="33">
        <v>7986.2849999999999</v>
      </c>
      <c r="T143" s="33">
        <v>6355.5649999999996</v>
      </c>
      <c r="U143" s="30">
        <v>2465.2049999999999</v>
      </c>
      <c r="V143" s="30">
        <v>4302.335</v>
      </c>
      <c r="W143" s="30">
        <v>6273.45</v>
      </c>
      <c r="X143" s="31">
        <v>3479.06</v>
      </c>
      <c r="Y143" s="31">
        <v>6676.81</v>
      </c>
      <c r="Z143" s="31">
        <v>10385.975</v>
      </c>
    </row>
    <row r="144" spans="1:26" x14ac:dyDescent="0.45">
      <c r="A144" s="28" t="s">
        <v>153</v>
      </c>
      <c r="B144" s="29">
        <v>1577.71</v>
      </c>
      <c r="C144" s="29">
        <v>1358.1849999999999</v>
      </c>
      <c r="D144" s="29">
        <v>2159.125</v>
      </c>
      <c r="E144" s="29">
        <v>1217.77</v>
      </c>
      <c r="F144" s="29">
        <v>732.62</v>
      </c>
      <c r="G144" s="29">
        <v>617.82000000000005</v>
      </c>
      <c r="H144" s="29">
        <v>834.49</v>
      </c>
      <c r="I144" s="30">
        <v>138.10499999999999</v>
      </c>
      <c r="J144" s="30">
        <v>740.88</v>
      </c>
      <c r="K144" s="30">
        <v>998.21</v>
      </c>
      <c r="L144" s="31">
        <v>378.26499999999999</v>
      </c>
      <c r="M144" s="31">
        <v>478.34</v>
      </c>
      <c r="N144" s="31">
        <v>639.51</v>
      </c>
      <c r="O144" s="32">
        <v>447.29500000000002</v>
      </c>
      <c r="P144" s="29">
        <v>5820.91</v>
      </c>
      <c r="Q144" s="29">
        <v>745.92</v>
      </c>
      <c r="R144" s="33">
        <v>330.17500000000001</v>
      </c>
      <c r="S144" s="33">
        <v>646.79499999999996</v>
      </c>
      <c r="T144" s="33">
        <v>486.745</v>
      </c>
      <c r="U144" s="30">
        <v>135.27000000000001</v>
      </c>
      <c r="V144" s="30">
        <v>262.005</v>
      </c>
      <c r="W144" s="30">
        <v>320.64499999999998</v>
      </c>
      <c r="X144" s="31">
        <v>191.14</v>
      </c>
      <c r="Y144" s="31">
        <v>364.77</v>
      </c>
      <c r="Z144" s="31">
        <v>564.51499999999999</v>
      </c>
    </row>
    <row r="145" spans="1:26" x14ac:dyDescent="0.45">
      <c r="A145" s="28" t="s">
        <v>154</v>
      </c>
      <c r="B145" s="29">
        <v>232.66</v>
      </c>
      <c r="C145" s="29">
        <v>170.56</v>
      </c>
      <c r="D145" s="29">
        <v>342.995</v>
      </c>
      <c r="E145" s="29">
        <v>147.86000000000001</v>
      </c>
      <c r="F145" s="29">
        <v>83.765000000000001</v>
      </c>
      <c r="G145" s="29">
        <v>54.314999999999998</v>
      </c>
      <c r="H145" s="29">
        <v>30.16</v>
      </c>
      <c r="I145" s="30">
        <v>0</v>
      </c>
      <c r="J145" s="30">
        <v>24.445</v>
      </c>
      <c r="K145" s="30">
        <v>67.42</v>
      </c>
      <c r="L145" s="31">
        <v>17.73</v>
      </c>
      <c r="M145" s="31">
        <v>30.22</v>
      </c>
      <c r="N145" s="31">
        <v>63.85</v>
      </c>
      <c r="O145" s="32">
        <v>28.835000000000001</v>
      </c>
      <c r="P145" s="29">
        <v>1337.7349999999999</v>
      </c>
      <c r="Q145" s="29">
        <v>17.95</v>
      </c>
      <c r="R145" s="33">
        <v>38.83</v>
      </c>
      <c r="S145" s="33">
        <v>63.19</v>
      </c>
      <c r="T145" s="33">
        <v>31.95</v>
      </c>
      <c r="U145" s="30">
        <v>0</v>
      </c>
      <c r="V145" s="30">
        <v>0</v>
      </c>
      <c r="W145" s="30">
        <v>8.4749999999999996</v>
      </c>
      <c r="X145" s="31">
        <v>0</v>
      </c>
      <c r="Y145" s="31">
        <v>9.3450000000000006</v>
      </c>
      <c r="Z145" s="31">
        <v>9.65</v>
      </c>
    </row>
    <row r="146" spans="1:26" x14ac:dyDescent="0.45">
      <c r="A146" s="28" t="s">
        <v>99</v>
      </c>
      <c r="B146" s="29">
        <v>11353.66</v>
      </c>
      <c r="C146" s="29">
        <v>9541.25</v>
      </c>
      <c r="D146" s="29">
        <v>14699.76</v>
      </c>
      <c r="E146" s="29">
        <v>9162.9449999999997</v>
      </c>
      <c r="F146" s="29">
        <v>6141.05</v>
      </c>
      <c r="G146" s="29">
        <v>6198.25</v>
      </c>
      <c r="H146" s="29">
        <v>7395.0550000000003</v>
      </c>
      <c r="I146" s="30">
        <v>1544.43</v>
      </c>
      <c r="J146" s="30">
        <v>6330.7950000000001</v>
      </c>
      <c r="K146" s="30">
        <v>8027.47</v>
      </c>
      <c r="L146" s="31">
        <v>3573.895</v>
      </c>
      <c r="M146" s="31">
        <v>3075.39</v>
      </c>
      <c r="N146" s="31">
        <v>4577.58</v>
      </c>
      <c r="O146" s="32">
        <v>4364.8599999999997</v>
      </c>
      <c r="P146" s="29">
        <v>13400.62</v>
      </c>
      <c r="Q146" s="29">
        <v>7667.33</v>
      </c>
      <c r="R146" s="33">
        <v>3227.79</v>
      </c>
      <c r="S146" s="33">
        <v>6189.19</v>
      </c>
      <c r="T146" s="33">
        <v>5383.4049999999997</v>
      </c>
      <c r="U146" s="30">
        <v>1494.895</v>
      </c>
      <c r="V146" s="30">
        <v>2261.7950000000001</v>
      </c>
      <c r="W146" s="30">
        <v>2725.2</v>
      </c>
      <c r="X146" s="31">
        <v>1799.5550000000001</v>
      </c>
      <c r="Y146" s="31">
        <v>3066.145</v>
      </c>
      <c r="Z146" s="31">
        <v>4523.5200000000004</v>
      </c>
    </row>
    <row r="147" spans="1:26" x14ac:dyDescent="0.45">
      <c r="A147" s="28" t="s">
        <v>242</v>
      </c>
      <c r="B147" s="29">
        <v>0</v>
      </c>
      <c r="C147" s="29">
        <v>0</v>
      </c>
      <c r="D147" s="29">
        <v>0</v>
      </c>
      <c r="E147" s="29">
        <v>0</v>
      </c>
      <c r="F147" s="29">
        <v>0</v>
      </c>
      <c r="G147" s="29">
        <v>0</v>
      </c>
      <c r="H147" s="29">
        <v>0</v>
      </c>
      <c r="I147" s="30">
        <v>0</v>
      </c>
      <c r="J147" s="30">
        <v>0</v>
      </c>
      <c r="K147" s="30">
        <v>0</v>
      </c>
      <c r="L147" s="31">
        <v>0</v>
      </c>
      <c r="M147" s="31">
        <v>0</v>
      </c>
      <c r="N147" s="31">
        <v>0</v>
      </c>
      <c r="O147" s="32">
        <v>0</v>
      </c>
      <c r="P147" s="29">
        <v>0</v>
      </c>
      <c r="Q147" s="29">
        <v>0</v>
      </c>
      <c r="R147" s="33">
        <v>0</v>
      </c>
      <c r="S147" s="33">
        <v>0</v>
      </c>
      <c r="T147" s="33">
        <v>0</v>
      </c>
      <c r="U147" s="30">
        <v>0</v>
      </c>
      <c r="V147" s="30">
        <v>0</v>
      </c>
      <c r="W147" s="30">
        <v>0</v>
      </c>
      <c r="X147" s="31">
        <v>0</v>
      </c>
      <c r="Y147" s="31">
        <v>0</v>
      </c>
      <c r="Z147" s="31">
        <v>0</v>
      </c>
    </row>
    <row r="148" spans="1:26" x14ac:dyDescent="0.45">
      <c r="A148" s="28" t="s">
        <v>243</v>
      </c>
      <c r="B148" s="29">
        <v>18.93</v>
      </c>
      <c r="C148" s="29">
        <v>9.6349999999999998</v>
      </c>
      <c r="D148" s="29">
        <v>9.77</v>
      </c>
      <c r="E148" s="29">
        <v>8.625</v>
      </c>
      <c r="F148" s="29">
        <v>10.83</v>
      </c>
      <c r="G148" s="29">
        <v>27.74</v>
      </c>
      <c r="H148" s="29">
        <v>3.96</v>
      </c>
      <c r="I148" s="30">
        <v>8.7149999999999999</v>
      </c>
      <c r="J148" s="30">
        <v>3.59</v>
      </c>
      <c r="K148" s="30">
        <v>0</v>
      </c>
      <c r="L148" s="31">
        <v>0</v>
      </c>
      <c r="M148" s="31">
        <v>0</v>
      </c>
      <c r="N148" s="31">
        <v>0</v>
      </c>
      <c r="O148" s="32">
        <v>0</v>
      </c>
      <c r="P148" s="29">
        <v>21.17</v>
      </c>
      <c r="Q148" s="29">
        <v>0</v>
      </c>
      <c r="R148" s="33">
        <v>1.67</v>
      </c>
      <c r="S148" s="33">
        <v>8.4</v>
      </c>
      <c r="T148" s="33">
        <v>89.4</v>
      </c>
      <c r="U148" s="30">
        <v>6.7549999999999999</v>
      </c>
      <c r="V148" s="30">
        <v>20.12</v>
      </c>
      <c r="W148" s="30">
        <v>9.69</v>
      </c>
      <c r="X148" s="31">
        <v>16.184999999999999</v>
      </c>
      <c r="Y148" s="31">
        <v>0</v>
      </c>
      <c r="Z148" s="31">
        <v>2.2250000000000001</v>
      </c>
    </row>
    <row r="149" spans="1:26" x14ac:dyDescent="0.45">
      <c r="A149" s="28" t="s">
        <v>244</v>
      </c>
      <c r="B149" s="29">
        <v>26.2</v>
      </c>
      <c r="C149" s="29">
        <v>14.895</v>
      </c>
      <c r="D149" s="29">
        <v>26.035</v>
      </c>
      <c r="E149" s="29">
        <v>11.16</v>
      </c>
      <c r="F149" s="29">
        <v>17.5</v>
      </c>
      <c r="G149" s="29">
        <v>19.895</v>
      </c>
      <c r="H149" s="29">
        <v>4.3049999999999997</v>
      </c>
      <c r="I149" s="30">
        <v>1.87</v>
      </c>
      <c r="J149" s="30">
        <v>5.01</v>
      </c>
      <c r="K149" s="30">
        <v>0</v>
      </c>
      <c r="L149" s="31">
        <v>0</v>
      </c>
      <c r="M149" s="31">
        <v>0</v>
      </c>
      <c r="N149" s="31">
        <v>0</v>
      </c>
      <c r="O149" s="32">
        <v>13.775</v>
      </c>
      <c r="P149" s="29">
        <v>67.805000000000007</v>
      </c>
      <c r="Q149" s="29">
        <v>0</v>
      </c>
      <c r="R149" s="33">
        <v>15.49</v>
      </c>
      <c r="S149" s="33">
        <v>23.69</v>
      </c>
      <c r="T149" s="33">
        <v>57.05</v>
      </c>
      <c r="U149" s="30">
        <v>7.02</v>
      </c>
      <c r="V149" s="30">
        <v>4.99</v>
      </c>
      <c r="W149" s="30">
        <v>5.49</v>
      </c>
      <c r="X149" s="31">
        <v>4.58</v>
      </c>
      <c r="Y149" s="31">
        <v>0</v>
      </c>
      <c r="Z149" s="31">
        <v>8.64</v>
      </c>
    </row>
    <row r="150" spans="1:26" x14ac:dyDescent="0.45">
      <c r="A150" s="28" t="s">
        <v>245</v>
      </c>
      <c r="B150" s="29">
        <v>1067.01</v>
      </c>
      <c r="C150" s="29">
        <v>1032.68</v>
      </c>
      <c r="D150" s="29">
        <v>1407.67</v>
      </c>
      <c r="E150" s="29">
        <v>872.22</v>
      </c>
      <c r="F150" s="29">
        <v>703.39</v>
      </c>
      <c r="G150" s="29">
        <v>702.07</v>
      </c>
      <c r="H150" s="29">
        <v>845.60500000000002</v>
      </c>
      <c r="I150" s="30">
        <v>341.82499999999999</v>
      </c>
      <c r="J150" s="30">
        <v>708.72500000000002</v>
      </c>
      <c r="K150" s="30">
        <v>738.81</v>
      </c>
      <c r="L150" s="31">
        <v>526.54999999999995</v>
      </c>
      <c r="M150" s="31">
        <v>351.67</v>
      </c>
      <c r="N150" s="31">
        <v>724.72</v>
      </c>
      <c r="O150" s="32">
        <v>622.55999999999995</v>
      </c>
      <c r="P150" s="29">
        <v>830.14</v>
      </c>
      <c r="Q150" s="29">
        <v>998.94</v>
      </c>
      <c r="R150" s="33">
        <v>573.79</v>
      </c>
      <c r="S150" s="33">
        <v>1152.2750000000001</v>
      </c>
      <c r="T150" s="33">
        <v>1031.47</v>
      </c>
      <c r="U150" s="30">
        <v>351.16500000000002</v>
      </c>
      <c r="V150" s="30">
        <v>416.57499999999999</v>
      </c>
      <c r="W150" s="30">
        <v>344.55500000000001</v>
      </c>
      <c r="X150" s="31">
        <v>374.565</v>
      </c>
      <c r="Y150" s="31">
        <v>431.04500000000002</v>
      </c>
      <c r="Z150" s="31">
        <v>523.84</v>
      </c>
    </row>
    <row r="151" spans="1:26" x14ac:dyDescent="0.45">
      <c r="A151" s="28" t="s">
        <v>246</v>
      </c>
      <c r="B151" s="29">
        <v>2335.9899999999998</v>
      </c>
      <c r="C151" s="29">
        <v>1901.4</v>
      </c>
      <c r="D151" s="29">
        <v>3028.6350000000002</v>
      </c>
      <c r="E151" s="29">
        <v>1780.895</v>
      </c>
      <c r="F151" s="29">
        <v>1175.7650000000001</v>
      </c>
      <c r="G151" s="29">
        <v>1254.6500000000001</v>
      </c>
      <c r="H151" s="29">
        <v>1303.58</v>
      </c>
      <c r="I151" s="30">
        <v>158.4</v>
      </c>
      <c r="J151" s="30">
        <v>1390.77</v>
      </c>
      <c r="K151" s="30">
        <v>1847.95</v>
      </c>
      <c r="L151" s="31">
        <v>668.16</v>
      </c>
      <c r="M151" s="31">
        <v>663.92</v>
      </c>
      <c r="N151" s="31">
        <v>1001.66</v>
      </c>
      <c r="O151" s="32">
        <v>941.60500000000002</v>
      </c>
      <c r="P151" s="29">
        <v>2366.1550000000002</v>
      </c>
      <c r="Q151" s="29">
        <v>2148.96</v>
      </c>
      <c r="R151" s="33">
        <v>687.80499999999995</v>
      </c>
      <c r="S151" s="33">
        <v>1478.385</v>
      </c>
      <c r="T151" s="33">
        <v>1294.9349999999999</v>
      </c>
      <c r="U151" s="30">
        <v>179.965</v>
      </c>
      <c r="V151" s="30">
        <v>292.64999999999998</v>
      </c>
      <c r="W151" s="30">
        <v>423.86500000000001</v>
      </c>
      <c r="X151" s="31">
        <v>189.065</v>
      </c>
      <c r="Y151" s="31">
        <v>417.44</v>
      </c>
      <c r="Z151" s="31">
        <v>733.13</v>
      </c>
    </row>
    <row r="152" spans="1:26" x14ac:dyDescent="0.45">
      <c r="A152" s="28" t="s">
        <v>247</v>
      </c>
      <c r="B152" s="29">
        <v>2638.79</v>
      </c>
      <c r="C152" s="29">
        <v>2036.7650000000001</v>
      </c>
      <c r="D152" s="29">
        <v>3413.0349999999999</v>
      </c>
      <c r="E152" s="29">
        <v>2018.2750000000001</v>
      </c>
      <c r="F152" s="29">
        <v>1452.5650000000001</v>
      </c>
      <c r="G152" s="29">
        <v>1496.25</v>
      </c>
      <c r="H152" s="29">
        <v>1774.71</v>
      </c>
      <c r="I152" s="30">
        <v>306.255</v>
      </c>
      <c r="J152" s="30">
        <v>1549.9349999999999</v>
      </c>
      <c r="K152" s="30">
        <v>1849.73</v>
      </c>
      <c r="L152" s="31">
        <v>970.76</v>
      </c>
      <c r="M152" s="31">
        <v>844.73</v>
      </c>
      <c r="N152" s="31">
        <v>1173.6099999999999</v>
      </c>
      <c r="O152" s="32">
        <v>1016.28</v>
      </c>
      <c r="P152" s="29">
        <v>1402.2850000000001</v>
      </c>
      <c r="Q152" s="29">
        <v>2106.59</v>
      </c>
      <c r="R152" s="33">
        <v>811.81500000000005</v>
      </c>
      <c r="S152" s="33">
        <v>1578.18</v>
      </c>
      <c r="T152" s="33">
        <v>1391.96</v>
      </c>
      <c r="U152" s="30">
        <v>300.11500000000001</v>
      </c>
      <c r="V152" s="30">
        <v>436.88</v>
      </c>
      <c r="W152" s="30">
        <v>586.76</v>
      </c>
      <c r="X152" s="31">
        <v>348.62</v>
      </c>
      <c r="Y152" s="31">
        <v>673.96500000000003</v>
      </c>
      <c r="Z152" s="31">
        <v>956.44500000000005</v>
      </c>
    </row>
    <row r="153" spans="1:26" x14ac:dyDescent="0.45">
      <c r="A153" s="28" t="s">
        <v>248</v>
      </c>
      <c r="B153" s="29">
        <v>4432.99</v>
      </c>
      <c r="C153" s="29">
        <v>3808.4749999999999</v>
      </c>
      <c r="D153" s="29">
        <v>5658.4449999999997</v>
      </c>
      <c r="E153" s="29">
        <v>3729.9050000000002</v>
      </c>
      <c r="F153" s="29">
        <v>2303.9250000000002</v>
      </c>
      <c r="G153" s="29">
        <v>2378.0949999999998</v>
      </c>
      <c r="H153" s="29">
        <v>2925.37</v>
      </c>
      <c r="I153" s="30">
        <v>634.47500000000002</v>
      </c>
      <c r="J153" s="30">
        <v>2296.5500000000002</v>
      </c>
      <c r="K153" s="30">
        <v>3126.1</v>
      </c>
      <c r="L153" s="31">
        <v>1251.0350000000001</v>
      </c>
      <c r="M153" s="31">
        <v>1030.06</v>
      </c>
      <c r="N153" s="31">
        <v>1448.23</v>
      </c>
      <c r="O153" s="32">
        <v>1571.425</v>
      </c>
      <c r="P153" s="29">
        <v>3186.89</v>
      </c>
      <c r="Q153" s="29">
        <v>2251.6</v>
      </c>
      <c r="R153" s="33">
        <v>987.35</v>
      </c>
      <c r="S153" s="33">
        <v>1671.575</v>
      </c>
      <c r="T153" s="33">
        <v>1321.3</v>
      </c>
      <c r="U153" s="30">
        <v>567.44500000000005</v>
      </c>
      <c r="V153" s="30">
        <v>931.30499999999995</v>
      </c>
      <c r="W153" s="30">
        <v>1187.6600000000001</v>
      </c>
      <c r="X153" s="31">
        <v>746.52</v>
      </c>
      <c r="Y153" s="31">
        <v>1315.4349999999999</v>
      </c>
      <c r="Z153" s="31">
        <v>1969.4449999999999</v>
      </c>
    </row>
    <row r="154" spans="1:26" x14ac:dyDescent="0.45">
      <c r="A154" s="28" t="s">
        <v>249</v>
      </c>
      <c r="B154" s="29">
        <v>764.13</v>
      </c>
      <c r="C154" s="29">
        <v>681</v>
      </c>
      <c r="D154" s="29">
        <v>1039.1400000000001</v>
      </c>
      <c r="E154" s="29">
        <v>670.49</v>
      </c>
      <c r="F154" s="29">
        <v>437.995</v>
      </c>
      <c r="G154" s="29">
        <v>296.64</v>
      </c>
      <c r="H154" s="29">
        <v>529.48</v>
      </c>
      <c r="I154" s="30">
        <v>92.89</v>
      </c>
      <c r="J154" s="30">
        <v>372.57499999999999</v>
      </c>
      <c r="K154" s="30">
        <v>450.87</v>
      </c>
      <c r="L154" s="31">
        <v>157.38999999999999</v>
      </c>
      <c r="M154" s="31">
        <v>185.01</v>
      </c>
      <c r="N154" s="31">
        <v>229.36</v>
      </c>
      <c r="O154" s="32">
        <v>199.215</v>
      </c>
      <c r="P154" s="29">
        <v>4544.7250000000004</v>
      </c>
      <c r="Q154" s="29">
        <v>161.24</v>
      </c>
      <c r="R154" s="33">
        <v>136.93</v>
      </c>
      <c r="S154" s="33">
        <v>259.83999999999997</v>
      </c>
      <c r="T154" s="33">
        <v>192.185</v>
      </c>
      <c r="U154" s="30">
        <v>82.43</v>
      </c>
      <c r="V154" s="30">
        <v>159.27500000000001</v>
      </c>
      <c r="W154" s="30">
        <v>166</v>
      </c>
      <c r="X154" s="31">
        <v>120.02</v>
      </c>
      <c r="Y154" s="31">
        <v>228.26</v>
      </c>
      <c r="Z154" s="31">
        <v>329.79500000000002</v>
      </c>
    </row>
    <row r="155" spans="1:26" x14ac:dyDescent="0.45">
      <c r="A155" s="28" t="s">
        <v>250</v>
      </c>
      <c r="B155" s="29">
        <v>69.62</v>
      </c>
      <c r="C155" s="29">
        <v>56.4</v>
      </c>
      <c r="D155" s="29">
        <v>117.03</v>
      </c>
      <c r="E155" s="29">
        <v>71.375</v>
      </c>
      <c r="F155" s="29">
        <v>39.08</v>
      </c>
      <c r="G155" s="29">
        <v>22.91</v>
      </c>
      <c r="H155" s="29">
        <v>8.0449999999999999</v>
      </c>
      <c r="I155" s="30">
        <v>0</v>
      </c>
      <c r="J155" s="30">
        <v>3.64</v>
      </c>
      <c r="K155" s="30">
        <v>14.01</v>
      </c>
      <c r="L155" s="31">
        <v>0</v>
      </c>
      <c r="M155" s="31">
        <v>0</v>
      </c>
      <c r="N155" s="31">
        <v>0</v>
      </c>
      <c r="O155" s="32">
        <v>0</v>
      </c>
      <c r="P155" s="29">
        <v>981.45</v>
      </c>
      <c r="Q155" s="29">
        <v>0</v>
      </c>
      <c r="R155" s="33">
        <v>12.94</v>
      </c>
      <c r="S155" s="33">
        <v>16.844999999999999</v>
      </c>
      <c r="T155" s="33">
        <v>5.1050000000000004</v>
      </c>
      <c r="U155" s="30">
        <v>0</v>
      </c>
      <c r="V155" s="30">
        <v>0</v>
      </c>
      <c r="W155" s="30">
        <v>1.18</v>
      </c>
      <c r="X155" s="31">
        <v>0</v>
      </c>
      <c r="Y155" s="31">
        <v>0</v>
      </c>
      <c r="Z155" s="31">
        <v>0</v>
      </c>
    </row>
    <row r="156" spans="1:26" x14ac:dyDescent="0.45">
      <c r="A156" s="28" t="s">
        <v>197</v>
      </c>
      <c r="B156" s="29">
        <v>10474.780000000001</v>
      </c>
      <c r="C156" s="29">
        <v>8779.32</v>
      </c>
      <c r="D156" s="29">
        <v>13507.785</v>
      </c>
      <c r="E156" s="29">
        <v>8401.2950000000001</v>
      </c>
      <c r="F156" s="29">
        <v>5635.6450000000004</v>
      </c>
      <c r="G156" s="29">
        <v>5831.0649999999996</v>
      </c>
      <c r="H156" s="29">
        <v>6849.2650000000003</v>
      </c>
      <c r="I156" s="30">
        <v>1440.9549999999999</v>
      </c>
      <c r="J156" s="30">
        <v>5945.98</v>
      </c>
      <c r="K156" s="30">
        <v>7562.59</v>
      </c>
      <c r="L156" s="31">
        <v>3416.5050000000001</v>
      </c>
      <c r="M156" s="31">
        <v>2890.38</v>
      </c>
      <c r="N156" s="31">
        <v>4348.22</v>
      </c>
      <c r="O156" s="32">
        <v>4151.87</v>
      </c>
      <c r="P156" s="29">
        <v>7785.47</v>
      </c>
      <c r="Q156" s="29">
        <v>7506.09</v>
      </c>
      <c r="R156" s="33">
        <v>3060.76</v>
      </c>
      <c r="S156" s="33">
        <v>5880.415</v>
      </c>
      <c r="T156" s="33">
        <v>5039.665</v>
      </c>
      <c r="U156" s="30">
        <v>1398.69</v>
      </c>
      <c r="V156" s="30">
        <v>2077.41</v>
      </c>
      <c r="W156" s="30">
        <v>2542.84</v>
      </c>
      <c r="X156" s="31">
        <v>1658.77</v>
      </c>
      <c r="Y156" s="31">
        <v>2837.8850000000002</v>
      </c>
      <c r="Z156" s="31">
        <v>4182.8599999999997</v>
      </c>
    </row>
    <row r="157" spans="1:26" x14ac:dyDescent="0.45">
      <c r="A157" s="28" t="s">
        <v>196</v>
      </c>
      <c r="B157" s="29">
        <v>45.13</v>
      </c>
      <c r="C157" s="29">
        <v>24.53</v>
      </c>
      <c r="D157" s="29">
        <v>35.805</v>
      </c>
      <c r="E157" s="29">
        <v>19.785</v>
      </c>
      <c r="F157" s="29">
        <v>28.33</v>
      </c>
      <c r="G157" s="29">
        <v>47.634999999999998</v>
      </c>
      <c r="H157" s="29">
        <v>8.2650000000000006</v>
      </c>
      <c r="I157" s="30">
        <v>10.585000000000001</v>
      </c>
      <c r="J157" s="30">
        <v>8.6</v>
      </c>
      <c r="K157" s="30">
        <v>0</v>
      </c>
      <c r="L157" s="31">
        <v>0</v>
      </c>
      <c r="M157" s="31">
        <v>0</v>
      </c>
      <c r="N157" s="31">
        <v>0</v>
      </c>
      <c r="O157" s="32">
        <v>13.775</v>
      </c>
      <c r="P157" s="29">
        <v>88.974999999999994</v>
      </c>
      <c r="Q157" s="29">
        <v>0</v>
      </c>
      <c r="R157" s="33">
        <v>17.16</v>
      </c>
      <c r="S157" s="33">
        <v>32.090000000000003</v>
      </c>
      <c r="T157" s="33">
        <v>146.44999999999999</v>
      </c>
      <c r="U157" s="30">
        <v>13.775</v>
      </c>
      <c r="V157" s="30">
        <v>25.11</v>
      </c>
      <c r="W157" s="30">
        <v>15.18</v>
      </c>
      <c r="X157" s="31">
        <v>20.765000000000001</v>
      </c>
      <c r="Y157" s="31">
        <v>0</v>
      </c>
      <c r="Z157" s="31">
        <v>10.865</v>
      </c>
    </row>
    <row r="158" spans="1:26" x14ac:dyDescent="0.45">
      <c r="A158" s="28" t="s">
        <v>212</v>
      </c>
      <c r="B158" s="29">
        <v>3644.88</v>
      </c>
      <c r="C158" s="29">
        <v>3062.8850000000002</v>
      </c>
      <c r="D158" s="29">
        <v>4631.63</v>
      </c>
      <c r="E158" s="29">
        <v>3128.1849999999999</v>
      </c>
      <c r="F158" s="29">
        <v>1915.64</v>
      </c>
      <c r="G158" s="29">
        <v>1996.45</v>
      </c>
      <c r="H158" s="29">
        <v>2550.2449999999999</v>
      </c>
      <c r="I158" s="30">
        <v>403.48500000000001</v>
      </c>
      <c r="J158" s="30">
        <v>1893.1949999999999</v>
      </c>
      <c r="K158" s="30">
        <v>2503.25</v>
      </c>
      <c r="L158" s="31">
        <v>786.93499999999995</v>
      </c>
      <c r="M158" s="31">
        <v>708.43499999999995</v>
      </c>
      <c r="N158" s="31">
        <v>1112.51</v>
      </c>
      <c r="O158" s="32">
        <v>1263.8050000000001</v>
      </c>
      <c r="P158" s="29">
        <v>1502.17</v>
      </c>
      <c r="Q158" s="29">
        <v>1723.11</v>
      </c>
      <c r="R158" s="33">
        <v>919.43499999999995</v>
      </c>
      <c r="S158" s="33">
        <v>1628.865</v>
      </c>
      <c r="T158" s="33">
        <v>1227.6849999999999</v>
      </c>
      <c r="U158" s="30">
        <v>371.74</v>
      </c>
      <c r="V158" s="30">
        <v>664.93</v>
      </c>
      <c r="W158" s="30">
        <v>843.41</v>
      </c>
      <c r="X158" s="31">
        <v>450.40499999999997</v>
      </c>
      <c r="Y158" s="31">
        <v>933.28</v>
      </c>
      <c r="Z158" s="31">
        <v>1415.4949999999999</v>
      </c>
    </row>
    <row r="159" spans="1:26" x14ac:dyDescent="0.45">
      <c r="A159" s="28" t="s">
        <v>213</v>
      </c>
      <c r="B159" s="29">
        <v>2276.5</v>
      </c>
      <c r="C159" s="29">
        <v>1911.83</v>
      </c>
      <c r="D159" s="29">
        <v>2977.35</v>
      </c>
      <c r="E159" s="29">
        <v>1733.0650000000001</v>
      </c>
      <c r="F159" s="29">
        <v>1113.77</v>
      </c>
      <c r="G159" s="29">
        <v>1204.74</v>
      </c>
      <c r="H159" s="29">
        <v>1388.385</v>
      </c>
      <c r="I159" s="30">
        <v>200.8</v>
      </c>
      <c r="J159" s="30">
        <v>1333.3150000000001</v>
      </c>
      <c r="K159" s="30">
        <v>1665.75</v>
      </c>
      <c r="L159" s="31">
        <v>658.82</v>
      </c>
      <c r="M159" s="31">
        <v>590.07000000000005</v>
      </c>
      <c r="N159" s="31">
        <v>1001.99</v>
      </c>
      <c r="O159" s="32">
        <v>909.33</v>
      </c>
      <c r="P159" s="29">
        <v>2661.165</v>
      </c>
      <c r="Q159" s="29">
        <v>1918.4</v>
      </c>
      <c r="R159" s="33">
        <v>683.83500000000004</v>
      </c>
      <c r="S159" s="33">
        <v>1446.605</v>
      </c>
      <c r="T159" s="33">
        <v>1423.81</v>
      </c>
      <c r="U159" s="30">
        <v>185.685</v>
      </c>
      <c r="V159" s="30">
        <v>341.96499999999997</v>
      </c>
      <c r="W159" s="30">
        <v>451.86500000000001</v>
      </c>
      <c r="X159" s="31">
        <v>210.38</v>
      </c>
      <c r="Y159" s="31">
        <v>468.815</v>
      </c>
      <c r="Z159" s="31">
        <v>826.23500000000001</v>
      </c>
    </row>
    <row r="160" spans="1:26" x14ac:dyDescent="0.45">
      <c r="A160" s="28" t="s">
        <v>214</v>
      </c>
      <c r="B160" s="29">
        <v>1939.15</v>
      </c>
      <c r="C160" s="29">
        <v>1593.2049999999999</v>
      </c>
      <c r="D160" s="29">
        <v>2627.2449999999999</v>
      </c>
      <c r="E160" s="29">
        <v>1484.665</v>
      </c>
      <c r="F160" s="29">
        <v>967.41</v>
      </c>
      <c r="G160" s="29">
        <v>916.97500000000002</v>
      </c>
      <c r="H160" s="29">
        <v>1087.94</v>
      </c>
      <c r="I160" s="30">
        <v>118.44499999999999</v>
      </c>
      <c r="J160" s="30">
        <v>1050.145</v>
      </c>
      <c r="K160" s="30">
        <v>1392.9</v>
      </c>
      <c r="L160" s="31">
        <v>447.03</v>
      </c>
      <c r="M160" s="31">
        <v>473.47</v>
      </c>
      <c r="N160" s="31">
        <v>705.13</v>
      </c>
      <c r="O160" s="32">
        <v>740.96</v>
      </c>
      <c r="P160" s="29">
        <v>2510.8449999999998</v>
      </c>
      <c r="Q160" s="29">
        <v>1502.29</v>
      </c>
      <c r="R160" s="33">
        <v>496.48</v>
      </c>
      <c r="S160" s="33">
        <v>1080.53</v>
      </c>
      <c r="T160" s="33">
        <v>946.755</v>
      </c>
      <c r="U160" s="30">
        <v>144.14500000000001</v>
      </c>
      <c r="V160" s="30">
        <v>246.495</v>
      </c>
      <c r="W160" s="30">
        <v>297.89</v>
      </c>
      <c r="X160" s="31">
        <v>163.15</v>
      </c>
      <c r="Y160" s="31">
        <v>340.96</v>
      </c>
      <c r="Z160" s="31">
        <v>550.05499999999995</v>
      </c>
    </row>
    <row r="161" spans="1:26" x14ac:dyDescent="0.45">
      <c r="A161" s="28" t="s">
        <v>215</v>
      </c>
      <c r="B161" s="29">
        <v>1015.39</v>
      </c>
      <c r="C161" s="29">
        <v>851.24</v>
      </c>
      <c r="D161" s="29">
        <v>1289.57</v>
      </c>
      <c r="E161" s="29">
        <v>677.35</v>
      </c>
      <c r="F161" s="29">
        <v>479.07499999999999</v>
      </c>
      <c r="G161" s="29">
        <v>404.71</v>
      </c>
      <c r="H161" s="29">
        <v>591.04</v>
      </c>
      <c r="I161" s="30">
        <v>71.12</v>
      </c>
      <c r="J161" s="30">
        <v>489.96499999999997</v>
      </c>
      <c r="K161" s="30">
        <v>602.61</v>
      </c>
      <c r="L161" s="31">
        <v>228.815</v>
      </c>
      <c r="M161" s="31">
        <v>235.905</v>
      </c>
      <c r="N161" s="31">
        <v>342.83</v>
      </c>
      <c r="O161" s="32">
        <v>361.27499999999998</v>
      </c>
      <c r="P161" s="29">
        <v>3479.15</v>
      </c>
      <c r="Q161" s="29">
        <v>869.39</v>
      </c>
      <c r="R161" s="33">
        <v>279.41000000000003</v>
      </c>
      <c r="S161" s="33">
        <v>602.48500000000001</v>
      </c>
      <c r="T161" s="33">
        <v>568.44500000000005</v>
      </c>
      <c r="U161" s="30">
        <v>85.11</v>
      </c>
      <c r="V161" s="30">
        <v>118.63</v>
      </c>
      <c r="W161" s="30">
        <v>185.9</v>
      </c>
      <c r="X161" s="31">
        <v>100.66500000000001</v>
      </c>
      <c r="Y161" s="31">
        <v>171.17</v>
      </c>
      <c r="Z161" s="31">
        <v>259.435</v>
      </c>
    </row>
    <row r="162" spans="1:26" x14ac:dyDescent="0.45">
      <c r="A162" s="28" t="s">
        <v>216</v>
      </c>
      <c r="B162" s="29">
        <v>953.18</v>
      </c>
      <c r="C162" s="29">
        <v>885.12</v>
      </c>
      <c r="D162" s="29">
        <v>1241.75</v>
      </c>
      <c r="E162" s="29">
        <v>764.92499999999995</v>
      </c>
      <c r="F162" s="29">
        <v>674.57</v>
      </c>
      <c r="G162" s="29">
        <v>621.16499999999996</v>
      </c>
      <c r="H162" s="29">
        <v>591.44000000000005</v>
      </c>
      <c r="I162" s="30">
        <v>387.88</v>
      </c>
      <c r="J162" s="30">
        <v>542.29999999999995</v>
      </c>
      <c r="K162" s="30">
        <v>618.48</v>
      </c>
      <c r="L162" s="31">
        <v>503.61500000000001</v>
      </c>
      <c r="M162" s="31">
        <v>359.84500000000003</v>
      </c>
      <c r="N162" s="31">
        <v>578.4</v>
      </c>
      <c r="O162" s="32">
        <v>412.83499999999998</v>
      </c>
      <c r="P162" s="29">
        <v>2274.2649999999999</v>
      </c>
      <c r="Q162" s="29">
        <v>665.47</v>
      </c>
      <c r="R162" s="33">
        <v>281.77</v>
      </c>
      <c r="S162" s="33">
        <v>567.04</v>
      </c>
      <c r="T162" s="33">
        <v>450.53500000000003</v>
      </c>
      <c r="U162" s="30">
        <v>372.21499999999997</v>
      </c>
      <c r="V162" s="30">
        <v>434.66</v>
      </c>
      <c r="W162" s="30">
        <v>375.42</v>
      </c>
      <c r="X162" s="31">
        <v>424.30500000000001</v>
      </c>
      <c r="Y162" s="31">
        <v>476.94499999999999</v>
      </c>
      <c r="Z162" s="31">
        <v>575.70000000000005</v>
      </c>
    </row>
    <row r="163" spans="1:26" x14ac:dyDescent="0.45">
      <c r="A163" s="28" t="s">
        <v>217</v>
      </c>
      <c r="B163" s="29">
        <v>826.54</v>
      </c>
      <c r="C163" s="29">
        <v>651.39499999999998</v>
      </c>
      <c r="D163" s="29">
        <v>1057.3399999999999</v>
      </c>
      <c r="E163" s="29">
        <v>711.41499999999996</v>
      </c>
      <c r="F163" s="29">
        <v>501.85</v>
      </c>
      <c r="G163" s="29">
        <v>537.72</v>
      </c>
      <c r="H163" s="29">
        <v>663.66</v>
      </c>
      <c r="I163" s="30">
        <v>196.73</v>
      </c>
      <c r="J163" s="30">
        <v>523.86500000000001</v>
      </c>
      <c r="K163" s="30">
        <v>595.58000000000004</v>
      </c>
      <c r="L163" s="31">
        <v>458.22500000000002</v>
      </c>
      <c r="M163" s="31">
        <v>346.66500000000002</v>
      </c>
      <c r="N163" s="31">
        <v>446.89</v>
      </c>
      <c r="O163" s="32">
        <v>353.52499999999998</v>
      </c>
      <c r="P163" s="29">
        <v>510.54</v>
      </c>
      <c r="Q163" s="29">
        <v>509.62</v>
      </c>
      <c r="R163" s="33">
        <v>285.48</v>
      </c>
      <c r="S163" s="33">
        <v>470.72500000000002</v>
      </c>
      <c r="T163" s="33">
        <v>381.46</v>
      </c>
      <c r="U163" s="30">
        <v>195.815</v>
      </c>
      <c r="V163" s="30">
        <v>241.87</v>
      </c>
      <c r="W163" s="30">
        <v>277.45499999999998</v>
      </c>
      <c r="X163" s="31">
        <v>240.01</v>
      </c>
      <c r="Y163" s="31">
        <v>346.99</v>
      </c>
      <c r="Z163" s="31">
        <v>453.94499999999999</v>
      </c>
    </row>
    <row r="164" spans="1:26" x14ac:dyDescent="0.45">
      <c r="A164" s="28" t="s">
        <v>218</v>
      </c>
      <c r="B164" s="29">
        <v>698.02</v>
      </c>
      <c r="C164" s="29">
        <v>585.57500000000005</v>
      </c>
      <c r="D164" s="29">
        <v>874.875</v>
      </c>
      <c r="E164" s="29">
        <v>663.34</v>
      </c>
      <c r="F164" s="29">
        <v>488.73500000000001</v>
      </c>
      <c r="G164" s="29">
        <v>516.49</v>
      </c>
      <c r="H164" s="29">
        <v>522.34500000000003</v>
      </c>
      <c r="I164" s="30">
        <v>165.97</v>
      </c>
      <c r="J164" s="30">
        <v>498.01</v>
      </c>
      <c r="K164" s="30">
        <v>648.9</v>
      </c>
      <c r="L164" s="31">
        <v>490.45499999999998</v>
      </c>
      <c r="M164" s="31">
        <v>361</v>
      </c>
      <c r="N164" s="31">
        <v>389.83</v>
      </c>
      <c r="O164" s="32">
        <v>323.13</v>
      </c>
      <c r="P164" s="29">
        <v>462.48500000000001</v>
      </c>
      <c r="Q164" s="29">
        <v>479.05</v>
      </c>
      <c r="R164" s="33">
        <v>281.38</v>
      </c>
      <c r="S164" s="33">
        <v>392.94</v>
      </c>
      <c r="T164" s="33">
        <v>384.71499999999997</v>
      </c>
      <c r="U164" s="30">
        <v>140.185</v>
      </c>
      <c r="V164" s="30">
        <v>213.245</v>
      </c>
      <c r="W164" s="30">
        <v>293.26</v>
      </c>
      <c r="X164" s="31">
        <v>210.64</v>
      </c>
      <c r="Y164" s="31">
        <v>327.98500000000001</v>
      </c>
      <c r="Z164" s="31">
        <v>442.65499999999997</v>
      </c>
    </row>
    <row r="165" spans="1:26" x14ac:dyDescent="0.45">
      <c r="A165" s="28" t="s">
        <v>198</v>
      </c>
      <c r="B165" s="29">
        <v>833.75</v>
      </c>
      <c r="C165" s="29">
        <v>737.4</v>
      </c>
      <c r="D165" s="29">
        <v>1156.17</v>
      </c>
      <c r="E165" s="29">
        <v>741.86500000000001</v>
      </c>
      <c r="F165" s="29">
        <v>477.07499999999999</v>
      </c>
      <c r="G165" s="29">
        <v>319.55</v>
      </c>
      <c r="H165" s="29">
        <v>537.52499999999998</v>
      </c>
      <c r="I165" s="30">
        <v>92.89</v>
      </c>
      <c r="J165" s="30">
        <v>376.21499999999997</v>
      </c>
      <c r="K165" s="30">
        <v>464.88</v>
      </c>
      <c r="L165" s="31">
        <v>157.38999999999999</v>
      </c>
      <c r="M165" s="31">
        <v>185.01</v>
      </c>
      <c r="N165" s="31">
        <v>229.36</v>
      </c>
      <c r="O165" s="32">
        <v>199.215</v>
      </c>
      <c r="P165" s="29">
        <v>5526.1750000000002</v>
      </c>
      <c r="Q165" s="29">
        <v>161.24</v>
      </c>
      <c r="R165" s="33">
        <v>149.87</v>
      </c>
      <c r="S165" s="33">
        <v>276.685</v>
      </c>
      <c r="T165" s="33">
        <v>197.29</v>
      </c>
      <c r="U165" s="30">
        <v>82.43</v>
      </c>
      <c r="V165" s="30">
        <v>159.27500000000001</v>
      </c>
      <c r="W165" s="30">
        <v>167.18</v>
      </c>
      <c r="X165" s="31">
        <v>120.02</v>
      </c>
      <c r="Y165" s="31">
        <v>228.26</v>
      </c>
      <c r="Z165" s="31">
        <v>329.79500000000002</v>
      </c>
    </row>
    <row r="166" spans="1:26" x14ac:dyDescent="0.45">
      <c r="A166" s="28" t="s">
        <v>86</v>
      </c>
      <c r="B166" s="29">
        <v>127681.27</v>
      </c>
      <c r="C166" s="29">
        <v>99799.205000000002</v>
      </c>
      <c r="D166" s="29">
        <v>154380.495</v>
      </c>
      <c r="E166" s="29">
        <v>89768.184999999998</v>
      </c>
      <c r="F166" s="29">
        <v>55467.83</v>
      </c>
      <c r="G166" s="29">
        <v>60667.81</v>
      </c>
      <c r="H166" s="29">
        <v>67733.649999999994</v>
      </c>
      <c r="I166" s="30">
        <v>9930.7749999999996</v>
      </c>
      <c r="J166" s="30">
        <v>65892.759999999995</v>
      </c>
      <c r="K166" s="30">
        <v>84095.99</v>
      </c>
      <c r="L166" s="31">
        <v>23429.66</v>
      </c>
      <c r="M166" s="31">
        <v>29258.35</v>
      </c>
      <c r="N166" s="31">
        <v>41215.1</v>
      </c>
      <c r="O166" s="32">
        <v>41917.22</v>
      </c>
      <c r="P166" s="29">
        <v>98037.95</v>
      </c>
      <c r="Q166" s="29">
        <v>90746.81</v>
      </c>
      <c r="R166" s="33">
        <v>38225.599999999999</v>
      </c>
      <c r="S166" s="33">
        <v>75495.789999999994</v>
      </c>
      <c r="T166" s="33">
        <v>97659.75</v>
      </c>
      <c r="U166" s="30">
        <v>9301.8250000000007</v>
      </c>
      <c r="V166" s="30">
        <v>16293.51</v>
      </c>
      <c r="W166" s="30">
        <v>23441.345000000001</v>
      </c>
      <c r="X166" s="31">
        <v>11768.17</v>
      </c>
      <c r="Y166" s="31">
        <v>22976.244999999999</v>
      </c>
      <c r="Z166" s="31">
        <v>37735.205000000002</v>
      </c>
    </row>
    <row r="167" spans="1:26" x14ac:dyDescent="0.45">
      <c r="A167" s="28" t="s">
        <v>95</v>
      </c>
      <c r="B167" s="29">
        <v>2075.85</v>
      </c>
      <c r="C167" s="29">
        <v>1632.81</v>
      </c>
      <c r="D167" s="29">
        <v>2841.9</v>
      </c>
      <c r="E167" s="29">
        <v>1176.9100000000001</v>
      </c>
      <c r="F167" s="29">
        <v>1674.335</v>
      </c>
      <c r="G167" s="29">
        <v>786.42499999999995</v>
      </c>
      <c r="H167" s="29">
        <v>783.07</v>
      </c>
      <c r="I167" s="30">
        <v>122.595</v>
      </c>
      <c r="J167" s="30">
        <v>782.745</v>
      </c>
      <c r="K167" s="30">
        <v>844.93</v>
      </c>
      <c r="L167" s="31">
        <v>295.32499999999999</v>
      </c>
      <c r="M167" s="31">
        <v>418.99</v>
      </c>
      <c r="N167" s="31">
        <v>643.6</v>
      </c>
      <c r="O167" s="32">
        <v>913.96</v>
      </c>
      <c r="P167" s="29">
        <v>30156.45</v>
      </c>
      <c r="Q167" s="29">
        <v>1248.8499999999999</v>
      </c>
      <c r="R167" s="33">
        <v>569.56500000000005</v>
      </c>
      <c r="S167" s="33">
        <v>2754.3249999999998</v>
      </c>
      <c r="T167" s="33">
        <v>26560.94</v>
      </c>
      <c r="U167" s="30">
        <v>135.65</v>
      </c>
      <c r="V167" s="30">
        <v>277.90499999999997</v>
      </c>
      <c r="W167" s="30">
        <v>285.41000000000003</v>
      </c>
      <c r="X167" s="31">
        <v>216.11500000000001</v>
      </c>
      <c r="Y167" s="31">
        <v>297.97000000000003</v>
      </c>
      <c r="Z167" s="31">
        <v>519.62</v>
      </c>
    </row>
    <row r="168" spans="1:26" x14ac:dyDescent="0.45">
      <c r="A168" s="28" t="s">
        <v>176</v>
      </c>
      <c r="B168" s="29">
        <v>1720.65</v>
      </c>
      <c r="C168" s="29">
        <v>1346.4549999999999</v>
      </c>
      <c r="D168" s="29">
        <v>2322.25</v>
      </c>
      <c r="E168" s="29">
        <v>890.59500000000003</v>
      </c>
      <c r="F168" s="29">
        <v>1329.2449999999999</v>
      </c>
      <c r="G168" s="29">
        <v>646.70500000000004</v>
      </c>
      <c r="H168" s="29">
        <v>647.22</v>
      </c>
      <c r="I168" s="30">
        <v>76.27</v>
      </c>
      <c r="J168" s="30">
        <v>613.23500000000001</v>
      </c>
      <c r="K168" s="30">
        <v>688.15</v>
      </c>
      <c r="L168" s="31">
        <v>231.72</v>
      </c>
      <c r="M168" s="31">
        <v>333.09500000000003</v>
      </c>
      <c r="N168" s="31">
        <v>509.43</v>
      </c>
      <c r="O168" s="32">
        <v>736.68</v>
      </c>
      <c r="P168" s="29">
        <v>21814.314999999999</v>
      </c>
      <c r="Q168" s="29">
        <v>1089.9100000000001</v>
      </c>
      <c r="R168" s="33">
        <v>410.5</v>
      </c>
      <c r="S168" s="33">
        <v>2151.915</v>
      </c>
      <c r="T168" s="33">
        <v>25585.224999999999</v>
      </c>
      <c r="U168" s="30">
        <v>86.1</v>
      </c>
      <c r="V168" s="30">
        <v>180.03</v>
      </c>
      <c r="W168" s="30">
        <v>195.39500000000001</v>
      </c>
      <c r="X168" s="31">
        <v>129.37</v>
      </c>
      <c r="Y168" s="31">
        <v>216.74</v>
      </c>
      <c r="Z168" s="31">
        <v>394.875</v>
      </c>
    </row>
    <row r="169" spans="1:26" x14ac:dyDescent="0.45">
      <c r="A169" s="28" t="s">
        <v>175</v>
      </c>
      <c r="B169" s="29">
        <v>355.2</v>
      </c>
      <c r="C169" s="29">
        <v>286.35500000000002</v>
      </c>
      <c r="D169" s="29">
        <v>519.65</v>
      </c>
      <c r="E169" s="29">
        <v>286.315</v>
      </c>
      <c r="F169" s="29">
        <v>345.09</v>
      </c>
      <c r="G169" s="29">
        <v>139.72</v>
      </c>
      <c r="H169" s="29">
        <v>135.85</v>
      </c>
      <c r="I169" s="30">
        <v>46.325000000000003</v>
      </c>
      <c r="J169" s="30">
        <v>169.51</v>
      </c>
      <c r="K169" s="30">
        <v>156.78</v>
      </c>
      <c r="L169" s="31">
        <v>63.604999999999997</v>
      </c>
      <c r="M169" s="31">
        <v>85.894999999999996</v>
      </c>
      <c r="N169" s="31">
        <v>134.16999999999999</v>
      </c>
      <c r="O169" s="32">
        <v>177.28</v>
      </c>
      <c r="P169" s="29">
        <v>8342.1350000000002</v>
      </c>
      <c r="Q169" s="29">
        <v>158.94</v>
      </c>
      <c r="R169" s="33">
        <v>159.065</v>
      </c>
      <c r="S169" s="33">
        <v>602.41</v>
      </c>
      <c r="T169" s="33">
        <v>975.71500000000003</v>
      </c>
      <c r="U169" s="30">
        <v>49.55</v>
      </c>
      <c r="V169" s="30">
        <v>97.875</v>
      </c>
      <c r="W169" s="30">
        <v>90.015000000000001</v>
      </c>
      <c r="X169" s="31">
        <v>86.745000000000005</v>
      </c>
      <c r="Y169" s="31">
        <v>81.23</v>
      </c>
      <c r="Z169" s="31">
        <v>124.745</v>
      </c>
    </row>
    <row r="170" spans="1:26" x14ac:dyDescent="0.45">
      <c r="A170" s="28" t="s">
        <v>184</v>
      </c>
      <c r="B170" s="29">
        <v>745.71</v>
      </c>
      <c r="C170" s="29">
        <v>646.86</v>
      </c>
      <c r="D170" s="29">
        <v>971.245</v>
      </c>
      <c r="E170" s="29">
        <v>428.77499999999998</v>
      </c>
      <c r="F170" s="29">
        <v>591.08000000000004</v>
      </c>
      <c r="G170" s="29">
        <v>304.87</v>
      </c>
      <c r="H170" s="29">
        <v>289.745</v>
      </c>
      <c r="I170" s="30">
        <v>50.78</v>
      </c>
      <c r="J170" s="30">
        <v>314.245</v>
      </c>
      <c r="K170" s="30">
        <v>289.57</v>
      </c>
      <c r="L170" s="31">
        <v>125.53</v>
      </c>
      <c r="M170" s="31">
        <v>214.19</v>
      </c>
      <c r="N170" s="31">
        <v>291.87</v>
      </c>
      <c r="O170" s="32">
        <v>249.07499999999999</v>
      </c>
      <c r="P170" s="29">
        <v>7849.92</v>
      </c>
      <c r="Q170" s="29">
        <v>295.57</v>
      </c>
      <c r="R170" s="33">
        <v>360.15</v>
      </c>
      <c r="S170" s="33">
        <v>971.92</v>
      </c>
      <c r="T170" s="33">
        <v>5012.085</v>
      </c>
      <c r="U170" s="30">
        <v>57.765000000000001</v>
      </c>
      <c r="V170" s="30">
        <v>123.69</v>
      </c>
      <c r="W170" s="30">
        <v>132.255</v>
      </c>
      <c r="X170" s="31">
        <v>89.965000000000003</v>
      </c>
      <c r="Y170" s="31">
        <v>158.79</v>
      </c>
      <c r="Z170" s="31">
        <v>263.52</v>
      </c>
    </row>
    <row r="171" spans="1:26" x14ac:dyDescent="0.45">
      <c r="A171" s="28" t="s">
        <v>185</v>
      </c>
      <c r="B171" s="29">
        <v>1280.73</v>
      </c>
      <c r="C171" s="29">
        <v>945.14499999999998</v>
      </c>
      <c r="D171" s="29">
        <v>1816.51</v>
      </c>
      <c r="E171" s="29">
        <v>718.83</v>
      </c>
      <c r="F171" s="29">
        <v>1036.405</v>
      </c>
      <c r="G171" s="29">
        <v>468.66500000000002</v>
      </c>
      <c r="H171" s="29">
        <v>484.01</v>
      </c>
      <c r="I171" s="30">
        <v>71.814999999999998</v>
      </c>
      <c r="J171" s="30">
        <v>458.07499999999999</v>
      </c>
      <c r="K171" s="30">
        <v>533.07000000000005</v>
      </c>
      <c r="L171" s="31">
        <v>169.79499999999999</v>
      </c>
      <c r="M171" s="31">
        <v>200.42500000000001</v>
      </c>
      <c r="N171" s="31">
        <v>351.73</v>
      </c>
      <c r="O171" s="32">
        <v>617.54999999999995</v>
      </c>
      <c r="P171" s="29">
        <v>19409.22</v>
      </c>
      <c r="Q171" s="29">
        <v>893.14</v>
      </c>
      <c r="R171" s="33">
        <v>204.10499999999999</v>
      </c>
      <c r="S171" s="33">
        <v>1654.88</v>
      </c>
      <c r="T171" s="33">
        <v>19804.95</v>
      </c>
      <c r="U171" s="30">
        <v>77.885000000000005</v>
      </c>
      <c r="V171" s="30">
        <v>149.47</v>
      </c>
      <c r="W171" s="30">
        <v>149.16</v>
      </c>
      <c r="X171" s="31">
        <v>110.81</v>
      </c>
      <c r="Y171" s="31">
        <v>139.18</v>
      </c>
      <c r="Z171" s="31">
        <v>246.20500000000001</v>
      </c>
    </row>
    <row r="172" spans="1:26" x14ac:dyDescent="0.45">
      <c r="A172" s="28" t="s">
        <v>186</v>
      </c>
      <c r="B172" s="29">
        <v>49.41</v>
      </c>
      <c r="C172" s="29">
        <v>40.805</v>
      </c>
      <c r="D172" s="29">
        <v>54.145000000000003</v>
      </c>
      <c r="E172" s="29">
        <v>29.305</v>
      </c>
      <c r="F172" s="29">
        <v>46.85</v>
      </c>
      <c r="G172" s="29">
        <v>12.89</v>
      </c>
      <c r="H172" s="29">
        <v>9.3149999999999995</v>
      </c>
      <c r="I172" s="30">
        <v>0</v>
      </c>
      <c r="J172" s="30">
        <v>10.425000000000001</v>
      </c>
      <c r="K172" s="30">
        <v>22.29</v>
      </c>
      <c r="L172" s="31">
        <v>0</v>
      </c>
      <c r="M172" s="31">
        <v>4.375</v>
      </c>
      <c r="N172" s="31">
        <v>0</v>
      </c>
      <c r="O172" s="32">
        <v>47.335000000000001</v>
      </c>
      <c r="P172" s="29">
        <v>2897.31</v>
      </c>
      <c r="Q172" s="29">
        <v>60.14</v>
      </c>
      <c r="R172" s="33">
        <v>5.31</v>
      </c>
      <c r="S172" s="33">
        <v>127.52500000000001</v>
      </c>
      <c r="T172" s="33">
        <v>1743.905</v>
      </c>
      <c r="U172" s="30">
        <v>0</v>
      </c>
      <c r="V172" s="30">
        <v>4.7450000000000001</v>
      </c>
      <c r="W172" s="30">
        <v>3.9950000000000001</v>
      </c>
      <c r="X172" s="31">
        <v>15.34</v>
      </c>
      <c r="Y172" s="31">
        <v>0</v>
      </c>
      <c r="Z172" s="31">
        <v>9.8949999999999996</v>
      </c>
    </row>
    <row r="173" spans="1:26" x14ac:dyDescent="0.45">
      <c r="A173" s="28" t="s">
        <v>85</v>
      </c>
      <c r="B173" s="29">
        <v>4009.5</v>
      </c>
      <c r="C173" s="29">
        <v>2910.8</v>
      </c>
      <c r="D173" s="29">
        <v>4486.9949999999999</v>
      </c>
      <c r="E173" s="29">
        <v>2529.85</v>
      </c>
      <c r="F173" s="29">
        <v>1977.55</v>
      </c>
      <c r="G173" s="29">
        <v>1959.92</v>
      </c>
      <c r="H173" s="29">
        <v>2104.34</v>
      </c>
      <c r="I173" s="30">
        <v>232.535</v>
      </c>
      <c r="J173" s="30">
        <v>2021.09</v>
      </c>
      <c r="K173" s="30">
        <v>2323.33</v>
      </c>
      <c r="L173" s="31">
        <v>516.98500000000001</v>
      </c>
      <c r="M173" s="31">
        <v>907.755</v>
      </c>
      <c r="N173" s="31">
        <v>1180.77</v>
      </c>
      <c r="O173" s="32">
        <v>1271.165</v>
      </c>
      <c r="P173" s="29">
        <v>10583.195</v>
      </c>
      <c r="Q173" s="29">
        <v>1865.82</v>
      </c>
      <c r="R173" s="33">
        <v>3374.67</v>
      </c>
      <c r="S173" s="33">
        <v>6653.085</v>
      </c>
      <c r="T173" s="33">
        <v>7974.3050000000003</v>
      </c>
      <c r="U173" s="30">
        <v>256.67500000000001</v>
      </c>
      <c r="V173" s="30">
        <v>443.44</v>
      </c>
      <c r="W173" s="30">
        <v>539.34500000000003</v>
      </c>
      <c r="X173" s="31">
        <v>317.03500000000003</v>
      </c>
      <c r="Y173" s="31">
        <v>443.47500000000002</v>
      </c>
      <c r="Z173" s="31">
        <v>835.74</v>
      </c>
    </row>
    <row r="174" spans="1:26" x14ac:dyDescent="0.45">
      <c r="A174" s="28" t="s">
        <v>116</v>
      </c>
      <c r="B174" s="29">
        <v>6945.04</v>
      </c>
      <c r="C174" s="29">
        <v>5722.915</v>
      </c>
      <c r="D174" s="29">
        <v>8674.9549999999999</v>
      </c>
      <c r="E174" s="29">
        <v>5412.22</v>
      </c>
      <c r="F174" s="29">
        <v>3632.18</v>
      </c>
      <c r="G174" s="29">
        <v>3512.0149999999999</v>
      </c>
      <c r="H174" s="29">
        <v>4133.1400000000003</v>
      </c>
      <c r="I174" s="30">
        <v>659.05</v>
      </c>
      <c r="J174" s="30">
        <v>3684.04</v>
      </c>
      <c r="K174" s="30">
        <v>4586.97</v>
      </c>
      <c r="L174" s="31">
        <v>1552.8050000000001</v>
      </c>
      <c r="M174" s="31">
        <v>1595.905</v>
      </c>
      <c r="N174" s="31">
        <v>2384.0500000000002</v>
      </c>
      <c r="O174" s="32">
        <v>2649.1849999999999</v>
      </c>
      <c r="P174" s="29">
        <v>11707.825000000001</v>
      </c>
      <c r="Q174" s="29">
        <v>4256.4399999999996</v>
      </c>
      <c r="R174" s="33">
        <v>2652.59</v>
      </c>
      <c r="S174" s="33">
        <v>5224.4549999999999</v>
      </c>
      <c r="T174" s="33">
        <v>9088.35</v>
      </c>
      <c r="U174" s="30">
        <v>628.08000000000004</v>
      </c>
      <c r="V174" s="30">
        <v>1162.895</v>
      </c>
      <c r="W174" s="30">
        <v>1481.35</v>
      </c>
      <c r="X174" s="31">
        <v>804.42499999999995</v>
      </c>
      <c r="Y174" s="31">
        <v>1534.675</v>
      </c>
      <c r="Z174" s="31">
        <v>2473.625</v>
      </c>
    </row>
    <row r="175" spans="1:26" x14ac:dyDescent="0.45">
      <c r="A175" s="28" t="s">
        <v>117</v>
      </c>
      <c r="B175" s="29">
        <v>35595.68</v>
      </c>
      <c r="C175" s="29">
        <v>27226.15</v>
      </c>
      <c r="D175" s="29">
        <v>42757.83</v>
      </c>
      <c r="E175" s="29">
        <v>24273.84</v>
      </c>
      <c r="F175" s="29">
        <v>14086.535</v>
      </c>
      <c r="G175" s="29">
        <v>16031.785</v>
      </c>
      <c r="H175" s="29">
        <v>16876.16</v>
      </c>
      <c r="I175" s="30">
        <v>1952.79</v>
      </c>
      <c r="J175" s="30">
        <v>19577.95</v>
      </c>
      <c r="K175" s="30">
        <v>23970.47</v>
      </c>
      <c r="L175" s="31">
        <v>5664.57</v>
      </c>
      <c r="M175" s="31">
        <v>7581.2</v>
      </c>
      <c r="N175" s="31">
        <v>12549.23</v>
      </c>
      <c r="O175" s="32">
        <v>13155.53</v>
      </c>
      <c r="P175" s="29">
        <v>48147.64</v>
      </c>
      <c r="Q175" s="29">
        <v>27430.19</v>
      </c>
      <c r="R175" s="33">
        <v>14759.205</v>
      </c>
      <c r="S175" s="33">
        <v>31468.84</v>
      </c>
      <c r="T175" s="33">
        <v>50542.705000000002</v>
      </c>
      <c r="U175" s="30">
        <v>1899.96</v>
      </c>
      <c r="V175" s="30">
        <v>3623.9250000000002</v>
      </c>
      <c r="W175" s="30">
        <v>5150.33</v>
      </c>
      <c r="X175" s="31">
        <v>2345.4699999999998</v>
      </c>
      <c r="Y175" s="31">
        <v>4605.6400000000003</v>
      </c>
      <c r="Z175" s="31">
        <v>8702.2950000000001</v>
      </c>
    </row>
    <row r="176" spans="1:26" x14ac:dyDescent="0.45">
      <c r="A176" s="28" t="s">
        <v>118</v>
      </c>
      <c r="B176" s="29">
        <v>39132.86</v>
      </c>
      <c r="C176" s="29">
        <v>30727.74</v>
      </c>
      <c r="D176" s="29">
        <v>49374.864999999998</v>
      </c>
      <c r="E176" s="29">
        <v>24101.695</v>
      </c>
      <c r="F176" s="29">
        <v>14517.41</v>
      </c>
      <c r="G176" s="29">
        <v>15768.06</v>
      </c>
      <c r="H176" s="29">
        <v>17526.669999999998</v>
      </c>
      <c r="I176" s="30">
        <v>1532.76</v>
      </c>
      <c r="J176" s="30">
        <v>18137.560000000001</v>
      </c>
      <c r="K176" s="30">
        <v>23731.49</v>
      </c>
      <c r="L176" s="31">
        <v>4171.5600000000004</v>
      </c>
      <c r="M176" s="31">
        <v>6476.88</v>
      </c>
      <c r="N176" s="31">
        <v>8702.2099999999991</v>
      </c>
      <c r="O176" s="32">
        <v>12265.575000000001</v>
      </c>
      <c r="P176" s="29">
        <v>26831.77</v>
      </c>
      <c r="Q176" s="29">
        <v>36969.31</v>
      </c>
      <c r="R176" s="33">
        <v>9905.82</v>
      </c>
      <c r="S176" s="33">
        <v>23030.775000000001</v>
      </c>
      <c r="T176" s="33">
        <v>25819.83</v>
      </c>
      <c r="U176" s="30">
        <v>1559.13</v>
      </c>
      <c r="V176" s="30">
        <v>2611.42</v>
      </c>
      <c r="W176" s="30">
        <v>3773.44</v>
      </c>
      <c r="X176" s="31">
        <v>1564.39</v>
      </c>
      <c r="Y176" s="31">
        <v>3543.79</v>
      </c>
      <c r="Z176" s="31">
        <v>6301.3549999999996</v>
      </c>
    </row>
    <row r="177" spans="1:26" x14ac:dyDescent="0.45">
      <c r="A177" s="28" t="s">
        <v>119</v>
      </c>
      <c r="B177" s="29">
        <v>10819.55</v>
      </c>
      <c r="C177" s="29">
        <v>8175.0550000000003</v>
      </c>
      <c r="D177" s="29">
        <v>12671.715</v>
      </c>
      <c r="E177" s="29">
        <v>6851.9</v>
      </c>
      <c r="F177" s="29">
        <v>4486.99</v>
      </c>
      <c r="G177" s="29">
        <v>4480.1400000000003</v>
      </c>
      <c r="H177" s="29">
        <v>5165.8900000000003</v>
      </c>
      <c r="I177" s="30">
        <v>647.39499999999998</v>
      </c>
      <c r="J177" s="30">
        <v>5322.835</v>
      </c>
      <c r="K177" s="30">
        <v>5592.5</v>
      </c>
      <c r="L177" s="31">
        <v>1759.09</v>
      </c>
      <c r="M177" s="31">
        <v>2393.9299999999998</v>
      </c>
      <c r="N177" s="31">
        <v>3218.55</v>
      </c>
      <c r="O177" s="32">
        <v>3175.07</v>
      </c>
      <c r="P177" s="29">
        <v>10844.75</v>
      </c>
      <c r="Q177" s="29">
        <v>7825.88</v>
      </c>
      <c r="R177" s="33">
        <v>2789.98</v>
      </c>
      <c r="S177" s="33">
        <v>5828.22</v>
      </c>
      <c r="T177" s="33">
        <v>5853.51</v>
      </c>
      <c r="U177" s="30">
        <v>656.03</v>
      </c>
      <c r="V177" s="30">
        <v>1144.19</v>
      </c>
      <c r="W177" s="30">
        <v>1819.22</v>
      </c>
      <c r="X177" s="31">
        <v>822.47500000000002</v>
      </c>
      <c r="Y177" s="31">
        <v>1626.5250000000001</v>
      </c>
      <c r="Z177" s="31">
        <v>2702.98</v>
      </c>
    </row>
    <row r="178" spans="1:26" x14ac:dyDescent="0.45">
      <c r="A178" s="28" t="s">
        <v>120</v>
      </c>
      <c r="B178" s="29">
        <v>15898.74</v>
      </c>
      <c r="C178" s="29">
        <v>12287.63</v>
      </c>
      <c r="D178" s="29">
        <v>18227.61</v>
      </c>
      <c r="E178" s="29">
        <v>11688.59</v>
      </c>
      <c r="F178" s="29">
        <v>7719.9</v>
      </c>
      <c r="G178" s="29">
        <v>8529.4950000000008</v>
      </c>
      <c r="H178" s="29">
        <v>9302.35</v>
      </c>
      <c r="I178" s="30">
        <v>2209.1950000000002</v>
      </c>
      <c r="J178" s="30">
        <v>8411.6</v>
      </c>
      <c r="K178" s="30">
        <v>10055.6</v>
      </c>
      <c r="L178" s="31">
        <v>4101.2700000000004</v>
      </c>
      <c r="M178" s="31">
        <v>5155.9399999999996</v>
      </c>
      <c r="N178" s="31">
        <v>6220.51</v>
      </c>
      <c r="O178" s="32">
        <v>5001.2449999999999</v>
      </c>
      <c r="P178" s="29">
        <v>9597.5249999999996</v>
      </c>
      <c r="Q178" s="29">
        <v>7202.41</v>
      </c>
      <c r="R178" s="33">
        <v>4839.7700000000004</v>
      </c>
      <c r="S178" s="33">
        <v>7152.67</v>
      </c>
      <c r="T178" s="33">
        <v>6368.02</v>
      </c>
      <c r="U178" s="30">
        <v>2036.74</v>
      </c>
      <c r="V178" s="30">
        <v>3240.01</v>
      </c>
      <c r="W178" s="30">
        <v>4480.8599999999997</v>
      </c>
      <c r="X178" s="31">
        <v>2709.46</v>
      </c>
      <c r="Y178" s="31">
        <v>4540.7349999999997</v>
      </c>
      <c r="Z178" s="31">
        <v>7004.6350000000002</v>
      </c>
    </row>
    <row r="179" spans="1:26" x14ac:dyDescent="0.45">
      <c r="A179" s="28" t="s">
        <v>121</v>
      </c>
      <c r="B179" s="29">
        <v>13778.69</v>
      </c>
      <c r="C179" s="29">
        <v>11171.575000000001</v>
      </c>
      <c r="D179" s="29">
        <v>16569.435000000001</v>
      </c>
      <c r="E179" s="29">
        <v>11260.44</v>
      </c>
      <c r="F179" s="29">
        <v>7404.1149999999998</v>
      </c>
      <c r="G179" s="29">
        <v>7723.9949999999999</v>
      </c>
      <c r="H179" s="29">
        <v>8926.48</v>
      </c>
      <c r="I179" s="30">
        <v>1665.18</v>
      </c>
      <c r="J179" s="30">
        <v>7206.9750000000004</v>
      </c>
      <c r="K179" s="30">
        <v>9914.34</v>
      </c>
      <c r="L179" s="31">
        <v>3590.3249999999998</v>
      </c>
      <c r="M179" s="31">
        <v>3912.66</v>
      </c>
      <c r="N179" s="31">
        <v>4909.78</v>
      </c>
      <c r="O179" s="32">
        <v>3884.145</v>
      </c>
      <c r="P179" s="29">
        <v>5096.22</v>
      </c>
      <c r="Q179" s="29">
        <v>5806.55</v>
      </c>
      <c r="R179" s="33">
        <v>3699.94</v>
      </c>
      <c r="S179" s="33">
        <v>5570.4350000000004</v>
      </c>
      <c r="T179" s="33">
        <v>4559.88</v>
      </c>
      <c r="U179" s="30">
        <v>1590.7950000000001</v>
      </c>
      <c r="V179" s="30">
        <v>2568.335</v>
      </c>
      <c r="W179" s="30">
        <v>3767.2049999999999</v>
      </c>
      <c r="X179" s="31">
        <v>1958.03</v>
      </c>
      <c r="Y179" s="31">
        <v>3825.58</v>
      </c>
      <c r="Z179" s="31">
        <v>5736.89</v>
      </c>
    </row>
    <row r="180" spans="1:26" x14ac:dyDescent="0.45">
      <c r="A180" s="28" t="s">
        <v>122</v>
      </c>
      <c r="B180" s="29">
        <v>11330.58</v>
      </c>
      <c r="C180" s="29">
        <v>8927.6849999999995</v>
      </c>
      <c r="D180" s="29">
        <v>13093.2</v>
      </c>
      <c r="E180" s="29">
        <v>10074.98</v>
      </c>
      <c r="F180" s="29">
        <v>6414.6350000000002</v>
      </c>
      <c r="G180" s="29">
        <v>7254.375</v>
      </c>
      <c r="H180" s="29">
        <v>8771.9500000000007</v>
      </c>
      <c r="I180" s="30">
        <v>1635.0450000000001</v>
      </c>
      <c r="J180" s="30">
        <v>6338.2150000000001</v>
      </c>
      <c r="K180" s="30">
        <v>9633.58</v>
      </c>
      <c r="L180" s="31">
        <v>3503.02</v>
      </c>
      <c r="M180" s="31">
        <v>3558.15</v>
      </c>
      <c r="N180" s="31">
        <v>5114.8999999999996</v>
      </c>
      <c r="O180" s="32">
        <v>3533.7649999999999</v>
      </c>
      <c r="P180" s="29">
        <v>3554.06</v>
      </c>
      <c r="Q180" s="29">
        <v>3885.72</v>
      </c>
      <c r="R180" s="33">
        <v>3321.97</v>
      </c>
      <c r="S180" s="33">
        <v>4583.4650000000001</v>
      </c>
      <c r="T180" s="33">
        <v>3920.4549999999999</v>
      </c>
      <c r="U180" s="30">
        <v>1323.0350000000001</v>
      </c>
      <c r="V180" s="30">
        <v>2648.18</v>
      </c>
      <c r="W180" s="30">
        <v>3837.4050000000002</v>
      </c>
      <c r="X180" s="31">
        <v>2072.0949999999998</v>
      </c>
      <c r="Y180" s="31">
        <v>4116.8900000000003</v>
      </c>
      <c r="Z180" s="31">
        <v>6223.33</v>
      </c>
    </row>
    <row r="181" spans="1:26" x14ac:dyDescent="0.45">
      <c r="A181" s="28" t="s">
        <v>87</v>
      </c>
      <c r="B181" s="29">
        <v>1810.37</v>
      </c>
      <c r="C181" s="29">
        <v>1528.7449999999999</v>
      </c>
      <c r="D181" s="29">
        <v>2502.12</v>
      </c>
      <c r="E181" s="29">
        <v>1365.63</v>
      </c>
      <c r="F181" s="29">
        <v>816.38499999999999</v>
      </c>
      <c r="G181" s="29">
        <v>672.13499999999999</v>
      </c>
      <c r="H181" s="29">
        <v>864.65</v>
      </c>
      <c r="I181" s="30">
        <v>138.10499999999999</v>
      </c>
      <c r="J181" s="30">
        <v>765.32500000000005</v>
      </c>
      <c r="K181" s="30">
        <v>1065.6300000000001</v>
      </c>
      <c r="L181" s="31">
        <v>395.995</v>
      </c>
      <c r="M181" s="31">
        <v>508.56</v>
      </c>
      <c r="N181" s="31">
        <v>703.36</v>
      </c>
      <c r="O181" s="32">
        <v>476.13</v>
      </c>
      <c r="P181" s="29">
        <v>7158.6450000000004</v>
      </c>
      <c r="Q181" s="29">
        <v>763.87</v>
      </c>
      <c r="R181" s="33">
        <v>369.005</v>
      </c>
      <c r="S181" s="33">
        <v>709.98500000000001</v>
      </c>
      <c r="T181" s="33">
        <v>518.69500000000005</v>
      </c>
      <c r="U181" s="30">
        <v>135.27000000000001</v>
      </c>
      <c r="V181" s="30">
        <v>262.005</v>
      </c>
      <c r="W181" s="30">
        <v>329.12</v>
      </c>
      <c r="X181" s="31">
        <v>191.14</v>
      </c>
      <c r="Y181" s="31">
        <v>374.11500000000001</v>
      </c>
      <c r="Z181" s="31">
        <v>574.16499999999996</v>
      </c>
    </row>
    <row r="182" spans="1:26" x14ac:dyDescent="0.45">
      <c r="A182" s="28" t="s">
        <v>155</v>
      </c>
      <c r="B182" s="29">
        <v>23.39</v>
      </c>
      <c r="C182" s="29">
        <v>37.155000000000001</v>
      </c>
      <c r="D182" s="29">
        <v>18.77</v>
      </c>
      <c r="E182" s="29">
        <v>17.55</v>
      </c>
      <c r="F182" s="29">
        <v>11.03</v>
      </c>
      <c r="G182" s="29">
        <v>0</v>
      </c>
      <c r="H182" s="29">
        <v>1.915</v>
      </c>
      <c r="I182" s="30">
        <v>8.6449999999999996</v>
      </c>
      <c r="J182" s="30">
        <v>15.49</v>
      </c>
      <c r="K182" s="30">
        <v>0</v>
      </c>
      <c r="L182" s="31">
        <v>122.34</v>
      </c>
      <c r="M182" s="31">
        <v>5.07</v>
      </c>
      <c r="N182" s="31">
        <v>16.16</v>
      </c>
      <c r="O182" s="32">
        <v>6.6449999999999996</v>
      </c>
      <c r="P182" s="29">
        <v>16.23</v>
      </c>
      <c r="Q182" s="29">
        <v>11.945</v>
      </c>
      <c r="R182" s="33">
        <v>0</v>
      </c>
      <c r="S182" s="33">
        <v>47.35</v>
      </c>
      <c r="T182" s="33">
        <v>2.0649999999999999</v>
      </c>
      <c r="U182" s="30">
        <v>4.7300000000000004</v>
      </c>
      <c r="V182" s="30">
        <v>5.13</v>
      </c>
      <c r="W182" s="30">
        <v>20.645</v>
      </c>
      <c r="X182" s="31">
        <v>5.79</v>
      </c>
      <c r="Y182" s="31">
        <v>7.21</v>
      </c>
      <c r="Z182" s="31">
        <v>12.9</v>
      </c>
    </row>
    <row r="183" spans="1:26" x14ac:dyDescent="0.45">
      <c r="A183" s="28" t="s">
        <v>156</v>
      </c>
      <c r="B183" s="29">
        <v>351.96</v>
      </c>
      <c r="C183" s="29">
        <v>181.345</v>
      </c>
      <c r="D183" s="29">
        <v>280.92500000000001</v>
      </c>
      <c r="E183" s="29">
        <v>124.11499999999999</v>
      </c>
      <c r="F183" s="29">
        <v>165.12</v>
      </c>
      <c r="G183" s="29">
        <v>266.13499999999999</v>
      </c>
      <c r="H183" s="29">
        <v>144.44499999999999</v>
      </c>
      <c r="I183" s="30">
        <v>129.215</v>
      </c>
      <c r="J183" s="30">
        <v>109.97499999999999</v>
      </c>
      <c r="K183" s="30">
        <v>90.07</v>
      </c>
      <c r="L183" s="31">
        <v>137.91999999999999</v>
      </c>
      <c r="M183" s="31">
        <v>58.58</v>
      </c>
      <c r="N183" s="31">
        <v>130.19</v>
      </c>
      <c r="O183" s="32">
        <v>59.96</v>
      </c>
      <c r="P183" s="29">
        <v>636.94000000000005</v>
      </c>
      <c r="Q183" s="29">
        <v>117.02500000000001</v>
      </c>
      <c r="R183" s="33">
        <v>75.650000000000006</v>
      </c>
      <c r="S183" s="33">
        <v>526.62</v>
      </c>
      <c r="T183" s="33">
        <v>139.48500000000001</v>
      </c>
      <c r="U183" s="30">
        <v>40.075000000000003</v>
      </c>
      <c r="V183" s="30">
        <v>109.06</v>
      </c>
      <c r="W183" s="30">
        <v>153.595</v>
      </c>
      <c r="X183" s="31">
        <v>84.23</v>
      </c>
      <c r="Y183" s="31">
        <v>57.57</v>
      </c>
      <c r="Z183" s="31">
        <v>224.06</v>
      </c>
    </row>
    <row r="184" spans="1:26" x14ac:dyDescent="0.45">
      <c r="A184" s="28" t="s">
        <v>157</v>
      </c>
      <c r="B184" s="29">
        <v>995.87</v>
      </c>
      <c r="C184" s="29">
        <v>662.85</v>
      </c>
      <c r="D184" s="29">
        <v>924.49</v>
      </c>
      <c r="E184" s="29">
        <v>519.79499999999996</v>
      </c>
      <c r="F184" s="29">
        <v>502.27499999999998</v>
      </c>
      <c r="G184" s="29">
        <v>681.64</v>
      </c>
      <c r="H184" s="29">
        <v>501.27499999999998</v>
      </c>
      <c r="I184" s="30">
        <v>305.20499999999998</v>
      </c>
      <c r="J184" s="30">
        <v>488.25</v>
      </c>
      <c r="K184" s="30">
        <v>563.42999999999995</v>
      </c>
      <c r="L184" s="31">
        <v>539.39</v>
      </c>
      <c r="M184" s="31">
        <v>332.25</v>
      </c>
      <c r="N184" s="31">
        <v>529.59</v>
      </c>
      <c r="O184" s="32">
        <v>288.35500000000002</v>
      </c>
      <c r="P184" s="29">
        <v>431.83499999999998</v>
      </c>
      <c r="Q184" s="29">
        <v>538.95500000000004</v>
      </c>
      <c r="R184" s="33">
        <v>6388.11</v>
      </c>
      <c r="S184" s="33">
        <v>9747.17</v>
      </c>
      <c r="T184" s="33">
        <v>8217.98</v>
      </c>
      <c r="U184" s="30">
        <v>116.41</v>
      </c>
      <c r="V184" s="30">
        <v>210.47</v>
      </c>
      <c r="W184" s="30">
        <v>279.96499999999997</v>
      </c>
      <c r="X184" s="31">
        <v>158.995</v>
      </c>
      <c r="Y184" s="31">
        <v>153.05000000000001</v>
      </c>
      <c r="Z184" s="31">
        <v>498.94499999999999</v>
      </c>
    </row>
    <row r="185" spans="1:26" x14ac:dyDescent="0.45">
      <c r="A185" s="28" t="s">
        <v>158</v>
      </c>
      <c r="B185" s="29">
        <v>4550.07</v>
      </c>
      <c r="C185" s="29">
        <v>3118.04</v>
      </c>
      <c r="D185" s="29">
        <v>4260.6949999999997</v>
      </c>
      <c r="E185" s="29">
        <v>3278.4650000000001</v>
      </c>
      <c r="F185" s="29">
        <v>2535.44</v>
      </c>
      <c r="G185" s="29">
        <v>3625.1849999999999</v>
      </c>
      <c r="H185" s="29">
        <v>2669.55</v>
      </c>
      <c r="I185" s="30">
        <v>234.27500000000001</v>
      </c>
      <c r="J185" s="30">
        <v>2593.8200000000002</v>
      </c>
      <c r="K185" s="30">
        <v>2558.02</v>
      </c>
      <c r="L185" s="31">
        <v>1460.39</v>
      </c>
      <c r="M185" s="31">
        <v>2357.65</v>
      </c>
      <c r="N185" s="31">
        <v>2653.12</v>
      </c>
      <c r="O185" s="32">
        <v>1615.1</v>
      </c>
      <c r="P185" s="29">
        <v>1761.2</v>
      </c>
      <c r="Q185" s="29">
        <v>3610.15</v>
      </c>
      <c r="R185" s="33">
        <v>7516.8549999999996</v>
      </c>
      <c r="S185" s="33">
        <v>27356.240000000002</v>
      </c>
      <c r="T185" s="33">
        <v>13203.26</v>
      </c>
      <c r="U185" s="30">
        <v>171.29499999999999</v>
      </c>
      <c r="V185" s="30">
        <v>358.26499999999999</v>
      </c>
      <c r="W185" s="30">
        <v>502.35500000000002</v>
      </c>
      <c r="X185" s="31">
        <v>171.55500000000001</v>
      </c>
      <c r="Y185" s="31">
        <v>384.14</v>
      </c>
      <c r="Z185" s="31">
        <v>973.89</v>
      </c>
    </row>
    <row r="186" spans="1:26" x14ac:dyDescent="0.45">
      <c r="A186" s="28" t="s">
        <v>159</v>
      </c>
      <c r="B186" s="29">
        <v>17482.16</v>
      </c>
      <c r="C186" s="29">
        <v>12117.16</v>
      </c>
      <c r="D186" s="29">
        <v>18536.23</v>
      </c>
      <c r="E186" s="29">
        <v>8108.2550000000001</v>
      </c>
      <c r="F186" s="29">
        <v>7751.67</v>
      </c>
      <c r="G186" s="29">
        <v>13727.645</v>
      </c>
      <c r="H186" s="29">
        <v>12601.68</v>
      </c>
      <c r="I186" s="30">
        <v>677.81500000000005</v>
      </c>
      <c r="J186" s="30">
        <v>9100.1049999999996</v>
      </c>
      <c r="K186" s="30">
        <v>10185.16</v>
      </c>
      <c r="L186" s="31">
        <v>4419.67</v>
      </c>
      <c r="M186" s="31">
        <v>8330.14</v>
      </c>
      <c r="N186" s="31">
        <v>9339.4599999999991</v>
      </c>
      <c r="O186" s="32">
        <v>6508.64</v>
      </c>
      <c r="P186" s="29">
        <v>13902.17</v>
      </c>
      <c r="Q186" s="29">
        <v>16934.46</v>
      </c>
      <c r="R186" s="33">
        <v>5511.52</v>
      </c>
      <c r="S186" s="33">
        <v>24600.53</v>
      </c>
      <c r="T186" s="33">
        <v>11897.46</v>
      </c>
      <c r="U186" s="30">
        <v>759.31</v>
      </c>
      <c r="V186" s="30">
        <v>1405.74</v>
      </c>
      <c r="W186" s="30">
        <v>1941.39</v>
      </c>
      <c r="X186" s="31">
        <v>706.46</v>
      </c>
      <c r="Y186" s="31">
        <v>2045.94</v>
      </c>
      <c r="Z186" s="31">
        <v>3368.12</v>
      </c>
    </row>
    <row r="187" spans="1:26" x14ac:dyDescent="0.45">
      <c r="A187" s="28" t="s">
        <v>160</v>
      </c>
      <c r="B187" s="29">
        <v>31668.85</v>
      </c>
      <c r="C187" s="29">
        <v>22897.94</v>
      </c>
      <c r="D187" s="29">
        <v>31430.74</v>
      </c>
      <c r="E187" s="29">
        <v>14031.305</v>
      </c>
      <c r="F187" s="29">
        <v>14058.05</v>
      </c>
      <c r="G187" s="29">
        <v>29484.014999999999</v>
      </c>
      <c r="H187" s="29">
        <v>17263.87</v>
      </c>
      <c r="I187" s="30">
        <v>2145.335</v>
      </c>
      <c r="J187" s="30">
        <v>15994.705</v>
      </c>
      <c r="K187" s="30">
        <v>18636.53</v>
      </c>
      <c r="L187" s="31">
        <v>8098.29</v>
      </c>
      <c r="M187" s="31">
        <v>10748.22</v>
      </c>
      <c r="N187" s="31">
        <v>12313.91</v>
      </c>
      <c r="O187" s="32">
        <v>8316.75</v>
      </c>
      <c r="P187" s="29">
        <v>10283.82</v>
      </c>
      <c r="Q187" s="29">
        <v>16924.005000000001</v>
      </c>
      <c r="R187" s="33">
        <v>5180.9350000000004</v>
      </c>
      <c r="S187" s="33">
        <v>13762.97</v>
      </c>
      <c r="T187" s="33">
        <v>9657.14</v>
      </c>
      <c r="U187" s="30">
        <v>2035.13</v>
      </c>
      <c r="V187" s="30">
        <v>3546.395</v>
      </c>
      <c r="W187" s="30">
        <v>4273.96</v>
      </c>
      <c r="X187" s="31">
        <v>2866.875</v>
      </c>
      <c r="Y187" s="31">
        <v>5093.88</v>
      </c>
      <c r="Z187" s="31">
        <v>7746.2749999999996</v>
      </c>
    </row>
    <row r="188" spans="1:26" x14ac:dyDescent="0.45">
      <c r="A188" s="28" t="s">
        <v>161</v>
      </c>
      <c r="B188" s="29">
        <v>2016.59</v>
      </c>
      <c r="C188" s="29">
        <v>1397.925</v>
      </c>
      <c r="D188" s="29">
        <v>2091.38</v>
      </c>
      <c r="E188" s="29">
        <v>995.96</v>
      </c>
      <c r="F188" s="29">
        <v>838.80499999999995</v>
      </c>
      <c r="G188" s="29">
        <v>1784.1</v>
      </c>
      <c r="H188" s="29">
        <v>1150.7049999999999</v>
      </c>
      <c r="I188" s="30">
        <v>168.125</v>
      </c>
      <c r="J188" s="30">
        <v>1416.09</v>
      </c>
      <c r="K188" s="30">
        <v>892.09</v>
      </c>
      <c r="L188" s="31">
        <v>545.80999999999995</v>
      </c>
      <c r="M188" s="31">
        <v>675.5</v>
      </c>
      <c r="N188" s="31">
        <v>940.02</v>
      </c>
      <c r="O188" s="32">
        <v>481.86</v>
      </c>
      <c r="P188" s="29">
        <v>1791.7</v>
      </c>
      <c r="Q188" s="29">
        <v>910.30499999999995</v>
      </c>
      <c r="R188" s="33">
        <v>239.565</v>
      </c>
      <c r="S188" s="33">
        <v>798.76</v>
      </c>
      <c r="T188" s="33">
        <v>524.39499999999998</v>
      </c>
      <c r="U188" s="30">
        <v>174.79499999999999</v>
      </c>
      <c r="V188" s="30">
        <v>311.76499999999999</v>
      </c>
      <c r="W188" s="30">
        <v>329.80500000000001</v>
      </c>
      <c r="X188" s="31">
        <v>272.57499999999999</v>
      </c>
      <c r="Y188" s="31">
        <v>414.48</v>
      </c>
      <c r="Z188" s="31">
        <v>535.91999999999996</v>
      </c>
    </row>
    <row r="189" spans="1:26" x14ac:dyDescent="0.45">
      <c r="A189" s="28" t="s">
        <v>162</v>
      </c>
      <c r="B189" s="29">
        <v>226.4</v>
      </c>
      <c r="C189" s="29">
        <v>173.01499999999999</v>
      </c>
      <c r="D189" s="29">
        <v>287.23</v>
      </c>
      <c r="E189" s="29">
        <v>244.745</v>
      </c>
      <c r="F189" s="29">
        <v>101.29</v>
      </c>
      <c r="G189" s="29">
        <v>76.989999999999995</v>
      </c>
      <c r="H189" s="29">
        <v>141.03</v>
      </c>
      <c r="I189" s="30">
        <v>14.295</v>
      </c>
      <c r="J189" s="30">
        <v>551.31500000000005</v>
      </c>
      <c r="K189" s="30">
        <v>169.46</v>
      </c>
      <c r="L189" s="31">
        <v>64.09</v>
      </c>
      <c r="M189" s="31">
        <v>105.5</v>
      </c>
      <c r="N189" s="31">
        <v>192.48</v>
      </c>
      <c r="O189" s="32">
        <v>243.51499999999999</v>
      </c>
      <c r="P189" s="29">
        <v>1312.88</v>
      </c>
      <c r="Q189" s="29">
        <v>335.49</v>
      </c>
      <c r="R189" s="33">
        <v>31.765000000000001</v>
      </c>
      <c r="S189" s="33">
        <v>280.68</v>
      </c>
      <c r="T189" s="33">
        <v>196.13</v>
      </c>
      <c r="U189" s="30">
        <v>13.91</v>
      </c>
      <c r="V189" s="30">
        <v>48.174999999999997</v>
      </c>
      <c r="W189" s="30">
        <v>28.965</v>
      </c>
      <c r="X189" s="31">
        <v>23.49</v>
      </c>
      <c r="Y189" s="31">
        <v>29.59</v>
      </c>
      <c r="Z189" s="31">
        <v>98.67</v>
      </c>
    </row>
    <row r="190" spans="1:26" x14ac:dyDescent="0.45">
      <c r="A190" s="28" t="s">
        <v>163</v>
      </c>
      <c r="B190" s="29">
        <v>126.6</v>
      </c>
      <c r="C190" s="29">
        <v>81.180000000000007</v>
      </c>
      <c r="D190" s="29">
        <v>158.16999999999999</v>
      </c>
      <c r="E190" s="29">
        <v>63.94</v>
      </c>
      <c r="F190" s="29">
        <v>35.44</v>
      </c>
      <c r="G190" s="29">
        <v>58.174999999999997</v>
      </c>
      <c r="H190" s="29">
        <v>61.51</v>
      </c>
      <c r="I190" s="30">
        <v>9.3249999999999993</v>
      </c>
      <c r="J190" s="30">
        <v>93.84</v>
      </c>
      <c r="K190" s="30">
        <v>42.33</v>
      </c>
      <c r="L190" s="31">
        <v>41.85</v>
      </c>
      <c r="M190" s="31">
        <v>45.69</v>
      </c>
      <c r="N190" s="31">
        <v>71.8</v>
      </c>
      <c r="O190" s="32">
        <v>28.67</v>
      </c>
      <c r="P190" s="29">
        <v>421.315</v>
      </c>
      <c r="Q190" s="29">
        <v>71.364999999999995</v>
      </c>
      <c r="R190" s="33">
        <v>16.745000000000001</v>
      </c>
      <c r="S190" s="33">
        <v>63.71</v>
      </c>
      <c r="T190" s="33">
        <v>118.37</v>
      </c>
      <c r="U190" s="30">
        <v>7.08</v>
      </c>
      <c r="V190" s="30">
        <v>27.004999999999999</v>
      </c>
      <c r="W190" s="30">
        <v>20.89</v>
      </c>
      <c r="X190" s="31">
        <v>13.305</v>
      </c>
      <c r="Y190" s="31">
        <v>12.91</v>
      </c>
      <c r="Z190" s="31">
        <v>26.785</v>
      </c>
    </row>
    <row r="191" spans="1:26" x14ac:dyDescent="0.45">
      <c r="A191" s="28" t="s">
        <v>100</v>
      </c>
      <c r="B191" s="29">
        <v>2442.8150000000001</v>
      </c>
      <c r="C191" s="29">
        <v>1721.375</v>
      </c>
      <c r="D191" s="29">
        <v>2318.14</v>
      </c>
      <c r="E191" s="29">
        <v>1427.03</v>
      </c>
      <c r="F191" s="29">
        <v>1157.905</v>
      </c>
      <c r="G191" s="29">
        <v>1760.72</v>
      </c>
      <c r="H191" s="29">
        <v>1438.29</v>
      </c>
      <c r="I191" s="30">
        <v>254.33</v>
      </c>
      <c r="J191" s="30">
        <v>1744.32</v>
      </c>
      <c r="K191" s="30">
        <v>1127.81</v>
      </c>
      <c r="L191" s="31">
        <v>907.98</v>
      </c>
      <c r="M191" s="31">
        <v>1150.6500000000001</v>
      </c>
      <c r="N191" s="31">
        <v>1474.62</v>
      </c>
      <c r="O191" s="32">
        <v>725.74</v>
      </c>
      <c r="P191" s="29">
        <v>3170.2449999999999</v>
      </c>
      <c r="Q191" s="29">
        <v>1160.3399999999999</v>
      </c>
      <c r="R191" s="33">
        <v>589.89499999999998</v>
      </c>
      <c r="S191" s="33">
        <v>2271.4299999999998</v>
      </c>
      <c r="T191" s="33">
        <v>975.64499999999998</v>
      </c>
      <c r="U191" s="30">
        <v>255.535</v>
      </c>
      <c r="V191" s="30">
        <v>416.65499999999997</v>
      </c>
      <c r="W191" s="30">
        <v>425.505</v>
      </c>
      <c r="X191" s="31">
        <v>306</v>
      </c>
      <c r="Y191" s="31">
        <v>496.01</v>
      </c>
      <c r="Z191" s="31">
        <v>686.53499999999997</v>
      </c>
    </row>
    <row r="192" spans="1:26" x14ac:dyDescent="0.45">
      <c r="A192" s="28" t="s">
        <v>251</v>
      </c>
      <c r="B192" s="29">
        <v>0</v>
      </c>
      <c r="C192" s="29">
        <v>0</v>
      </c>
      <c r="D192" s="29">
        <v>0</v>
      </c>
      <c r="E192" s="29">
        <v>0</v>
      </c>
      <c r="F192" s="29">
        <v>0</v>
      </c>
      <c r="G192" s="29">
        <v>0</v>
      </c>
      <c r="H192" s="29">
        <v>0</v>
      </c>
      <c r="I192" s="30">
        <v>0</v>
      </c>
      <c r="J192" s="30">
        <v>0</v>
      </c>
      <c r="K192" s="30">
        <v>0</v>
      </c>
      <c r="L192" s="31">
        <v>0</v>
      </c>
      <c r="M192" s="31">
        <v>0</v>
      </c>
      <c r="N192" s="31">
        <v>0</v>
      </c>
      <c r="O192" s="32">
        <v>0</v>
      </c>
      <c r="P192" s="29">
        <v>0</v>
      </c>
      <c r="Q192" s="29">
        <v>0</v>
      </c>
      <c r="R192" s="33">
        <v>0</v>
      </c>
      <c r="S192" s="33">
        <v>0</v>
      </c>
      <c r="T192" s="33">
        <v>0</v>
      </c>
      <c r="U192" s="30">
        <v>0</v>
      </c>
      <c r="V192" s="30">
        <v>0</v>
      </c>
      <c r="W192" s="30">
        <v>0</v>
      </c>
      <c r="X192" s="31">
        <v>0</v>
      </c>
      <c r="Y192" s="31">
        <v>0</v>
      </c>
      <c r="Z192" s="31">
        <v>0</v>
      </c>
    </row>
    <row r="193" spans="1:26" x14ac:dyDescent="0.45">
      <c r="A193" s="28" t="s">
        <v>252</v>
      </c>
      <c r="B193" s="29">
        <v>40.869999999999997</v>
      </c>
      <c r="C193" s="29">
        <v>57.89</v>
      </c>
      <c r="D193" s="29">
        <v>55.454999999999998</v>
      </c>
      <c r="E193" s="29">
        <v>24.934999999999999</v>
      </c>
      <c r="F193" s="29">
        <v>42.12</v>
      </c>
      <c r="G193" s="29">
        <v>164.23500000000001</v>
      </c>
      <c r="H193" s="29">
        <v>46.13</v>
      </c>
      <c r="I193" s="30">
        <v>6.3</v>
      </c>
      <c r="J193" s="30">
        <v>42.484999999999999</v>
      </c>
      <c r="K193" s="30">
        <v>22.19</v>
      </c>
      <c r="L193" s="31">
        <v>54.66</v>
      </c>
      <c r="M193" s="31">
        <v>16.989999999999998</v>
      </c>
      <c r="N193" s="31">
        <v>42.61</v>
      </c>
      <c r="O193" s="32">
        <v>18.690000000000001</v>
      </c>
      <c r="P193" s="29">
        <v>47.305</v>
      </c>
      <c r="Q193" s="29">
        <v>34.814999999999998</v>
      </c>
      <c r="R193" s="33">
        <v>27.684999999999999</v>
      </c>
      <c r="S193" s="33">
        <v>191.92</v>
      </c>
      <c r="T193" s="33">
        <v>38.01</v>
      </c>
      <c r="U193" s="30">
        <v>6.7050000000000001</v>
      </c>
      <c r="V193" s="30">
        <v>19.649999999999999</v>
      </c>
      <c r="W193" s="30">
        <v>16.39</v>
      </c>
      <c r="X193" s="31">
        <v>10.09</v>
      </c>
      <c r="Y193" s="31">
        <v>18.690000000000001</v>
      </c>
      <c r="Z193" s="31">
        <v>33.630000000000003</v>
      </c>
    </row>
    <row r="194" spans="1:26" x14ac:dyDescent="0.45">
      <c r="A194" s="28" t="s">
        <v>253</v>
      </c>
      <c r="B194" s="29">
        <v>36.15</v>
      </c>
      <c r="C194" s="29">
        <v>60.905000000000001</v>
      </c>
      <c r="D194" s="29">
        <v>70.364999999999995</v>
      </c>
      <c r="E194" s="29">
        <v>24.305</v>
      </c>
      <c r="F194" s="29">
        <v>33.56</v>
      </c>
      <c r="G194" s="29">
        <v>107.77</v>
      </c>
      <c r="H194" s="29">
        <v>24</v>
      </c>
      <c r="I194" s="30">
        <v>8.44</v>
      </c>
      <c r="J194" s="30">
        <v>50.73</v>
      </c>
      <c r="K194" s="30">
        <v>46.39</v>
      </c>
      <c r="L194" s="31">
        <v>28.87</v>
      </c>
      <c r="M194" s="31">
        <v>12.76</v>
      </c>
      <c r="N194" s="31">
        <v>43.09</v>
      </c>
      <c r="O194" s="32">
        <v>10.895</v>
      </c>
      <c r="P194" s="29">
        <v>59.475000000000001</v>
      </c>
      <c r="Q194" s="29">
        <v>46.604999999999997</v>
      </c>
      <c r="R194" s="33">
        <v>6.63</v>
      </c>
      <c r="S194" s="33">
        <v>344.48</v>
      </c>
      <c r="T194" s="33">
        <v>26.914999999999999</v>
      </c>
      <c r="U194" s="30">
        <v>6.4950000000000001</v>
      </c>
      <c r="V194" s="30">
        <v>11.025</v>
      </c>
      <c r="W194" s="30">
        <v>14.625</v>
      </c>
      <c r="X194" s="31">
        <v>8.1999999999999993</v>
      </c>
      <c r="Y194" s="31">
        <v>12.09</v>
      </c>
      <c r="Z194" s="31">
        <v>22.094999999999999</v>
      </c>
    </row>
    <row r="195" spans="1:26" x14ac:dyDescent="0.45">
      <c r="A195" s="28" t="s">
        <v>254</v>
      </c>
      <c r="B195" s="29">
        <v>100.315</v>
      </c>
      <c r="C195" s="29">
        <v>105.485</v>
      </c>
      <c r="D195" s="29">
        <v>87.41</v>
      </c>
      <c r="E195" s="29">
        <v>62.005000000000003</v>
      </c>
      <c r="F195" s="29">
        <v>59.225000000000001</v>
      </c>
      <c r="G195" s="29">
        <v>57.755000000000003</v>
      </c>
      <c r="H195" s="29">
        <v>12.62</v>
      </c>
      <c r="I195" s="30">
        <v>10.130000000000001</v>
      </c>
      <c r="J195" s="30">
        <v>67.069999999999993</v>
      </c>
      <c r="K195" s="30">
        <v>58.22</v>
      </c>
      <c r="L195" s="31">
        <v>41.43</v>
      </c>
      <c r="M195" s="31">
        <v>59.26</v>
      </c>
      <c r="N195" s="31">
        <v>111.58</v>
      </c>
      <c r="O195" s="32">
        <v>28.28</v>
      </c>
      <c r="P195" s="29">
        <v>5.5350000000000001</v>
      </c>
      <c r="Q195" s="29">
        <v>78.784999999999997</v>
      </c>
      <c r="R195" s="33">
        <v>76.81</v>
      </c>
      <c r="S195" s="33">
        <v>222.81</v>
      </c>
      <c r="T195" s="33">
        <v>122.965</v>
      </c>
      <c r="U195" s="30">
        <v>7.62</v>
      </c>
      <c r="V195" s="30">
        <v>10.345000000000001</v>
      </c>
      <c r="W195" s="30">
        <v>15.02</v>
      </c>
      <c r="X195" s="31">
        <v>6.48</v>
      </c>
      <c r="Y195" s="31">
        <v>10.16</v>
      </c>
      <c r="Z195" s="31">
        <v>24.91</v>
      </c>
    </row>
    <row r="196" spans="1:26" x14ac:dyDescent="0.45">
      <c r="A196" s="28" t="s">
        <v>255</v>
      </c>
      <c r="B196" s="29">
        <v>360.12</v>
      </c>
      <c r="C196" s="29">
        <v>328.39499999999998</v>
      </c>
      <c r="D196" s="29">
        <v>351.58499999999998</v>
      </c>
      <c r="E196" s="29">
        <v>343.125</v>
      </c>
      <c r="F196" s="29">
        <v>234.24</v>
      </c>
      <c r="G196" s="29">
        <v>244.34</v>
      </c>
      <c r="H196" s="29">
        <v>291.07</v>
      </c>
      <c r="I196" s="30">
        <v>73.515000000000001</v>
      </c>
      <c r="J196" s="30">
        <v>508.495</v>
      </c>
      <c r="K196" s="30">
        <v>247.42</v>
      </c>
      <c r="L196" s="31">
        <v>196.21</v>
      </c>
      <c r="M196" s="31">
        <v>249.29</v>
      </c>
      <c r="N196" s="31">
        <v>318.27</v>
      </c>
      <c r="O196" s="32">
        <v>345.09500000000003</v>
      </c>
      <c r="P196" s="29">
        <v>1588.11</v>
      </c>
      <c r="Q196" s="29">
        <v>355.12</v>
      </c>
      <c r="R196" s="33">
        <v>89.015000000000001</v>
      </c>
      <c r="S196" s="33">
        <v>618.77</v>
      </c>
      <c r="T196" s="33">
        <v>163.55000000000001</v>
      </c>
      <c r="U196" s="30">
        <v>82.325000000000003</v>
      </c>
      <c r="V196" s="30">
        <v>131.04499999999999</v>
      </c>
      <c r="W196" s="30">
        <v>123.42</v>
      </c>
      <c r="X196" s="31">
        <v>99.605000000000004</v>
      </c>
      <c r="Y196" s="31">
        <v>157.68</v>
      </c>
      <c r="Z196" s="31">
        <v>221.22</v>
      </c>
    </row>
    <row r="197" spans="1:26" x14ac:dyDescent="0.45">
      <c r="A197" s="28" t="s">
        <v>256</v>
      </c>
      <c r="B197" s="29">
        <v>1107.4649999999999</v>
      </c>
      <c r="C197" s="29">
        <v>672.19</v>
      </c>
      <c r="D197" s="29">
        <v>955.55499999999995</v>
      </c>
      <c r="E197" s="29">
        <v>558.29999999999995</v>
      </c>
      <c r="F197" s="29">
        <v>466.255</v>
      </c>
      <c r="G197" s="29">
        <v>631.32000000000005</v>
      </c>
      <c r="H197" s="29">
        <v>622.1</v>
      </c>
      <c r="I197" s="30">
        <v>120.765</v>
      </c>
      <c r="J197" s="30">
        <v>586.5</v>
      </c>
      <c r="K197" s="30">
        <v>532.66</v>
      </c>
      <c r="L197" s="31">
        <v>382.45</v>
      </c>
      <c r="M197" s="31">
        <v>570.47</v>
      </c>
      <c r="N197" s="31">
        <v>603.4</v>
      </c>
      <c r="O197" s="32">
        <v>200.345</v>
      </c>
      <c r="P197" s="29">
        <v>179.77</v>
      </c>
      <c r="Q197" s="29">
        <v>474.18</v>
      </c>
      <c r="R197" s="33">
        <v>331.46</v>
      </c>
      <c r="S197" s="33">
        <v>633.77</v>
      </c>
      <c r="T197" s="33">
        <v>469.315</v>
      </c>
      <c r="U197" s="30">
        <v>105.79</v>
      </c>
      <c r="V197" s="30">
        <v>143.815</v>
      </c>
      <c r="W197" s="30">
        <v>165.04</v>
      </c>
      <c r="X197" s="31">
        <v>118.22499999999999</v>
      </c>
      <c r="Y197" s="31">
        <v>194.95</v>
      </c>
      <c r="Z197" s="31">
        <v>218.62</v>
      </c>
    </row>
    <row r="198" spans="1:26" x14ac:dyDescent="0.45">
      <c r="A198" s="28" t="s">
        <v>257</v>
      </c>
      <c r="B198" s="29">
        <v>641.94500000000005</v>
      </c>
      <c r="C198" s="29">
        <v>393.45</v>
      </c>
      <c r="D198" s="29">
        <v>624.14499999999998</v>
      </c>
      <c r="E198" s="29">
        <v>306.65499999999997</v>
      </c>
      <c r="F198" s="29">
        <v>236.97</v>
      </c>
      <c r="G198" s="29">
        <v>450.04500000000002</v>
      </c>
      <c r="H198" s="29">
        <v>313.63</v>
      </c>
      <c r="I198" s="30">
        <v>25.68</v>
      </c>
      <c r="J198" s="30">
        <v>374.98</v>
      </c>
      <c r="K198" s="30">
        <v>129.46</v>
      </c>
      <c r="L198" s="31">
        <v>156.09</v>
      </c>
      <c r="M198" s="31">
        <v>198.15</v>
      </c>
      <c r="N198" s="31">
        <v>266.8</v>
      </c>
      <c r="O198" s="32">
        <v>106.83499999999999</v>
      </c>
      <c r="P198" s="29">
        <v>233.77500000000001</v>
      </c>
      <c r="Q198" s="29">
        <v>154.125</v>
      </c>
      <c r="R198" s="33">
        <v>43.365000000000002</v>
      </c>
      <c r="S198" s="33">
        <v>155.62</v>
      </c>
      <c r="T198" s="33">
        <v>118.86499999999999</v>
      </c>
      <c r="U198" s="30">
        <v>39.69</v>
      </c>
      <c r="V198" s="30">
        <v>70.825000000000003</v>
      </c>
      <c r="W198" s="30">
        <v>74.004999999999995</v>
      </c>
      <c r="X198" s="31">
        <v>49.25</v>
      </c>
      <c r="Y198" s="31">
        <v>86.56</v>
      </c>
      <c r="Z198" s="31">
        <v>135.39500000000001</v>
      </c>
    </row>
    <row r="199" spans="1:26" x14ac:dyDescent="0.45">
      <c r="A199" s="28" t="s">
        <v>258</v>
      </c>
      <c r="B199" s="29">
        <v>85.87</v>
      </c>
      <c r="C199" s="29">
        <v>47.935000000000002</v>
      </c>
      <c r="D199" s="29">
        <v>91.73</v>
      </c>
      <c r="E199" s="29">
        <v>70.594999999999999</v>
      </c>
      <c r="F199" s="29">
        <v>53.695</v>
      </c>
      <c r="G199" s="29">
        <v>47.08</v>
      </c>
      <c r="H199" s="29">
        <v>70.174999999999997</v>
      </c>
      <c r="I199" s="30">
        <v>5.585</v>
      </c>
      <c r="J199" s="30">
        <v>68.55</v>
      </c>
      <c r="K199" s="30">
        <v>56.92</v>
      </c>
      <c r="L199" s="31">
        <v>21.62</v>
      </c>
      <c r="M199" s="31">
        <v>24.18</v>
      </c>
      <c r="N199" s="31">
        <v>53.24</v>
      </c>
      <c r="O199" s="32">
        <v>13.305</v>
      </c>
      <c r="P199" s="29">
        <v>736.81500000000005</v>
      </c>
      <c r="Q199" s="29">
        <v>11.795</v>
      </c>
      <c r="R199" s="33">
        <v>14.93</v>
      </c>
      <c r="S199" s="33">
        <v>68.75</v>
      </c>
      <c r="T199" s="33">
        <v>15.4</v>
      </c>
      <c r="U199" s="30">
        <v>3.9049999999999998</v>
      </c>
      <c r="V199" s="30">
        <v>14.375</v>
      </c>
      <c r="W199" s="30">
        <v>7.25</v>
      </c>
      <c r="X199" s="31">
        <v>5.915</v>
      </c>
      <c r="Y199" s="31">
        <v>6</v>
      </c>
      <c r="Z199" s="31">
        <v>16.8</v>
      </c>
    </row>
    <row r="200" spans="1:26" x14ac:dyDescent="0.45">
      <c r="A200" s="28" t="s">
        <v>259</v>
      </c>
      <c r="B200" s="29">
        <v>70.08</v>
      </c>
      <c r="C200" s="29">
        <v>55.125</v>
      </c>
      <c r="D200" s="29">
        <v>81.894999999999996</v>
      </c>
      <c r="E200" s="29">
        <v>37.11</v>
      </c>
      <c r="F200" s="29">
        <v>31.84</v>
      </c>
      <c r="G200" s="29">
        <v>58.174999999999997</v>
      </c>
      <c r="H200" s="29">
        <v>58.564999999999998</v>
      </c>
      <c r="I200" s="30">
        <v>3.915</v>
      </c>
      <c r="J200" s="30">
        <v>45.51</v>
      </c>
      <c r="K200" s="30">
        <v>34.549999999999997</v>
      </c>
      <c r="L200" s="31">
        <v>26.65</v>
      </c>
      <c r="M200" s="31">
        <v>19.55</v>
      </c>
      <c r="N200" s="31">
        <v>35.630000000000003</v>
      </c>
      <c r="O200" s="32">
        <v>2.2949999999999999</v>
      </c>
      <c r="P200" s="29">
        <v>319.45999999999998</v>
      </c>
      <c r="Q200" s="29">
        <v>4.915</v>
      </c>
      <c r="R200" s="33">
        <v>0</v>
      </c>
      <c r="S200" s="33">
        <v>35.31</v>
      </c>
      <c r="T200" s="33">
        <v>20.625</v>
      </c>
      <c r="U200" s="30">
        <v>3.0049999999999999</v>
      </c>
      <c r="V200" s="30">
        <v>15.574999999999999</v>
      </c>
      <c r="W200" s="30">
        <v>9.7550000000000008</v>
      </c>
      <c r="X200" s="31">
        <v>8.2349999999999994</v>
      </c>
      <c r="Y200" s="31">
        <v>9.8800000000000008</v>
      </c>
      <c r="Z200" s="31">
        <v>13.865</v>
      </c>
    </row>
    <row r="201" spans="1:26" x14ac:dyDescent="0.45">
      <c r="A201" s="28" t="s">
        <v>200</v>
      </c>
      <c r="B201" s="29">
        <v>2209.8449999999998</v>
      </c>
      <c r="C201" s="29">
        <v>1499.52</v>
      </c>
      <c r="D201" s="29">
        <v>2018.6949999999999</v>
      </c>
      <c r="E201" s="29">
        <v>1270.085</v>
      </c>
      <c r="F201" s="29">
        <v>996.69</v>
      </c>
      <c r="G201" s="29">
        <v>1383.46</v>
      </c>
      <c r="H201" s="29">
        <v>1239.42</v>
      </c>
      <c r="I201" s="30">
        <v>230.09</v>
      </c>
      <c r="J201" s="30">
        <v>1537.0450000000001</v>
      </c>
      <c r="K201" s="30">
        <v>967.76</v>
      </c>
      <c r="L201" s="31">
        <v>776.18</v>
      </c>
      <c r="M201" s="31">
        <v>1077.17</v>
      </c>
      <c r="N201" s="31">
        <v>1300.05</v>
      </c>
      <c r="O201" s="32">
        <v>680.55499999999995</v>
      </c>
      <c r="P201" s="29">
        <v>2007.19</v>
      </c>
      <c r="Q201" s="29">
        <v>1062.21</v>
      </c>
      <c r="R201" s="33">
        <v>540.65</v>
      </c>
      <c r="S201" s="33">
        <v>1630.97</v>
      </c>
      <c r="T201" s="33">
        <v>874.69500000000005</v>
      </c>
      <c r="U201" s="30">
        <v>235.42500000000001</v>
      </c>
      <c r="V201" s="30">
        <v>356.03</v>
      </c>
      <c r="W201" s="30">
        <v>377.48500000000001</v>
      </c>
      <c r="X201" s="31">
        <v>273.56</v>
      </c>
      <c r="Y201" s="31">
        <v>449.35</v>
      </c>
      <c r="Z201" s="31">
        <v>600.14499999999998</v>
      </c>
    </row>
    <row r="202" spans="1:26" x14ac:dyDescent="0.45">
      <c r="A202" s="28" t="s">
        <v>199</v>
      </c>
      <c r="B202" s="29">
        <v>77.02</v>
      </c>
      <c r="C202" s="29">
        <v>118.795</v>
      </c>
      <c r="D202" s="29">
        <v>125.82</v>
      </c>
      <c r="E202" s="29">
        <v>49.24</v>
      </c>
      <c r="F202" s="29">
        <v>75.680000000000007</v>
      </c>
      <c r="G202" s="29">
        <v>272.005</v>
      </c>
      <c r="H202" s="29">
        <v>70.13</v>
      </c>
      <c r="I202" s="30">
        <v>14.74</v>
      </c>
      <c r="J202" s="30">
        <v>93.215000000000003</v>
      </c>
      <c r="K202" s="30">
        <v>68.58</v>
      </c>
      <c r="L202" s="31">
        <v>83.53</v>
      </c>
      <c r="M202" s="31">
        <v>29.75</v>
      </c>
      <c r="N202" s="31">
        <v>85.7</v>
      </c>
      <c r="O202" s="32">
        <v>29.585000000000001</v>
      </c>
      <c r="P202" s="29">
        <v>106.78</v>
      </c>
      <c r="Q202" s="29">
        <v>81.42</v>
      </c>
      <c r="R202" s="33">
        <v>34.314999999999998</v>
      </c>
      <c r="S202" s="33">
        <v>536.4</v>
      </c>
      <c r="T202" s="33">
        <v>64.924999999999997</v>
      </c>
      <c r="U202" s="30">
        <v>13.2</v>
      </c>
      <c r="V202" s="30">
        <v>30.675000000000001</v>
      </c>
      <c r="W202" s="30">
        <v>31.015000000000001</v>
      </c>
      <c r="X202" s="31">
        <v>18.29</v>
      </c>
      <c r="Y202" s="31">
        <v>30.78</v>
      </c>
      <c r="Z202" s="31">
        <v>55.725000000000001</v>
      </c>
    </row>
    <row r="203" spans="1:26" x14ac:dyDescent="0.45">
      <c r="A203" s="28" t="s">
        <v>219</v>
      </c>
      <c r="B203" s="29">
        <v>235.27</v>
      </c>
      <c r="C203" s="29">
        <v>166.375</v>
      </c>
      <c r="D203" s="29">
        <v>164.34</v>
      </c>
      <c r="E203" s="29">
        <v>225.05</v>
      </c>
      <c r="F203" s="29">
        <v>97.805000000000007</v>
      </c>
      <c r="G203" s="29">
        <v>146.12</v>
      </c>
      <c r="H203" s="29">
        <v>120.21</v>
      </c>
      <c r="I203" s="30">
        <v>70.734999999999999</v>
      </c>
      <c r="J203" s="30">
        <v>427.745</v>
      </c>
      <c r="K203" s="30">
        <v>84.65</v>
      </c>
      <c r="L203" s="31">
        <v>111.27</v>
      </c>
      <c r="M203" s="31">
        <v>115.1</v>
      </c>
      <c r="N203" s="31">
        <v>136.02000000000001</v>
      </c>
      <c r="O203" s="32">
        <v>306.10500000000002</v>
      </c>
      <c r="P203" s="29">
        <v>141.035</v>
      </c>
      <c r="Q203" s="29">
        <v>195.92500000000001</v>
      </c>
      <c r="R203" s="33">
        <v>46.55</v>
      </c>
      <c r="S203" s="33">
        <v>392.83</v>
      </c>
      <c r="T203" s="33">
        <v>72.5</v>
      </c>
      <c r="U203" s="30">
        <v>80.594999999999999</v>
      </c>
      <c r="V203" s="30">
        <v>112.54</v>
      </c>
      <c r="W203" s="30">
        <v>105.285</v>
      </c>
      <c r="X203" s="31">
        <v>92.984999999999999</v>
      </c>
      <c r="Y203" s="31">
        <v>116.75</v>
      </c>
      <c r="Z203" s="31">
        <v>195.89500000000001</v>
      </c>
    </row>
    <row r="204" spans="1:26" x14ac:dyDescent="0.45">
      <c r="A204" s="28" t="s">
        <v>220</v>
      </c>
      <c r="B204" s="29">
        <v>208.815</v>
      </c>
      <c r="C204" s="29">
        <v>205.44</v>
      </c>
      <c r="D204" s="29">
        <v>234.41499999999999</v>
      </c>
      <c r="E204" s="29">
        <v>118.02500000000001</v>
      </c>
      <c r="F204" s="29">
        <v>116.65</v>
      </c>
      <c r="G204" s="29">
        <v>207.70500000000001</v>
      </c>
      <c r="H204" s="29">
        <v>71.075000000000003</v>
      </c>
      <c r="I204" s="30">
        <v>11.994999999999999</v>
      </c>
      <c r="J204" s="30">
        <v>166.595</v>
      </c>
      <c r="K204" s="30">
        <v>115.88</v>
      </c>
      <c r="L204" s="31">
        <v>82.61</v>
      </c>
      <c r="M204" s="31">
        <v>89.44</v>
      </c>
      <c r="N204" s="31">
        <v>153.78</v>
      </c>
      <c r="O204" s="32">
        <v>31.45</v>
      </c>
      <c r="P204" s="29">
        <v>190.76</v>
      </c>
      <c r="Q204" s="29">
        <v>139.21</v>
      </c>
      <c r="R204" s="33">
        <v>81.239999999999995</v>
      </c>
      <c r="S204" s="33">
        <v>212.23</v>
      </c>
      <c r="T204" s="33">
        <v>146.67500000000001</v>
      </c>
      <c r="U204" s="30">
        <v>18.47</v>
      </c>
      <c r="V204" s="30">
        <v>32.865000000000002</v>
      </c>
      <c r="W204" s="30">
        <v>25.045000000000002</v>
      </c>
      <c r="X204" s="31">
        <v>19.2</v>
      </c>
      <c r="Y204" s="31">
        <v>36.11</v>
      </c>
      <c r="Z204" s="31">
        <v>51.2</v>
      </c>
    </row>
    <row r="205" spans="1:26" x14ac:dyDescent="0.45">
      <c r="A205" s="28" t="s">
        <v>221</v>
      </c>
      <c r="B205" s="29">
        <v>595.24</v>
      </c>
      <c r="C205" s="29">
        <v>413.79500000000002</v>
      </c>
      <c r="D205" s="29">
        <v>536.23</v>
      </c>
      <c r="E205" s="29">
        <v>375.08499999999998</v>
      </c>
      <c r="F205" s="29">
        <v>339.5</v>
      </c>
      <c r="G205" s="29">
        <v>521.57500000000005</v>
      </c>
      <c r="H205" s="29">
        <v>498.685</v>
      </c>
      <c r="I205" s="30">
        <v>83.834999999999994</v>
      </c>
      <c r="J205" s="30">
        <v>360.6</v>
      </c>
      <c r="K205" s="30">
        <v>370.6</v>
      </c>
      <c r="L205" s="31">
        <v>209.38</v>
      </c>
      <c r="M205" s="31">
        <v>387.56</v>
      </c>
      <c r="N205" s="31">
        <v>453.51</v>
      </c>
      <c r="O205" s="32">
        <v>157.45500000000001</v>
      </c>
      <c r="P205" s="29">
        <v>704.07500000000005</v>
      </c>
      <c r="Q205" s="29">
        <v>403.31</v>
      </c>
      <c r="R205" s="33">
        <v>275.39999999999998</v>
      </c>
      <c r="S205" s="33">
        <v>354.22</v>
      </c>
      <c r="T205" s="33">
        <v>441.20499999999998</v>
      </c>
      <c r="U205" s="30">
        <v>68.63</v>
      </c>
      <c r="V205" s="30">
        <v>105.255</v>
      </c>
      <c r="W205" s="30">
        <v>115.19</v>
      </c>
      <c r="X205" s="31">
        <v>68.564999999999998</v>
      </c>
      <c r="Y205" s="31">
        <v>121.64</v>
      </c>
      <c r="Z205" s="31">
        <v>139.005</v>
      </c>
    </row>
    <row r="206" spans="1:26" x14ac:dyDescent="0.45">
      <c r="A206" s="28" t="s">
        <v>222</v>
      </c>
      <c r="B206" s="29">
        <v>598.79499999999996</v>
      </c>
      <c r="C206" s="29">
        <v>333.56</v>
      </c>
      <c r="D206" s="29">
        <v>638.59</v>
      </c>
      <c r="E206" s="29">
        <v>264.92500000000001</v>
      </c>
      <c r="F206" s="29">
        <v>240.745</v>
      </c>
      <c r="G206" s="29">
        <v>435.17</v>
      </c>
      <c r="H206" s="29">
        <v>334.78</v>
      </c>
      <c r="I206" s="30">
        <v>11.68</v>
      </c>
      <c r="J206" s="30">
        <v>242.26</v>
      </c>
      <c r="K206" s="30">
        <v>228.22</v>
      </c>
      <c r="L206" s="31">
        <v>128.38999999999999</v>
      </c>
      <c r="M206" s="31">
        <v>155.25</v>
      </c>
      <c r="N206" s="31">
        <v>233.37</v>
      </c>
      <c r="O206" s="32">
        <v>87.155000000000001</v>
      </c>
      <c r="P206" s="29">
        <v>1478.42</v>
      </c>
      <c r="Q206" s="29">
        <v>200.98500000000001</v>
      </c>
      <c r="R206" s="33">
        <v>43.914999999999999</v>
      </c>
      <c r="S206" s="33">
        <v>216.72</v>
      </c>
      <c r="T206" s="33">
        <v>112.565</v>
      </c>
      <c r="U206" s="30">
        <v>20.495000000000001</v>
      </c>
      <c r="V206" s="30">
        <v>34.505000000000003</v>
      </c>
      <c r="W206" s="30">
        <v>31.78</v>
      </c>
      <c r="X206" s="31">
        <v>20.864999999999998</v>
      </c>
      <c r="Y206" s="31">
        <v>52.23</v>
      </c>
      <c r="Z206" s="31">
        <v>76.55</v>
      </c>
    </row>
    <row r="207" spans="1:26" x14ac:dyDescent="0.45">
      <c r="A207" s="28" t="s">
        <v>223</v>
      </c>
      <c r="B207" s="29">
        <v>485.72500000000002</v>
      </c>
      <c r="C207" s="29">
        <v>293.03500000000003</v>
      </c>
      <c r="D207" s="29">
        <v>436.82499999999999</v>
      </c>
      <c r="E207" s="29">
        <v>258.625</v>
      </c>
      <c r="F207" s="29">
        <v>199.94499999999999</v>
      </c>
      <c r="G207" s="29">
        <v>278.64999999999998</v>
      </c>
      <c r="H207" s="29">
        <v>214.36500000000001</v>
      </c>
      <c r="I207" s="30">
        <v>37.25</v>
      </c>
      <c r="J207" s="30">
        <v>258.92</v>
      </c>
      <c r="K207" s="30">
        <v>220.47</v>
      </c>
      <c r="L207" s="31">
        <v>132.72</v>
      </c>
      <c r="M207" s="31">
        <v>133.5</v>
      </c>
      <c r="N207" s="31">
        <v>209.29</v>
      </c>
      <c r="O207" s="32">
        <v>65.254999999999995</v>
      </c>
      <c r="P207" s="29">
        <v>429.69499999999999</v>
      </c>
      <c r="Q207" s="29">
        <v>154.93</v>
      </c>
      <c r="R207" s="33">
        <v>48.69</v>
      </c>
      <c r="S207" s="33">
        <v>191.09</v>
      </c>
      <c r="T207" s="33">
        <v>70.245000000000005</v>
      </c>
      <c r="U207" s="30">
        <v>27.94</v>
      </c>
      <c r="V207" s="30">
        <v>55.755000000000003</v>
      </c>
      <c r="W207" s="30">
        <v>65.484999999999999</v>
      </c>
      <c r="X207" s="31">
        <v>40.270000000000003</v>
      </c>
      <c r="Y207" s="31">
        <v>83.51</v>
      </c>
      <c r="Z207" s="31">
        <v>94.51</v>
      </c>
    </row>
    <row r="208" spans="1:26" x14ac:dyDescent="0.45">
      <c r="A208" s="28" t="s">
        <v>224</v>
      </c>
      <c r="B208" s="29">
        <v>270.01</v>
      </c>
      <c r="C208" s="29">
        <v>206.845</v>
      </c>
      <c r="D208" s="29">
        <v>214.83500000000001</v>
      </c>
      <c r="E208" s="29">
        <v>126.2</v>
      </c>
      <c r="F208" s="29">
        <v>119.2</v>
      </c>
      <c r="G208" s="29">
        <v>139.9</v>
      </c>
      <c r="H208" s="29">
        <v>165.10499999999999</v>
      </c>
      <c r="I208" s="30">
        <v>27.265000000000001</v>
      </c>
      <c r="J208" s="30">
        <v>187.20500000000001</v>
      </c>
      <c r="K208" s="30">
        <v>91.91</v>
      </c>
      <c r="L208" s="31">
        <v>174.73</v>
      </c>
      <c r="M208" s="31">
        <v>203.91</v>
      </c>
      <c r="N208" s="31">
        <v>190.78</v>
      </c>
      <c r="O208" s="32">
        <v>37.06</v>
      </c>
      <c r="P208" s="29">
        <v>122.41500000000001</v>
      </c>
      <c r="Q208" s="29">
        <v>38.22</v>
      </c>
      <c r="R208" s="33">
        <v>27.114999999999998</v>
      </c>
      <c r="S208" s="33">
        <v>281.23</v>
      </c>
      <c r="T208" s="33">
        <v>55.454999999999998</v>
      </c>
      <c r="U208" s="30">
        <v>25.425000000000001</v>
      </c>
      <c r="V208" s="30">
        <v>52.3</v>
      </c>
      <c r="W208" s="30">
        <v>58.424999999999997</v>
      </c>
      <c r="X208" s="31">
        <v>46.34</v>
      </c>
      <c r="Y208" s="31">
        <v>62.05</v>
      </c>
      <c r="Z208" s="31">
        <v>78.239999999999995</v>
      </c>
    </row>
    <row r="209" spans="1:26" x14ac:dyDescent="0.45">
      <c r="A209" s="28" t="s">
        <v>225</v>
      </c>
      <c r="B209" s="29">
        <v>48.96</v>
      </c>
      <c r="C209" s="29">
        <v>102.325</v>
      </c>
      <c r="D209" s="29">
        <v>92.905000000000001</v>
      </c>
      <c r="E209" s="29">
        <v>59.12</v>
      </c>
      <c r="F209" s="29">
        <v>44.06</v>
      </c>
      <c r="G209" s="29">
        <v>31.6</v>
      </c>
      <c r="H209" s="29">
        <v>34.07</v>
      </c>
      <c r="I209" s="30">
        <v>11.57</v>
      </c>
      <c r="J209" s="30">
        <v>100.995</v>
      </c>
      <c r="K209" s="30">
        <v>16.079999999999998</v>
      </c>
      <c r="L209" s="31">
        <v>68.88</v>
      </c>
      <c r="M209" s="31">
        <v>65.89</v>
      </c>
      <c r="N209" s="31">
        <v>97.87</v>
      </c>
      <c r="O209" s="32">
        <v>41.26</v>
      </c>
      <c r="P209" s="29">
        <v>103.845</v>
      </c>
      <c r="Q209" s="29">
        <v>27.76</v>
      </c>
      <c r="R209" s="33">
        <v>66.984999999999999</v>
      </c>
      <c r="S209" s="33">
        <v>623.11</v>
      </c>
      <c r="T209" s="33">
        <v>77</v>
      </c>
      <c r="U209" s="30">
        <v>13.98</v>
      </c>
      <c r="V209" s="30">
        <v>23.434999999999999</v>
      </c>
      <c r="W209" s="30">
        <v>24.295000000000002</v>
      </c>
      <c r="X209" s="31">
        <v>17.774999999999999</v>
      </c>
      <c r="Y209" s="31">
        <v>23.72</v>
      </c>
      <c r="Z209" s="31">
        <v>51.134999999999998</v>
      </c>
    </row>
    <row r="210" spans="1:26" x14ac:dyDescent="0.45">
      <c r="A210" s="28" t="s">
        <v>201</v>
      </c>
      <c r="B210" s="29">
        <v>155.94999999999999</v>
      </c>
      <c r="C210" s="29">
        <v>103.06</v>
      </c>
      <c r="D210" s="29">
        <v>173.625</v>
      </c>
      <c r="E210" s="29">
        <v>107.705</v>
      </c>
      <c r="F210" s="29">
        <v>85.534999999999997</v>
      </c>
      <c r="G210" s="29">
        <v>105.255</v>
      </c>
      <c r="H210" s="29">
        <v>128.74</v>
      </c>
      <c r="I210" s="30">
        <v>9.5</v>
      </c>
      <c r="J210" s="30">
        <v>114.06</v>
      </c>
      <c r="K210" s="30">
        <v>91.47</v>
      </c>
      <c r="L210" s="31">
        <v>48.27</v>
      </c>
      <c r="M210" s="31">
        <v>43.73</v>
      </c>
      <c r="N210" s="31">
        <v>88.87</v>
      </c>
      <c r="O210" s="32">
        <v>15.6</v>
      </c>
      <c r="P210" s="29">
        <v>1056.2750000000001</v>
      </c>
      <c r="Q210" s="29">
        <v>16.71</v>
      </c>
      <c r="R210" s="33">
        <v>14.93</v>
      </c>
      <c r="S210" s="33">
        <v>104.06</v>
      </c>
      <c r="T210" s="33">
        <v>36.024999999999999</v>
      </c>
      <c r="U210" s="30">
        <v>6.91</v>
      </c>
      <c r="V210" s="30">
        <v>29.95</v>
      </c>
      <c r="W210" s="30">
        <v>17.004999999999999</v>
      </c>
      <c r="X210" s="31">
        <v>14.15</v>
      </c>
      <c r="Y210" s="31">
        <v>15.88</v>
      </c>
      <c r="Z210" s="31">
        <v>30.664999999999999</v>
      </c>
    </row>
    <row r="211" spans="1:26" x14ac:dyDescent="0.45">
      <c r="A211" s="28" t="s">
        <v>89</v>
      </c>
      <c r="B211" s="29">
        <v>56935.27</v>
      </c>
      <c r="C211" s="29">
        <v>40189.39</v>
      </c>
      <c r="D211" s="29">
        <v>57830.334999999999</v>
      </c>
      <c r="E211" s="29">
        <v>27101.115000000002</v>
      </c>
      <c r="F211" s="29">
        <v>25794.67</v>
      </c>
      <c r="G211" s="29">
        <v>48643.985000000001</v>
      </c>
      <c r="H211" s="29">
        <v>33968.235000000001</v>
      </c>
      <c r="I211" s="30">
        <v>3270.5450000000001</v>
      </c>
      <c r="J211" s="30">
        <v>29503.705000000002</v>
      </c>
      <c r="K211" s="30">
        <v>32671.05</v>
      </c>
      <c r="L211" s="31">
        <v>14660.3</v>
      </c>
      <c r="M211" s="31">
        <v>22275.01</v>
      </c>
      <c r="N211" s="31">
        <v>25659.47</v>
      </c>
      <c r="O211" s="32">
        <v>17043.310000000001</v>
      </c>
      <c r="P211" s="29">
        <v>27928.834999999999</v>
      </c>
      <c r="Q211" s="29">
        <v>38602.355000000003</v>
      </c>
      <c r="R211" s="33">
        <v>18799.55</v>
      </c>
      <c r="S211" s="33">
        <v>67208.3</v>
      </c>
      <c r="T211" s="33">
        <v>36031.425000000003</v>
      </c>
      <c r="U211" s="30">
        <v>3161.625</v>
      </c>
      <c r="V211" s="30">
        <v>5661.79</v>
      </c>
      <c r="W211" s="30">
        <v>7136.87</v>
      </c>
      <c r="X211" s="31">
        <v>4065.6750000000002</v>
      </c>
      <c r="Y211" s="31">
        <v>7997.91</v>
      </c>
      <c r="Z211" s="31">
        <v>12811.785</v>
      </c>
    </row>
    <row r="212" spans="1:26" x14ac:dyDescent="0.45">
      <c r="A212" s="28" t="s">
        <v>96</v>
      </c>
      <c r="B212" s="29">
        <v>1339.75</v>
      </c>
      <c r="C212" s="29">
        <v>758.41</v>
      </c>
      <c r="D212" s="29">
        <v>1591.0250000000001</v>
      </c>
      <c r="E212" s="29">
        <v>756.75</v>
      </c>
      <c r="F212" s="29">
        <v>701.44</v>
      </c>
      <c r="G212" s="29">
        <v>23.04</v>
      </c>
      <c r="H212" s="29">
        <v>286.97000000000003</v>
      </c>
      <c r="I212" s="30">
        <v>68.204999999999998</v>
      </c>
      <c r="J212" s="30">
        <v>428.59</v>
      </c>
      <c r="K212" s="30">
        <v>415.19</v>
      </c>
      <c r="L212" s="31">
        <v>181.2</v>
      </c>
      <c r="M212" s="31">
        <v>191.29</v>
      </c>
      <c r="N212" s="31">
        <v>455.92</v>
      </c>
      <c r="O212" s="32">
        <v>129.07</v>
      </c>
      <c r="P212" s="29">
        <v>189.94499999999999</v>
      </c>
      <c r="Q212" s="29">
        <v>236.125</v>
      </c>
      <c r="R212" s="33">
        <v>450.48500000000001</v>
      </c>
      <c r="S212" s="33">
        <v>867.99</v>
      </c>
      <c r="T212" s="33">
        <v>862.48</v>
      </c>
      <c r="U212" s="30">
        <v>35.76</v>
      </c>
      <c r="V212" s="30">
        <v>63.414999999999999</v>
      </c>
      <c r="W212" s="30">
        <v>124.92</v>
      </c>
      <c r="X212" s="31">
        <v>72.88</v>
      </c>
      <c r="Y212" s="31">
        <v>77.09</v>
      </c>
      <c r="Z212" s="31">
        <v>235.23500000000001</v>
      </c>
    </row>
    <row r="213" spans="1:26" x14ac:dyDescent="0.45">
      <c r="A213" s="28" t="s">
        <v>178</v>
      </c>
      <c r="B213" s="29">
        <v>1217.5999999999999</v>
      </c>
      <c r="C213" s="29">
        <v>658.32500000000005</v>
      </c>
      <c r="D213" s="29">
        <v>1511.29</v>
      </c>
      <c r="E213" s="29">
        <v>687.13</v>
      </c>
      <c r="F213" s="29">
        <v>610.70500000000004</v>
      </c>
      <c r="G213" s="29">
        <v>23.04</v>
      </c>
      <c r="H213" s="29">
        <v>282.43</v>
      </c>
      <c r="I213" s="30">
        <v>44.994999999999997</v>
      </c>
      <c r="J213" s="30">
        <v>398.98500000000001</v>
      </c>
      <c r="K213" s="30">
        <v>399.25</v>
      </c>
      <c r="L213" s="31">
        <v>136.13999999999999</v>
      </c>
      <c r="M213" s="31">
        <v>163.5</v>
      </c>
      <c r="N213" s="31">
        <v>412.96</v>
      </c>
      <c r="O213" s="32">
        <v>120.96</v>
      </c>
      <c r="P213" s="29">
        <v>189.94499999999999</v>
      </c>
      <c r="Q213" s="29">
        <v>223.435</v>
      </c>
      <c r="R213" s="33">
        <v>350.67500000000001</v>
      </c>
      <c r="S213" s="33">
        <v>689.8</v>
      </c>
      <c r="T213" s="33">
        <v>749.17</v>
      </c>
      <c r="U213" s="30">
        <v>21.094999999999999</v>
      </c>
      <c r="V213" s="30">
        <v>39.625</v>
      </c>
      <c r="W213" s="30">
        <v>89.36</v>
      </c>
      <c r="X213" s="31">
        <v>48.21</v>
      </c>
      <c r="Y213" s="31">
        <v>59.47</v>
      </c>
      <c r="Z213" s="31">
        <v>187.58</v>
      </c>
    </row>
    <row r="214" spans="1:26" x14ac:dyDescent="0.45">
      <c r="A214" s="28" t="s">
        <v>177</v>
      </c>
      <c r="B214" s="29">
        <v>122.15</v>
      </c>
      <c r="C214" s="29">
        <v>100.08499999999999</v>
      </c>
      <c r="D214" s="29">
        <v>79.734999999999999</v>
      </c>
      <c r="E214" s="29">
        <v>69.62</v>
      </c>
      <c r="F214" s="29">
        <v>90.734999999999999</v>
      </c>
      <c r="G214" s="29">
        <v>0</v>
      </c>
      <c r="H214" s="29">
        <v>4.54</v>
      </c>
      <c r="I214" s="30">
        <v>23.21</v>
      </c>
      <c r="J214" s="30">
        <v>29.605</v>
      </c>
      <c r="K214" s="30">
        <v>15.94</v>
      </c>
      <c r="L214" s="31">
        <v>45.06</v>
      </c>
      <c r="M214" s="31">
        <v>27.79</v>
      </c>
      <c r="N214" s="31">
        <v>42.96</v>
      </c>
      <c r="O214" s="32">
        <v>8.11</v>
      </c>
      <c r="P214" s="29">
        <v>0</v>
      </c>
      <c r="Q214" s="29">
        <v>12.69</v>
      </c>
      <c r="R214" s="33">
        <v>99.81</v>
      </c>
      <c r="S214" s="33">
        <v>178.19</v>
      </c>
      <c r="T214" s="33">
        <v>113.31</v>
      </c>
      <c r="U214" s="30">
        <v>14.664999999999999</v>
      </c>
      <c r="V214" s="30">
        <v>23.79</v>
      </c>
      <c r="W214" s="30">
        <v>35.56</v>
      </c>
      <c r="X214" s="31">
        <v>24.67</v>
      </c>
      <c r="Y214" s="31">
        <v>17.62</v>
      </c>
      <c r="Z214" s="31">
        <v>47.655000000000001</v>
      </c>
    </row>
    <row r="215" spans="1:26" x14ac:dyDescent="0.45">
      <c r="A215" s="28" t="s">
        <v>187</v>
      </c>
      <c r="B215" s="29">
        <v>831.75</v>
      </c>
      <c r="C215" s="29">
        <v>438.65</v>
      </c>
      <c r="D215" s="29">
        <v>818.91</v>
      </c>
      <c r="E215" s="29">
        <v>362.02</v>
      </c>
      <c r="F215" s="29">
        <v>380.3</v>
      </c>
      <c r="G215" s="29">
        <v>14.005000000000001</v>
      </c>
      <c r="H215" s="29">
        <v>188.82</v>
      </c>
      <c r="I215" s="30">
        <v>35.1</v>
      </c>
      <c r="J215" s="30">
        <v>188.88</v>
      </c>
      <c r="K215" s="30">
        <v>234.57</v>
      </c>
      <c r="L215" s="31">
        <v>124.45</v>
      </c>
      <c r="M215" s="31">
        <v>121.43</v>
      </c>
      <c r="N215" s="31">
        <v>259.33999999999997</v>
      </c>
      <c r="O215" s="32">
        <v>92.515000000000001</v>
      </c>
      <c r="P215" s="29">
        <v>185</v>
      </c>
      <c r="Q215" s="29">
        <v>143.29</v>
      </c>
      <c r="R215" s="33">
        <v>420.44</v>
      </c>
      <c r="S215" s="33">
        <v>774.02</v>
      </c>
      <c r="T215" s="33">
        <v>693.43499999999995</v>
      </c>
      <c r="U215" s="30">
        <v>17.87</v>
      </c>
      <c r="V215" s="30">
        <v>37.284999999999997</v>
      </c>
      <c r="W215" s="30">
        <v>78.185000000000002</v>
      </c>
      <c r="X215" s="31">
        <v>47.06</v>
      </c>
      <c r="Y215" s="31">
        <v>53.37</v>
      </c>
      <c r="Z215" s="31">
        <v>158.75</v>
      </c>
    </row>
    <row r="216" spans="1:26" x14ac:dyDescent="0.45">
      <c r="A216" s="28" t="s">
        <v>188</v>
      </c>
      <c r="B216" s="29">
        <v>472.76</v>
      </c>
      <c r="C216" s="29">
        <v>293.83999999999997</v>
      </c>
      <c r="D216" s="29">
        <v>723.06</v>
      </c>
      <c r="E216" s="29">
        <v>370.875</v>
      </c>
      <c r="F216" s="29">
        <v>297.88499999999999</v>
      </c>
      <c r="G216" s="29">
        <v>9.0350000000000001</v>
      </c>
      <c r="H216" s="29">
        <v>96.745000000000005</v>
      </c>
      <c r="I216" s="30">
        <v>30.695</v>
      </c>
      <c r="J216" s="30">
        <v>228.65</v>
      </c>
      <c r="K216" s="30">
        <v>177.88</v>
      </c>
      <c r="L216" s="31">
        <v>53.24</v>
      </c>
      <c r="M216" s="31">
        <v>61.99</v>
      </c>
      <c r="N216" s="31">
        <v>181.12</v>
      </c>
      <c r="O216" s="32">
        <v>35.494999999999997</v>
      </c>
      <c r="P216" s="29">
        <v>4.9450000000000003</v>
      </c>
      <c r="Q216" s="29">
        <v>88.7</v>
      </c>
      <c r="R216" s="33">
        <v>30.045000000000002</v>
      </c>
      <c r="S216" s="33">
        <v>93.97</v>
      </c>
      <c r="T216" s="33">
        <v>162.85499999999999</v>
      </c>
      <c r="U216" s="30">
        <v>16.61</v>
      </c>
      <c r="V216" s="30">
        <v>24.934999999999999</v>
      </c>
      <c r="W216" s="30">
        <v>43.954999999999998</v>
      </c>
      <c r="X216" s="31">
        <v>23.93</v>
      </c>
      <c r="Y216" s="31">
        <v>23.06</v>
      </c>
      <c r="Z216" s="31">
        <v>74.405000000000001</v>
      </c>
    </row>
    <row r="217" spans="1:26" x14ac:dyDescent="0.45">
      <c r="A217" s="28" t="s">
        <v>189</v>
      </c>
      <c r="B217" s="29">
        <v>35.24</v>
      </c>
      <c r="C217" s="29">
        <v>25.92</v>
      </c>
      <c r="D217" s="29">
        <v>49.055</v>
      </c>
      <c r="E217" s="29">
        <v>23.855</v>
      </c>
      <c r="F217" s="29">
        <v>23.254999999999999</v>
      </c>
      <c r="G217" s="29">
        <v>0</v>
      </c>
      <c r="H217" s="29">
        <v>1.405</v>
      </c>
      <c r="I217" s="30">
        <v>2.41</v>
      </c>
      <c r="J217" s="30">
        <v>11.06</v>
      </c>
      <c r="K217" s="30">
        <v>2.74</v>
      </c>
      <c r="L217" s="31">
        <v>3.51</v>
      </c>
      <c r="M217" s="31">
        <v>7.87</v>
      </c>
      <c r="N217" s="31">
        <v>15.46</v>
      </c>
      <c r="O217" s="32">
        <v>1.06</v>
      </c>
      <c r="P217" s="29">
        <v>0</v>
      </c>
      <c r="Q217" s="29">
        <v>4.1349999999999998</v>
      </c>
      <c r="R217" s="33">
        <v>0</v>
      </c>
      <c r="S217" s="33">
        <v>0</v>
      </c>
      <c r="T217" s="33">
        <v>6.19</v>
      </c>
      <c r="U217" s="30">
        <v>1.28</v>
      </c>
      <c r="V217" s="30">
        <v>1.1950000000000001</v>
      </c>
      <c r="W217" s="30">
        <v>2.78</v>
      </c>
      <c r="X217" s="31">
        <v>1.89</v>
      </c>
      <c r="Y217" s="31">
        <v>0.66</v>
      </c>
      <c r="Z217" s="31">
        <v>2.08</v>
      </c>
    </row>
    <row r="218" spans="1:26" x14ac:dyDescent="0.45">
      <c r="A218" s="28" t="s">
        <v>88</v>
      </c>
      <c r="B218" s="29">
        <v>1493.37</v>
      </c>
      <c r="C218" s="29">
        <v>981.43499999999995</v>
      </c>
      <c r="D218" s="29">
        <v>1303.92</v>
      </c>
      <c r="E218" s="29">
        <v>731.08</v>
      </c>
      <c r="F218" s="29">
        <v>769.16</v>
      </c>
      <c r="G218" s="29">
        <v>947.77499999999998</v>
      </c>
      <c r="H218" s="29">
        <v>652.17499999999995</v>
      </c>
      <c r="I218" s="30">
        <v>466.27499999999998</v>
      </c>
      <c r="J218" s="30">
        <v>643.32000000000005</v>
      </c>
      <c r="K218" s="30">
        <v>669.44</v>
      </c>
      <c r="L218" s="31">
        <v>844.71</v>
      </c>
      <c r="M218" s="31">
        <v>423.69</v>
      </c>
      <c r="N218" s="31">
        <v>718.9</v>
      </c>
      <c r="O218" s="32">
        <v>363.07</v>
      </c>
      <c r="P218" s="29">
        <v>1085.0050000000001</v>
      </c>
      <c r="Q218" s="29">
        <v>680.61500000000001</v>
      </c>
      <c r="R218" s="33">
        <v>6563.57</v>
      </c>
      <c r="S218" s="33">
        <v>10499.33</v>
      </c>
      <c r="T218" s="33">
        <v>8472.84</v>
      </c>
      <c r="U218" s="30">
        <v>175.88</v>
      </c>
      <c r="V218" s="30">
        <v>348.45</v>
      </c>
      <c r="W218" s="30">
        <v>489.76499999999999</v>
      </c>
      <c r="X218" s="31">
        <v>273.685</v>
      </c>
      <c r="Y218" s="31">
        <v>235.45</v>
      </c>
      <c r="Z218" s="31">
        <v>783.56</v>
      </c>
    </row>
    <row r="219" spans="1:26" x14ac:dyDescent="0.45">
      <c r="A219" s="28" t="s">
        <v>123</v>
      </c>
      <c r="B219" s="29">
        <v>1340.115</v>
      </c>
      <c r="C219" s="29">
        <v>848.17</v>
      </c>
      <c r="D219" s="29">
        <v>1255.72</v>
      </c>
      <c r="E219" s="29">
        <v>748.61</v>
      </c>
      <c r="F219" s="29">
        <v>597.73500000000001</v>
      </c>
      <c r="G219" s="29">
        <v>235.84</v>
      </c>
      <c r="H219" s="29">
        <v>410.66</v>
      </c>
      <c r="I219" s="30">
        <v>132.6</v>
      </c>
      <c r="J219" s="30">
        <v>877.48</v>
      </c>
      <c r="K219" s="30">
        <v>427.4</v>
      </c>
      <c r="L219" s="31">
        <v>467.19</v>
      </c>
      <c r="M219" s="31">
        <v>407.77</v>
      </c>
      <c r="N219" s="31">
        <v>612.16999999999996</v>
      </c>
      <c r="O219" s="32">
        <v>594.49</v>
      </c>
      <c r="P219" s="29">
        <v>822.23</v>
      </c>
      <c r="Q219" s="29">
        <v>633.91999999999996</v>
      </c>
      <c r="R219" s="33">
        <v>2438.6799999999998</v>
      </c>
      <c r="S219" s="33">
        <v>5610.56</v>
      </c>
      <c r="T219" s="33">
        <v>3296.25</v>
      </c>
      <c r="U219" s="30">
        <v>117.38500000000001</v>
      </c>
      <c r="V219" s="30">
        <v>193.10499999999999</v>
      </c>
      <c r="W219" s="30">
        <v>225.83</v>
      </c>
      <c r="X219" s="31">
        <v>160.345</v>
      </c>
      <c r="Y219" s="31">
        <v>217.88</v>
      </c>
      <c r="Z219" s="31">
        <v>433.41500000000002</v>
      </c>
    </row>
    <row r="220" spans="1:26" x14ac:dyDescent="0.45">
      <c r="A220" s="28" t="s">
        <v>124</v>
      </c>
      <c r="B220" s="29">
        <v>5968.7749999999996</v>
      </c>
      <c r="C220" s="29">
        <v>4408.17</v>
      </c>
      <c r="D220" s="29">
        <v>6613.8249999999998</v>
      </c>
      <c r="E220" s="29">
        <v>3218.89</v>
      </c>
      <c r="F220" s="29">
        <v>2964.67</v>
      </c>
      <c r="G220" s="29">
        <v>5180.1450000000004</v>
      </c>
      <c r="H220" s="29">
        <v>3024.21</v>
      </c>
      <c r="I220" s="30">
        <v>212.66</v>
      </c>
      <c r="J220" s="30">
        <v>3200.5749999999998</v>
      </c>
      <c r="K220" s="30">
        <v>3361.33</v>
      </c>
      <c r="L220" s="31">
        <v>2305.65</v>
      </c>
      <c r="M220" s="31">
        <v>2865.73</v>
      </c>
      <c r="N220" s="31">
        <v>3466.96</v>
      </c>
      <c r="O220" s="32">
        <v>2037.68</v>
      </c>
      <c r="P220" s="29">
        <v>4982</v>
      </c>
      <c r="Q220" s="29">
        <v>5686.82</v>
      </c>
      <c r="R220" s="33">
        <v>12043.245000000001</v>
      </c>
      <c r="S220" s="33">
        <v>35817.660000000003</v>
      </c>
      <c r="T220" s="33">
        <v>18236.349999999999</v>
      </c>
      <c r="U220" s="30">
        <v>243.05500000000001</v>
      </c>
      <c r="V220" s="30">
        <v>454.375</v>
      </c>
      <c r="W220" s="30">
        <v>595.71500000000003</v>
      </c>
      <c r="X220" s="31">
        <v>240.35</v>
      </c>
      <c r="Y220" s="31">
        <v>601.89</v>
      </c>
      <c r="Z220" s="31">
        <v>1269.1849999999999</v>
      </c>
    </row>
    <row r="221" spans="1:26" x14ac:dyDescent="0.45">
      <c r="A221" s="28" t="s">
        <v>125</v>
      </c>
      <c r="B221" s="29">
        <v>15190.105</v>
      </c>
      <c r="C221" s="29">
        <v>10526.59</v>
      </c>
      <c r="D221" s="29">
        <v>15692.924999999999</v>
      </c>
      <c r="E221" s="29">
        <v>7527.8249999999998</v>
      </c>
      <c r="F221" s="29">
        <v>7023.7349999999997</v>
      </c>
      <c r="G221" s="29">
        <v>11298.184999999999</v>
      </c>
      <c r="H221" s="29">
        <v>11137.28</v>
      </c>
      <c r="I221" s="30">
        <v>1004.995</v>
      </c>
      <c r="J221" s="30">
        <v>7786.1549999999997</v>
      </c>
      <c r="K221" s="30">
        <v>8576.56</v>
      </c>
      <c r="L221" s="31">
        <v>3410.51</v>
      </c>
      <c r="M221" s="31">
        <v>7243.1</v>
      </c>
      <c r="N221" s="31">
        <v>7929.59</v>
      </c>
      <c r="O221" s="32">
        <v>5728.1549999999997</v>
      </c>
      <c r="P221" s="29">
        <v>9541.56</v>
      </c>
      <c r="Q221" s="29">
        <v>14654.64</v>
      </c>
      <c r="R221" s="33">
        <v>4472.8249999999998</v>
      </c>
      <c r="S221" s="33">
        <v>17308.82</v>
      </c>
      <c r="T221" s="33">
        <v>11362.15</v>
      </c>
      <c r="U221" s="30">
        <v>678.27499999999998</v>
      </c>
      <c r="V221" s="30">
        <v>1340.635</v>
      </c>
      <c r="W221" s="30">
        <v>1874.08</v>
      </c>
      <c r="X221" s="31">
        <v>697.55</v>
      </c>
      <c r="Y221" s="31">
        <v>1613.9</v>
      </c>
      <c r="Z221" s="31">
        <v>3126.42</v>
      </c>
    </row>
    <row r="222" spans="1:26" x14ac:dyDescent="0.45">
      <c r="A222" s="28" t="s">
        <v>126</v>
      </c>
      <c r="B222" s="29">
        <v>10733.25</v>
      </c>
      <c r="C222" s="29">
        <v>7007.7349999999997</v>
      </c>
      <c r="D222" s="29">
        <v>10606.8</v>
      </c>
      <c r="E222" s="29">
        <v>3365.2950000000001</v>
      </c>
      <c r="F222" s="29">
        <v>3612.0250000000001</v>
      </c>
      <c r="G222" s="29">
        <v>8294.2450000000008</v>
      </c>
      <c r="H222" s="29">
        <v>5117.2550000000001</v>
      </c>
      <c r="I222" s="30">
        <v>314.8</v>
      </c>
      <c r="J222" s="30">
        <v>4084.835</v>
      </c>
      <c r="K222" s="30">
        <v>4973.67</v>
      </c>
      <c r="L222" s="31">
        <v>2020.16</v>
      </c>
      <c r="M222" s="31">
        <v>2969.35</v>
      </c>
      <c r="N222" s="31">
        <v>3697</v>
      </c>
      <c r="O222" s="32">
        <v>2420.75</v>
      </c>
      <c r="P222" s="29">
        <v>7873.0249999999996</v>
      </c>
      <c r="Q222" s="29">
        <v>7794.5050000000001</v>
      </c>
      <c r="R222" s="33">
        <v>2087.2649999999999</v>
      </c>
      <c r="S222" s="33">
        <v>9459.91</v>
      </c>
      <c r="T222" s="33">
        <v>5806.915</v>
      </c>
      <c r="U222" s="30">
        <v>383.65499999999997</v>
      </c>
      <c r="V222" s="30">
        <v>645.14</v>
      </c>
      <c r="W222" s="30">
        <v>848.33500000000004</v>
      </c>
      <c r="X222" s="31">
        <v>436.27499999999998</v>
      </c>
      <c r="Y222" s="31">
        <v>983.36</v>
      </c>
      <c r="Z222" s="31">
        <v>1740.6949999999999</v>
      </c>
    </row>
    <row r="223" spans="1:26" x14ac:dyDescent="0.45">
      <c r="A223" s="28" t="s">
        <v>127</v>
      </c>
      <c r="B223" s="29">
        <v>16819.915000000001</v>
      </c>
      <c r="C223" s="29">
        <v>12028.365</v>
      </c>
      <c r="D223" s="29">
        <v>17009.78</v>
      </c>
      <c r="E223" s="29">
        <v>7883.96</v>
      </c>
      <c r="F223" s="29">
        <v>7753.94</v>
      </c>
      <c r="G223" s="29">
        <v>16054.47</v>
      </c>
      <c r="H223" s="29">
        <v>9286.65</v>
      </c>
      <c r="I223" s="30">
        <v>1439.915</v>
      </c>
      <c r="J223" s="30">
        <v>9166.4549999999999</v>
      </c>
      <c r="K223" s="30">
        <v>10104</v>
      </c>
      <c r="L223" s="31">
        <v>4980.8900000000003</v>
      </c>
      <c r="M223" s="31">
        <v>6115.67</v>
      </c>
      <c r="N223" s="31">
        <v>6955.36</v>
      </c>
      <c r="O223" s="32">
        <v>4659.0600000000004</v>
      </c>
      <c r="P223" s="29">
        <v>5595.3549999999996</v>
      </c>
      <c r="Q223" s="29">
        <v>8544.1200000000008</v>
      </c>
      <c r="R223" s="33">
        <v>3442.4850000000001</v>
      </c>
      <c r="S223" s="33">
        <v>7436.51</v>
      </c>
      <c r="T223" s="33">
        <v>4862.8450000000003</v>
      </c>
      <c r="U223" s="30">
        <v>1319.7550000000001</v>
      </c>
      <c r="V223" s="30">
        <v>2279.9850000000001</v>
      </c>
      <c r="W223" s="30">
        <v>2574.59</v>
      </c>
      <c r="X223" s="31">
        <v>2038.4849999999999</v>
      </c>
      <c r="Y223" s="31">
        <v>3232.72</v>
      </c>
      <c r="Z223" s="31">
        <v>4781.53</v>
      </c>
    </row>
    <row r="224" spans="1:26" x14ac:dyDescent="0.45">
      <c r="A224" s="28" t="s">
        <v>128</v>
      </c>
      <c r="B224" s="29">
        <v>7729.24</v>
      </c>
      <c r="C224" s="29">
        <v>5785.37</v>
      </c>
      <c r="D224" s="29">
        <v>7458.875</v>
      </c>
      <c r="E224" s="29">
        <v>4754.3249999999998</v>
      </c>
      <c r="F224" s="29">
        <v>4218.8249999999998</v>
      </c>
      <c r="G224" s="29">
        <v>7577.18</v>
      </c>
      <c r="H224" s="29">
        <v>5088.375</v>
      </c>
      <c r="I224" s="30">
        <v>549.79</v>
      </c>
      <c r="J224" s="30">
        <v>4794.66</v>
      </c>
      <c r="K224" s="30">
        <v>5315.89</v>
      </c>
      <c r="L224" s="31">
        <v>2082.83</v>
      </c>
      <c r="M224" s="31">
        <v>2877.09</v>
      </c>
      <c r="N224" s="31">
        <v>3439.13</v>
      </c>
      <c r="O224" s="32">
        <v>1873.93</v>
      </c>
      <c r="P224" s="29">
        <v>1519.45</v>
      </c>
      <c r="Q224" s="29">
        <v>2104.7049999999999</v>
      </c>
      <c r="R224" s="33">
        <v>774.19</v>
      </c>
      <c r="S224" s="33">
        <v>1307.43</v>
      </c>
      <c r="T224" s="33">
        <v>1087.7850000000001</v>
      </c>
      <c r="U224" s="30">
        <v>506.255</v>
      </c>
      <c r="V224" s="30">
        <v>979.97</v>
      </c>
      <c r="W224" s="30">
        <v>1350.31</v>
      </c>
      <c r="X224" s="31">
        <v>658.61</v>
      </c>
      <c r="Y224" s="31">
        <v>1377.1</v>
      </c>
      <c r="Z224" s="31">
        <v>2046.2650000000001</v>
      </c>
    </row>
    <row r="225" spans="1:26" x14ac:dyDescent="0.45">
      <c r="A225" s="28" t="s">
        <v>129</v>
      </c>
      <c r="B225" s="29">
        <v>1000.24</v>
      </c>
      <c r="C225" s="29">
        <v>820.62</v>
      </c>
      <c r="D225" s="29">
        <v>941.73</v>
      </c>
      <c r="E225" s="29">
        <v>641.97500000000002</v>
      </c>
      <c r="F225" s="29">
        <v>529.63</v>
      </c>
      <c r="G225" s="29">
        <v>1086.8599999999999</v>
      </c>
      <c r="H225" s="29">
        <v>758.52</v>
      </c>
      <c r="I225" s="30">
        <v>105.68</v>
      </c>
      <c r="J225" s="30">
        <v>882.02</v>
      </c>
      <c r="K225" s="30">
        <v>793.43</v>
      </c>
      <c r="L225" s="31">
        <v>343.72</v>
      </c>
      <c r="M225" s="31">
        <v>371.18</v>
      </c>
      <c r="N225" s="31">
        <v>542.44000000000005</v>
      </c>
      <c r="O225" s="32">
        <v>364.5</v>
      </c>
      <c r="P225" s="29">
        <v>414.41500000000002</v>
      </c>
      <c r="Q225" s="29">
        <v>271.11500000000001</v>
      </c>
      <c r="R225" s="33">
        <v>152.94</v>
      </c>
      <c r="S225" s="33">
        <v>1111.1300000000001</v>
      </c>
      <c r="T225" s="33">
        <v>166.47</v>
      </c>
      <c r="U225" s="30">
        <v>110.11499999999999</v>
      </c>
      <c r="V225" s="30">
        <v>192.21</v>
      </c>
      <c r="W225" s="30">
        <v>207.63</v>
      </c>
      <c r="X225" s="31">
        <v>144.54</v>
      </c>
      <c r="Y225" s="31">
        <v>249.01</v>
      </c>
      <c r="Z225" s="31">
        <v>323.29000000000002</v>
      </c>
    </row>
    <row r="226" spans="1:26" x14ac:dyDescent="0.45">
      <c r="A226" s="28" t="s">
        <v>90</v>
      </c>
      <c r="B226" s="29">
        <v>353</v>
      </c>
      <c r="C226" s="29">
        <v>254.19499999999999</v>
      </c>
      <c r="D226" s="29">
        <v>445.4</v>
      </c>
      <c r="E226" s="29">
        <v>308.685</v>
      </c>
      <c r="F226" s="29">
        <v>136.72999999999999</v>
      </c>
      <c r="G226" s="29">
        <v>135.16499999999999</v>
      </c>
      <c r="H226" s="29">
        <v>202.54</v>
      </c>
      <c r="I226" s="30">
        <v>23.62</v>
      </c>
      <c r="J226" s="30">
        <v>645.15499999999997</v>
      </c>
      <c r="K226" s="30">
        <v>211.79</v>
      </c>
      <c r="L226" s="31">
        <v>105.94</v>
      </c>
      <c r="M226" s="31">
        <v>151.19</v>
      </c>
      <c r="N226" s="31">
        <v>264.27999999999997</v>
      </c>
      <c r="O226" s="32">
        <v>272.185</v>
      </c>
      <c r="P226" s="29">
        <v>1734.1949999999999</v>
      </c>
      <c r="Q226" s="29">
        <v>406.85500000000002</v>
      </c>
      <c r="R226" s="33">
        <v>48.51</v>
      </c>
      <c r="S226" s="33">
        <v>344.39</v>
      </c>
      <c r="T226" s="33">
        <v>314.5</v>
      </c>
      <c r="U226" s="30">
        <v>20.99</v>
      </c>
      <c r="V226" s="30">
        <v>75.180000000000007</v>
      </c>
      <c r="W226" s="30">
        <v>49.854999999999997</v>
      </c>
      <c r="X226" s="31">
        <v>36.795000000000002</v>
      </c>
      <c r="Y226" s="31">
        <v>42.5</v>
      </c>
      <c r="Z226" s="31">
        <v>125.455</v>
      </c>
    </row>
    <row r="227" spans="1:26" x14ac:dyDescent="0.45">
      <c r="A227" s="28" t="s">
        <v>102</v>
      </c>
      <c r="B227" s="29">
        <v>65520.355000000003</v>
      </c>
      <c r="C227" s="29">
        <v>51024.480000000003</v>
      </c>
      <c r="D227" s="29">
        <v>59714.035000000003</v>
      </c>
      <c r="E227" s="29">
        <v>34585.574999999997</v>
      </c>
      <c r="F227" s="29">
        <v>23715.805</v>
      </c>
      <c r="G227" s="29">
        <v>23847.764999999999</v>
      </c>
      <c r="H227" s="29">
        <v>29628.13</v>
      </c>
      <c r="I227" s="30">
        <v>4916.1499999999996</v>
      </c>
      <c r="J227" s="30">
        <v>35598.794999999998</v>
      </c>
      <c r="K227" s="30">
        <v>44615.4</v>
      </c>
      <c r="L227" s="31">
        <v>24460.02</v>
      </c>
      <c r="M227" s="31">
        <v>32910.559999999998</v>
      </c>
      <c r="N227" s="31">
        <v>40476.79</v>
      </c>
      <c r="O227" s="32">
        <v>27088.48</v>
      </c>
      <c r="P227" s="29">
        <v>43698.864999999998</v>
      </c>
      <c r="Q227" s="29">
        <v>47157.35</v>
      </c>
      <c r="R227" s="33">
        <v>90402.104999999996</v>
      </c>
      <c r="S227" s="33">
        <v>138870.625</v>
      </c>
      <c r="T227" s="33">
        <v>145788.01999999999</v>
      </c>
      <c r="U227" s="30">
        <v>4691.375</v>
      </c>
      <c r="V227" s="30">
        <v>7595.6850000000004</v>
      </c>
      <c r="W227" s="30">
        <v>11818.764999999999</v>
      </c>
      <c r="X227" s="31">
        <v>4942.6899999999996</v>
      </c>
      <c r="Y227" s="31">
        <v>12532.945</v>
      </c>
      <c r="Z227" s="31">
        <v>19225.55</v>
      </c>
    </row>
    <row r="228" spans="1:26" x14ac:dyDescent="0.45">
      <c r="A228" s="28" t="s">
        <v>103</v>
      </c>
      <c r="B228" s="29">
        <v>353343.82500000001</v>
      </c>
      <c r="C228" s="29">
        <v>270843.92499999999</v>
      </c>
      <c r="D228" s="29">
        <v>350349.94</v>
      </c>
      <c r="E228" s="29">
        <v>192552.9</v>
      </c>
      <c r="F228" s="29">
        <v>140584.875</v>
      </c>
      <c r="G228" s="29">
        <v>143280.57500000001</v>
      </c>
      <c r="H228" s="29">
        <v>176095.60500000001</v>
      </c>
      <c r="I228" s="30">
        <v>18666.66</v>
      </c>
      <c r="J228" s="30">
        <v>178622.92499999999</v>
      </c>
      <c r="K228" s="30">
        <v>242728.94</v>
      </c>
      <c r="L228" s="31">
        <v>86233.044999999998</v>
      </c>
      <c r="M228" s="31">
        <v>134695.78</v>
      </c>
      <c r="N228" s="31">
        <v>163103.67999999999</v>
      </c>
      <c r="O228" s="32">
        <v>152199.67499999999</v>
      </c>
      <c r="P228" s="29">
        <v>191296.79500000001</v>
      </c>
      <c r="Q228" s="29">
        <v>285714.54499999998</v>
      </c>
      <c r="R228" s="33">
        <v>212034.32500000001</v>
      </c>
      <c r="S228" s="33">
        <v>456785.51</v>
      </c>
      <c r="T228" s="33">
        <v>472753.745</v>
      </c>
      <c r="U228" s="30">
        <v>19329.919999999998</v>
      </c>
      <c r="V228" s="30">
        <v>29947.35</v>
      </c>
      <c r="W228" s="30">
        <v>49765.264999999999</v>
      </c>
      <c r="X228" s="31">
        <v>16804.38</v>
      </c>
      <c r="Y228" s="31">
        <v>50801.87</v>
      </c>
      <c r="Z228" s="31">
        <v>82234.899999999994</v>
      </c>
    </row>
    <row r="229" spans="1:26" x14ac:dyDescent="0.45">
      <c r="A229" s="28" t="s">
        <v>104</v>
      </c>
      <c r="B229" s="29">
        <v>276146.48499999999</v>
      </c>
      <c r="C229" s="29">
        <v>216923.04</v>
      </c>
      <c r="D229" s="29">
        <v>292162.10499999998</v>
      </c>
      <c r="E229" s="29">
        <v>148880.9</v>
      </c>
      <c r="F229" s="29">
        <v>106952.405</v>
      </c>
      <c r="G229" s="29">
        <v>101526.76</v>
      </c>
      <c r="H229" s="29">
        <v>139811.13500000001</v>
      </c>
      <c r="I229" s="30">
        <v>10701.45</v>
      </c>
      <c r="J229" s="30">
        <v>119498.2</v>
      </c>
      <c r="K229" s="30">
        <v>179447.95</v>
      </c>
      <c r="L229" s="31">
        <v>36704.019999999997</v>
      </c>
      <c r="M229" s="31">
        <v>72217.55</v>
      </c>
      <c r="N229" s="31">
        <v>80768.41</v>
      </c>
      <c r="O229" s="32">
        <v>103253.33</v>
      </c>
      <c r="P229" s="29">
        <v>115689.535</v>
      </c>
      <c r="Q229" s="29">
        <v>235646.76500000001</v>
      </c>
      <c r="R229" s="33">
        <v>67763.264999999999</v>
      </c>
      <c r="S229" s="33">
        <v>160515.29</v>
      </c>
      <c r="T229" s="33">
        <v>166333.23000000001</v>
      </c>
      <c r="U229" s="30">
        <v>10949.965</v>
      </c>
      <c r="V229" s="30">
        <v>16076.084999999999</v>
      </c>
      <c r="W229" s="30">
        <v>27547.8</v>
      </c>
      <c r="X229" s="31">
        <v>8444.67</v>
      </c>
      <c r="Y229" s="31">
        <v>27842.54</v>
      </c>
      <c r="Z229" s="31">
        <v>45256.275000000001</v>
      </c>
    </row>
    <row r="230" spans="1:26" x14ac:dyDescent="0.45">
      <c r="A230" s="28" t="s">
        <v>105</v>
      </c>
      <c r="B230" s="29">
        <v>49510.504999999997</v>
      </c>
      <c r="C230" s="29">
        <v>38153.870000000003</v>
      </c>
      <c r="D230" s="29">
        <v>52164.074999999997</v>
      </c>
      <c r="E230" s="29">
        <v>24532.224999999999</v>
      </c>
      <c r="F230" s="29">
        <v>19100.22</v>
      </c>
      <c r="G230" s="29">
        <v>22645.525000000001</v>
      </c>
      <c r="H230" s="29">
        <v>23980.3</v>
      </c>
      <c r="I230" s="30">
        <v>2519.7399999999998</v>
      </c>
      <c r="J230" s="30">
        <v>20774.53</v>
      </c>
      <c r="K230" s="30">
        <v>27766.33</v>
      </c>
      <c r="L230" s="31">
        <v>8072.92</v>
      </c>
      <c r="M230" s="31">
        <v>12962.415000000001</v>
      </c>
      <c r="N230" s="31">
        <v>14645.11</v>
      </c>
      <c r="O230" s="32">
        <v>14767.915000000001</v>
      </c>
      <c r="P230" s="29">
        <v>36948.730000000003</v>
      </c>
      <c r="Q230" s="29">
        <v>35025.71</v>
      </c>
      <c r="R230" s="33">
        <v>10813.97</v>
      </c>
      <c r="S230" s="33">
        <v>28525.764999999999</v>
      </c>
      <c r="T230" s="33">
        <v>26570.240000000002</v>
      </c>
      <c r="U230" s="30">
        <v>2616.77</v>
      </c>
      <c r="V230" s="30">
        <v>3893.8049999999998</v>
      </c>
      <c r="W230" s="30">
        <v>6320.125</v>
      </c>
      <c r="X230" s="31">
        <v>2512.4549999999999</v>
      </c>
      <c r="Y230" s="31">
        <v>6740.6850000000004</v>
      </c>
      <c r="Z230" s="31">
        <v>10308.43</v>
      </c>
    </row>
    <row r="231" spans="1:26" x14ac:dyDescent="0.45">
      <c r="A231" s="28" t="s">
        <v>106</v>
      </c>
      <c r="B231" s="29">
        <v>50019.519999999997</v>
      </c>
      <c r="C231" s="29">
        <v>38265.69</v>
      </c>
      <c r="D231" s="29">
        <v>52860.724999999999</v>
      </c>
      <c r="E231" s="29">
        <v>29588.785</v>
      </c>
      <c r="F231" s="29">
        <v>22778.205000000002</v>
      </c>
      <c r="G231" s="29">
        <v>31535.695</v>
      </c>
      <c r="H231" s="29">
        <v>28169.965</v>
      </c>
      <c r="I231" s="30">
        <v>5757.0749999999998</v>
      </c>
      <c r="J231" s="30">
        <v>25447.355</v>
      </c>
      <c r="K231" s="30">
        <v>31064.97</v>
      </c>
      <c r="L231" s="31">
        <v>12721.545</v>
      </c>
      <c r="M231" s="31">
        <v>16233.34</v>
      </c>
      <c r="N231" s="31">
        <v>17902.27</v>
      </c>
      <c r="O231" s="32">
        <v>15596.695</v>
      </c>
      <c r="P231" s="29">
        <v>26808.935000000001</v>
      </c>
      <c r="Q231" s="29">
        <v>23314.985000000001</v>
      </c>
      <c r="R231" s="33">
        <v>12567.514999999999</v>
      </c>
      <c r="S231" s="33">
        <v>20126.115000000002</v>
      </c>
      <c r="T231" s="33">
        <v>17360.169999999998</v>
      </c>
      <c r="U231" s="30">
        <v>5267.1850000000004</v>
      </c>
      <c r="V231" s="30">
        <v>7485.88</v>
      </c>
      <c r="W231" s="30">
        <v>10705.875</v>
      </c>
      <c r="X231" s="31">
        <v>6471.69</v>
      </c>
      <c r="Y231" s="31">
        <v>12308.245000000001</v>
      </c>
      <c r="Z231" s="31">
        <v>17610.134999999998</v>
      </c>
    </row>
    <row r="232" spans="1:26" x14ac:dyDescent="0.45">
      <c r="A232" s="28" t="s">
        <v>107</v>
      </c>
      <c r="B232" s="29">
        <v>33947.095000000001</v>
      </c>
      <c r="C232" s="29">
        <v>27334.959999999999</v>
      </c>
      <c r="D232" s="29">
        <v>36761.93</v>
      </c>
      <c r="E232" s="29">
        <v>24721.605</v>
      </c>
      <c r="F232" s="29">
        <v>18113.64</v>
      </c>
      <c r="G232" s="29">
        <v>22742.595000000001</v>
      </c>
      <c r="H232" s="29">
        <v>22135.51</v>
      </c>
      <c r="I232" s="30">
        <v>3927.64</v>
      </c>
      <c r="J232" s="30">
        <v>18751.525000000001</v>
      </c>
      <c r="K232" s="30">
        <v>25067.25</v>
      </c>
      <c r="L232" s="31">
        <v>8634.15</v>
      </c>
      <c r="M232" s="31">
        <v>10375.709999999999</v>
      </c>
      <c r="N232" s="31">
        <v>12277.71</v>
      </c>
      <c r="O232" s="32">
        <v>9596.5949999999993</v>
      </c>
      <c r="P232" s="29">
        <v>9503.2000000000007</v>
      </c>
      <c r="Q232" s="29">
        <v>11121.905000000001</v>
      </c>
      <c r="R232" s="33">
        <v>7097.57</v>
      </c>
      <c r="S232" s="33">
        <v>9755.0049999999992</v>
      </c>
      <c r="T232" s="33">
        <v>8943.7549999999992</v>
      </c>
      <c r="U232" s="30">
        <v>3820.77</v>
      </c>
      <c r="V232" s="30">
        <v>5417.4949999999999</v>
      </c>
      <c r="W232" s="30">
        <v>8214.18</v>
      </c>
      <c r="X232" s="31">
        <v>4142.165</v>
      </c>
      <c r="Y232" s="31">
        <v>9262</v>
      </c>
      <c r="Z232" s="31">
        <v>12935.445</v>
      </c>
    </row>
    <row r="233" spans="1:26" x14ac:dyDescent="0.45">
      <c r="A233" s="28" t="s">
        <v>108</v>
      </c>
      <c r="B233" s="29">
        <v>22374.65</v>
      </c>
      <c r="C233" s="29">
        <v>17957.939999999999</v>
      </c>
      <c r="D233" s="29">
        <v>23971.96</v>
      </c>
      <c r="E233" s="29">
        <v>17851.400000000001</v>
      </c>
      <c r="F233" s="29">
        <v>12211.855</v>
      </c>
      <c r="G233" s="29">
        <v>14625.83</v>
      </c>
      <c r="H233" s="29">
        <v>16865.154999999999</v>
      </c>
      <c r="I233" s="30">
        <v>2882.55</v>
      </c>
      <c r="J233" s="30">
        <v>12751.95</v>
      </c>
      <c r="K233" s="30">
        <v>17642.79</v>
      </c>
      <c r="L233" s="31">
        <v>6296.7</v>
      </c>
      <c r="M233" s="31">
        <v>7489.2950000000001</v>
      </c>
      <c r="N233" s="31">
        <v>9202.81</v>
      </c>
      <c r="O233" s="32">
        <v>6782.4049999999997</v>
      </c>
      <c r="P233" s="29">
        <v>6758.46</v>
      </c>
      <c r="Q233" s="29">
        <v>6790.66</v>
      </c>
      <c r="R233" s="33">
        <v>5628.47</v>
      </c>
      <c r="S233" s="33">
        <v>8154.81</v>
      </c>
      <c r="T233" s="33">
        <v>7028.0649999999996</v>
      </c>
      <c r="U233" s="30">
        <v>2619.42</v>
      </c>
      <c r="V233" s="30">
        <v>4458.8599999999997</v>
      </c>
      <c r="W233" s="30">
        <v>6619.94</v>
      </c>
      <c r="X233" s="31">
        <v>3170.2449999999999</v>
      </c>
      <c r="Y233" s="31">
        <v>7624.8</v>
      </c>
      <c r="Z233" s="31">
        <v>10778.78</v>
      </c>
    </row>
    <row r="234" spans="1:26" x14ac:dyDescent="0.45">
      <c r="A234" s="28" t="s">
        <v>164</v>
      </c>
      <c r="B234" s="29">
        <v>2.4500000000000002</v>
      </c>
      <c r="C234" s="29">
        <v>10.09</v>
      </c>
      <c r="D234" s="29">
        <v>4.97</v>
      </c>
      <c r="E234" s="29">
        <v>1.52</v>
      </c>
      <c r="F234" s="29">
        <v>3.19</v>
      </c>
      <c r="G234" s="29">
        <v>0</v>
      </c>
      <c r="H234" s="29">
        <v>0</v>
      </c>
      <c r="I234" s="30">
        <v>0.19</v>
      </c>
      <c r="J234" s="30">
        <v>5.2949999999999999</v>
      </c>
      <c r="K234" s="30">
        <v>0</v>
      </c>
      <c r="L234" s="31">
        <v>2.1</v>
      </c>
      <c r="M234" s="31">
        <v>0</v>
      </c>
      <c r="N234" s="31">
        <v>4.83</v>
      </c>
      <c r="O234" s="32">
        <v>1.4</v>
      </c>
      <c r="P234" s="29">
        <v>0</v>
      </c>
      <c r="Q234" s="29">
        <v>0</v>
      </c>
      <c r="R234" s="33">
        <v>0</v>
      </c>
      <c r="S234" s="33">
        <v>13.015000000000001</v>
      </c>
      <c r="T234" s="33">
        <v>0</v>
      </c>
      <c r="U234" s="30">
        <v>0.35</v>
      </c>
      <c r="V234" s="30">
        <v>0.35</v>
      </c>
      <c r="W234" s="30">
        <v>0.22</v>
      </c>
      <c r="X234" s="31">
        <v>1.53</v>
      </c>
      <c r="Y234" s="31">
        <v>0.65</v>
      </c>
      <c r="Z234" s="31">
        <v>2.1349999999999998</v>
      </c>
    </row>
    <row r="235" spans="1:26" x14ac:dyDescent="0.45">
      <c r="A235" s="28" t="s">
        <v>165</v>
      </c>
      <c r="B235" s="29">
        <v>38.615000000000002</v>
      </c>
      <c r="C235" s="29">
        <v>36.255000000000003</v>
      </c>
      <c r="D235" s="29">
        <v>42.27</v>
      </c>
      <c r="E235" s="29">
        <v>25.355</v>
      </c>
      <c r="F235" s="29">
        <v>28.96</v>
      </c>
      <c r="G235" s="29">
        <v>3.7850000000000001</v>
      </c>
      <c r="H235" s="29">
        <v>13.5</v>
      </c>
      <c r="I235" s="30">
        <v>7.4850000000000003</v>
      </c>
      <c r="J235" s="30">
        <v>22.23</v>
      </c>
      <c r="K235" s="30">
        <v>30.79</v>
      </c>
      <c r="L235" s="31">
        <v>14.19</v>
      </c>
      <c r="M235" s="31">
        <v>15.06</v>
      </c>
      <c r="N235" s="31">
        <v>26.7</v>
      </c>
      <c r="O235" s="32">
        <v>12.65</v>
      </c>
      <c r="P235" s="29">
        <v>12.555</v>
      </c>
      <c r="Q235" s="29">
        <v>17.03</v>
      </c>
      <c r="R235" s="33">
        <v>7.43</v>
      </c>
      <c r="S235" s="33">
        <v>23.06</v>
      </c>
      <c r="T235" s="33">
        <v>5.7050000000000001</v>
      </c>
      <c r="U235" s="30">
        <v>10.53</v>
      </c>
      <c r="V235" s="30">
        <v>18.13</v>
      </c>
      <c r="W235" s="30">
        <v>11.43</v>
      </c>
      <c r="X235" s="31">
        <v>13.18</v>
      </c>
      <c r="Y235" s="31">
        <v>12.49</v>
      </c>
      <c r="Z235" s="31">
        <v>9.61</v>
      </c>
    </row>
    <row r="236" spans="1:26" x14ac:dyDescent="0.45">
      <c r="A236" s="28" t="s">
        <v>166</v>
      </c>
      <c r="B236" s="29">
        <v>762.43</v>
      </c>
      <c r="C236" s="29">
        <v>860.47500000000002</v>
      </c>
      <c r="D236" s="29">
        <v>794.55</v>
      </c>
      <c r="E236" s="29">
        <v>472.815</v>
      </c>
      <c r="F236" s="29">
        <v>429.77</v>
      </c>
      <c r="G236" s="29">
        <v>416.15499999999997</v>
      </c>
      <c r="H236" s="29">
        <v>520.16999999999996</v>
      </c>
      <c r="I236" s="30">
        <v>57.31</v>
      </c>
      <c r="J236" s="30">
        <v>570.54</v>
      </c>
      <c r="K236" s="30">
        <v>611.63</v>
      </c>
      <c r="L236" s="31">
        <v>215.07</v>
      </c>
      <c r="M236" s="31">
        <v>206.36</v>
      </c>
      <c r="N236" s="31">
        <v>301.52999999999997</v>
      </c>
      <c r="O236" s="32">
        <v>300.64999999999998</v>
      </c>
      <c r="P236" s="29">
        <v>525.15499999999997</v>
      </c>
      <c r="Q236" s="29">
        <v>599.93499999999995</v>
      </c>
      <c r="R236" s="33">
        <v>485.98500000000001</v>
      </c>
      <c r="S236" s="33">
        <v>1849.34</v>
      </c>
      <c r="T236" s="33">
        <v>1036.47</v>
      </c>
      <c r="U236" s="30">
        <v>68.41</v>
      </c>
      <c r="V236" s="30">
        <v>100.785</v>
      </c>
      <c r="W236" s="30">
        <v>154.57499999999999</v>
      </c>
      <c r="X236" s="31">
        <v>84.724999999999994</v>
      </c>
      <c r="Y236" s="31">
        <v>101.94</v>
      </c>
      <c r="Z236" s="31">
        <v>170.535</v>
      </c>
    </row>
    <row r="237" spans="1:26" x14ac:dyDescent="0.45">
      <c r="A237" s="28" t="s">
        <v>167</v>
      </c>
      <c r="B237" s="29">
        <v>5170.8100000000004</v>
      </c>
      <c r="C237" s="29">
        <v>4825.91</v>
      </c>
      <c r="D237" s="29">
        <v>6497.79</v>
      </c>
      <c r="E237" s="29">
        <v>3430.5549999999998</v>
      </c>
      <c r="F237" s="29">
        <v>2762.105</v>
      </c>
      <c r="G237" s="29">
        <v>4955.63</v>
      </c>
      <c r="H237" s="29">
        <v>3886.62</v>
      </c>
      <c r="I237" s="30">
        <v>502.02499999999998</v>
      </c>
      <c r="J237" s="30">
        <v>3310.9749999999999</v>
      </c>
      <c r="K237" s="30">
        <v>3978.49</v>
      </c>
      <c r="L237" s="31">
        <v>1319.09</v>
      </c>
      <c r="M237" s="31">
        <v>1722.63</v>
      </c>
      <c r="N237" s="31">
        <v>1903.52</v>
      </c>
      <c r="O237" s="32">
        <v>1950.27</v>
      </c>
      <c r="P237" s="29">
        <v>3974.6149999999998</v>
      </c>
      <c r="Q237" s="29">
        <v>4537.7299999999996</v>
      </c>
      <c r="R237" s="33">
        <v>2323.6799999999998</v>
      </c>
      <c r="S237" s="33">
        <v>4966.22</v>
      </c>
      <c r="T237" s="33">
        <v>4571.05</v>
      </c>
      <c r="U237" s="30">
        <v>557.76499999999999</v>
      </c>
      <c r="V237" s="30">
        <v>730.97</v>
      </c>
      <c r="W237" s="30">
        <v>848.09500000000003</v>
      </c>
      <c r="X237" s="31">
        <v>580.28</v>
      </c>
      <c r="Y237" s="31">
        <v>864.56</v>
      </c>
      <c r="Z237" s="31">
        <v>1081.8699999999999</v>
      </c>
    </row>
    <row r="238" spans="1:26" x14ac:dyDescent="0.45">
      <c r="A238" s="28" t="s">
        <v>168</v>
      </c>
      <c r="B238" s="29">
        <v>11379.155000000001</v>
      </c>
      <c r="C238" s="29">
        <v>11557.61</v>
      </c>
      <c r="D238" s="29">
        <v>16359.405000000001</v>
      </c>
      <c r="E238" s="29">
        <v>6381.58</v>
      </c>
      <c r="F238" s="29">
        <v>6171.5349999999999</v>
      </c>
      <c r="G238" s="29">
        <v>12850.174999999999</v>
      </c>
      <c r="H238" s="29">
        <v>8154.085</v>
      </c>
      <c r="I238" s="30">
        <v>555.17999999999995</v>
      </c>
      <c r="J238" s="30">
        <v>7901.28</v>
      </c>
      <c r="K238" s="30">
        <v>9403.42</v>
      </c>
      <c r="L238" s="31">
        <v>2791.36</v>
      </c>
      <c r="M238" s="31">
        <v>3727.72</v>
      </c>
      <c r="N238" s="31">
        <v>4083.78</v>
      </c>
      <c r="O238" s="32">
        <v>5470.6</v>
      </c>
      <c r="P238" s="29">
        <v>13684.18</v>
      </c>
      <c r="Q238" s="29">
        <v>14347.834999999999</v>
      </c>
      <c r="R238" s="33">
        <v>4125.71</v>
      </c>
      <c r="S238" s="33">
        <v>10888.514999999999</v>
      </c>
      <c r="T238" s="33">
        <v>8215.86</v>
      </c>
      <c r="U238" s="30">
        <v>701.04</v>
      </c>
      <c r="V238" s="30">
        <v>990.22500000000002</v>
      </c>
      <c r="W238" s="30">
        <v>1271.9349999999999</v>
      </c>
      <c r="X238" s="31">
        <v>745.86</v>
      </c>
      <c r="Y238" s="31">
        <v>1775.2</v>
      </c>
      <c r="Z238" s="31">
        <v>2404.1799999999998</v>
      </c>
    </row>
    <row r="239" spans="1:26" x14ac:dyDescent="0.45">
      <c r="A239" s="28" t="s">
        <v>169</v>
      </c>
      <c r="B239" s="29">
        <v>1919.895</v>
      </c>
      <c r="C239" s="29">
        <v>1968.62</v>
      </c>
      <c r="D239" s="29">
        <v>2707.415</v>
      </c>
      <c r="E239" s="29">
        <v>1387.66</v>
      </c>
      <c r="F239" s="29">
        <v>1066.675</v>
      </c>
      <c r="G239" s="29">
        <v>2183.5749999999998</v>
      </c>
      <c r="H239" s="29">
        <v>1310.5650000000001</v>
      </c>
      <c r="I239" s="30">
        <v>126.03</v>
      </c>
      <c r="J239" s="30">
        <v>1480.46</v>
      </c>
      <c r="K239" s="30">
        <v>1513.09</v>
      </c>
      <c r="L239" s="31">
        <v>596.23</v>
      </c>
      <c r="M239" s="31">
        <v>641.45000000000005</v>
      </c>
      <c r="N239" s="31">
        <v>885.01</v>
      </c>
      <c r="O239" s="32">
        <v>700.625</v>
      </c>
      <c r="P239" s="29">
        <v>884.12</v>
      </c>
      <c r="Q239" s="29">
        <v>1659.71</v>
      </c>
      <c r="R239" s="33">
        <v>579.10500000000002</v>
      </c>
      <c r="S239" s="33">
        <v>904.86500000000001</v>
      </c>
      <c r="T239" s="33">
        <v>1047.1600000000001</v>
      </c>
      <c r="U239" s="30">
        <v>168.79</v>
      </c>
      <c r="V239" s="30">
        <v>257.13</v>
      </c>
      <c r="W239" s="30">
        <v>333.80500000000001</v>
      </c>
      <c r="X239" s="31">
        <v>167.77500000000001</v>
      </c>
      <c r="Y239" s="31">
        <v>328.94</v>
      </c>
      <c r="Z239" s="31">
        <v>450.92</v>
      </c>
    </row>
    <row r="240" spans="1:26" x14ac:dyDescent="0.45">
      <c r="A240" s="28" t="s">
        <v>170</v>
      </c>
      <c r="B240" s="29">
        <v>4092.93</v>
      </c>
      <c r="C240" s="29">
        <v>3434.23</v>
      </c>
      <c r="D240" s="29">
        <v>5166.4949999999999</v>
      </c>
      <c r="E240" s="29">
        <v>3273.2950000000001</v>
      </c>
      <c r="F240" s="29">
        <v>2336.9749999999999</v>
      </c>
      <c r="G240" s="29">
        <v>5779.5950000000003</v>
      </c>
      <c r="H240" s="29">
        <v>3217.85</v>
      </c>
      <c r="I240" s="30">
        <v>405.77</v>
      </c>
      <c r="J240" s="30">
        <v>3558.63</v>
      </c>
      <c r="K240" s="30">
        <v>3408.89</v>
      </c>
      <c r="L240" s="31">
        <v>1598.14</v>
      </c>
      <c r="M240" s="31">
        <v>1783.12</v>
      </c>
      <c r="N240" s="31">
        <v>2128.11</v>
      </c>
      <c r="O240" s="32">
        <v>1682.7</v>
      </c>
      <c r="P240" s="29">
        <v>1426.71</v>
      </c>
      <c r="Q240" s="29">
        <v>1848.87</v>
      </c>
      <c r="R240" s="33">
        <v>1115.21</v>
      </c>
      <c r="S240" s="33">
        <v>1637.7950000000001</v>
      </c>
      <c r="T240" s="33">
        <v>1262.1199999999999</v>
      </c>
      <c r="U240" s="30">
        <v>537.22</v>
      </c>
      <c r="V240" s="30">
        <v>913.91</v>
      </c>
      <c r="W240" s="30">
        <v>992.52499999999998</v>
      </c>
      <c r="X240" s="31">
        <v>539.35500000000002</v>
      </c>
      <c r="Y240" s="31">
        <v>1054.32</v>
      </c>
      <c r="Z240" s="31">
        <v>1600.62</v>
      </c>
    </row>
    <row r="241" spans="1:26" x14ac:dyDescent="0.45">
      <c r="A241" s="28" t="s">
        <v>171</v>
      </c>
      <c r="B241" s="29">
        <v>81.295000000000002</v>
      </c>
      <c r="C241" s="29">
        <v>105.81</v>
      </c>
      <c r="D241" s="29">
        <v>154.31</v>
      </c>
      <c r="E241" s="29">
        <v>68.67</v>
      </c>
      <c r="F241" s="29">
        <v>47.594999999999999</v>
      </c>
      <c r="G241" s="29">
        <v>75.959999999999994</v>
      </c>
      <c r="H241" s="29">
        <v>61.97</v>
      </c>
      <c r="I241" s="30">
        <v>4.16</v>
      </c>
      <c r="J241" s="30">
        <v>90.57</v>
      </c>
      <c r="K241" s="30">
        <v>52.95</v>
      </c>
      <c r="L241" s="31">
        <v>20.56</v>
      </c>
      <c r="M241" s="31">
        <v>25.04</v>
      </c>
      <c r="N241" s="31">
        <v>54.34</v>
      </c>
      <c r="O241" s="32">
        <v>27.105</v>
      </c>
      <c r="P241" s="29">
        <v>206.03</v>
      </c>
      <c r="Q241" s="29">
        <v>60.88</v>
      </c>
      <c r="R241" s="33">
        <v>7.9550000000000001</v>
      </c>
      <c r="S241" s="33">
        <v>58.674999999999997</v>
      </c>
      <c r="T241" s="33">
        <v>15.13</v>
      </c>
      <c r="U241" s="30">
        <v>5.65</v>
      </c>
      <c r="V241" s="30">
        <v>15.895</v>
      </c>
      <c r="W241" s="30">
        <v>10.635</v>
      </c>
      <c r="X241" s="31">
        <v>4.2649999999999997</v>
      </c>
      <c r="Y241" s="31">
        <v>17.96</v>
      </c>
      <c r="Z241" s="31">
        <v>19.094999999999999</v>
      </c>
    </row>
    <row r="242" spans="1:26" x14ac:dyDescent="0.45">
      <c r="A242" s="28" t="s">
        <v>172</v>
      </c>
      <c r="B242" s="29">
        <v>1.56</v>
      </c>
      <c r="C242" s="29">
        <v>1.2050000000000001</v>
      </c>
      <c r="D242" s="29">
        <v>1.0549999999999999</v>
      </c>
      <c r="E242" s="29">
        <v>0.185</v>
      </c>
      <c r="F242" s="29">
        <v>0.33500000000000002</v>
      </c>
      <c r="G242" s="29">
        <v>0</v>
      </c>
      <c r="H242" s="29">
        <v>0</v>
      </c>
      <c r="I242" s="30">
        <v>0</v>
      </c>
      <c r="J242" s="30">
        <v>1.3149999999999999</v>
      </c>
      <c r="K242" s="30">
        <v>0</v>
      </c>
      <c r="L242" s="31">
        <v>0</v>
      </c>
      <c r="M242" s="31">
        <v>0</v>
      </c>
      <c r="N242" s="31">
        <v>0.23</v>
      </c>
      <c r="O242" s="32">
        <v>0</v>
      </c>
      <c r="P242" s="29">
        <v>0</v>
      </c>
      <c r="Q242" s="29">
        <v>0</v>
      </c>
      <c r="R242" s="33">
        <v>0</v>
      </c>
      <c r="S242" s="33">
        <v>0</v>
      </c>
      <c r="T242" s="33">
        <v>0</v>
      </c>
      <c r="U242" s="30">
        <v>0</v>
      </c>
      <c r="V242" s="30">
        <v>0</v>
      </c>
      <c r="W242" s="30">
        <v>0</v>
      </c>
      <c r="X242" s="31">
        <v>0</v>
      </c>
      <c r="Y242" s="31">
        <v>0</v>
      </c>
      <c r="Z242" s="31">
        <v>0</v>
      </c>
    </row>
    <row r="243" spans="1:26" x14ac:dyDescent="0.45">
      <c r="A243" s="28" t="s">
        <v>101</v>
      </c>
      <c r="B243" s="29">
        <v>899.66</v>
      </c>
      <c r="C243" s="29">
        <v>1002.05</v>
      </c>
      <c r="D243" s="29">
        <v>1173.8900000000001</v>
      </c>
      <c r="E243" s="29">
        <v>847.98</v>
      </c>
      <c r="F243" s="29">
        <v>588.39499999999998</v>
      </c>
      <c r="G243" s="29">
        <v>627.82000000000005</v>
      </c>
      <c r="H243" s="29">
        <v>772.61</v>
      </c>
      <c r="I243" s="30">
        <v>379.66</v>
      </c>
      <c r="J243" s="30">
        <v>857.43</v>
      </c>
      <c r="K243" s="30">
        <v>666.59</v>
      </c>
      <c r="L243" s="31">
        <v>439.66</v>
      </c>
      <c r="M243" s="31">
        <v>500.31</v>
      </c>
      <c r="N243" s="31">
        <v>573.79999999999995</v>
      </c>
      <c r="O243" s="32">
        <v>399.79</v>
      </c>
      <c r="P243" s="29">
        <v>1110.8</v>
      </c>
      <c r="Q243" s="29">
        <v>580.63499999999999</v>
      </c>
      <c r="R243" s="33">
        <v>390.61</v>
      </c>
      <c r="S243" s="33">
        <v>364.27</v>
      </c>
      <c r="T243" s="33">
        <v>507</v>
      </c>
      <c r="U243" s="30">
        <v>358.82</v>
      </c>
      <c r="V243" s="30">
        <v>482.16</v>
      </c>
      <c r="W243" s="30">
        <v>485.17</v>
      </c>
      <c r="X243" s="31">
        <v>417.54500000000002</v>
      </c>
      <c r="Y243" s="31">
        <v>492.71</v>
      </c>
      <c r="Z243" s="31">
        <v>476.63499999999999</v>
      </c>
    </row>
    <row r="244" spans="1:26" x14ac:dyDescent="0.45">
      <c r="A244" s="28" t="s">
        <v>260</v>
      </c>
      <c r="B244" s="29">
        <v>0</v>
      </c>
      <c r="C244" s="29">
        <v>0</v>
      </c>
      <c r="D244" s="29">
        <v>0</v>
      </c>
      <c r="E244" s="29">
        <v>0</v>
      </c>
      <c r="F244" s="29">
        <v>0</v>
      </c>
      <c r="G244" s="29">
        <v>0</v>
      </c>
      <c r="H244" s="29">
        <v>0</v>
      </c>
      <c r="I244" s="30">
        <v>0</v>
      </c>
      <c r="J244" s="30">
        <v>0</v>
      </c>
      <c r="K244" s="30">
        <v>0</v>
      </c>
      <c r="L244" s="31">
        <v>0</v>
      </c>
      <c r="M244" s="31">
        <v>0</v>
      </c>
      <c r="N244" s="31">
        <v>0</v>
      </c>
      <c r="O244" s="32">
        <v>0</v>
      </c>
      <c r="P244" s="29">
        <v>0</v>
      </c>
      <c r="Q244" s="29">
        <v>0</v>
      </c>
      <c r="R244" s="33">
        <v>0</v>
      </c>
      <c r="S244" s="33">
        <v>0</v>
      </c>
      <c r="T244" s="33">
        <v>0</v>
      </c>
      <c r="U244" s="30">
        <v>0</v>
      </c>
      <c r="V244" s="30">
        <v>0</v>
      </c>
      <c r="W244" s="30">
        <v>0</v>
      </c>
      <c r="X244" s="31">
        <v>0</v>
      </c>
      <c r="Y244" s="31">
        <v>0</v>
      </c>
      <c r="Z244" s="31">
        <v>0</v>
      </c>
    </row>
    <row r="245" spans="1:26" x14ac:dyDescent="0.45">
      <c r="A245" s="28" t="s">
        <v>261</v>
      </c>
      <c r="B245" s="29">
        <v>3.5649999999999999</v>
      </c>
      <c r="C245" s="29">
        <v>4.4649999999999999</v>
      </c>
      <c r="D245" s="29">
        <v>3.8050000000000002</v>
      </c>
      <c r="E245" s="29">
        <v>0.54</v>
      </c>
      <c r="F245" s="29">
        <v>7.47</v>
      </c>
      <c r="G245" s="29">
        <v>0</v>
      </c>
      <c r="H245" s="29">
        <v>1.7050000000000001</v>
      </c>
      <c r="I245" s="30">
        <v>1.2849999999999999</v>
      </c>
      <c r="J245" s="30">
        <v>2.335</v>
      </c>
      <c r="K245" s="30">
        <v>1.89</v>
      </c>
      <c r="L245" s="31">
        <v>1.94</v>
      </c>
      <c r="M245" s="31">
        <v>1.05</v>
      </c>
      <c r="N245" s="31">
        <v>3.18</v>
      </c>
      <c r="O245" s="32">
        <v>0.84</v>
      </c>
      <c r="P245" s="29">
        <v>0</v>
      </c>
      <c r="Q245" s="29">
        <v>1.0049999999999999</v>
      </c>
      <c r="R245" s="33">
        <v>0.68500000000000005</v>
      </c>
      <c r="S245" s="33">
        <v>1.075</v>
      </c>
      <c r="T245" s="33">
        <v>0</v>
      </c>
      <c r="U245" s="30">
        <v>3.3650000000000002</v>
      </c>
      <c r="V245" s="30">
        <v>5.0599999999999996</v>
      </c>
      <c r="W245" s="30">
        <v>3.22</v>
      </c>
      <c r="X245" s="31">
        <v>2.76</v>
      </c>
      <c r="Y245" s="31">
        <v>2.29</v>
      </c>
      <c r="Z245" s="31">
        <v>2.8250000000000002</v>
      </c>
    </row>
    <row r="246" spans="1:26" x14ac:dyDescent="0.45">
      <c r="A246" s="28" t="s">
        <v>262</v>
      </c>
      <c r="B246" s="29">
        <v>0.71</v>
      </c>
      <c r="C246" s="29">
        <v>0</v>
      </c>
      <c r="D246" s="29">
        <v>0</v>
      </c>
      <c r="E246" s="29">
        <v>0.8</v>
      </c>
      <c r="F246" s="29">
        <v>2.2200000000000002</v>
      </c>
      <c r="G246" s="29">
        <v>0</v>
      </c>
      <c r="H246" s="29">
        <v>0</v>
      </c>
      <c r="I246" s="30">
        <v>0.215</v>
      </c>
      <c r="J246" s="30">
        <v>1.345</v>
      </c>
      <c r="K246" s="30">
        <v>0</v>
      </c>
      <c r="L246" s="31">
        <v>1.57</v>
      </c>
      <c r="M246" s="31">
        <v>0</v>
      </c>
      <c r="N246" s="31">
        <v>1.24</v>
      </c>
      <c r="O246" s="32">
        <v>0.46</v>
      </c>
      <c r="P246" s="29">
        <v>0</v>
      </c>
      <c r="Q246" s="29">
        <v>0.35499999999999998</v>
      </c>
      <c r="R246" s="33">
        <v>0</v>
      </c>
      <c r="S246" s="33">
        <v>0</v>
      </c>
      <c r="T246" s="33">
        <v>0</v>
      </c>
      <c r="U246" s="30">
        <v>0.84</v>
      </c>
      <c r="V246" s="30">
        <v>1.43</v>
      </c>
      <c r="W246" s="30">
        <v>0.91500000000000004</v>
      </c>
      <c r="X246" s="31">
        <v>0.44</v>
      </c>
      <c r="Y246" s="31">
        <v>0.72</v>
      </c>
      <c r="Z246" s="31">
        <v>0.56499999999999995</v>
      </c>
    </row>
    <row r="247" spans="1:26" x14ac:dyDescent="0.45">
      <c r="A247" s="28" t="s">
        <v>263</v>
      </c>
      <c r="B247" s="29">
        <v>345.73</v>
      </c>
      <c r="C247" s="29">
        <v>294.02</v>
      </c>
      <c r="D247" s="29">
        <v>385.05500000000001</v>
      </c>
      <c r="E247" s="29">
        <v>409.85500000000002</v>
      </c>
      <c r="F247" s="29">
        <v>299.88</v>
      </c>
      <c r="G247" s="29">
        <v>249.22</v>
      </c>
      <c r="H247" s="29">
        <v>437.005</v>
      </c>
      <c r="I247" s="30">
        <v>359.14499999999998</v>
      </c>
      <c r="J247" s="30">
        <v>350.52499999999998</v>
      </c>
      <c r="K247" s="30">
        <v>293.62</v>
      </c>
      <c r="L247" s="31">
        <v>307.12</v>
      </c>
      <c r="M247" s="31">
        <v>333.03</v>
      </c>
      <c r="N247" s="31">
        <v>307.75</v>
      </c>
      <c r="O247" s="32">
        <v>256.81</v>
      </c>
      <c r="P247" s="29">
        <v>228.32</v>
      </c>
      <c r="Q247" s="29">
        <v>311.69499999999999</v>
      </c>
      <c r="R247" s="33">
        <v>337.935</v>
      </c>
      <c r="S247" s="33">
        <v>175.3</v>
      </c>
      <c r="T247" s="33">
        <v>392.34500000000003</v>
      </c>
      <c r="U247" s="30">
        <v>322.685</v>
      </c>
      <c r="V247" s="30">
        <v>413.745</v>
      </c>
      <c r="W247" s="30">
        <v>414.15</v>
      </c>
      <c r="X247" s="31">
        <v>379.69499999999999</v>
      </c>
      <c r="Y247" s="31">
        <v>412.33</v>
      </c>
      <c r="Z247" s="31">
        <v>374.07</v>
      </c>
    </row>
    <row r="248" spans="1:26" x14ac:dyDescent="0.45">
      <c r="A248" s="28" t="s">
        <v>264</v>
      </c>
      <c r="B248" s="29">
        <v>250.31</v>
      </c>
      <c r="C248" s="29">
        <v>398.90499999999997</v>
      </c>
      <c r="D248" s="29">
        <v>375.48</v>
      </c>
      <c r="E248" s="29">
        <v>201.79</v>
      </c>
      <c r="F248" s="29">
        <v>135.22999999999999</v>
      </c>
      <c r="G248" s="29">
        <v>254.245</v>
      </c>
      <c r="H248" s="29">
        <v>205.73500000000001</v>
      </c>
      <c r="I248" s="30">
        <v>12.285</v>
      </c>
      <c r="J248" s="30">
        <v>244.86</v>
      </c>
      <c r="K248" s="30">
        <v>227.8</v>
      </c>
      <c r="L248" s="31">
        <v>68.599999999999994</v>
      </c>
      <c r="M248" s="31">
        <v>109.04</v>
      </c>
      <c r="N248" s="31">
        <v>140.62</v>
      </c>
      <c r="O248" s="32">
        <v>73.47</v>
      </c>
      <c r="P248" s="29">
        <v>634.84500000000003</v>
      </c>
      <c r="Q248" s="29">
        <v>147.33000000000001</v>
      </c>
      <c r="R248" s="33">
        <v>29.715</v>
      </c>
      <c r="S248" s="33">
        <v>78.844999999999999</v>
      </c>
      <c r="T248" s="33">
        <v>49.984999999999999</v>
      </c>
      <c r="U248" s="30">
        <v>15.755000000000001</v>
      </c>
      <c r="V248" s="30">
        <v>26.49</v>
      </c>
      <c r="W248" s="30">
        <v>37.18</v>
      </c>
      <c r="X248" s="31">
        <v>23.454999999999998</v>
      </c>
      <c r="Y248" s="31">
        <v>53.14</v>
      </c>
      <c r="Z248" s="31">
        <v>55.18</v>
      </c>
    </row>
    <row r="249" spans="1:26" x14ac:dyDescent="0.45">
      <c r="A249" s="28" t="s">
        <v>265</v>
      </c>
      <c r="B249" s="29">
        <v>131.465</v>
      </c>
      <c r="C249" s="29">
        <v>154.095</v>
      </c>
      <c r="D249" s="29">
        <v>185.13499999999999</v>
      </c>
      <c r="E249" s="29">
        <v>93.52</v>
      </c>
      <c r="F249" s="29">
        <v>67.144999999999996</v>
      </c>
      <c r="G249" s="29">
        <v>53.505000000000003</v>
      </c>
      <c r="H249" s="29">
        <v>58.274999999999999</v>
      </c>
      <c r="I249" s="30">
        <v>3.0449999999999999</v>
      </c>
      <c r="J249" s="30">
        <v>110.89</v>
      </c>
      <c r="K249" s="30">
        <v>69.25</v>
      </c>
      <c r="L249" s="31">
        <v>24.14</v>
      </c>
      <c r="M249" s="31">
        <v>26.76</v>
      </c>
      <c r="N249" s="31">
        <v>50.28</v>
      </c>
      <c r="O249" s="32">
        <v>34.545000000000002</v>
      </c>
      <c r="P249" s="29">
        <v>35.61</v>
      </c>
      <c r="Q249" s="29">
        <v>76.75</v>
      </c>
      <c r="R249" s="33">
        <v>10.6</v>
      </c>
      <c r="S249" s="33">
        <v>85.43</v>
      </c>
      <c r="T249" s="33">
        <v>45.55</v>
      </c>
      <c r="U249" s="30">
        <v>6.97</v>
      </c>
      <c r="V249" s="30">
        <v>12.27</v>
      </c>
      <c r="W249" s="30">
        <v>5.93</v>
      </c>
      <c r="X249" s="31">
        <v>3.85</v>
      </c>
      <c r="Y249" s="31">
        <v>7.09</v>
      </c>
      <c r="Z249" s="31">
        <v>17.09</v>
      </c>
    </row>
    <row r="250" spans="1:26" x14ac:dyDescent="0.45">
      <c r="A250" s="28" t="s">
        <v>266</v>
      </c>
      <c r="B250" s="29">
        <v>140.81</v>
      </c>
      <c r="C250" s="29">
        <v>123.315</v>
      </c>
      <c r="D250" s="29">
        <v>187.52</v>
      </c>
      <c r="E250" s="29">
        <v>109</v>
      </c>
      <c r="F250" s="29">
        <v>62.64</v>
      </c>
      <c r="G250" s="29">
        <v>54.715000000000003</v>
      </c>
      <c r="H250" s="29">
        <v>51.085000000000001</v>
      </c>
      <c r="I250" s="30">
        <v>2.335</v>
      </c>
      <c r="J250" s="30">
        <v>118.1</v>
      </c>
      <c r="K250" s="30">
        <v>60.8</v>
      </c>
      <c r="L250" s="31">
        <v>28.45</v>
      </c>
      <c r="M250" s="31">
        <v>25.75</v>
      </c>
      <c r="N250" s="31">
        <v>52.98</v>
      </c>
      <c r="O250" s="32">
        <v>26.48</v>
      </c>
      <c r="P250" s="29">
        <v>37.174999999999997</v>
      </c>
      <c r="Q250" s="29">
        <v>36.255000000000003</v>
      </c>
      <c r="R250" s="33">
        <v>10.835000000000001</v>
      </c>
      <c r="S250" s="33">
        <v>22.204999999999998</v>
      </c>
      <c r="T250" s="33">
        <v>16.515000000000001</v>
      </c>
      <c r="U250" s="30">
        <v>7.32</v>
      </c>
      <c r="V250" s="30">
        <v>17.260000000000002</v>
      </c>
      <c r="W250" s="30">
        <v>17.715</v>
      </c>
      <c r="X250" s="31">
        <v>6.15</v>
      </c>
      <c r="Y250" s="31">
        <v>11.8</v>
      </c>
      <c r="Z250" s="31">
        <v>23.785</v>
      </c>
    </row>
    <row r="251" spans="1:26" x14ac:dyDescent="0.45">
      <c r="A251" s="28" t="s">
        <v>267</v>
      </c>
      <c r="B251" s="29">
        <v>26.155000000000001</v>
      </c>
      <c r="C251" s="29">
        <v>26.045000000000002</v>
      </c>
      <c r="D251" s="29">
        <v>36.17</v>
      </c>
      <c r="E251" s="29">
        <v>32.29</v>
      </c>
      <c r="F251" s="29">
        <v>13.81</v>
      </c>
      <c r="G251" s="29">
        <v>16.135000000000002</v>
      </c>
      <c r="H251" s="29">
        <v>18.805</v>
      </c>
      <c r="I251" s="30">
        <v>1.35</v>
      </c>
      <c r="J251" s="30">
        <v>28.57</v>
      </c>
      <c r="K251" s="30">
        <v>13.23</v>
      </c>
      <c r="L251" s="31">
        <v>7.84</v>
      </c>
      <c r="M251" s="31">
        <v>4.68</v>
      </c>
      <c r="N251" s="31">
        <v>17.52</v>
      </c>
      <c r="O251" s="32">
        <v>7.1849999999999996</v>
      </c>
      <c r="P251" s="29">
        <v>174.85</v>
      </c>
      <c r="Q251" s="29">
        <v>7.2450000000000001</v>
      </c>
      <c r="R251" s="33">
        <v>0.84</v>
      </c>
      <c r="S251" s="33">
        <v>1.415</v>
      </c>
      <c r="T251" s="33">
        <v>2.605</v>
      </c>
      <c r="U251" s="30">
        <v>1.885</v>
      </c>
      <c r="V251" s="30">
        <v>5.9050000000000002</v>
      </c>
      <c r="W251" s="30">
        <v>6.06</v>
      </c>
      <c r="X251" s="31">
        <v>1.1950000000000001</v>
      </c>
      <c r="Y251" s="31">
        <v>5.34</v>
      </c>
      <c r="Z251" s="31">
        <v>3.12</v>
      </c>
    </row>
    <row r="252" spans="1:26" x14ac:dyDescent="0.45">
      <c r="A252" s="28" t="s">
        <v>268</v>
      </c>
      <c r="B252" s="29">
        <v>0.91500000000000004</v>
      </c>
      <c r="C252" s="29">
        <v>1.2050000000000001</v>
      </c>
      <c r="D252" s="29">
        <v>0.72499999999999998</v>
      </c>
      <c r="E252" s="29">
        <v>0.185</v>
      </c>
      <c r="F252" s="29">
        <v>0</v>
      </c>
      <c r="G252" s="29">
        <v>0</v>
      </c>
      <c r="H252" s="29">
        <v>0</v>
      </c>
      <c r="I252" s="30">
        <v>0</v>
      </c>
      <c r="J252" s="30">
        <v>0.80500000000000005</v>
      </c>
      <c r="K252" s="30">
        <v>0</v>
      </c>
      <c r="L252" s="31">
        <v>0</v>
      </c>
      <c r="M252" s="31">
        <v>0</v>
      </c>
      <c r="N252" s="31">
        <v>0.23</v>
      </c>
      <c r="O252" s="32">
        <v>0</v>
      </c>
      <c r="P252" s="29">
        <v>0</v>
      </c>
      <c r="Q252" s="29">
        <v>0</v>
      </c>
      <c r="R252" s="33">
        <v>0</v>
      </c>
      <c r="S252" s="33">
        <v>0</v>
      </c>
      <c r="T252" s="33">
        <v>0</v>
      </c>
      <c r="U252" s="30">
        <v>0</v>
      </c>
      <c r="V252" s="30">
        <v>0</v>
      </c>
      <c r="W252" s="30">
        <v>0</v>
      </c>
      <c r="X252" s="31">
        <v>0</v>
      </c>
      <c r="Y252" s="31">
        <v>0</v>
      </c>
      <c r="Z252" s="31">
        <v>0</v>
      </c>
    </row>
    <row r="253" spans="1:26" x14ac:dyDescent="0.45">
      <c r="A253" s="28" t="s">
        <v>203</v>
      </c>
      <c r="B253" s="29">
        <v>868.31500000000005</v>
      </c>
      <c r="C253" s="29">
        <v>970.33500000000004</v>
      </c>
      <c r="D253" s="29">
        <v>1133.19</v>
      </c>
      <c r="E253" s="29">
        <v>814.16499999999996</v>
      </c>
      <c r="F253" s="29">
        <v>564.89499999999998</v>
      </c>
      <c r="G253" s="29">
        <v>611.68499999999995</v>
      </c>
      <c r="H253" s="29">
        <v>752.1</v>
      </c>
      <c r="I253" s="30">
        <v>376.81</v>
      </c>
      <c r="J253" s="30">
        <v>824.375</v>
      </c>
      <c r="K253" s="30">
        <v>651.47</v>
      </c>
      <c r="L253" s="31">
        <v>428.31</v>
      </c>
      <c r="M253" s="31">
        <v>494.58</v>
      </c>
      <c r="N253" s="31">
        <v>551.63</v>
      </c>
      <c r="O253" s="32">
        <v>391.30500000000001</v>
      </c>
      <c r="P253" s="29">
        <v>935.95</v>
      </c>
      <c r="Q253" s="29">
        <v>572.03</v>
      </c>
      <c r="R253" s="33">
        <v>389.08499999999998</v>
      </c>
      <c r="S253" s="33">
        <v>361.78</v>
      </c>
      <c r="T253" s="33">
        <v>504.39499999999998</v>
      </c>
      <c r="U253" s="30">
        <v>352.73</v>
      </c>
      <c r="V253" s="30">
        <v>469.76499999999999</v>
      </c>
      <c r="W253" s="30">
        <v>474.97500000000002</v>
      </c>
      <c r="X253" s="31">
        <v>413.15</v>
      </c>
      <c r="Y253" s="31">
        <v>484.36</v>
      </c>
      <c r="Z253" s="31">
        <v>470.125</v>
      </c>
    </row>
    <row r="254" spans="1:26" x14ac:dyDescent="0.45">
      <c r="A254" s="28" t="s">
        <v>202</v>
      </c>
      <c r="B254" s="29">
        <v>4.2750000000000004</v>
      </c>
      <c r="C254" s="29">
        <v>4.4649999999999999</v>
      </c>
      <c r="D254" s="29">
        <v>3.8050000000000002</v>
      </c>
      <c r="E254" s="29">
        <v>1.34</v>
      </c>
      <c r="F254" s="29">
        <v>9.69</v>
      </c>
      <c r="G254" s="29">
        <v>0</v>
      </c>
      <c r="H254" s="29">
        <v>1.7050000000000001</v>
      </c>
      <c r="I254" s="30">
        <v>1.5</v>
      </c>
      <c r="J254" s="30">
        <v>3.68</v>
      </c>
      <c r="K254" s="30">
        <v>1.89</v>
      </c>
      <c r="L254" s="31">
        <v>3.51</v>
      </c>
      <c r="M254" s="31">
        <v>1.05</v>
      </c>
      <c r="N254" s="31">
        <v>4.42</v>
      </c>
      <c r="O254" s="32">
        <v>1.3</v>
      </c>
      <c r="P254" s="29">
        <v>0</v>
      </c>
      <c r="Q254" s="29">
        <v>1.36</v>
      </c>
      <c r="R254" s="33">
        <v>0.68500000000000005</v>
      </c>
      <c r="S254" s="33">
        <v>1.075</v>
      </c>
      <c r="T254" s="33">
        <v>0</v>
      </c>
      <c r="U254" s="30">
        <v>4.2050000000000001</v>
      </c>
      <c r="V254" s="30">
        <v>6.49</v>
      </c>
      <c r="W254" s="30">
        <v>4.1349999999999998</v>
      </c>
      <c r="X254" s="31">
        <v>3.2</v>
      </c>
      <c r="Y254" s="31">
        <v>3.01</v>
      </c>
      <c r="Z254" s="31">
        <v>3.39</v>
      </c>
    </row>
    <row r="255" spans="1:26" x14ac:dyDescent="0.45">
      <c r="A255" s="28" t="s">
        <v>226</v>
      </c>
      <c r="B255" s="29">
        <v>155.5</v>
      </c>
      <c r="C255" s="29">
        <v>199.09</v>
      </c>
      <c r="D255" s="29">
        <v>190.815</v>
      </c>
      <c r="E255" s="29">
        <v>122.44</v>
      </c>
      <c r="F255" s="29">
        <v>70.52</v>
      </c>
      <c r="G255" s="29">
        <v>51.41</v>
      </c>
      <c r="H255" s="29">
        <v>71.900000000000006</v>
      </c>
      <c r="I255" s="30">
        <v>3.61</v>
      </c>
      <c r="J255" s="30">
        <v>159.21</v>
      </c>
      <c r="K255" s="30">
        <v>75.12</v>
      </c>
      <c r="L255" s="31">
        <v>30.65</v>
      </c>
      <c r="M255" s="31">
        <v>23.96</v>
      </c>
      <c r="N255" s="31">
        <v>59.82</v>
      </c>
      <c r="O255" s="32">
        <v>40.395000000000003</v>
      </c>
      <c r="P255" s="29">
        <v>60.274999999999999</v>
      </c>
      <c r="Q255" s="29">
        <v>83.63</v>
      </c>
      <c r="R255" s="33">
        <v>16.36</v>
      </c>
      <c r="S255" s="33">
        <v>80.814999999999998</v>
      </c>
      <c r="T255" s="33">
        <v>49.84</v>
      </c>
      <c r="U255" s="30">
        <v>7.49</v>
      </c>
      <c r="V255" s="30">
        <v>15.14</v>
      </c>
      <c r="W255" s="30">
        <v>16.64</v>
      </c>
      <c r="X255" s="31">
        <v>6.125</v>
      </c>
      <c r="Y255" s="31">
        <v>13.94</v>
      </c>
      <c r="Z255" s="31">
        <v>18.375</v>
      </c>
    </row>
    <row r="256" spans="1:26" x14ac:dyDescent="0.45">
      <c r="A256" s="28" t="s">
        <v>227</v>
      </c>
      <c r="B256" s="29">
        <v>355.78</v>
      </c>
      <c r="C256" s="29">
        <v>427.69499999999999</v>
      </c>
      <c r="D256" s="29">
        <v>472.57499999999999</v>
      </c>
      <c r="E256" s="29">
        <v>234.52500000000001</v>
      </c>
      <c r="F256" s="29">
        <v>172.65</v>
      </c>
      <c r="G256" s="29">
        <v>285.96499999999997</v>
      </c>
      <c r="H256" s="29">
        <v>246.125</v>
      </c>
      <c r="I256" s="30">
        <v>15.07</v>
      </c>
      <c r="J256" s="30">
        <v>279.3</v>
      </c>
      <c r="K256" s="30">
        <v>229.88</v>
      </c>
      <c r="L256" s="31">
        <v>79.52</v>
      </c>
      <c r="M256" s="31">
        <v>130.29</v>
      </c>
      <c r="N256" s="31">
        <v>151.13999999999999</v>
      </c>
      <c r="O256" s="32">
        <v>83.03</v>
      </c>
      <c r="P256" s="29">
        <v>135.19499999999999</v>
      </c>
      <c r="Q256" s="29">
        <v>164.54499999999999</v>
      </c>
      <c r="R256" s="33">
        <v>39.465000000000003</v>
      </c>
      <c r="S256" s="33">
        <v>120.675</v>
      </c>
      <c r="T256" s="33">
        <v>64.614999999999995</v>
      </c>
      <c r="U256" s="30">
        <v>25.26</v>
      </c>
      <c r="V256" s="30">
        <v>42.12</v>
      </c>
      <c r="W256" s="30">
        <v>45.15</v>
      </c>
      <c r="X256" s="31">
        <v>30.37</v>
      </c>
      <c r="Y256" s="31">
        <v>68.459999999999994</v>
      </c>
      <c r="Z256" s="31">
        <v>66.02</v>
      </c>
    </row>
    <row r="257" spans="1:26" x14ac:dyDescent="0.45">
      <c r="A257" s="28" t="s">
        <v>228</v>
      </c>
      <c r="B257" s="29">
        <v>69.364999999999995</v>
      </c>
      <c r="C257" s="29">
        <v>74.995000000000005</v>
      </c>
      <c r="D257" s="29">
        <v>121.76</v>
      </c>
      <c r="E257" s="29">
        <v>52.49</v>
      </c>
      <c r="F257" s="29">
        <v>41.524999999999999</v>
      </c>
      <c r="G257" s="29">
        <v>37.104999999999997</v>
      </c>
      <c r="H257" s="29">
        <v>58.73</v>
      </c>
      <c r="I257" s="30">
        <v>2.4750000000000001</v>
      </c>
      <c r="J257" s="30">
        <v>55.145000000000003</v>
      </c>
      <c r="K257" s="30">
        <v>56.62</v>
      </c>
      <c r="L257" s="31">
        <v>19.11</v>
      </c>
      <c r="M257" s="31">
        <v>21.73</v>
      </c>
      <c r="N257" s="31">
        <v>38.19</v>
      </c>
      <c r="O257" s="32">
        <v>12.175000000000001</v>
      </c>
      <c r="P257" s="29">
        <v>77.275000000000006</v>
      </c>
      <c r="Q257" s="29">
        <v>22.13</v>
      </c>
      <c r="R257" s="33">
        <v>7.77</v>
      </c>
      <c r="S257" s="33">
        <v>14.345000000000001</v>
      </c>
      <c r="T257" s="33">
        <v>18.38</v>
      </c>
      <c r="U257" s="30">
        <v>3.11</v>
      </c>
      <c r="V257" s="30">
        <v>8.35</v>
      </c>
      <c r="W257" s="30">
        <v>6.1950000000000003</v>
      </c>
      <c r="X257" s="31">
        <v>3.125</v>
      </c>
      <c r="Y257" s="31">
        <v>4.26</v>
      </c>
      <c r="Z257" s="31">
        <v>10.47</v>
      </c>
    </row>
    <row r="258" spans="1:26" x14ac:dyDescent="0.45">
      <c r="A258" s="28" t="s">
        <v>229</v>
      </c>
      <c r="B258" s="29">
        <v>33.414999999999999</v>
      </c>
      <c r="C258" s="29">
        <v>42.14</v>
      </c>
      <c r="D258" s="29">
        <v>56.5</v>
      </c>
      <c r="E258" s="29">
        <v>40.225000000000001</v>
      </c>
      <c r="F258" s="29">
        <v>17.695</v>
      </c>
      <c r="G258" s="29">
        <v>26.545000000000002</v>
      </c>
      <c r="H258" s="29">
        <v>13.06</v>
      </c>
      <c r="I258" s="30">
        <v>8.98</v>
      </c>
      <c r="J258" s="30">
        <v>37.094999999999999</v>
      </c>
      <c r="K258" s="30">
        <v>19.059999999999999</v>
      </c>
      <c r="L258" s="31">
        <v>13.51</v>
      </c>
      <c r="M258" s="31">
        <v>10.92</v>
      </c>
      <c r="N258" s="31">
        <v>28.99</v>
      </c>
      <c r="O258" s="32">
        <v>12.525</v>
      </c>
      <c r="P258" s="29">
        <v>613.04499999999996</v>
      </c>
      <c r="Q258" s="29">
        <v>19.850000000000001</v>
      </c>
      <c r="R258" s="33">
        <v>11.865</v>
      </c>
      <c r="S258" s="33">
        <v>5.21</v>
      </c>
      <c r="T258" s="33">
        <v>13.84</v>
      </c>
      <c r="U258" s="30">
        <v>10.525</v>
      </c>
      <c r="V258" s="30">
        <v>21.83</v>
      </c>
      <c r="W258" s="30">
        <v>17.89</v>
      </c>
      <c r="X258" s="31">
        <v>11.02</v>
      </c>
      <c r="Y258" s="31">
        <v>10.71</v>
      </c>
      <c r="Z258" s="31">
        <v>11.32</v>
      </c>
    </row>
    <row r="259" spans="1:26" x14ac:dyDescent="0.45">
      <c r="A259" s="28" t="s">
        <v>230</v>
      </c>
      <c r="B259" s="29">
        <v>250.51499999999999</v>
      </c>
      <c r="C259" s="29">
        <v>185.5</v>
      </c>
      <c r="D259" s="29">
        <v>286.39</v>
      </c>
      <c r="E259" s="29">
        <v>357.57</v>
      </c>
      <c r="F259" s="29">
        <v>260.31</v>
      </c>
      <c r="G259" s="29">
        <v>212.42</v>
      </c>
      <c r="H259" s="29">
        <v>374.80500000000001</v>
      </c>
      <c r="I259" s="30">
        <v>347.64499999999998</v>
      </c>
      <c r="J259" s="30">
        <v>277.08499999999998</v>
      </c>
      <c r="K259" s="30">
        <v>263.86</v>
      </c>
      <c r="L259" s="31">
        <v>279.95999999999998</v>
      </c>
      <c r="M259" s="31">
        <v>302.04000000000002</v>
      </c>
      <c r="N259" s="31">
        <v>268.97000000000003</v>
      </c>
      <c r="O259" s="32">
        <v>239.59</v>
      </c>
      <c r="P259" s="29">
        <v>215.59</v>
      </c>
      <c r="Q259" s="29">
        <v>270.61</v>
      </c>
      <c r="R259" s="33">
        <v>313.505</v>
      </c>
      <c r="S259" s="33">
        <v>123.42</v>
      </c>
      <c r="T259" s="33">
        <v>354.30500000000001</v>
      </c>
      <c r="U259" s="30">
        <v>308.04500000000002</v>
      </c>
      <c r="V259" s="30">
        <v>387.83</v>
      </c>
      <c r="W259" s="30">
        <v>391.39</v>
      </c>
      <c r="X259" s="31">
        <v>361.99</v>
      </c>
      <c r="Y259" s="31">
        <v>387.36</v>
      </c>
      <c r="Z259" s="31">
        <v>361.88499999999999</v>
      </c>
    </row>
    <row r="260" spans="1:26" x14ac:dyDescent="0.45">
      <c r="A260" s="28" t="s">
        <v>231</v>
      </c>
      <c r="B260" s="29">
        <v>13.565</v>
      </c>
      <c r="C260" s="29">
        <v>34.22</v>
      </c>
      <c r="D260" s="29">
        <v>18.100000000000001</v>
      </c>
      <c r="E260" s="29">
        <v>20.91</v>
      </c>
      <c r="F260" s="29">
        <v>7.6150000000000002</v>
      </c>
      <c r="G260" s="29">
        <v>9.01</v>
      </c>
      <c r="H260" s="29">
        <v>6.6849999999999996</v>
      </c>
      <c r="I260" s="30">
        <v>0.39500000000000002</v>
      </c>
      <c r="J260" s="30">
        <v>20.76</v>
      </c>
      <c r="K260" s="30">
        <v>12.68</v>
      </c>
      <c r="L260" s="31">
        <v>6.17</v>
      </c>
      <c r="M260" s="31">
        <v>4.84</v>
      </c>
      <c r="N260" s="31">
        <v>13.73</v>
      </c>
      <c r="O260" s="32">
        <v>1.895</v>
      </c>
      <c r="P260" s="29">
        <v>2.61</v>
      </c>
      <c r="Q260" s="29">
        <v>2.19</v>
      </c>
      <c r="R260" s="33">
        <v>0.51500000000000001</v>
      </c>
      <c r="S260" s="33">
        <v>1.335</v>
      </c>
      <c r="T260" s="33">
        <v>0.97</v>
      </c>
      <c r="U260" s="30">
        <v>1.2</v>
      </c>
      <c r="V260" s="30">
        <v>3.17</v>
      </c>
      <c r="W260" s="30">
        <v>4.3099999999999996</v>
      </c>
      <c r="X260" s="31">
        <v>3.0150000000000001</v>
      </c>
      <c r="Y260" s="31">
        <v>3.55</v>
      </c>
      <c r="Z260" s="31">
        <v>5.6150000000000002</v>
      </c>
    </row>
    <row r="261" spans="1:26" x14ac:dyDescent="0.45">
      <c r="A261" s="28" t="s">
        <v>232</v>
      </c>
      <c r="B261" s="29">
        <v>21.52</v>
      </c>
      <c r="C261" s="29">
        <v>38.409999999999997</v>
      </c>
      <c r="D261" s="29">
        <v>27.75</v>
      </c>
      <c r="E261" s="29">
        <v>19.82</v>
      </c>
      <c r="F261" s="29">
        <v>18.079999999999998</v>
      </c>
      <c r="G261" s="29">
        <v>5.3650000000000002</v>
      </c>
      <c r="H261" s="29">
        <v>1.3049999999999999</v>
      </c>
      <c r="I261" s="30">
        <v>1.4850000000000001</v>
      </c>
      <c r="J261" s="30">
        <v>28.835000000000001</v>
      </c>
      <c r="K261" s="30">
        <v>9.3699999999999992</v>
      </c>
      <c r="L261" s="31">
        <v>10.74</v>
      </c>
      <c r="M261" s="31">
        <v>6.53</v>
      </c>
      <c r="N261" s="31">
        <v>12.96</v>
      </c>
      <c r="O261" s="32">
        <v>10.18</v>
      </c>
      <c r="P261" s="29">
        <v>6.81</v>
      </c>
      <c r="Q261" s="29">
        <v>17.68</v>
      </c>
      <c r="R261" s="33">
        <v>1.1299999999999999</v>
      </c>
      <c r="S261" s="33">
        <v>18.47</v>
      </c>
      <c r="T261" s="33">
        <v>5.05</v>
      </c>
      <c r="U261" s="30">
        <v>3.19</v>
      </c>
      <c r="V261" s="30">
        <v>3.72</v>
      </c>
      <c r="W261" s="30">
        <v>3.5950000000000002</v>
      </c>
      <c r="X261" s="31">
        <v>1.9</v>
      </c>
      <c r="Y261" s="31">
        <v>4.43</v>
      </c>
      <c r="Z261" s="31">
        <v>2.95</v>
      </c>
    </row>
    <row r="262" spans="1:26" x14ac:dyDescent="0.45">
      <c r="A262" s="28" t="s">
        <v>204</v>
      </c>
      <c r="B262" s="29">
        <v>27.07</v>
      </c>
      <c r="C262" s="29">
        <v>27.25</v>
      </c>
      <c r="D262" s="29">
        <v>36.895000000000003</v>
      </c>
      <c r="E262" s="29">
        <v>32.475000000000001</v>
      </c>
      <c r="F262" s="29">
        <v>13.81</v>
      </c>
      <c r="G262" s="29">
        <v>16.135000000000002</v>
      </c>
      <c r="H262" s="29">
        <v>18.805</v>
      </c>
      <c r="I262" s="30">
        <v>1.35</v>
      </c>
      <c r="J262" s="30">
        <v>29.375</v>
      </c>
      <c r="K262" s="30">
        <v>13.23</v>
      </c>
      <c r="L262" s="31">
        <v>7.84</v>
      </c>
      <c r="M262" s="31">
        <v>4.68</v>
      </c>
      <c r="N262" s="31">
        <v>17.75</v>
      </c>
      <c r="O262" s="32">
        <v>7.1849999999999996</v>
      </c>
      <c r="P262" s="29">
        <v>174.85</v>
      </c>
      <c r="Q262" s="29">
        <v>7.2450000000000001</v>
      </c>
      <c r="R262" s="33">
        <v>0.84</v>
      </c>
      <c r="S262" s="33">
        <v>1.415</v>
      </c>
      <c r="T262" s="33">
        <v>2.605</v>
      </c>
      <c r="U262" s="30">
        <v>1.885</v>
      </c>
      <c r="V262" s="30">
        <v>5.9050000000000002</v>
      </c>
      <c r="W262" s="30">
        <v>6.06</v>
      </c>
      <c r="X262" s="31">
        <v>1.1950000000000001</v>
      </c>
      <c r="Y262" s="31">
        <v>5.34</v>
      </c>
      <c r="Z262" s="31">
        <v>3.12</v>
      </c>
    </row>
    <row r="263" spans="1:26" x14ac:dyDescent="0.45">
      <c r="A263" s="28" t="s">
        <v>92</v>
      </c>
      <c r="B263" s="29">
        <v>23065.33</v>
      </c>
      <c r="C263" s="29">
        <v>22008.325000000001</v>
      </c>
      <c r="D263" s="29">
        <v>31127.025000000001</v>
      </c>
      <c r="E263" s="29">
        <v>14670.01</v>
      </c>
      <c r="F263" s="29">
        <v>12795.365</v>
      </c>
      <c r="G263" s="29">
        <v>25876.5</v>
      </c>
      <c r="H263" s="29">
        <v>16653.02</v>
      </c>
      <c r="I263" s="30">
        <v>1613.44</v>
      </c>
      <c r="J263" s="30">
        <v>16389.86</v>
      </c>
      <c r="K263" s="30">
        <v>18486.169999999998</v>
      </c>
      <c r="L263" s="31">
        <v>6366.32</v>
      </c>
      <c r="M263" s="31">
        <v>7922.43</v>
      </c>
      <c r="N263" s="31">
        <v>9216.17</v>
      </c>
      <c r="O263" s="32">
        <v>9869.07</v>
      </c>
      <c r="P263" s="29">
        <v>20025.755000000001</v>
      </c>
      <c r="Q263" s="29">
        <v>22523.56</v>
      </c>
      <c r="R263" s="33">
        <v>8181.4949999999999</v>
      </c>
      <c r="S263" s="33">
        <v>18453.580000000002</v>
      </c>
      <c r="T263" s="33">
        <v>15214.51</v>
      </c>
      <c r="U263" s="30">
        <v>1988.6</v>
      </c>
      <c r="V263" s="30">
        <v>2934.0250000000001</v>
      </c>
      <c r="W263" s="30">
        <v>3525.32</v>
      </c>
      <c r="X263" s="31">
        <v>2055.6149999999998</v>
      </c>
      <c r="Y263" s="31">
        <v>4058.69</v>
      </c>
      <c r="Z263" s="31">
        <v>5657.6450000000004</v>
      </c>
    </row>
    <row r="264" spans="1:26" x14ac:dyDescent="0.45">
      <c r="A264" s="28" t="s">
        <v>97</v>
      </c>
      <c r="B264" s="29">
        <v>727.21</v>
      </c>
      <c r="C264" s="29">
        <v>336.74</v>
      </c>
      <c r="D264" s="29">
        <v>544.91499999999996</v>
      </c>
      <c r="E264" s="29">
        <v>285.17</v>
      </c>
      <c r="F264" s="29">
        <v>646.66499999999996</v>
      </c>
      <c r="G264" s="29">
        <v>129.09</v>
      </c>
      <c r="H264" s="29">
        <v>112.44499999999999</v>
      </c>
      <c r="I264" s="30">
        <v>126.05500000000001</v>
      </c>
      <c r="J264" s="30">
        <v>192.17500000000001</v>
      </c>
      <c r="K264" s="30">
        <v>234.13</v>
      </c>
      <c r="L264" s="31">
        <v>120.35</v>
      </c>
      <c r="M264" s="31">
        <v>96.28</v>
      </c>
      <c r="N264" s="31">
        <v>346</v>
      </c>
      <c r="O264" s="32">
        <v>103.04</v>
      </c>
      <c r="P264" s="29">
        <v>57.69</v>
      </c>
      <c r="Q264" s="29">
        <v>156.745</v>
      </c>
      <c r="R264" s="33">
        <v>57.9</v>
      </c>
      <c r="S264" s="33">
        <v>94.305000000000007</v>
      </c>
      <c r="T264" s="33">
        <v>159.6</v>
      </c>
      <c r="U264" s="30">
        <v>85.7</v>
      </c>
      <c r="V264" s="30">
        <v>100.36</v>
      </c>
      <c r="W264" s="30">
        <v>185.52</v>
      </c>
      <c r="X264" s="31">
        <v>100.325</v>
      </c>
      <c r="Y264" s="31">
        <v>92.72</v>
      </c>
      <c r="Z264" s="31">
        <v>189.11500000000001</v>
      </c>
    </row>
    <row r="265" spans="1:26" x14ac:dyDescent="0.45">
      <c r="A265" s="28" t="s">
        <v>180</v>
      </c>
      <c r="B265" s="29">
        <v>502.54</v>
      </c>
      <c r="C265" s="29">
        <v>221.95500000000001</v>
      </c>
      <c r="D265" s="29">
        <v>395.92</v>
      </c>
      <c r="E265" s="29">
        <v>196.92</v>
      </c>
      <c r="F265" s="29">
        <v>458.07499999999999</v>
      </c>
      <c r="G265" s="29">
        <v>107.52500000000001</v>
      </c>
      <c r="H265" s="29">
        <v>83.9</v>
      </c>
      <c r="I265" s="30">
        <v>24.434999999999999</v>
      </c>
      <c r="J265" s="30">
        <v>138.51499999999999</v>
      </c>
      <c r="K265" s="30">
        <v>182.28</v>
      </c>
      <c r="L265" s="31">
        <v>61.5</v>
      </c>
      <c r="M265" s="31">
        <v>47.51</v>
      </c>
      <c r="N265" s="31">
        <v>215.75</v>
      </c>
      <c r="O265" s="32">
        <v>64.875</v>
      </c>
      <c r="P265" s="29">
        <v>56.13</v>
      </c>
      <c r="Q265" s="29">
        <v>129.41499999999999</v>
      </c>
      <c r="R265" s="33">
        <v>37.79</v>
      </c>
      <c r="S265" s="33">
        <v>56.185000000000002</v>
      </c>
      <c r="T265" s="33">
        <v>118.32</v>
      </c>
      <c r="U265" s="30">
        <v>23.785</v>
      </c>
      <c r="V265" s="30">
        <v>41.79</v>
      </c>
      <c r="W265" s="30">
        <v>78.959999999999994</v>
      </c>
      <c r="X265" s="31">
        <v>22.344999999999999</v>
      </c>
      <c r="Y265" s="31">
        <v>35.67</v>
      </c>
      <c r="Z265" s="31">
        <v>120.05500000000001</v>
      </c>
    </row>
    <row r="266" spans="1:26" x14ac:dyDescent="0.45">
      <c r="A266" s="28" t="s">
        <v>179</v>
      </c>
      <c r="B266" s="29">
        <v>224.67</v>
      </c>
      <c r="C266" s="29">
        <v>114.785</v>
      </c>
      <c r="D266" s="29">
        <v>148.995</v>
      </c>
      <c r="E266" s="29">
        <v>88.25</v>
      </c>
      <c r="F266" s="29">
        <v>188.59</v>
      </c>
      <c r="G266" s="29">
        <v>21.565000000000001</v>
      </c>
      <c r="H266" s="29">
        <v>28.545000000000002</v>
      </c>
      <c r="I266" s="30">
        <v>101.62</v>
      </c>
      <c r="J266" s="30">
        <v>53.66</v>
      </c>
      <c r="K266" s="30">
        <v>51.85</v>
      </c>
      <c r="L266" s="31">
        <v>58.85</v>
      </c>
      <c r="M266" s="31">
        <v>48.77</v>
      </c>
      <c r="N266" s="31">
        <v>130.25</v>
      </c>
      <c r="O266" s="32">
        <v>38.164999999999999</v>
      </c>
      <c r="P266" s="29">
        <v>1.56</v>
      </c>
      <c r="Q266" s="29">
        <v>27.33</v>
      </c>
      <c r="R266" s="33">
        <v>20.11</v>
      </c>
      <c r="S266" s="33">
        <v>38.119999999999997</v>
      </c>
      <c r="T266" s="33">
        <v>41.28</v>
      </c>
      <c r="U266" s="30">
        <v>61.914999999999999</v>
      </c>
      <c r="V266" s="30">
        <v>58.57</v>
      </c>
      <c r="W266" s="30">
        <v>106.56</v>
      </c>
      <c r="X266" s="31">
        <v>77.98</v>
      </c>
      <c r="Y266" s="31">
        <v>57.05</v>
      </c>
      <c r="Z266" s="31">
        <v>69.06</v>
      </c>
    </row>
    <row r="267" spans="1:26" x14ac:dyDescent="0.45">
      <c r="A267" s="28" t="s">
        <v>190</v>
      </c>
      <c r="B267" s="29">
        <v>302.83999999999997</v>
      </c>
      <c r="C267" s="29">
        <v>153.29499999999999</v>
      </c>
      <c r="D267" s="29">
        <v>238.095</v>
      </c>
      <c r="E267" s="29">
        <v>132.35499999999999</v>
      </c>
      <c r="F267" s="29">
        <v>251.27</v>
      </c>
      <c r="G267" s="29">
        <v>51.354999999999997</v>
      </c>
      <c r="H267" s="29">
        <v>52.17</v>
      </c>
      <c r="I267" s="30">
        <v>19.62</v>
      </c>
      <c r="J267" s="30">
        <v>92.165000000000006</v>
      </c>
      <c r="K267" s="30">
        <v>108.66</v>
      </c>
      <c r="L267" s="31">
        <v>47.39</v>
      </c>
      <c r="M267" s="31">
        <v>41.36</v>
      </c>
      <c r="N267" s="31">
        <v>138.68</v>
      </c>
      <c r="O267" s="32">
        <v>25.664999999999999</v>
      </c>
      <c r="P267" s="29">
        <v>23.76</v>
      </c>
      <c r="Q267" s="29">
        <v>67.405000000000001</v>
      </c>
      <c r="R267" s="33">
        <v>21.7</v>
      </c>
      <c r="S267" s="33">
        <v>30.67</v>
      </c>
      <c r="T267" s="33">
        <v>47.22</v>
      </c>
      <c r="U267" s="30">
        <v>17.445</v>
      </c>
      <c r="V267" s="30">
        <v>31.164999999999999</v>
      </c>
      <c r="W267" s="30">
        <v>51.25</v>
      </c>
      <c r="X267" s="31">
        <v>19.204999999999998</v>
      </c>
      <c r="Y267" s="31">
        <v>26.42</v>
      </c>
      <c r="Z267" s="31">
        <v>88.084999999999994</v>
      </c>
    </row>
    <row r="268" spans="1:26" x14ac:dyDescent="0.45">
      <c r="A268" s="28" t="s">
        <v>191</v>
      </c>
      <c r="B268" s="29">
        <v>423.47500000000002</v>
      </c>
      <c r="C268" s="29">
        <v>183.27</v>
      </c>
      <c r="D268" s="29">
        <v>305.60000000000002</v>
      </c>
      <c r="E268" s="29">
        <v>152.815</v>
      </c>
      <c r="F268" s="29">
        <v>392.565</v>
      </c>
      <c r="G268" s="29">
        <v>77.734999999999999</v>
      </c>
      <c r="H268" s="29">
        <v>60.274999999999999</v>
      </c>
      <c r="I268" s="30">
        <v>106.435</v>
      </c>
      <c r="J268" s="30">
        <v>99.864999999999995</v>
      </c>
      <c r="K268" s="30">
        <v>125.47</v>
      </c>
      <c r="L268" s="31">
        <v>72.959999999999994</v>
      </c>
      <c r="M268" s="31">
        <v>54.92</v>
      </c>
      <c r="N268" s="31">
        <v>206.9</v>
      </c>
      <c r="O268" s="32">
        <v>77.375</v>
      </c>
      <c r="P268" s="29">
        <v>33.93</v>
      </c>
      <c r="Q268" s="29">
        <v>89.34</v>
      </c>
      <c r="R268" s="33">
        <v>36.200000000000003</v>
      </c>
      <c r="S268" s="33">
        <v>63.634999999999998</v>
      </c>
      <c r="T268" s="33">
        <v>112.38</v>
      </c>
      <c r="U268" s="30">
        <v>68.254999999999995</v>
      </c>
      <c r="V268" s="30">
        <v>68.91</v>
      </c>
      <c r="W268" s="30">
        <v>134.27000000000001</v>
      </c>
      <c r="X268" s="31">
        <v>80.875</v>
      </c>
      <c r="Y268" s="31">
        <v>66.3</v>
      </c>
      <c r="Z268" s="31">
        <v>101.03</v>
      </c>
    </row>
    <row r="269" spans="1:26" x14ac:dyDescent="0.45">
      <c r="A269" s="28" t="s">
        <v>192</v>
      </c>
      <c r="B269" s="29">
        <v>0.89500000000000002</v>
      </c>
      <c r="C269" s="29">
        <v>0.17499999999999999</v>
      </c>
      <c r="D269" s="29">
        <v>1.22</v>
      </c>
      <c r="E269" s="29">
        <v>0</v>
      </c>
      <c r="F269" s="29">
        <v>2.83</v>
      </c>
      <c r="G269" s="29">
        <v>0</v>
      </c>
      <c r="H269" s="29">
        <v>0</v>
      </c>
      <c r="I269" s="30">
        <v>0</v>
      </c>
      <c r="J269" s="30">
        <v>0.14499999999999999</v>
      </c>
      <c r="K269" s="30">
        <v>0</v>
      </c>
      <c r="L269" s="31">
        <v>0</v>
      </c>
      <c r="M269" s="31">
        <v>0</v>
      </c>
      <c r="N269" s="31">
        <v>0.42</v>
      </c>
      <c r="O269" s="32">
        <v>0</v>
      </c>
      <c r="P269" s="29">
        <v>0</v>
      </c>
      <c r="Q269" s="29">
        <v>0</v>
      </c>
      <c r="R269" s="33">
        <v>0</v>
      </c>
      <c r="S269" s="33">
        <v>0</v>
      </c>
      <c r="T269" s="33">
        <v>0</v>
      </c>
      <c r="U269" s="30">
        <v>0</v>
      </c>
      <c r="V269" s="30">
        <v>0.28499999999999998</v>
      </c>
      <c r="W269" s="30">
        <v>0</v>
      </c>
      <c r="X269" s="31">
        <v>0.245</v>
      </c>
      <c r="Y269" s="31">
        <v>0</v>
      </c>
      <c r="Z269" s="31">
        <v>0</v>
      </c>
    </row>
    <row r="270" spans="1:26" x14ac:dyDescent="0.45">
      <c r="A270" s="28" t="s">
        <v>91</v>
      </c>
      <c r="B270" s="29">
        <v>1028.165</v>
      </c>
      <c r="C270" s="29">
        <v>1021.605</v>
      </c>
      <c r="D270" s="29">
        <v>990.78499999999997</v>
      </c>
      <c r="E270" s="29">
        <v>587.94000000000005</v>
      </c>
      <c r="F270" s="29">
        <v>650.51</v>
      </c>
      <c r="G270" s="29">
        <v>441.505</v>
      </c>
      <c r="H270" s="29">
        <v>562.21500000000003</v>
      </c>
      <c r="I270" s="30">
        <v>166.60499999999999</v>
      </c>
      <c r="J270" s="30">
        <v>651.72500000000002</v>
      </c>
      <c r="K270" s="30">
        <v>694.27</v>
      </c>
      <c r="L270" s="31">
        <v>290.20999999999998</v>
      </c>
      <c r="M270" s="31">
        <v>270.19</v>
      </c>
      <c r="N270" s="31">
        <v>463.31</v>
      </c>
      <c r="O270" s="32">
        <v>352.86500000000001</v>
      </c>
      <c r="P270" s="29">
        <v>539.27</v>
      </c>
      <c r="Q270" s="29">
        <v>644.29499999999996</v>
      </c>
      <c r="R270" s="33">
        <v>513.52499999999998</v>
      </c>
      <c r="S270" s="33">
        <v>1923.5350000000001</v>
      </c>
      <c r="T270" s="33">
        <v>1083.4549999999999</v>
      </c>
      <c r="U270" s="30">
        <v>141.20500000000001</v>
      </c>
      <c r="V270" s="30">
        <v>177.83500000000001</v>
      </c>
      <c r="W270" s="30">
        <v>272.78500000000003</v>
      </c>
      <c r="X270" s="31">
        <v>177.41499999999999</v>
      </c>
      <c r="Y270" s="31">
        <v>172.13</v>
      </c>
      <c r="Z270" s="31">
        <v>251.34</v>
      </c>
    </row>
    <row r="271" spans="1:26" x14ac:dyDescent="0.45">
      <c r="A271" s="28" t="s">
        <v>130</v>
      </c>
      <c r="B271" s="29">
        <v>1265.8499999999999</v>
      </c>
      <c r="C271" s="29">
        <v>1271.145</v>
      </c>
      <c r="D271" s="29">
        <v>1495.03</v>
      </c>
      <c r="E271" s="29">
        <v>784.23500000000001</v>
      </c>
      <c r="F271" s="29">
        <v>805.16499999999996</v>
      </c>
      <c r="G271" s="29">
        <v>935.05</v>
      </c>
      <c r="H271" s="29">
        <v>639.51499999999999</v>
      </c>
      <c r="I271" s="30">
        <v>70.704999999999998</v>
      </c>
      <c r="J271" s="30">
        <v>875.85</v>
      </c>
      <c r="K271" s="30">
        <v>929.34</v>
      </c>
      <c r="L271" s="31">
        <v>251.22</v>
      </c>
      <c r="M271" s="31">
        <v>321.92</v>
      </c>
      <c r="N271" s="31">
        <v>479.43</v>
      </c>
      <c r="O271" s="32">
        <v>580.12</v>
      </c>
      <c r="P271" s="29">
        <v>1263.19</v>
      </c>
      <c r="Q271" s="29">
        <v>1289.49</v>
      </c>
      <c r="R271" s="33">
        <v>434.45499999999998</v>
      </c>
      <c r="S271" s="33">
        <v>1142.2550000000001</v>
      </c>
      <c r="T271" s="33">
        <v>857.52499999999998</v>
      </c>
      <c r="U271" s="30">
        <v>91.44</v>
      </c>
      <c r="V271" s="30">
        <v>143.11000000000001</v>
      </c>
      <c r="W271" s="30">
        <v>171.26</v>
      </c>
      <c r="X271" s="31">
        <v>114.79</v>
      </c>
      <c r="Y271" s="31">
        <v>197.61</v>
      </c>
      <c r="Z271" s="31">
        <v>303.52499999999998</v>
      </c>
    </row>
    <row r="272" spans="1:26" x14ac:dyDescent="0.45">
      <c r="A272" s="28" t="s">
        <v>131</v>
      </c>
      <c r="B272" s="29">
        <v>13293.02</v>
      </c>
      <c r="C272" s="29">
        <v>13132.63</v>
      </c>
      <c r="D272" s="29">
        <v>17737.145</v>
      </c>
      <c r="E272" s="29">
        <v>7625.0050000000001</v>
      </c>
      <c r="F272" s="29">
        <v>7392.7849999999999</v>
      </c>
      <c r="G272" s="29">
        <v>13779.525</v>
      </c>
      <c r="H272" s="29">
        <v>9321.49</v>
      </c>
      <c r="I272" s="30">
        <v>714.72500000000002</v>
      </c>
      <c r="J272" s="30">
        <v>8909.09</v>
      </c>
      <c r="K272" s="30">
        <v>10615.36</v>
      </c>
      <c r="L272" s="31">
        <v>3336.28</v>
      </c>
      <c r="M272" s="31">
        <v>4272.7299999999996</v>
      </c>
      <c r="N272" s="31">
        <v>4796.66</v>
      </c>
      <c r="O272" s="32">
        <v>5995.585</v>
      </c>
      <c r="P272" s="29">
        <v>13187.275</v>
      </c>
      <c r="Q272" s="29">
        <v>14544.99</v>
      </c>
      <c r="R272" s="33">
        <v>5414.62</v>
      </c>
      <c r="S272" s="33">
        <v>14407.65</v>
      </c>
      <c r="T272" s="33">
        <v>10846.135</v>
      </c>
      <c r="U272" s="30">
        <v>872.18499999999995</v>
      </c>
      <c r="V272" s="30">
        <v>1186.3699999999999</v>
      </c>
      <c r="W272" s="30">
        <v>1623.2</v>
      </c>
      <c r="X272" s="31">
        <v>886.2</v>
      </c>
      <c r="Y272" s="31">
        <v>1986.68</v>
      </c>
      <c r="Z272" s="31">
        <v>2706.12</v>
      </c>
    </row>
    <row r="273" spans="1:26" x14ac:dyDescent="0.45">
      <c r="A273" s="28" t="s">
        <v>132</v>
      </c>
      <c r="B273" s="29">
        <v>3663.35</v>
      </c>
      <c r="C273" s="29">
        <v>3362.25</v>
      </c>
      <c r="D273" s="29">
        <v>5304.66</v>
      </c>
      <c r="E273" s="29">
        <v>2025.66</v>
      </c>
      <c r="F273" s="29">
        <v>1804.09</v>
      </c>
      <c r="G273" s="29">
        <v>3727.75</v>
      </c>
      <c r="H273" s="29">
        <v>2509.1750000000002</v>
      </c>
      <c r="I273" s="30">
        <v>106.17</v>
      </c>
      <c r="J273" s="30">
        <v>2200.11</v>
      </c>
      <c r="K273" s="30">
        <v>2626.52</v>
      </c>
      <c r="L273" s="31">
        <v>679.21</v>
      </c>
      <c r="M273" s="31">
        <v>949.91</v>
      </c>
      <c r="N273" s="31">
        <v>1266.17</v>
      </c>
      <c r="O273" s="32">
        <v>1180.3050000000001</v>
      </c>
      <c r="P273" s="29">
        <v>2663.69</v>
      </c>
      <c r="Q273" s="29">
        <v>4065.36</v>
      </c>
      <c r="R273" s="33">
        <v>896.08500000000004</v>
      </c>
      <c r="S273" s="33">
        <v>2478.3449999999998</v>
      </c>
      <c r="T273" s="33">
        <v>2080.9749999999999</v>
      </c>
      <c r="U273" s="30">
        <v>146.68</v>
      </c>
      <c r="V273" s="30">
        <v>231.42</v>
      </c>
      <c r="W273" s="30">
        <v>285.28500000000003</v>
      </c>
      <c r="X273" s="31">
        <v>156.86500000000001</v>
      </c>
      <c r="Y273" s="31">
        <v>287.19</v>
      </c>
      <c r="Z273" s="31">
        <v>501.49</v>
      </c>
    </row>
    <row r="274" spans="1:26" x14ac:dyDescent="0.45">
      <c r="A274" s="28" t="s">
        <v>133</v>
      </c>
      <c r="B274" s="29">
        <v>988.53499999999997</v>
      </c>
      <c r="C274" s="29">
        <v>1035.1500000000001</v>
      </c>
      <c r="D274" s="29">
        <v>1492.2550000000001</v>
      </c>
      <c r="E274" s="29">
        <v>713.25</v>
      </c>
      <c r="F274" s="29">
        <v>543.63499999999999</v>
      </c>
      <c r="G274" s="29">
        <v>1347.6849999999999</v>
      </c>
      <c r="H274" s="29">
        <v>716.65499999999997</v>
      </c>
      <c r="I274" s="30">
        <v>66.454999999999998</v>
      </c>
      <c r="J274" s="30">
        <v>780.08500000000004</v>
      </c>
      <c r="K274" s="30">
        <v>870.97</v>
      </c>
      <c r="L274" s="31">
        <v>314.08999999999997</v>
      </c>
      <c r="M274" s="31">
        <v>335.65</v>
      </c>
      <c r="N274" s="31">
        <v>471.03</v>
      </c>
      <c r="O274" s="32">
        <v>357.12</v>
      </c>
      <c r="P274" s="29">
        <v>2185.9299999999998</v>
      </c>
      <c r="Q274" s="29">
        <v>900.42499999999995</v>
      </c>
      <c r="R274" s="33">
        <v>241.13499999999999</v>
      </c>
      <c r="S274" s="33">
        <v>391.67500000000001</v>
      </c>
      <c r="T274" s="33">
        <v>518.25</v>
      </c>
      <c r="U274" s="30">
        <v>92.53</v>
      </c>
      <c r="V274" s="30">
        <v>132.41</v>
      </c>
      <c r="W274" s="30">
        <v>163.96</v>
      </c>
      <c r="X274" s="31">
        <v>94.26</v>
      </c>
      <c r="Y274" s="31">
        <v>192.65</v>
      </c>
      <c r="Z274" s="31">
        <v>266.995</v>
      </c>
    </row>
    <row r="275" spans="1:26" x14ac:dyDescent="0.45">
      <c r="A275" s="28" t="s">
        <v>134</v>
      </c>
      <c r="B275" s="29">
        <v>1311.125</v>
      </c>
      <c r="C275" s="29">
        <v>1191.125</v>
      </c>
      <c r="D275" s="29">
        <v>1597.2850000000001</v>
      </c>
      <c r="E275" s="29">
        <v>1150.57</v>
      </c>
      <c r="F275" s="29">
        <v>799.73500000000001</v>
      </c>
      <c r="G275" s="29">
        <v>1389.0650000000001</v>
      </c>
      <c r="H275" s="29">
        <v>1105.8499999999999</v>
      </c>
      <c r="I275" s="30">
        <v>458.29</v>
      </c>
      <c r="J275" s="30">
        <v>1046.51</v>
      </c>
      <c r="K275" s="30">
        <v>993.96</v>
      </c>
      <c r="L275" s="31">
        <v>685.05</v>
      </c>
      <c r="M275" s="31">
        <v>687.24</v>
      </c>
      <c r="N275" s="31">
        <v>732.23</v>
      </c>
      <c r="O275" s="32">
        <v>646.29499999999996</v>
      </c>
      <c r="P275" s="29">
        <v>513.005</v>
      </c>
      <c r="Q275" s="29">
        <v>878.62</v>
      </c>
      <c r="R275" s="33">
        <v>673.57500000000005</v>
      </c>
      <c r="S275" s="33">
        <v>574.55499999999995</v>
      </c>
      <c r="T275" s="33">
        <v>800.39</v>
      </c>
      <c r="U275" s="30">
        <v>463.5</v>
      </c>
      <c r="V275" s="30">
        <v>587.875</v>
      </c>
      <c r="W275" s="30">
        <v>633.245</v>
      </c>
      <c r="X275" s="31">
        <v>509.58499999999998</v>
      </c>
      <c r="Y275" s="31">
        <v>675.08</v>
      </c>
      <c r="Z275" s="31">
        <v>688.32</v>
      </c>
    </row>
    <row r="276" spans="1:26" x14ac:dyDescent="0.45">
      <c r="A276" s="28" t="s">
        <v>135</v>
      </c>
      <c r="B276" s="29">
        <v>1907.17</v>
      </c>
      <c r="C276" s="29">
        <v>1672.64</v>
      </c>
      <c r="D276" s="29">
        <v>2439.2049999999999</v>
      </c>
      <c r="E276" s="29">
        <v>1563.5650000000001</v>
      </c>
      <c r="F276" s="29">
        <v>1163.6600000000001</v>
      </c>
      <c r="G276" s="29">
        <v>2738.8649999999998</v>
      </c>
      <c r="H276" s="29">
        <v>1624.76</v>
      </c>
      <c r="I276" s="30">
        <v>184.55500000000001</v>
      </c>
      <c r="J276" s="30">
        <v>1708.47</v>
      </c>
      <c r="K276" s="30">
        <v>1668.06</v>
      </c>
      <c r="L276" s="31">
        <v>759.04</v>
      </c>
      <c r="M276" s="31">
        <v>899.97</v>
      </c>
      <c r="N276" s="31">
        <v>1028.17</v>
      </c>
      <c r="O276" s="32">
        <v>742.48</v>
      </c>
      <c r="P276" s="29">
        <v>498.89499999999998</v>
      </c>
      <c r="Q276" s="29">
        <v>788.86</v>
      </c>
      <c r="R276" s="33">
        <v>570.56500000000005</v>
      </c>
      <c r="S276" s="33">
        <v>713.22</v>
      </c>
      <c r="T276" s="33">
        <v>555.04</v>
      </c>
      <c r="U276" s="30">
        <v>248.92</v>
      </c>
      <c r="V276" s="30">
        <v>411.625</v>
      </c>
      <c r="W276" s="30">
        <v>487.78</v>
      </c>
      <c r="X276" s="31">
        <v>265.98500000000001</v>
      </c>
      <c r="Y276" s="31">
        <v>481.96</v>
      </c>
      <c r="Z276" s="31">
        <v>769.91499999999996</v>
      </c>
    </row>
    <row r="277" spans="1:26" x14ac:dyDescent="0.45">
      <c r="A277" s="28" t="s">
        <v>136</v>
      </c>
      <c r="B277" s="29">
        <v>1747.3</v>
      </c>
      <c r="C277" s="29">
        <v>1472.0050000000001</v>
      </c>
      <c r="D277" s="29">
        <v>2207.5949999999998</v>
      </c>
      <c r="E277" s="29">
        <v>1464.52</v>
      </c>
      <c r="F277" s="29">
        <v>984.73500000000001</v>
      </c>
      <c r="G277" s="29">
        <v>2476.0250000000001</v>
      </c>
      <c r="H277" s="29">
        <v>1359.76</v>
      </c>
      <c r="I277" s="30">
        <v>183.30500000000001</v>
      </c>
      <c r="J277" s="30">
        <v>1613.355</v>
      </c>
      <c r="K277" s="30">
        <v>1529.18</v>
      </c>
      <c r="L277" s="31">
        <v>652.20000000000005</v>
      </c>
      <c r="M277" s="31">
        <v>750.24</v>
      </c>
      <c r="N277" s="31">
        <v>960.36</v>
      </c>
      <c r="O277" s="32">
        <v>747.13499999999999</v>
      </c>
      <c r="P277" s="29">
        <v>459.07</v>
      </c>
      <c r="Q277" s="29">
        <v>760.99</v>
      </c>
      <c r="R277" s="33">
        <v>472.54</v>
      </c>
      <c r="S277" s="33">
        <v>728.09</v>
      </c>
      <c r="T277" s="33">
        <v>654.78</v>
      </c>
      <c r="U277" s="30">
        <v>220.2</v>
      </c>
      <c r="V277" s="30">
        <v>434.94499999999999</v>
      </c>
      <c r="W277" s="30">
        <v>444.01</v>
      </c>
      <c r="X277" s="31">
        <v>209.61</v>
      </c>
      <c r="Y277" s="31">
        <v>427.61</v>
      </c>
      <c r="Z277" s="31">
        <v>691.71500000000003</v>
      </c>
    </row>
    <row r="278" spans="1:26" x14ac:dyDescent="0.45">
      <c r="A278" s="28" t="s">
        <v>93</v>
      </c>
      <c r="B278" s="29">
        <v>82.855000000000004</v>
      </c>
      <c r="C278" s="29">
        <v>107.015</v>
      </c>
      <c r="D278" s="29">
        <v>155.36500000000001</v>
      </c>
      <c r="E278" s="29">
        <v>68.855000000000004</v>
      </c>
      <c r="F278" s="29">
        <v>47.93</v>
      </c>
      <c r="G278" s="29">
        <v>75.959999999999994</v>
      </c>
      <c r="H278" s="29">
        <v>61.97</v>
      </c>
      <c r="I278" s="30">
        <v>4.16</v>
      </c>
      <c r="J278" s="30">
        <v>91.885000000000005</v>
      </c>
      <c r="K278" s="30">
        <v>52.95</v>
      </c>
      <c r="L278" s="31">
        <v>20.56</v>
      </c>
      <c r="M278" s="31">
        <v>25.04</v>
      </c>
      <c r="N278" s="31">
        <v>54.57</v>
      </c>
      <c r="O278" s="32">
        <v>27.105</v>
      </c>
      <c r="P278" s="29">
        <v>206.03</v>
      </c>
      <c r="Q278" s="29">
        <v>60.88</v>
      </c>
      <c r="R278" s="33">
        <v>7.9550000000000001</v>
      </c>
      <c r="S278" s="33">
        <v>58.674999999999997</v>
      </c>
      <c r="T278" s="33">
        <v>15.13</v>
      </c>
      <c r="U278" s="30">
        <v>5.65</v>
      </c>
      <c r="V278" s="30">
        <v>15.895</v>
      </c>
      <c r="W278" s="30">
        <v>10.635</v>
      </c>
      <c r="X278" s="31">
        <v>4.2649999999999997</v>
      </c>
      <c r="Y278" s="31">
        <v>17.96</v>
      </c>
      <c r="Z278" s="31">
        <v>19.094999999999999</v>
      </c>
    </row>
    <row r="279" spans="1:26" x14ac:dyDescent="0.45">
      <c r="A279" s="28" t="s">
        <v>31</v>
      </c>
      <c r="B279" s="29">
        <v>12537.004999999999</v>
      </c>
      <c r="C279" s="29">
        <v>7858.78</v>
      </c>
      <c r="D279" s="29">
        <v>18339.294999999998</v>
      </c>
      <c r="E279" s="29">
        <v>10531.45</v>
      </c>
      <c r="F279" s="29">
        <v>6307.98</v>
      </c>
      <c r="G279" s="29">
        <v>7659.375</v>
      </c>
      <c r="H279" s="29">
        <v>7640.39</v>
      </c>
      <c r="I279" s="30">
        <v>689.92</v>
      </c>
      <c r="J279" s="30">
        <v>10641.29</v>
      </c>
      <c r="K279" s="30">
        <v>11378.54</v>
      </c>
      <c r="L279" s="31">
        <v>542.41</v>
      </c>
      <c r="M279" s="31">
        <v>978.04</v>
      </c>
      <c r="N279" s="31">
        <v>1150.8499999999999</v>
      </c>
      <c r="O279" s="32">
        <v>3355.89</v>
      </c>
      <c r="P279" s="29">
        <v>5450.8549999999996</v>
      </c>
      <c r="Q279" s="29">
        <v>8803.5049999999992</v>
      </c>
      <c r="R279" s="33">
        <v>2598.7750000000001</v>
      </c>
      <c r="S279" s="33">
        <v>5558.8</v>
      </c>
      <c r="T279" s="33">
        <v>6281.7849999999999</v>
      </c>
      <c r="U279" s="30">
        <v>546.82500000000005</v>
      </c>
      <c r="V279" s="30">
        <v>1102.2650000000001</v>
      </c>
      <c r="W279" s="30">
        <v>2173.9450000000002</v>
      </c>
      <c r="X279" s="31">
        <v>220.13</v>
      </c>
      <c r="Y279" s="31">
        <v>623.12</v>
      </c>
      <c r="Z279" s="31">
        <v>1008.86</v>
      </c>
    </row>
    <row r="280" spans="1:26" x14ac:dyDescent="0.45">
      <c r="A280" s="28" t="s">
        <v>70</v>
      </c>
      <c r="B280" s="29">
        <v>6.5650000000000004</v>
      </c>
      <c r="C280" s="29">
        <v>5.8849999999999998</v>
      </c>
      <c r="D280" s="29">
        <v>5.2149999999999999</v>
      </c>
      <c r="E280" s="29">
        <v>5.94</v>
      </c>
      <c r="F280" s="29">
        <v>5.13</v>
      </c>
      <c r="G280" s="29">
        <v>5.03</v>
      </c>
      <c r="H280" s="29">
        <v>4.8</v>
      </c>
      <c r="I280" s="30">
        <v>2.96</v>
      </c>
      <c r="J280" s="30">
        <v>3.7549999999999999</v>
      </c>
      <c r="K280" s="30">
        <v>4.125</v>
      </c>
      <c r="L280" s="31">
        <v>2.73</v>
      </c>
      <c r="M280" s="31">
        <v>2.67</v>
      </c>
      <c r="N280" s="31">
        <v>3.48</v>
      </c>
      <c r="O280" s="32">
        <v>3.87</v>
      </c>
      <c r="P280" s="29">
        <v>4.2249999999999996</v>
      </c>
      <c r="Q280" s="29">
        <v>3.9</v>
      </c>
      <c r="R280" s="33">
        <v>3.21</v>
      </c>
      <c r="S280" s="33">
        <v>3.97</v>
      </c>
      <c r="T280" s="33">
        <v>3.99</v>
      </c>
      <c r="U280" s="30">
        <v>2.85</v>
      </c>
      <c r="V280" s="30">
        <v>2.54</v>
      </c>
      <c r="W280" s="30">
        <v>3.46</v>
      </c>
      <c r="X280" s="31">
        <v>3.0649999999999999</v>
      </c>
      <c r="Y280" s="31">
        <v>2.98</v>
      </c>
      <c r="Z280" s="31">
        <v>2.88</v>
      </c>
    </row>
    <row r="281" spans="1:26" x14ac:dyDescent="0.45">
      <c r="A281" s="28" t="s">
        <v>71</v>
      </c>
      <c r="B281" s="29">
        <v>506.05500000000001</v>
      </c>
      <c r="C281" s="29">
        <v>530.75</v>
      </c>
      <c r="D281" s="29">
        <v>454.51499999999999</v>
      </c>
      <c r="E281" s="29">
        <v>460.49</v>
      </c>
      <c r="F281" s="29">
        <v>479.52</v>
      </c>
      <c r="G281" s="29">
        <v>479.005</v>
      </c>
      <c r="H281" s="29">
        <v>467.55500000000001</v>
      </c>
      <c r="I281" s="30">
        <v>467.78500000000003</v>
      </c>
      <c r="J281" s="30">
        <v>455.55500000000001</v>
      </c>
      <c r="K281" s="30">
        <v>421.39</v>
      </c>
      <c r="L281" s="31">
        <v>489.185</v>
      </c>
      <c r="M281" s="31">
        <v>446.52</v>
      </c>
      <c r="N281" s="31">
        <v>471.86</v>
      </c>
      <c r="O281" s="32">
        <v>481.16</v>
      </c>
      <c r="P281" s="29">
        <v>472.12</v>
      </c>
      <c r="Q281" s="29">
        <v>468.26499999999999</v>
      </c>
      <c r="R281" s="33">
        <v>472.94</v>
      </c>
      <c r="S281" s="33">
        <v>475.96499999999997</v>
      </c>
      <c r="T281" s="33">
        <v>486.84</v>
      </c>
      <c r="U281" s="30">
        <v>462.66</v>
      </c>
      <c r="V281" s="30">
        <v>471.91</v>
      </c>
      <c r="W281" s="30">
        <v>465.07499999999999</v>
      </c>
      <c r="X281" s="31">
        <v>459.23</v>
      </c>
      <c r="Y281" s="31">
        <v>478.05500000000001</v>
      </c>
      <c r="Z281" s="31">
        <v>469.7</v>
      </c>
    </row>
    <row r="282" spans="1:26" x14ac:dyDescent="0.45">
      <c r="A282" s="28" t="s">
        <v>72</v>
      </c>
      <c r="B282" s="29">
        <v>316.83999999999997</v>
      </c>
      <c r="C282" s="29">
        <v>191.04</v>
      </c>
      <c r="D282" s="29">
        <v>495.31</v>
      </c>
      <c r="E282" s="29">
        <v>229.8</v>
      </c>
      <c r="F282" s="29">
        <v>137.10499999999999</v>
      </c>
      <c r="G282" s="29">
        <v>161.32499999999999</v>
      </c>
      <c r="H282" s="29">
        <v>187.965</v>
      </c>
      <c r="I282" s="30">
        <v>17.395</v>
      </c>
      <c r="J282" s="30">
        <v>237.67</v>
      </c>
      <c r="K282" s="30">
        <v>286.61</v>
      </c>
      <c r="L282" s="31">
        <v>61.405000000000001</v>
      </c>
      <c r="M282" s="31">
        <v>102.645</v>
      </c>
      <c r="N282" s="31">
        <v>107.57</v>
      </c>
      <c r="O282" s="32">
        <v>19.989999999999998</v>
      </c>
      <c r="P282" s="29">
        <v>32.76</v>
      </c>
      <c r="Q282" s="29">
        <v>41.195</v>
      </c>
      <c r="R282" s="33">
        <v>15.68</v>
      </c>
      <c r="S282" s="33">
        <v>30.9</v>
      </c>
      <c r="T282" s="33">
        <v>26.61</v>
      </c>
      <c r="U282" s="30">
        <v>18.504999999999999</v>
      </c>
      <c r="V282" s="30">
        <v>36.134999999999998</v>
      </c>
      <c r="W282" s="30">
        <v>37.17</v>
      </c>
      <c r="X282" s="31">
        <v>7.085</v>
      </c>
      <c r="Y282" s="31">
        <v>12.685</v>
      </c>
      <c r="Z282" s="31">
        <v>22.614999999999998</v>
      </c>
    </row>
    <row r="283" spans="1:26" x14ac:dyDescent="0.45">
      <c r="A283" s="28" t="s">
        <v>73</v>
      </c>
      <c r="B283" s="29">
        <v>1461.68</v>
      </c>
      <c r="C283" s="29">
        <v>978.39499999999998</v>
      </c>
      <c r="D283" s="29">
        <v>1781.19</v>
      </c>
      <c r="E283" s="29">
        <v>789.15</v>
      </c>
      <c r="F283" s="29">
        <v>712.16499999999996</v>
      </c>
      <c r="G283" s="29">
        <v>875.12</v>
      </c>
      <c r="H283" s="29">
        <v>882.68</v>
      </c>
      <c r="I283" s="30">
        <v>93.09</v>
      </c>
      <c r="J283" s="30">
        <v>804.27</v>
      </c>
      <c r="K283" s="30">
        <v>922.19</v>
      </c>
      <c r="L283" s="31">
        <v>160.435</v>
      </c>
      <c r="M283" s="31">
        <v>243.94499999999999</v>
      </c>
      <c r="N283" s="31">
        <v>284.63</v>
      </c>
      <c r="O283" s="32">
        <v>293.22000000000003</v>
      </c>
      <c r="P283" s="29">
        <v>546.47500000000002</v>
      </c>
      <c r="Q283" s="29">
        <v>687.21500000000003</v>
      </c>
      <c r="R283" s="33">
        <v>357.41500000000002</v>
      </c>
      <c r="S283" s="33">
        <v>861.63499999999999</v>
      </c>
      <c r="T283" s="33">
        <v>804.29</v>
      </c>
      <c r="U283" s="30">
        <v>76.23</v>
      </c>
      <c r="V283" s="30">
        <v>138.66</v>
      </c>
      <c r="W283" s="30">
        <v>209.55</v>
      </c>
      <c r="X283" s="31">
        <v>59.96</v>
      </c>
      <c r="Y283" s="31">
        <v>82.48</v>
      </c>
      <c r="Z283" s="31">
        <v>111.46</v>
      </c>
    </row>
    <row r="284" spans="1:26" x14ac:dyDescent="0.45">
      <c r="A284" s="28" t="s">
        <v>74</v>
      </c>
      <c r="B284" s="29">
        <v>382.10500000000002</v>
      </c>
      <c r="C284" s="29">
        <v>333.69499999999999</v>
      </c>
      <c r="D284" s="29">
        <v>601.14</v>
      </c>
      <c r="E284" s="29">
        <v>350.20499999999998</v>
      </c>
      <c r="F284" s="29">
        <v>395.63499999999999</v>
      </c>
      <c r="G284" s="29">
        <v>490.6</v>
      </c>
      <c r="H284" s="29">
        <v>505.79500000000002</v>
      </c>
      <c r="I284" s="30">
        <v>30.33</v>
      </c>
      <c r="J284" s="30">
        <v>506.03500000000003</v>
      </c>
      <c r="K284" s="30">
        <v>487.46499999999997</v>
      </c>
      <c r="L284" s="31">
        <v>60.895000000000003</v>
      </c>
      <c r="M284" s="31">
        <v>104.745</v>
      </c>
      <c r="N284" s="31">
        <v>130.33000000000001</v>
      </c>
      <c r="O284" s="32">
        <v>281.10000000000002</v>
      </c>
      <c r="P284" s="29">
        <v>746.34500000000003</v>
      </c>
      <c r="Q284" s="29">
        <v>860.71</v>
      </c>
      <c r="R284" s="33">
        <v>158.86500000000001</v>
      </c>
      <c r="S284" s="33">
        <v>395.745</v>
      </c>
      <c r="T284" s="33">
        <v>493.97500000000002</v>
      </c>
      <c r="U284" s="30">
        <v>29.984999999999999</v>
      </c>
      <c r="V284" s="30">
        <v>61.18</v>
      </c>
      <c r="W284" s="30">
        <v>82.66</v>
      </c>
      <c r="X284" s="31">
        <v>12.805</v>
      </c>
      <c r="Y284" s="31">
        <v>33.865000000000002</v>
      </c>
      <c r="Z284" s="31">
        <v>73.444999999999993</v>
      </c>
    </row>
    <row r="285" spans="1:26" x14ac:dyDescent="0.45">
      <c r="A285" s="28" t="s">
        <v>75</v>
      </c>
      <c r="B285" s="29">
        <v>145.63499999999999</v>
      </c>
      <c r="C285" s="29">
        <v>118.02</v>
      </c>
      <c r="D285" s="29">
        <v>198.24</v>
      </c>
      <c r="E285" s="29">
        <v>152.69499999999999</v>
      </c>
      <c r="F285" s="29">
        <v>153.12</v>
      </c>
      <c r="G285" s="29">
        <v>172.19499999999999</v>
      </c>
      <c r="H285" s="29">
        <v>176.46</v>
      </c>
      <c r="I285" s="30">
        <v>13.96</v>
      </c>
      <c r="J285" s="30">
        <v>192.245</v>
      </c>
      <c r="K285" s="30">
        <v>250.215</v>
      </c>
      <c r="L285" s="31">
        <v>21.15</v>
      </c>
      <c r="M285" s="31">
        <v>29.81</v>
      </c>
      <c r="N285" s="31">
        <v>41.57</v>
      </c>
      <c r="O285" s="32">
        <v>65.91</v>
      </c>
      <c r="P285" s="29">
        <v>161.99</v>
      </c>
      <c r="Q285" s="29">
        <v>211.345</v>
      </c>
      <c r="R285" s="33">
        <v>38.74</v>
      </c>
      <c r="S285" s="33">
        <v>95.504999999999995</v>
      </c>
      <c r="T285" s="33">
        <v>120.505</v>
      </c>
      <c r="U285" s="30">
        <v>11.904999999999999</v>
      </c>
      <c r="V285" s="30">
        <v>22.574999999999999</v>
      </c>
      <c r="W285" s="30">
        <v>39.515000000000001</v>
      </c>
      <c r="X285" s="31">
        <v>5.45</v>
      </c>
      <c r="Y285" s="31">
        <v>15.43</v>
      </c>
      <c r="Z285" s="31">
        <v>29.254999999999999</v>
      </c>
    </row>
    <row r="286" spans="1:26" x14ac:dyDescent="0.45">
      <c r="A286" s="28" t="s">
        <v>76</v>
      </c>
      <c r="B286" s="29">
        <v>1318.2349999999999</v>
      </c>
      <c r="C286" s="29">
        <v>814.43499999999995</v>
      </c>
      <c r="D286" s="29">
        <v>1945.73</v>
      </c>
      <c r="E286" s="29">
        <v>1405.01</v>
      </c>
      <c r="F286" s="29">
        <v>930.95</v>
      </c>
      <c r="G286" s="29">
        <v>1167.825</v>
      </c>
      <c r="H286" s="29">
        <v>1088.415</v>
      </c>
      <c r="I286" s="30">
        <v>127.875</v>
      </c>
      <c r="J286" s="30">
        <v>1824.7249999999999</v>
      </c>
      <c r="K286" s="30">
        <v>1931.22</v>
      </c>
      <c r="L286" s="31">
        <v>83.094999999999999</v>
      </c>
      <c r="M286" s="31">
        <v>156.68</v>
      </c>
      <c r="N286" s="31">
        <v>180.19</v>
      </c>
      <c r="O286" s="32">
        <v>198.84</v>
      </c>
      <c r="P286" s="29">
        <v>283.11</v>
      </c>
      <c r="Q286" s="29">
        <v>439.14499999999998</v>
      </c>
      <c r="R286" s="33">
        <v>177.73500000000001</v>
      </c>
      <c r="S286" s="33">
        <v>271.05500000000001</v>
      </c>
      <c r="T286" s="33">
        <v>341.98</v>
      </c>
      <c r="U286" s="30">
        <v>97.885000000000005</v>
      </c>
      <c r="V286" s="30">
        <v>190.55500000000001</v>
      </c>
      <c r="W286" s="30">
        <v>382.02</v>
      </c>
      <c r="X286" s="31">
        <v>45.905000000000001</v>
      </c>
      <c r="Y286" s="31">
        <v>131.11500000000001</v>
      </c>
      <c r="Z286" s="31">
        <v>205.02</v>
      </c>
    </row>
    <row r="287" spans="1:26" x14ac:dyDescent="0.45">
      <c r="A287" s="28" t="s">
        <v>77</v>
      </c>
      <c r="B287" s="29">
        <v>9016.84</v>
      </c>
      <c r="C287" s="29">
        <v>5506.415</v>
      </c>
      <c r="D287" s="29">
        <v>13474.08</v>
      </c>
      <c r="E287" s="29">
        <v>7699.02</v>
      </c>
      <c r="F287" s="29">
        <v>4087.0050000000001</v>
      </c>
      <c r="G287" s="29">
        <v>4911.63</v>
      </c>
      <c r="H287" s="29">
        <v>4913.2700000000004</v>
      </c>
      <c r="I287" s="30">
        <v>421.38</v>
      </c>
      <c r="J287" s="30">
        <v>7203.2950000000001</v>
      </c>
      <c r="K287" s="30">
        <v>7644.4549999999999</v>
      </c>
      <c r="L287" s="31">
        <v>177.935</v>
      </c>
      <c r="M287" s="31">
        <v>373.36500000000001</v>
      </c>
      <c r="N287" s="31">
        <v>449.96</v>
      </c>
      <c r="O287" s="32">
        <v>2519.5500000000002</v>
      </c>
      <c r="P287" s="29">
        <v>3733.3449999999998</v>
      </c>
      <c r="Q287" s="29">
        <v>6595.0550000000003</v>
      </c>
      <c r="R287" s="33">
        <v>1874.93</v>
      </c>
      <c r="S287" s="33">
        <v>3929.3150000000001</v>
      </c>
      <c r="T287" s="33">
        <v>4525.3149999999996</v>
      </c>
      <c r="U287" s="30">
        <v>320.57499999999999</v>
      </c>
      <c r="V287" s="30">
        <v>672.44</v>
      </c>
      <c r="W287" s="30">
        <v>1459.69</v>
      </c>
      <c r="X287" s="31">
        <v>97.47</v>
      </c>
      <c r="Y287" s="31">
        <v>366.19</v>
      </c>
      <c r="Z287" s="31">
        <v>595.61</v>
      </c>
    </row>
    <row r="288" spans="1:26" x14ac:dyDescent="0.45">
      <c r="A288" s="28" t="s">
        <v>78</v>
      </c>
      <c r="B288" s="29">
        <v>62.164999999999999</v>
      </c>
      <c r="C288" s="29">
        <v>37.935000000000002</v>
      </c>
      <c r="D288" s="29">
        <v>84.4</v>
      </c>
      <c r="E288" s="29">
        <v>53.46</v>
      </c>
      <c r="F288" s="29">
        <v>30.31</v>
      </c>
      <c r="G288" s="29">
        <v>38.335000000000001</v>
      </c>
      <c r="H288" s="29">
        <v>31.54</v>
      </c>
      <c r="I288" s="30">
        <v>2</v>
      </c>
      <c r="J288" s="30">
        <v>45.255000000000003</v>
      </c>
      <c r="K288" s="30">
        <v>46.64</v>
      </c>
      <c r="L288" s="31">
        <v>0.315</v>
      </c>
      <c r="M288" s="31">
        <v>0.73</v>
      </c>
      <c r="N288" s="31">
        <v>0.83</v>
      </c>
      <c r="O288" s="32">
        <v>26.6</v>
      </c>
      <c r="P288" s="29">
        <v>39.354999999999997</v>
      </c>
      <c r="Q288" s="29">
        <v>76.739999999999995</v>
      </c>
      <c r="R288" s="33">
        <v>19.785</v>
      </c>
      <c r="S288" s="33">
        <v>38.93</v>
      </c>
      <c r="T288" s="33">
        <v>50.365000000000002</v>
      </c>
      <c r="U288" s="30">
        <v>1.405</v>
      </c>
      <c r="V288" s="30">
        <v>3.2650000000000001</v>
      </c>
      <c r="W288" s="30">
        <v>9.4499999999999993</v>
      </c>
      <c r="X288" s="31">
        <v>0.35</v>
      </c>
      <c r="Y288" s="31">
        <v>1.45</v>
      </c>
      <c r="Z288" s="31">
        <v>2.1349999999999998</v>
      </c>
    </row>
    <row r="289" spans="1:26" x14ac:dyDescent="0.45">
      <c r="A289" s="28" t="s">
        <v>33</v>
      </c>
      <c r="B289" s="29">
        <v>914.84500000000003</v>
      </c>
      <c r="C289" s="29">
        <v>579.01</v>
      </c>
      <c r="D289" s="29">
        <v>1093.9749999999999</v>
      </c>
      <c r="E289" s="29">
        <v>708.66499999999996</v>
      </c>
      <c r="F289" s="29">
        <v>804.42499999999995</v>
      </c>
      <c r="G289" s="29">
        <v>952.255</v>
      </c>
      <c r="H289" s="29">
        <v>954.35500000000002</v>
      </c>
      <c r="I289" s="30">
        <v>93.94</v>
      </c>
      <c r="J289" s="30">
        <v>731.71</v>
      </c>
      <c r="K289" s="30">
        <v>776.625</v>
      </c>
      <c r="L289" s="31">
        <v>149.14500000000001</v>
      </c>
      <c r="M289" s="31">
        <v>222.785</v>
      </c>
      <c r="N289" s="31">
        <v>271.45999999999998</v>
      </c>
      <c r="O289" s="32">
        <v>477.13</v>
      </c>
      <c r="P289" s="29">
        <v>1124.6600000000001</v>
      </c>
      <c r="Q289" s="29">
        <v>1277.05</v>
      </c>
      <c r="R289" s="33">
        <v>301.62</v>
      </c>
      <c r="S289" s="33">
        <v>620.46</v>
      </c>
      <c r="T289" s="33">
        <v>788.07500000000005</v>
      </c>
      <c r="U289" s="30">
        <v>72.034999999999997</v>
      </c>
      <c r="V289" s="30">
        <v>128.92500000000001</v>
      </c>
      <c r="W289" s="30">
        <v>213.45</v>
      </c>
      <c r="X289" s="31">
        <v>64.614999999999995</v>
      </c>
      <c r="Y289" s="31">
        <v>95.57</v>
      </c>
      <c r="Z289" s="31">
        <v>129.755</v>
      </c>
    </row>
    <row r="290" spans="1:26" x14ac:dyDescent="0.45">
      <c r="A290" s="28" t="s">
        <v>6</v>
      </c>
      <c r="B290" s="29">
        <v>7639.0649999999996</v>
      </c>
      <c r="C290" s="29">
        <v>3888.55</v>
      </c>
      <c r="D290" s="29">
        <v>5575.6750000000002</v>
      </c>
      <c r="E290" s="29">
        <v>1638.34</v>
      </c>
      <c r="F290" s="29">
        <v>2698.145</v>
      </c>
      <c r="G290" s="29">
        <v>2148.77</v>
      </c>
      <c r="H290" s="29">
        <v>2087.58</v>
      </c>
      <c r="I290" s="30">
        <v>111.08</v>
      </c>
      <c r="J290" s="30">
        <v>3037.2950000000001</v>
      </c>
      <c r="K290" s="30">
        <v>2204.3249999999998</v>
      </c>
      <c r="L290" s="31">
        <v>132.9</v>
      </c>
      <c r="M290" s="31">
        <v>324.78500000000003</v>
      </c>
      <c r="N290" s="31">
        <v>489.88</v>
      </c>
      <c r="O290" s="32">
        <v>835.05499999999995</v>
      </c>
      <c r="P290" s="29">
        <v>1529.33</v>
      </c>
      <c r="Q290" s="29">
        <v>2030.845</v>
      </c>
      <c r="R290" s="33">
        <v>5105.0950000000003</v>
      </c>
      <c r="S290" s="33">
        <v>10732.934999999999</v>
      </c>
      <c r="T290" s="33">
        <v>8676.27</v>
      </c>
      <c r="U290" s="30">
        <v>109.755</v>
      </c>
      <c r="V290" s="30">
        <v>211.19499999999999</v>
      </c>
      <c r="W290" s="30">
        <v>475.96</v>
      </c>
      <c r="X290" s="31">
        <v>9925.9449999999997</v>
      </c>
      <c r="Y290" s="31">
        <v>27712.080000000002</v>
      </c>
      <c r="Z290" s="31">
        <v>65841.205000000002</v>
      </c>
    </row>
    <row r="291" spans="1:26" x14ac:dyDescent="0.45">
      <c r="A291" s="28" t="s">
        <v>7</v>
      </c>
      <c r="B291" s="29">
        <v>17195.509999999998</v>
      </c>
      <c r="C291" s="29">
        <v>12101.785</v>
      </c>
      <c r="D291" s="29">
        <v>14337.55</v>
      </c>
      <c r="E291" s="29">
        <v>7474.18</v>
      </c>
      <c r="F291" s="29">
        <v>9820.1550000000007</v>
      </c>
      <c r="G291" s="29">
        <v>9455.6749999999993</v>
      </c>
      <c r="H291" s="29">
        <v>10182.68</v>
      </c>
      <c r="I291" s="30">
        <v>1247.27</v>
      </c>
      <c r="J291" s="30">
        <v>9167.6049999999996</v>
      </c>
      <c r="K291" s="30">
        <v>8547.8549999999996</v>
      </c>
      <c r="L291" s="31">
        <v>1066.8</v>
      </c>
      <c r="M291" s="31">
        <v>1590.9949999999999</v>
      </c>
      <c r="N291" s="31">
        <v>1957.27</v>
      </c>
      <c r="O291" s="32">
        <v>4673.9049999999997</v>
      </c>
      <c r="P291" s="29">
        <v>7788.38</v>
      </c>
      <c r="Q291" s="29">
        <v>9177.4699999999993</v>
      </c>
      <c r="R291" s="33">
        <v>9385.4249999999993</v>
      </c>
      <c r="S291" s="33">
        <v>17162.145</v>
      </c>
      <c r="T291" s="33">
        <v>16505.13</v>
      </c>
      <c r="U291" s="30">
        <v>1244.9749999999999</v>
      </c>
      <c r="V291" s="30">
        <v>2022.905</v>
      </c>
      <c r="W291" s="30">
        <v>3057.16</v>
      </c>
      <c r="X291" s="31">
        <v>14202.13</v>
      </c>
      <c r="Y291" s="31">
        <v>28575.724999999999</v>
      </c>
      <c r="Z291" s="31">
        <v>49418.2</v>
      </c>
    </row>
    <row r="292" spans="1:26" x14ac:dyDescent="0.45">
      <c r="A292" s="28" t="s">
        <v>15</v>
      </c>
      <c r="B292" s="29">
        <v>10539.71</v>
      </c>
      <c r="C292" s="29">
        <v>3625.45</v>
      </c>
      <c r="D292" s="29">
        <v>17092.57</v>
      </c>
      <c r="E292" s="29">
        <v>3649.5</v>
      </c>
      <c r="F292" s="29">
        <v>2751.94</v>
      </c>
      <c r="G292" s="29">
        <v>2537.6950000000002</v>
      </c>
      <c r="H292" s="29">
        <v>1546.86</v>
      </c>
      <c r="I292" s="30">
        <v>196.31</v>
      </c>
      <c r="J292" s="30">
        <v>3162.8049999999998</v>
      </c>
      <c r="K292" s="30">
        <v>3164.45</v>
      </c>
      <c r="L292" s="31">
        <v>682.67</v>
      </c>
      <c r="M292" s="31">
        <v>1026.43</v>
      </c>
      <c r="N292" s="31">
        <v>1468.54</v>
      </c>
      <c r="O292" s="32">
        <v>6210.51</v>
      </c>
      <c r="P292" s="29">
        <v>5074.8050000000003</v>
      </c>
      <c r="Q292" s="29">
        <v>15852.254999999999</v>
      </c>
      <c r="R292" s="33">
        <v>7767.9650000000001</v>
      </c>
      <c r="S292" s="33">
        <v>35783.79</v>
      </c>
      <c r="T292" s="33">
        <v>27499.360000000001</v>
      </c>
      <c r="U292" s="30">
        <v>238.41</v>
      </c>
      <c r="V292" s="30">
        <v>500.35</v>
      </c>
      <c r="W292" s="30">
        <v>519.64</v>
      </c>
      <c r="X292" s="31">
        <v>239.64</v>
      </c>
      <c r="Y292" s="31">
        <v>392.58</v>
      </c>
      <c r="Z292" s="31">
        <v>711.005</v>
      </c>
    </row>
    <row r="293" spans="1:26" x14ac:dyDescent="0.45">
      <c r="A293" s="28" t="s">
        <v>8</v>
      </c>
      <c r="B293" s="29">
        <v>716.995</v>
      </c>
      <c r="C293" s="29">
        <v>402.815</v>
      </c>
      <c r="D293" s="29">
        <v>1467.86</v>
      </c>
      <c r="E293" s="29">
        <v>1058.4849999999999</v>
      </c>
      <c r="F293" s="29">
        <v>407.53500000000003</v>
      </c>
      <c r="G293" s="29">
        <v>479.77</v>
      </c>
      <c r="H293" s="29">
        <v>415.45</v>
      </c>
      <c r="I293" s="30">
        <v>195.22499999999999</v>
      </c>
      <c r="J293" s="30">
        <v>1556</v>
      </c>
      <c r="K293" s="30">
        <v>1266.2650000000001</v>
      </c>
      <c r="L293" s="31">
        <v>81.010000000000005</v>
      </c>
      <c r="M293" s="31">
        <v>211.215</v>
      </c>
      <c r="N293" s="31">
        <v>153.19999999999999</v>
      </c>
      <c r="O293" s="32">
        <v>1432.15</v>
      </c>
      <c r="P293" s="29">
        <v>3258.0149999999999</v>
      </c>
      <c r="Q293" s="29">
        <v>3314.51</v>
      </c>
      <c r="R293" s="33">
        <v>1714.21</v>
      </c>
      <c r="S293" s="33">
        <v>4322.5200000000004</v>
      </c>
      <c r="T293" s="33">
        <v>2942.77</v>
      </c>
      <c r="U293" s="30">
        <v>143.36000000000001</v>
      </c>
      <c r="V293" s="30">
        <v>362.35</v>
      </c>
      <c r="W293" s="30">
        <v>324.92500000000001</v>
      </c>
      <c r="X293" s="31">
        <v>682.31</v>
      </c>
      <c r="Y293" s="31">
        <v>1721.17</v>
      </c>
      <c r="Z293" s="31">
        <v>3571.62</v>
      </c>
    </row>
    <row r="294" spans="1:26" x14ac:dyDescent="0.45">
      <c r="A294" s="28" t="s">
        <v>9</v>
      </c>
      <c r="B294" s="29">
        <v>1939.04</v>
      </c>
      <c r="C294" s="29">
        <v>1210.42</v>
      </c>
      <c r="D294" s="29">
        <v>2655.29</v>
      </c>
      <c r="E294" s="29">
        <v>2455.7800000000002</v>
      </c>
      <c r="F294" s="29">
        <v>874.98500000000001</v>
      </c>
      <c r="G294" s="29">
        <v>989.48500000000001</v>
      </c>
      <c r="H294" s="29">
        <v>1144.4749999999999</v>
      </c>
      <c r="I294" s="30">
        <v>549.62</v>
      </c>
      <c r="J294" s="30">
        <v>3351.39</v>
      </c>
      <c r="K294" s="30">
        <v>3593.8449999999998</v>
      </c>
      <c r="L294" s="31">
        <v>97.92</v>
      </c>
      <c r="M294" s="31">
        <v>207.60499999999999</v>
      </c>
      <c r="N294" s="31">
        <v>185.66</v>
      </c>
      <c r="O294" s="32">
        <v>2161.42</v>
      </c>
      <c r="P294" s="29">
        <v>3965.29</v>
      </c>
      <c r="Q294" s="29">
        <v>4209.7</v>
      </c>
      <c r="R294" s="33">
        <v>2342.5050000000001</v>
      </c>
      <c r="S294" s="33">
        <v>4731.8050000000003</v>
      </c>
      <c r="T294" s="33">
        <v>3231.18</v>
      </c>
      <c r="U294" s="30">
        <v>465.12</v>
      </c>
      <c r="V294" s="30">
        <v>894.42</v>
      </c>
      <c r="W294" s="30">
        <v>938.90499999999997</v>
      </c>
      <c r="X294" s="31">
        <v>597.83000000000004</v>
      </c>
      <c r="Y294" s="31">
        <v>1248.605</v>
      </c>
      <c r="Z294" s="31">
        <v>2690.0250000000001</v>
      </c>
    </row>
    <row r="295" spans="1:26" x14ac:dyDescent="0.45">
      <c r="A295" s="28" t="s">
        <v>11</v>
      </c>
      <c r="B295" s="29">
        <v>745350.75</v>
      </c>
      <c r="C295" s="29">
        <v>581550.32999999996</v>
      </c>
      <c r="D295" s="29">
        <v>726618.37</v>
      </c>
      <c r="E295" s="29">
        <v>399451.54499999998</v>
      </c>
      <c r="F295" s="29">
        <v>299907.02</v>
      </c>
      <c r="G295" s="29">
        <v>269411.76</v>
      </c>
      <c r="H295" s="29">
        <v>380692.54</v>
      </c>
      <c r="I295" s="30">
        <v>42068.014999999999</v>
      </c>
      <c r="J295" s="30">
        <v>355761.49</v>
      </c>
      <c r="K295" s="30">
        <v>510555.31</v>
      </c>
      <c r="L295" s="31">
        <v>175906.77</v>
      </c>
      <c r="M295" s="31">
        <v>285193.02500000002</v>
      </c>
      <c r="N295" s="31">
        <v>330730.11</v>
      </c>
      <c r="O295" s="34">
        <v>303145.995</v>
      </c>
      <c r="P295" s="35">
        <v>393606.85499999998</v>
      </c>
      <c r="Q295" s="35">
        <v>576060.23499999999</v>
      </c>
      <c r="R295" s="36">
        <v>365741.84499999997</v>
      </c>
      <c r="S295" s="36">
        <v>724862.46</v>
      </c>
      <c r="T295" s="36">
        <v>789633.73499999999</v>
      </c>
      <c r="U295" s="30">
        <v>42527.735000000001</v>
      </c>
      <c r="V295" s="30">
        <v>61210.035000000003</v>
      </c>
      <c r="W295" s="30">
        <v>103710.69</v>
      </c>
      <c r="X295" s="31">
        <v>36112.74</v>
      </c>
      <c r="Y295" s="31">
        <v>110887.06</v>
      </c>
      <c r="Z295" s="31">
        <v>170541.26500000001</v>
      </c>
    </row>
    <row r="296" spans="1:26" x14ac:dyDescent="0.45">
      <c r="A296" s="28" t="s">
        <v>12</v>
      </c>
      <c r="B296" s="29">
        <v>133501.14000000001</v>
      </c>
      <c r="C296" s="29">
        <v>104238.75</v>
      </c>
      <c r="D296" s="29">
        <v>161369.60999999999</v>
      </c>
      <c r="E296" s="29">
        <v>93663.664999999994</v>
      </c>
      <c r="F296" s="29">
        <v>58261.764999999999</v>
      </c>
      <c r="G296" s="29">
        <v>63299.864999999998</v>
      </c>
      <c r="H296" s="29">
        <v>70702.64</v>
      </c>
      <c r="I296" s="30">
        <v>10301.415000000001</v>
      </c>
      <c r="J296" s="30">
        <v>68679.175000000003</v>
      </c>
      <c r="K296" s="30">
        <v>87484.95</v>
      </c>
      <c r="L296" s="31">
        <v>24342.639999999999</v>
      </c>
      <c r="M296" s="31">
        <v>30674.665000000001</v>
      </c>
      <c r="N296" s="31">
        <v>43099.23</v>
      </c>
      <c r="O296" s="34">
        <v>43664.514999999999</v>
      </c>
      <c r="P296" s="35">
        <v>115779.79</v>
      </c>
      <c r="Q296" s="35">
        <v>93376.5</v>
      </c>
      <c r="R296" s="36">
        <v>41969.275000000001</v>
      </c>
      <c r="S296" s="36">
        <v>82858.86</v>
      </c>
      <c r="T296" s="36">
        <v>106152.75</v>
      </c>
      <c r="U296" s="30">
        <v>9693.77</v>
      </c>
      <c r="V296" s="30">
        <v>16998.955000000002</v>
      </c>
      <c r="W296" s="30">
        <v>24309.81</v>
      </c>
      <c r="X296" s="31">
        <v>12276.344999999999</v>
      </c>
      <c r="Y296" s="31">
        <v>23793.834999999999</v>
      </c>
      <c r="Z296" s="31">
        <v>39145.11</v>
      </c>
    </row>
    <row r="297" spans="1:26" x14ac:dyDescent="0.45">
      <c r="A297" s="28" t="s">
        <v>13</v>
      </c>
      <c r="B297" s="29">
        <v>58781.64</v>
      </c>
      <c r="C297" s="29">
        <v>41425.019999999997</v>
      </c>
      <c r="D297" s="29">
        <v>59579.654999999999</v>
      </c>
      <c r="E297" s="29">
        <v>28140.880000000001</v>
      </c>
      <c r="F297" s="29">
        <v>26700.560000000001</v>
      </c>
      <c r="G297" s="29">
        <v>49726.925000000003</v>
      </c>
      <c r="H297" s="29">
        <v>34822.949999999997</v>
      </c>
      <c r="I297" s="30">
        <v>3760.44</v>
      </c>
      <c r="J297" s="30">
        <v>30792.18</v>
      </c>
      <c r="K297" s="30">
        <v>33552.28</v>
      </c>
      <c r="L297" s="31">
        <v>15610.95</v>
      </c>
      <c r="M297" s="31">
        <v>22849.89</v>
      </c>
      <c r="N297" s="31">
        <v>26642.65</v>
      </c>
      <c r="O297" s="34">
        <v>17678.564999999999</v>
      </c>
      <c r="P297" s="35">
        <v>30748.035</v>
      </c>
      <c r="Q297" s="35">
        <v>39689.824999999997</v>
      </c>
      <c r="R297" s="36">
        <v>25411.63</v>
      </c>
      <c r="S297" s="36">
        <v>78052.02</v>
      </c>
      <c r="T297" s="36">
        <v>44818.764999999999</v>
      </c>
      <c r="U297" s="30">
        <v>3358.4949999999999</v>
      </c>
      <c r="V297" s="30">
        <v>6085.42</v>
      </c>
      <c r="W297" s="30">
        <v>7676.49</v>
      </c>
      <c r="X297" s="31">
        <v>4376.1549999999997</v>
      </c>
      <c r="Y297" s="31">
        <v>8275.86</v>
      </c>
      <c r="Z297" s="31">
        <v>13720.8</v>
      </c>
    </row>
    <row r="298" spans="1:26" x14ac:dyDescent="0.45">
      <c r="A298" s="28" t="s">
        <v>14</v>
      </c>
      <c r="B298" s="29">
        <v>24176.35</v>
      </c>
      <c r="C298" s="29">
        <v>23136.945</v>
      </c>
      <c r="D298" s="29">
        <v>32273.174999999999</v>
      </c>
      <c r="E298" s="29">
        <v>15326.805</v>
      </c>
      <c r="F298" s="29">
        <v>13493.805</v>
      </c>
      <c r="G298" s="29">
        <v>26393.965</v>
      </c>
      <c r="H298" s="29">
        <v>17277.205000000002</v>
      </c>
      <c r="I298" s="30">
        <v>1784.2049999999999</v>
      </c>
      <c r="J298" s="30">
        <v>17133.47</v>
      </c>
      <c r="K298" s="30">
        <v>19233.39</v>
      </c>
      <c r="L298" s="31">
        <v>6677.09</v>
      </c>
      <c r="M298" s="31">
        <v>8217.66</v>
      </c>
      <c r="N298" s="31">
        <v>9734.0499999999993</v>
      </c>
      <c r="O298" s="34">
        <v>10249.040000000001</v>
      </c>
      <c r="P298" s="35">
        <v>20771.055</v>
      </c>
      <c r="Q298" s="35">
        <v>23228.735000000001</v>
      </c>
      <c r="R298" s="36">
        <v>8702.9750000000004</v>
      </c>
      <c r="S298" s="36">
        <v>20435.79</v>
      </c>
      <c r="T298" s="36">
        <v>16313.094999999999</v>
      </c>
      <c r="U298" s="30">
        <v>2135.4549999999999</v>
      </c>
      <c r="V298" s="30">
        <v>3127.7550000000001</v>
      </c>
      <c r="W298" s="30">
        <v>3808.74</v>
      </c>
      <c r="X298" s="31">
        <v>2237.2950000000001</v>
      </c>
      <c r="Y298" s="31">
        <v>4248.78</v>
      </c>
      <c r="Z298" s="31">
        <v>5928.08</v>
      </c>
    </row>
    <row r="299" spans="1:26" x14ac:dyDescent="0.45">
      <c r="A299" s="28" t="s">
        <v>10</v>
      </c>
      <c r="B299" s="29">
        <v>13216.12</v>
      </c>
      <c r="C299" s="29">
        <v>8516.57</v>
      </c>
      <c r="D299" s="29">
        <v>19039.82</v>
      </c>
      <c r="E299" s="29">
        <v>11145.77</v>
      </c>
      <c r="F299" s="29">
        <v>6930.94</v>
      </c>
      <c r="G299" s="29">
        <v>8301.0650000000005</v>
      </c>
      <c r="H299" s="29">
        <v>8258.48</v>
      </c>
      <c r="I299" s="30">
        <v>1176.7750000000001</v>
      </c>
      <c r="J299" s="30">
        <v>11272.805</v>
      </c>
      <c r="K299" s="30">
        <v>11994.31</v>
      </c>
      <c r="L299" s="31">
        <v>1057.145</v>
      </c>
      <c r="M299" s="31">
        <v>1461.11</v>
      </c>
      <c r="N299" s="31">
        <v>1670.42</v>
      </c>
      <c r="O299" s="32">
        <v>3890.24</v>
      </c>
      <c r="P299" s="29">
        <v>6019.7250000000004</v>
      </c>
      <c r="Q299" s="29">
        <v>9383.57</v>
      </c>
      <c r="R299" s="33">
        <v>3119.3</v>
      </c>
      <c r="S299" s="33">
        <v>6103.02</v>
      </c>
      <c r="T299" s="33">
        <v>6853.87</v>
      </c>
      <c r="U299" s="30">
        <v>1022</v>
      </c>
      <c r="V299" s="30">
        <v>1599.26</v>
      </c>
      <c r="W299" s="30">
        <v>2688.59</v>
      </c>
      <c r="X299" s="31">
        <v>691.32</v>
      </c>
      <c r="Y299" s="31">
        <v>1124.25</v>
      </c>
      <c r="Z299" s="31">
        <v>1512.12</v>
      </c>
    </row>
    <row r="300" spans="1:26" x14ac:dyDescent="0.45">
      <c r="A300" s="28" t="s">
        <v>16</v>
      </c>
      <c r="B300" s="29">
        <v>0</v>
      </c>
      <c r="C300" s="29">
        <v>0</v>
      </c>
      <c r="D300" s="29">
        <v>0</v>
      </c>
      <c r="E300" s="29">
        <v>0</v>
      </c>
      <c r="F300" s="30">
        <v>0</v>
      </c>
      <c r="G300" s="30">
        <v>0</v>
      </c>
      <c r="H300" s="30">
        <v>0</v>
      </c>
      <c r="I300" s="30">
        <v>0</v>
      </c>
      <c r="J300" s="30">
        <v>0</v>
      </c>
      <c r="K300" s="30">
        <v>0</v>
      </c>
      <c r="L300" s="31">
        <v>0</v>
      </c>
      <c r="M300" s="31">
        <v>0</v>
      </c>
      <c r="N300" s="31">
        <v>0</v>
      </c>
      <c r="O300" s="37">
        <v>0</v>
      </c>
      <c r="P300" s="30">
        <v>0</v>
      </c>
      <c r="Q300" s="30">
        <v>0</v>
      </c>
      <c r="R300" s="31">
        <v>0</v>
      </c>
      <c r="S300" s="31">
        <v>0</v>
      </c>
      <c r="T300" s="31">
        <v>0</v>
      </c>
      <c r="U300" s="30">
        <v>0</v>
      </c>
      <c r="V300" s="30">
        <v>0</v>
      </c>
      <c r="W300" s="30">
        <v>0</v>
      </c>
      <c r="X300" s="31">
        <v>0</v>
      </c>
      <c r="Y300" s="31">
        <v>0</v>
      </c>
      <c r="Z300" s="31">
        <v>0</v>
      </c>
    </row>
    <row r="302" spans="1:26" x14ac:dyDescent="0.45">
      <c r="B302">
        <f>SUM(B295:B298)</f>
        <v>961809.88</v>
      </c>
      <c r="C302">
        <f t="shared" ref="C302:Z302" si="0">SUM(C295:C298)</f>
        <v>750351.04499999993</v>
      </c>
      <c r="D302">
        <f t="shared" si="0"/>
        <v>979840.81</v>
      </c>
      <c r="E302">
        <f t="shared" si="0"/>
        <v>536582.89500000002</v>
      </c>
      <c r="F302">
        <f t="shared" si="0"/>
        <v>398363.15</v>
      </c>
      <c r="G302">
        <f t="shared" si="0"/>
        <v>408832.51500000001</v>
      </c>
      <c r="H302">
        <f t="shared" si="0"/>
        <v>503495.33500000002</v>
      </c>
      <c r="I302">
        <f t="shared" si="0"/>
        <v>57914.075000000004</v>
      </c>
      <c r="J302">
        <f t="shared" si="0"/>
        <v>472366.31499999994</v>
      </c>
      <c r="K302">
        <f t="shared" si="0"/>
        <v>650825.93000000005</v>
      </c>
      <c r="L302">
        <f t="shared" si="0"/>
        <v>222537.44999999998</v>
      </c>
      <c r="M302">
        <f t="shared" si="0"/>
        <v>346935.24</v>
      </c>
      <c r="N302">
        <f t="shared" si="0"/>
        <v>410206.04</v>
      </c>
      <c r="O302">
        <f t="shared" si="0"/>
        <v>374738.11499999999</v>
      </c>
      <c r="P302">
        <f t="shared" si="0"/>
        <v>560905.73499999999</v>
      </c>
      <c r="Q302">
        <f t="shared" si="0"/>
        <v>732355.29499999993</v>
      </c>
      <c r="R302">
        <f t="shared" si="0"/>
        <v>441825.72499999998</v>
      </c>
      <c r="S302">
        <f t="shared" si="0"/>
        <v>906209.13</v>
      </c>
      <c r="T302">
        <f t="shared" si="0"/>
        <v>956918.34499999997</v>
      </c>
      <c r="U302">
        <f t="shared" si="0"/>
        <v>57715.455000000009</v>
      </c>
      <c r="V302">
        <f t="shared" si="0"/>
        <v>87422.165000000008</v>
      </c>
      <c r="W302">
        <f t="shared" si="0"/>
        <v>139505.72999999998</v>
      </c>
      <c r="X302">
        <f t="shared" si="0"/>
        <v>55002.534999999996</v>
      </c>
      <c r="Y302">
        <f t="shared" si="0"/>
        <v>147205.535</v>
      </c>
      <c r="Z302">
        <f t="shared" si="0"/>
        <v>229335.25499999998</v>
      </c>
    </row>
    <row r="303" spans="1:26" x14ac:dyDescent="0.45">
      <c r="A303" s="28" t="s">
        <v>17</v>
      </c>
      <c r="B303">
        <f>(B5/B$302)*100</f>
        <v>0.60383139337266944</v>
      </c>
      <c r="C303">
        <f t="shared" ref="C303:Z303" si="1">(C5/C$302)*100</f>
        <v>0.39045724258303666</v>
      </c>
      <c r="D303">
        <f t="shared" si="1"/>
        <v>0.49249989903972258</v>
      </c>
      <c r="E303">
        <f t="shared" si="1"/>
        <v>0.23561503949916254</v>
      </c>
      <c r="F303">
        <f t="shared" si="1"/>
        <v>0.50674240325692776</v>
      </c>
      <c r="G303">
        <f t="shared" si="1"/>
        <v>0.41892338235377385</v>
      </c>
      <c r="H303">
        <f t="shared" si="1"/>
        <v>0.34819190529342242</v>
      </c>
      <c r="I303">
        <f t="shared" si="1"/>
        <v>0.13864505303762514</v>
      </c>
      <c r="J303">
        <f t="shared" si="1"/>
        <v>0.56267454210827894</v>
      </c>
      <c r="K303">
        <f t="shared" si="1"/>
        <v>0.29804897294119792</v>
      </c>
      <c r="L303">
        <f t="shared" si="1"/>
        <v>3.5508630120458379E-2</v>
      </c>
      <c r="M303">
        <f t="shared" si="1"/>
        <v>6.0702971540164095E-2</v>
      </c>
      <c r="N303">
        <f t="shared" si="1"/>
        <v>7.7582962942232644E-2</v>
      </c>
      <c r="O303">
        <f t="shared" si="1"/>
        <v>0.19391141997925671</v>
      </c>
      <c r="P303">
        <f t="shared" si="1"/>
        <v>0.23526056477208243</v>
      </c>
      <c r="Q303">
        <f t="shared" si="1"/>
        <v>0.25127557792833327</v>
      </c>
      <c r="R303">
        <f t="shared" si="1"/>
        <v>1.1126423206797205</v>
      </c>
      <c r="S303">
        <f t="shared" si="1"/>
        <v>1.1277054778735236</v>
      </c>
      <c r="T303">
        <f t="shared" si="1"/>
        <v>0.85706320114492107</v>
      </c>
      <c r="U303">
        <f t="shared" si="1"/>
        <v>0.15742750360367078</v>
      </c>
      <c r="V303">
        <f t="shared" si="1"/>
        <v>0.21030135778495074</v>
      </c>
      <c r="W303">
        <f t="shared" si="1"/>
        <v>0.29519217597728786</v>
      </c>
      <c r="X303">
        <f t="shared" si="1"/>
        <v>17.832887156928315</v>
      </c>
      <c r="Y303">
        <f t="shared" si="1"/>
        <v>18.594260059582677</v>
      </c>
      <c r="Z303">
        <f t="shared" si="1"/>
        <v>28.474243962185408</v>
      </c>
    </row>
    <row r="304" spans="1:26" x14ac:dyDescent="0.45">
      <c r="A304" s="28" t="s">
        <v>34</v>
      </c>
      <c r="B304">
        <f t="shared" ref="B304:Z304" si="2">(B6/B$302)*100</f>
        <v>3.4247932657959388E-3</v>
      </c>
      <c r="C304">
        <f t="shared" si="2"/>
        <v>0</v>
      </c>
      <c r="D304">
        <f t="shared" si="2"/>
        <v>0</v>
      </c>
      <c r="E304">
        <f t="shared" si="2"/>
        <v>3.9760864907928163E-3</v>
      </c>
      <c r="F304">
        <f t="shared" si="2"/>
        <v>0</v>
      </c>
      <c r="G304">
        <f t="shared" si="2"/>
        <v>0</v>
      </c>
      <c r="H304">
        <f t="shared" si="2"/>
        <v>0</v>
      </c>
      <c r="I304">
        <f t="shared" si="2"/>
        <v>4.5239434455268427E-3</v>
      </c>
      <c r="J304">
        <f t="shared" si="2"/>
        <v>9.02900961513312E-4</v>
      </c>
      <c r="K304">
        <f t="shared" si="2"/>
        <v>0</v>
      </c>
      <c r="L304">
        <f t="shared" si="2"/>
        <v>0</v>
      </c>
      <c r="M304">
        <f t="shared" si="2"/>
        <v>0</v>
      </c>
      <c r="N304">
        <f t="shared" si="2"/>
        <v>0</v>
      </c>
      <c r="O304">
        <f t="shared" si="2"/>
        <v>4.8033544706281079E-4</v>
      </c>
      <c r="P304">
        <f t="shared" si="2"/>
        <v>7.5235458236133027E-4</v>
      </c>
      <c r="Q304">
        <f t="shared" si="2"/>
        <v>1.6726853869473288E-4</v>
      </c>
      <c r="R304">
        <f t="shared" si="2"/>
        <v>4.1645379521529677E-4</v>
      </c>
      <c r="S304">
        <f t="shared" si="2"/>
        <v>0</v>
      </c>
      <c r="T304">
        <f t="shared" si="2"/>
        <v>2.1213931268085364E-4</v>
      </c>
      <c r="U304">
        <f t="shared" si="2"/>
        <v>0</v>
      </c>
      <c r="V304">
        <f t="shared" si="2"/>
        <v>0</v>
      </c>
      <c r="W304">
        <f t="shared" si="2"/>
        <v>0</v>
      </c>
      <c r="X304">
        <f t="shared" si="2"/>
        <v>0</v>
      </c>
      <c r="Y304">
        <f t="shared" si="2"/>
        <v>5.230781573532544E-4</v>
      </c>
      <c r="Z304">
        <f t="shared" si="2"/>
        <v>1.955652217536288E-3</v>
      </c>
    </row>
    <row r="305" spans="1:26" x14ac:dyDescent="0.45">
      <c r="A305" s="28" t="s">
        <v>35</v>
      </c>
      <c r="B305">
        <f t="shared" ref="B305:Z305" si="3">(B7/B$302)*100</f>
        <v>1.6306237153646208E-2</v>
      </c>
      <c r="C305">
        <f t="shared" si="3"/>
        <v>1.1275389108040759E-2</v>
      </c>
      <c r="D305">
        <f t="shared" si="3"/>
        <v>6.143344856191486E-3</v>
      </c>
      <c r="E305">
        <f t="shared" si="3"/>
        <v>1.1180006026841388E-2</v>
      </c>
      <c r="F305">
        <f t="shared" si="3"/>
        <v>1.4016105656359027E-2</v>
      </c>
      <c r="G305">
        <f t="shared" si="3"/>
        <v>1.7458249376275759E-2</v>
      </c>
      <c r="H305">
        <f t="shared" si="3"/>
        <v>5.51941558703816E-3</v>
      </c>
      <c r="I305">
        <f t="shared" si="3"/>
        <v>1.7612298910066333E-2</v>
      </c>
      <c r="J305">
        <f t="shared" si="3"/>
        <v>8.5325728613819558E-3</v>
      </c>
      <c r="K305">
        <f t="shared" si="3"/>
        <v>4.7547275813058032E-3</v>
      </c>
      <c r="L305">
        <f t="shared" si="3"/>
        <v>5.2800101735685388E-3</v>
      </c>
      <c r="M305">
        <f t="shared" si="3"/>
        <v>6.3037701214785791E-3</v>
      </c>
      <c r="N305">
        <f t="shared" si="3"/>
        <v>1.0857958112952214E-2</v>
      </c>
      <c r="O305">
        <f t="shared" si="3"/>
        <v>1.473028704325953E-3</v>
      </c>
      <c r="P305">
        <f t="shared" si="3"/>
        <v>3.0022870063897635E-3</v>
      </c>
      <c r="Q305">
        <f t="shared" si="3"/>
        <v>1.5361396410740775E-3</v>
      </c>
      <c r="R305">
        <f t="shared" si="3"/>
        <v>1.8468820483460986E-3</v>
      </c>
      <c r="S305">
        <f t="shared" si="3"/>
        <v>1.5112405676159983E-3</v>
      </c>
      <c r="T305">
        <f t="shared" si="3"/>
        <v>1.6265755674273337E-3</v>
      </c>
      <c r="U305">
        <f t="shared" si="3"/>
        <v>1.6503378514472422E-2</v>
      </c>
      <c r="V305">
        <f t="shared" si="3"/>
        <v>1.4407101448471333E-2</v>
      </c>
      <c r="W305">
        <f t="shared" si="3"/>
        <v>8.1788755200234448E-3</v>
      </c>
      <c r="X305">
        <f t="shared" si="3"/>
        <v>0.38020974851431849</v>
      </c>
      <c r="Y305">
        <f t="shared" si="3"/>
        <v>0.15127488242884346</v>
      </c>
      <c r="Z305">
        <f t="shared" si="3"/>
        <v>1.3391704646544642</v>
      </c>
    </row>
    <row r="306" spans="1:26" x14ac:dyDescent="0.45">
      <c r="A306" s="28" t="s">
        <v>36</v>
      </c>
      <c r="B306">
        <f t="shared" ref="B306:Z306" si="4">(B8/B$302)*100</f>
        <v>6.0802037092819216E-3</v>
      </c>
      <c r="C306">
        <f t="shared" si="4"/>
        <v>5.180908357367584E-3</v>
      </c>
      <c r="D306">
        <f t="shared" si="4"/>
        <v>2.0533947754227547E-3</v>
      </c>
      <c r="E306">
        <f t="shared" si="4"/>
        <v>3.5698118927179E-3</v>
      </c>
      <c r="F306">
        <f t="shared" si="4"/>
        <v>1.2696957537362578E-2</v>
      </c>
      <c r="G306">
        <f t="shared" si="4"/>
        <v>7.0334425333073115E-3</v>
      </c>
      <c r="H306">
        <f t="shared" si="4"/>
        <v>7.1043359319307303E-3</v>
      </c>
      <c r="I306">
        <f t="shared" si="4"/>
        <v>1.7784968507223845E-3</v>
      </c>
      <c r="J306">
        <f t="shared" si="4"/>
        <v>3.1045820868916114E-3</v>
      </c>
      <c r="K306">
        <f t="shared" si="4"/>
        <v>5.162670762057682E-4</v>
      </c>
      <c r="L306">
        <f t="shared" si="4"/>
        <v>0</v>
      </c>
      <c r="M306">
        <f t="shared" si="4"/>
        <v>3.8479803896542762E-4</v>
      </c>
      <c r="N306">
        <f t="shared" si="4"/>
        <v>0</v>
      </c>
      <c r="O306">
        <f t="shared" si="4"/>
        <v>2.9433888783904458E-3</v>
      </c>
      <c r="P306">
        <f t="shared" si="4"/>
        <v>2.4460438080562683E-3</v>
      </c>
      <c r="Q306">
        <f t="shared" si="4"/>
        <v>1.5320432686978802E-3</v>
      </c>
      <c r="R306">
        <f t="shared" si="4"/>
        <v>2.6854479783855957E-3</v>
      </c>
      <c r="S306">
        <f t="shared" si="4"/>
        <v>1.9305698233254393E-3</v>
      </c>
      <c r="T306">
        <f t="shared" si="4"/>
        <v>2.5258163485203122E-3</v>
      </c>
      <c r="U306">
        <f t="shared" si="4"/>
        <v>1.6286798743941286E-3</v>
      </c>
      <c r="V306">
        <f t="shared" si="4"/>
        <v>0</v>
      </c>
      <c r="W306">
        <f t="shared" si="4"/>
        <v>1.2662562319124814E-2</v>
      </c>
      <c r="X306">
        <f t="shared" si="4"/>
        <v>3.7007385205063734E-2</v>
      </c>
      <c r="Y306">
        <f t="shared" si="4"/>
        <v>2.9217651360731782E-2</v>
      </c>
      <c r="Z306">
        <f t="shared" si="4"/>
        <v>3.5881966773926674E-2</v>
      </c>
    </row>
    <row r="307" spans="1:26" x14ac:dyDescent="0.45">
      <c r="A307" s="28" t="s">
        <v>37</v>
      </c>
      <c r="B307">
        <f t="shared" ref="B307:Z307" si="5">(B9/B$302)*100</f>
        <v>0.37996334577057994</v>
      </c>
      <c r="C307">
        <f t="shared" si="5"/>
        <v>0.28162951382309331</v>
      </c>
      <c r="D307">
        <f t="shared" si="5"/>
        <v>0.37513491604825072</v>
      </c>
      <c r="E307">
        <f t="shared" si="5"/>
        <v>0.18962494136157657</v>
      </c>
      <c r="F307">
        <f t="shared" si="5"/>
        <v>0.40459816627115236</v>
      </c>
      <c r="G307">
        <f t="shared" si="5"/>
        <v>0.30196839896650585</v>
      </c>
      <c r="H307">
        <f t="shared" si="5"/>
        <v>0.29876542947513107</v>
      </c>
      <c r="I307">
        <f t="shared" si="5"/>
        <v>0.12747333010153403</v>
      </c>
      <c r="J307">
        <f t="shared" si="5"/>
        <v>0.44549218121110101</v>
      </c>
      <c r="K307">
        <f t="shared" si="5"/>
        <v>0.22023861280388748</v>
      </c>
      <c r="L307">
        <f t="shared" si="5"/>
        <v>3.9966306794654113E-2</v>
      </c>
      <c r="M307">
        <f t="shared" si="5"/>
        <v>6.2237840122554282E-2</v>
      </c>
      <c r="N307">
        <f t="shared" si="5"/>
        <v>8.2729157279107846E-2</v>
      </c>
      <c r="O307">
        <f t="shared" si="5"/>
        <v>9.9949800942986541E-2</v>
      </c>
      <c r="P307">
        <f t="shared" si="5"/>
        <v>0.12325600486149425</v>
      </c>
      <c r="Q307">
        <f t="shared" si="5"/>
        <v>0.134064026942005</v>
      </c>
      <c r="R307">
        <f t="shared" si="5"/>
        <v>0.98411879480308673</v>
      </c>
      <c r="S307">
        <f t="shared" si="5"/>
        <v>0.95378425507586762</v>
      </c>
      <c r="T307">
        <f t="shared" si="5"/>
        <v>0.71022308596247052</v>
      </c>
      <c r="U307">
        <f t="shared" si="5"/>
        <v>0.14503047753846865</v>
      </c>
      <c r="V307">
        <f t="shared" si="5"/>
        <v>0.17878189129724706</v>
      </c>
      <c r="W307">
        <f t="shared" si="5"/>
        <v>0.23692575208201128</v>
      </c>
      <c r="X307">
        <f t="shared" si="5"/>
        <v>16.634469665807224</v>
      </c>
      <c r="Y307">
        <f t="shared" si="5"/>
        <v>17.438060328370124</v>
      </c>
      <c r="Z307">
        <f t="shared" si="5"/>
        <v>25.794579642802852</v>
      </c>
    </row>
    <row r="308" spans="1:26" x14ac:dyDescent="0.45">
      <c r="A308" s="28" t="s">
        <v>38</v>
      </c>
      <c r="B308">
        <f t="shared" ref="B308:Z308" si="6">(B10/B$302)*100</f>
        <v>0.12913986701820945</v>
      </c>
      <c r="C308">
        <f t="shared" si="6"/>
        <v>7.3656191149837069E-2</v>
      </c>
      <c r="D308">
        <f t="shared" si="6"/>
        <v>5.0175497385131357E-2</v>
      </c>
      <c r="E308">
        <f t="shared" si="6"/>
        <v>3.2796423747350346E-2</v>
      </c>
      <c r="F308">
        <f t="shared" si="6"/>
        <v>6.8256815420803862E-2</v>
      </c>
      <c r="G308">
        <f t="shared" si="6"/>
        <v>5.0201486542722759E-2</v>
      </c>
      <c r="H308">
        <f t="shared" si="6"/>
        <v>3.0145264404485495E-2</v>
      </c>
      <c r="I308">
        <f t="shared" si="6"/>
        <v>1.0601913265471302E-2</v>
      </c>
      <c r="J308">
        <f t="shared" si="6"/>
        <v>5.3699849448409553E-2</v>
      </c>
      <c r="K308">
        <f t="shared" si="6"/>
        <v>3.0786265691657367E-2</v>
      </c>
      <c r="L308">
        <f t="shared" si="6"/>
        <v>1.0191543041407189E-2</v>
      </c>
      <c r="M308">
        <f t="shared" si="6"/>
        <v>1.9817819602298111E-2</v>
      </c>
      <c r="N308">
        <f t="shared" si="6"/>
        <v>1.7113351134468914E-2</v>
      </c>
      <c r="O308">
        <f t="shared" si="6"/>
        <v>7.6226566918606619E-3</v>
      </c>
      <c r="P308">
        <f t="shared" si="6"/>
        <v>1.3797327281740133E-2</v>
      </c>
      <c r="Q308">
        <f t="shared" si="6"/>
        <v>1.0058642369753059E-2</v>
      </c>
      <c r="R308">
        <f t="shared" si="6"/>
        <v>2.4466660468898681E-2</v>
      </c>
      <c r="S308">
        <f t="shared" si="6"/>
        <v>4.4935543741431959E-2</v>
      </c>
      <c r="T308">
        <f t="shared" si="6"/>
        <v>3.3974163176900954E-2</v>
      </c>
      <c r="U308">
        <f t="shared" si="6"/>
        <v>6.0035912391230382E-3</v>
      </c>
      <c r="V308">
        <f t="shared" si="6"/>
        <v>6.1140101025866835E-3</v>
      </c>
      <c r="W308">
        <f t="shared" si="6"/>
        <v>1.1884816487466142E-2</v>
      </c>
      <c r="X308">
        <f t="shared" si="6"/>
        <v>0.16487421897917978</v>
      </c>
      <c r="Y308">
        <f t="shared" si="6"/>
        <v>0.19485340683691002</v>
      </c>
      <c r="Z308">
        <f t="shared" si="6"/>
        <v>0.30507520529279286</v>
      </c>
    </row>
    <row r="309" spans="1:26" x14ac:dyDescent="0.45">
      <c r="A309" s="28" t="s">
        <v>39</v>
      </c>
      <c r="B309">
        <f t="shared" ref="B309:Z309" si="7">(B11/B$302)*100</f>
        <v>3.4304076809857684E-2</v>
      </c>
      <c r="C309">
        <f t="shared" si="7"/>
        <v>2.3530986086652286E-2</v>
      </c>
      <c r="D309">
        <f t="shared" si="7"/>
        <v>1.5635703109773514E-2</v>
      </c>
      <c r="E309">
        <f t="shared" si="7"/>
        <v>1.251344398520195E-2</v>
      </c>
      <c r="F309">
        <f t="shared" si="7"/>
        <v>2.487554383481504E-2</v>
      </c>
      <c r="G309">
        <f t="shared" si="7"/>
        <v>2.0054667129398941E-2</v>
      </c>
      <c r="H309">
        <f t="shared" si="7"/>
        <v>8.1212271807841081E-3</v>
      </c>
      <c r="I309">
        <f t="shared" si="7"/>
        <v>8.6162128981599039E-3</v>
      </c>
      <c r="J309">
        <f t="shared" si="7"/>
        <v>1.1957880612210887E-2</v>
      </c>
      <c r="K309">
        <f t="shared" si="7"/>
        <v>4.5196416805335336E-3</v>
      </c>
      <c r="L309">
        <f t="shared" si="7"/>
        <v>3.7544242553332039E-3</v>
      </c>
      <c r="M309">
        <f t="shared" si="7"/>
        <v>2.105580280631048E-3</v>
      </c>
      <c r="N309">
        <f t="shared" si="7"/>
        <v>8.7224459201039571E-3</v>
      </c>
      <c r="O309">
        <f t="shared" si="7"/>
        <v>4.0454918763734504E-3</v>
      </c>
      <c r="P309">
        <f t="shared" si="7"/>
        <v>8.2580720983357388E-3</v>
      </c>
      <c r="Q309">
        <f t="shared" si="7"/>
        <v>6.6859624466837526E-3</v>
      </c>
      <c r="R309">
        <f t="shared" si="7"/>
        <v>6.5319872445181873E-3</v>
      </c>
      <c r="S309">
        <f t="shared" si="7"/>
        <v>7.5203391517364212E-3</v>
      </c>
      <c r="T309">
        <f t="shared" si="7"/>
        <v>9.5739621336238465E-3</v>
      </c>
      <c r="U309">
        <f t="shared" si="7"/>
        <v>3.9157622512029045E-3</v>
      </c>
      <c r="V309">
        <f t="shared" si="7"/>
        <v>8.1787038790448615E-4</v>
      </c>
      <c r="W309">
        <f t="shared" si="7"/>
        <v>1.0203881948074821E-2</v>
      </c>
      <c r="X309">
        <f t="shared" si="7"/>
        <v>7.4742009618283964E-2</v>
      </c>
      <c r="Y309">
        <f t="shared" si="7"/>
        <v>7.1739829619857698E-2</v>
      </c>
      <c r="Z309">
        <f t="shared" si="7"/>
        <v>6.9254506900825172E-2</v>
      </c>
    </row>
    <row r="310" spans="1:26" x14ac:dyDescent="0.45">
      <c r="A310" s="28" t="s">
        <v>40</v>
      </c>
      <c r="B310">
        <f t="shared" ref="B310:Z310" si="8">(B12/B$302)*100</f>
        <v>4.0323457687916446E-2</v>
      </c>
      <c r="C310">
        <f t="shared" si="8"/>
        <v>1.6812797268777047E-2</v>
      </c>
      <c r="D310">
        <f t="shared" si="8"/>
        <v>2.4741263838561695E-2</v>
      </c>
      <c r="E310">
        <f t="shared" si="8"/>
        <v>1.4168360696626383E-2</v>
      </c>
      <c r="F310">
        <f t="shared" si="8"/>
        <v>3.6730304999345445E-2</v>
      </c>
      <c r="G310">
        <f t="shared" si="8"/>
        <v>3.3807242557505487E-2</v>
      </c>
      <c r="H310">
        <f t="shared" si="8"/>
        <v>1.8427181654026646E-2</v>
      </c>
      <c r="I310">
        <f t="shared" si="8"/>
        <v>8.6421133377335285E-3</v>
      </c>
      <c r="J310">
        <f t="shared" si="8"/>
        <v>3.8582344721172598E-2</v>
      </c>
      <c r="K310">
        <f t="shared" si="8"/>
        <v>1.7616077466366467E-2</v>
      </c>
      <c r="L310">
        <f t="shared" si="8"/>
        <v>0</v>
      </c>
      <c r="M310">
        <f t="shared" si="8"/>
        <v>5.2747596352564253E-4</v>
      </c>
      <c r="N310">
        <f t="shared" si="8"/>
        <v>0</v>
      </c>
      <c r="O310">
        <f t="shared" si="8"/>
        <v>3.1830228958695597E-2</v>
      </c>
      <c r="P310">
        <f t="shared" si="8"/>
        <v>3.2281716641745513E-2</v>
      </c>
      <c r="Q310">
        <f t="shared" si="8"/>
        <v>4.0726134164155943E-2</v>
      </c>
      <c r="R310">
        <f t="shared" si="8"/>
        <v>6.1791331865069653E-2</v>
      </c>
      <c r="S310">
        <f t="shared" si="8"/>
        <v>7.6829395881279641E-2</v>
      </c>
      <c r="T310">
        <f t="shared" si="8"/>
        <v>6.4742201174960226E-2</v>
      </c>
      <c r="U310">
        <f t="shared" si="8"/>
        <v>2.6076204371948547E-3</v>
      </c>
      <c r="V310">
        <f t="shared" si="8"/>
        <v>8.5104275328802478E-3</v>
      </c>
      <c r="W310">
        <f t="shared" si="8"/>
        <v>2.3206932073686154E-2</v>
      </c>
      <c r="X310">
        <f t="shared" si="8"/>
        <v>0.43797072262214826</v>
      </c>
      <c r="Y310">
        <f t="shared" si="8"/>
        <v>0.45486061376700276</v>
      </c>
      <c r="Z310">
        <f t="shared" si="8"/>
        <v>0.58598055497398349</v>
      </c>
    </row>
    <row r="311" spans="1:26" x14ac:dyDescent="0.45">
      <c r="A311" s="28" t="s">
        <v>41</v>
      </c>
      <c r="B311">
        <f t="shared" ref="B311:Z311" si="9">(B13/B$302)*100</f>
        <v>0.18451307653441862</v>
      </c>
      <c r="C311">
        <f t="shared" si="9"/>
        <v>0.10614498444524725</v>
      </c>
      <c r="D311">
        <f t="shared" si="9"/>
        <v>9.5154742534146949E-2</v>
      </c>
      <c r="E311">
        <f t="shared" si="9"/>
        <v>3.74993317668093E-2</v>
      </c>
      <c r="F311">
        <f t="shared" si="9"/>
        <v>0.11613398478247799</v>
      </c>
      <c r="G311">
        <f t="shared" si="9"/>
        <v>9.5063378214915201E-2</v>
      </c>
      <c r="H311">
        <f t="shared" si="9"/>
        <v>4.6534691329364553E-2</v>
      </c>
      <c r="I311">
        <f t="shared" si="9"/>
        <v>1.2553079713351201E-2</v>
      </c>
      <c r="J311">
        <f t="shared" si="9"/>
        <v>8.0723368261346087E-2</v>
      </c>
      <c r="K311">
        <f t="shared" si="9"/>
        <v>6.0264962092091194E-2</v>
      </c>
      <c r="L311">
        <f t="shared" si="9"/>
        <v>5.2800101735685397E-4</v>
      </c>
      <c r="M311">
        <f t="shared" si="9"/>
        <v>2.2381698670910456E-3</v>
      </c>
      <c r="N311">
        <f t="shared" si="9"/>
        <v>0</v>
      </c>
      <c r="O311">
        <f t="shared" si="9"/>
        <v>7.4030366513424983E-2</v>
      </c>
      <c r="P311">
        <f t="shared" si="9"/>
        <v>8.8348178504539632E-2</v>
      </c>
      <c r="Q311">
        <f t="shared" si="9"/>
        <v>8.1820259113440305E-2</v>
      </c>
      <c r="R311">
        <f t="shared" si="9"/>
        <v>7.2912232532408555E-2</v>
      </c>
      <c r="S311">
        <f t="shared" si="9"/>
        <v>9.7524398148581881E-2</v>
      </c>
      <c r="T311">
        <f t="shared" si="9"/>
        <v>8.3620509961066736E-2</v>
      </c>
      <c r="U311">
        <f t="shared" si="9"/>
        <v>1.4476191862301004E-2</v>
      </c>
      <c r="V311">
        <f t="shared" si="9"/>
        <v>3.294930982320101E-2</v>
      </c>
      <c r="W311">
        <f t="shared" si="9"/>
        <v>3.8113129833448424E-2</v>
      </c>
      <c r="X311">
        <f t="shared" si="9"/>
        <v>0.31706720426613072</v>
      </c>
      <c r="Y311">
        <f t="shared" si="9"/>
        <v>0.48490364170070099</v>
      </c>
      <c r="Z311">
        <f t="shared" si="9"/>
        <v>0.5776892000316306</v>
      </c>
    </row>
    <row r="312" spans="1:26" x14ac:dyDescent="0.45">
      <c r="A312" s="28" t="s">
        <v>42</v>
      </c>
      <c r="B312">
        <f t="shared" ref="B312:Z312" si="10">(B14/B$302)*100</f>
        <v>1.8350820018609083E-4</v>
      </c>
      <c r="C312">
        <f t="shared" si="10"/>
        <v>0</v>
      </c>
      <c r="D312">
        <f t="shared" si="10"/>
        <v>0</v>
      </c>
      <c r="E312">
        <f t="shared" si="10"/>
        <v>0</v>
      </c>
      <c r="F312">
        <f t="shared" si="10"/>
        <v>0</v>
      </c>
      <c r="G312">
        <f t="shared" si="10"/>
        <v>0</v>
      </c>
      <c r="H312">
        <f t="shared" si="10"/>
        <v>0</v>
      </c>
      <c r="I312">
        <f t="shared" si="10"/>
        <v>0</v>
      </c>
      <c r="J312">
        <f t="shared" si="10"/>
        <v>0</v>
      </c>
      <c r="K312">
        <f t="shared" si="10"/>
        <v>0</v>
      </c>
      <c r="L312">
        <f t="shared" si="10"/>
        <v>0</v>
      </c>
      <c r="M312">
        <f t="shared" si="10"/>
        <v>0</v>
      </c>
      <c r="N312">
        <f t="shared" si="10"/>
        <v>0</v>
      </c>
      <c r="O312">
        <f t="shared" si="10"/>
        <v>4.6165573523259036E-4</v>
      </c>
      <c r="P312">
        <f t="shared" si="10"/>
        <v>5.1167242923626027E-4</v>
      </c>
      <c r="Q312">
        <f t="shared" si="10"/>
        <v>7.1276879345837194E-4</v>
      </c>
      <c r="R312">
        <f t="shared" si="10"/>
        <v>6.8465909267732209E-4</v>
      </c>
      <c r="S312">
        <f t="shared" si="10"/>
        <v>3.4153264379492625E-4</v>
      </c>
      <c r="T312">
        <f t="shared" si="10"/>
        <v>1.9019386654145501E-4</v>
      </c>
      <c r="U312">
        <f t="shared" si="10"/>
        <v>0</v>
      </c>
      <c r="V312">
        <f t="shared" si="10"/>
        <v>0</v>
      </c>
      <c r="W312">
        <f t="shared" si="10"/>
        <v>0</v>
      </c>
      <c r="X312">
        <f t="shared" si="10"/>
        <v>0</v>
      </c>
      <c r="Y312">
        <f t="shared" si="10"/>
        <v>0</v>
      </c>
      <c r="Z312">
        <f t="shared" si="10"/>
        <v>0</v>
      </c>
    </row>
    <row r="313" spans="1:26" x14ac:dyDescent="0.45">
      <c r="A313" s="28" t="s">
        <v>21</v>
      </c>
      <c r="B313">
        <f t="shared" ref="B313:Z313" si="11">(B15/B$302)*100</f>
        <v>1.6208858241298165</v>
      </c>
      <c r="C313">
        <f t="shared" si="11"/>
        <v>1.4605803607563446</v>
      </c>
      <c r="D313">
        <f t="shared" si="11"/>
        <v>1.3570663585649183</v>
      </c>
      <c r="E313">
        <f t="shared" si="11"/>
        <v>1.2869018122540039</v>
      </c>
      <c r="F313">
        <f t="shared" si="11"/>
        <v>2.2450332065101901</v>
      </c>
      <c r="G313">
        <f t="shared" si="11"/>
        <v>2.1106185744546271</v>
      </c>
      <c r="H313">
        <f t="shared" si="11"/>
        <v>1.8712606344207734</v>
      </c>
      <c r="I313">
        <f t="shared" si="11"/>
        <v>1.9958015387451147</v>
      </c>
      <c r="J313">
        <f t="shared" si="11"/>
        <v>1.8033006862481296</v>
      </c>
      <c r="K313">
        <f t="shared" si="11"/>
        <v>1.2346611635464493</v>
      </c>
      <c r="L313">
        <f t="shared" si="11"/>
        <v>0.44822118704065322</v>
      </c>
      <c r="M313">
        <f t="shared" si="11"/>
        <v>0.43215125681669009</v>
      </c>
      <c r="N313">
        <f t="shared" si="11"/>
        <v>0.45017133341088789</v>
      </c>
      <c r="O313">
        <f t="shared" si="11"/>
        <v>1.1399454256207702</v>
      </c>
      <c r="P313">
        <f t="shared" si="11"/>
        <v>1.2750163804262049</v>
      </c>
      <c r="Q313">
        <f t="shared" si="11"/>
        <v>1.1592303705539537</v>
      </c>
      <c r="R313">
        <f t="shared" si="11"/>
        <v>2.0056754277945226</v>
      </c>
      <c r="S313">
        <f t="shared" si="11"/>
        <v>1.7779626651962774</v>
      </c>
      <c r="T313">
        <f t="shared" si="11"/>
        <v>1.6122890819905853</v>
      </c>
      <c r="U313">
        <f t="shared" si="11"/>
        <v>2.0559571088887711</v>
      </c>
      <c r="V313">
        <f t="shared" si="11"/>
        <v>2.2087247553294977</v>
      </c>
      <c r="W313">
        <f t="shared" si="11"/>
        <v>2.0649510238755071</v>
      </c>
      <c r="X313">
        <f t="shared" si="11"/>
        <v>24.96205856693696</v>
      </c>
      <c r="Y313">
        <f t="shared" si="11"/>
        <v>18.807696327451275</v>
      </c>
      <c r="Z313">
        <f t="shared" si="11"/>
        <v>21.000120544048059</v>
      </c>
    </row>
    <row r="314" spans="1:26" x14ac:dyDescent="0.45">
      <c r="A314" s="28" t="s">
        <v>43</v>
      </c>
      <c r="B314">
        <f t="shared" ref="B314:Z314" si="12">(B16/B$302)*100</f>
        <v>0.15993909316049029</v>
      </c>
      <c r="C314">
        <f t="shared" si="12"/>
        <v>0.19080602466542845</v>
      </c>
      <c r="D314">
        <f t="shared" si="12"/>
        <v>8.5660853419648852E-2</v>
      </c>
      <c r="E314">
        <f t="shared" si="12"/>
        <v>0.12819174938478051</v>
      </c>
      <c r="F314">
        <f t="shared" si="12"/>
        <v>0.19062631671629263</v>
      </c>
      <c r="G314">
        <f t="shared" si="12"/>
        <v>0.20973380749816339</v>
      </c>
      <c r="H314">
        <f t="shared" si="12"/>
        <v>0.16561424546267145</v>
      </c>
      <c r="I314">
        <f t="shared" si="12"/>
        <v>0.11940965991427818</v>
      </c>
      <c r="J314">
        <f t="shared" si="12"/>
        <v>0.13941828176295765</v>
      </c>
      <c r="K314">
        <f t="shared" si="12"/>
        <v>6.1497242434701387E-2</v>
      </c>
      <c r="L314">
        <f t="shared" si="12"/>
        <v>7.5515379546229194E-2</v>
      </c>
      <c r="M314">
        <f t="shared" si="12"/>
        <v>5.0492132191587109E-2</v>
      </c>
      <c r="N314">
        <f t="shared" si="12"/>
        <v>6.7753756136794088E-2</v>
      </c>
      <c r="O314">
        <f t="shared" si="12"/>
        <v>5.3885631569662994E-2</v>
      </c>
      <c r="P314">
        <f t="shared" si="12"/>
        <v>2.5034509586535067E-2</v>
      </c>
      <c r="Q314">
        <f t="shared" si="12"/>
        <v>4.1406131978604731E-2</v>
      </c>
      <c r="R314">
        <f t="shared" si="12"/>
        <v>3.2956433218097478E-2</v>
      </c>
      <c r="S314">
        <f t="shared" si="12"/>
        <v>2.7824151363383419E-2</v>
      </c>
      <c r="T314">
        <f t="shared" si="12"/>
        <v>3.7440498645681199E-2</v>
      </c>
      <c r="U314">
        <f t="shared" si="12"/>
        <v>7.2060421251118958E-2</v>
      </c>
      <c r="V314">
        <f t="shared" si="12"/>
        <v>6.8552408877085108E-2</v>
      </c>
      <c r="W314">
        <f t="shared" si="12"/>
        <v>0.15415495836622628</v>
      </c>
      <c r="X314">
        <f t="shared" si="12"/>
        <v>0.17291021222930911</v>
      </c>
      <c r="Y314">
        <f t="shared" si="12"/>
        <v>0.12128620027772732</v>
      </c>
      <c r="Z314">
        <f t="shared" si="12"/>
        <v>8.4483303711851906E-2</v>
      </c>
    </row>
    <row r="315" spans="1:26" x14ac:dyDescent="0.45">
      <c r="A315" s="28" t="s">
        <v>44</v>
      </c>
      <c r="B315">
        <f t="shared" ref="B315:Z315" si="13">(B17/B$302)*100</f>
        <v>3.5350021565592568E-2</v>
      </c>
      <c r="C315">
        <f t="shared" si="13"/>
        <v>4.2381496250198471E-2</v>
      </c>
      <c r="D315">
        <f t="shared" si="13"/>
        <v>5.8597783858380006E-2</v>
      </c>
      <c r="E315">
        <f t="shared" si="13"/>
        <v>0.10544689464989374</v>
      </c>
      <c r="F315">
        <f t="shared" si="13"/>
        <v>0.16321037726506579</v>
      </c>
      <c r="G315">
        <f t="shared" si="13"/>
        <v>0.11666880262691434</v>
      </c>
      <c r="H315">
        <f t="shared" si="13"/>
        <v>0.10790169485880141</v>
      </c>
      <c r="I315">
        <f t="shared" si="13"/>
        <v>0.28834959377318897</v>
      </c>
      <c r="J315">
        <f t="shared" si="13"/>
        <v>9.343384275824157E-2</v>
      </c>
      <c r="K315">
        <f t="shared" si="13"/>
        <v>6.2926964203777191E-2</v>
      </c>
      <c r="L315">
        <f t="shared" si="13"/>
        <v>6.6559583566721023E-2</v>
      </c>
      <c r="M315">
        <f t="shared" si="13"/>
        <v>5.2544388399402717E-2</v>
      </c>
      <c r="N315">
        <f t="shared" si="13"/>
        <v>6.6200877978295977E-2</v>
      </c>
      <c r="O315">
        <f t="shared" si="13"/>
        <v>2.3326957280553114E-2</v>
      </c>
      <c r="P315">
        <f t="shared" si="13"/>
        <v>1.1672193011183956E-2</v>
      </c>
      <c r="Q315">
        <f t="shared" si="13"/>
        <v>1.1533336425184174E-2</v>
      </c>
      <c r="R315">
        <f t="shared" si="13"/>
        <v>1.9260988028707474E-2</v>
      </c>
      <c r="S315">
        <f t="shared" si="13"/>
        <v>9.0139237506909678E-3</v>
      </c>
      <c r="T315">
        <f t="shared" si="13"/>
        <v>1.4162127908625267E-2</v>
      </c>
      <c r="U315">
        <f t="shared" si="13"/>
        <v>0.2768495890745381</v>
      </c>
      <c r="V315">
        <f t="shared" si="13"/>
        <v>0.2697428049282467</v>
      </c>
      <c r="W315">
        <f t="shared" si="13"/>
        <v>0.20245763381905535</v>
      </c>
      <c r="X315">
        <f t="shared" si="13"/>
        <v>1.3915722248074567</v>
      </c>
      <c r="Y315">
        <f t="shared" si="13"/>
        <v>0.57877579127714185</v>
      </c>
      <c r="Z315">
        <f t="shared" si="13"/>
        <v>1.5053049737163178</v>
      </c>
    </row>
    <row r="316" spans="1:26" x14ac:dyDescent="0.45">
      <c r="A316" s="28" t="s">
        <v>45</v>
      </c>
      <c r="B316">
        <f t="shared" ref="B316:Z316" si="14">(B18/B$302)*100</f>
        <v>1.1117581782378863E-2</v>
      </c>
      <c r="C316">
        <f t="shared" si="14"/>
        <v>8.1248637429431458E-3</v>
      </c>
      <c r="D316">
        <f t="shared" si="14"/>
        <v>6.2091718755825243E-3</v>
      </c>
      <c r="E316">
        <f t="shared" si="14"/>
        <v>1.2262783740059399E-2</v>
      </c>
      <c r="F316">
        <f t="shared" si="14"/>
        <v>1.7893221298204916E-2</v>
      </c>
      <c r="G316">
        <f t="shared" si="14"/>
        <v>1.4069331056019358E-2</v>
      </c>
      <c r="H316">
        <f t="shared" si="14"/>
        <v>1.7173942634443672E-2</v>
      </c>
      <c r="I316">
        <f t="shared" si="14"/>
        <v>3.3964109760882828E-2</v>
      </c>
      <c r="J316">
        <f t="shared" si="14"/>
        <v>1.5418118880894378E-2</v>
      </c>
      <c r="K316">
        <f t="shared" si="14"/>
        <v>6.8797197431884737E-3</v>
      </c>
      <c r="L316">
        <f t="shared" si="14"/>
        <v>5.9967434694699704E-3</v>
      </c>
      <c r="M316">
        <f t="shared" si="14"/>
        <v>3.0423545327940742E-3</v>
      </c>
      <c r="N316">
        <f t="shared" si="14"/>
        <v>4.2466463926274711E-3</v>
      </c>
      <c r="O316">
        <f t="shared" si="14"/>
        <v>8.3951962025533497E-3</v>
      </c>
      <c r="P316">
        <f t="shared" si="14"/>
        <v>6.5732970264602477E-3</v>
      </c>
      <c r="Q316">
        <f t="shared" si="14"/>
        <v>3.0149300688813892E-3</v>
      </c>
      <c r="R316">
        <f t="shared" si="14"/>
        <v>4.0706095146451687E-3</v>
      </c>
      <c r="S316">
        <f t="shared" si="14"/>
        <v>3.4605698576442284E-3</v>
      </c>
      <c r="T316">
        <f t="shared" si="14"/>
        <v>3.5572523170720486E-3</v>
      </c>
      <c r="U316">
        <f t="shared" si="14"/>
        <v>2.5599728876780057E-2</v>
      </c>
      <c r="V316">
        <f t="shared" si="14"/>
        <v>1.4138290901397831E-2</v>
      </c>
      <c r="W316">
        <f t="shared" si="14"/>
        <v>1.7275276076473708E-2</v>
      </c>
      <c r="X316">
        <f t="shared" si="14"/>
        <v>0.21753542813981214</v>
      </c>
      <c r="Y316">
        <f t="shared" si="14"/>
        <v>0.1280964061575538</v>
      </c>
      <c r="Z316">
        <f t="shared" si="14"/>
        <v>0.11828098562517134</v>
      </c>
    </row>
    <row r="317" spans="1:26" x14ac:dyDescent="0.45">
      <c r="A317" s="28" t="s">
        <v>46</v>
      </c>
      <c r="B317">
        <f t="shared" ref="B317:Z317" si="15">(B19/B$302)*100</f>
        <v>0.41869969146085295</v>
      </c>
      <c r="C317">
        <f t="shared" si="15"/>
        <v>0.45977213238904741</v>
      </c>
      <c r="D317">
        <f t="shared" si="15"/>
        <v>0.46208169263739884</v>
      </c>
      <c r="E317">
        <f t="shared" si="15"/>
        <v>0.5062666039699234</v>
      </c>
      <c r="F317">
        <f t="shared" si="15"/>
        <v>0.80436782368047843</v>
      </c>
      <c r="G317">
        <f t="shared" si="15"/>
        <v>0.75421960995445769</v>
      </c>
      <c r="H317">
        <f t="shared" si="15"/>
        <v>0.68926159961343036</v>
      </c>
      <c r="I317">
        <f t="shared" si="15"/>
        <v>0.85336768307186128</v>
      </c>
      <c r="J317">
        <f t="shared" si="15"/>
        <v>0.67922815368407474</v>
      </c>
      <c r="K317">
        <f t="shared" si="15"/>
        <v>0.45447943354070108</v>
      </c>
      <c r="L317">
        <f t="shared" si="15"/>
        <v>0.21328994288377082</v>
      </c>
      <c r="M317">
        <f t="shared" si="15"/>
        <v>0.22546570939291152</v>
      </c>
      <c r="N317">
        <f t="shared" si="15"/>
        <v>0.21622548512449988</v>
      </c>
      <c r="O317">
        <f t="shared" si="15"/>
        <v>0.36067588160868019</v>
      </c>
      <c r="P317">
        <f t="shared" si="15"/>
        <v>0.37180757297837219</v>
      </c>
      <c r="Q317">
        <f t="shared" si="15"/>
        <v>0.34200339877381514</v>
      </c>
      <c r="R317">
        <f t="shared" si="15"/>
        <v>1.1618755336167899</v>
      </c>
      <c r="S317">
        <f t="shared" si="15"/>
        <v>0.93932180974605706</v>
      </c>
      <c r="T317">
        <f t="shared" si="15"/>
        <v>0.85613156470524132</v>
      </c>
      <c r="U317">
        <f t="shared" si="15"/>
        <v>0.9872572259891218</v>
      </c>
      <c r="V317">
        <f t="shared" si="15"/>
        <v>0.89460722003395809</v>
      </c>
      <c r="W317">
        <f t="shared" si="15"/>
        <v>0.80415693319550396</v>
      </c>
      <c r="X317">
        <f t="shared" si="15"/>
        <v>13.963056430035452</v>
      </c>
      <c r="Y317">
        <f t="shared" si="15"/>
        <v>10.501086117447961</v>
      </c>
      <c r="Z317">
        <f t="shared" si="15"/>
        <v>12.110820030701342</v>
      </c>
    </row>
    <row r="318" spans="1:26" x14ac:dyDescent="0.45">
      <c r="A318" s="28" t="s">
        <v>47</v>
      </c>
      <c r="B318">
        <f t="shared" ref="B318:Z318" si="16">(B20/B$302)*100</f>
        <v>5.6277754185681678E-2</v>
      </c>
      <c r="C318">
        <f t="shared" si="16"/>
        <v>3.8797840282877201E-2</v>
      </c>
      <c r="D318">
        <f t="shared" si="16"/>
        <v>3.1878647716255051E-2</v>
      </c>
      <c r="E318">
        <f t="shared" si="16"/>
        <v>5.0789915694200424E-2</v>
      </c>
      <c r="F318">
        <f t="shared" si="16"/>
        <v>7.8154819289886615E-2</v>
      </c>
      <c r="G318">
        <f t="shared" si="16"/>
        <v>6.9523579845404415E-2</v>
      </c>
      <c r="H318">
        <f t="shared" si="16"/>
        <v>5.0520825580240979E-2</v>
      </c>
      <c r="I318">
        <f t="shared" si="16"/>
        <v>0.10777172906586178</v>
      </c>
      <c r="J318">
        <f t="shared" si="16"/>
        <v>5.9354359338684007E-2</v>
      </c>
      <c r="K318">
        <f t="shared" si="16"/>
        <v>3.7001445225146451E-2</v>
      </c>
      <c r="L318">
        <f t="shared" si="16"/>
        <v>2.6930298698039364E-2</v>
      </c>
      <c r="M318">
        <f t="shared" si="16"/>
        <v>2.7797695039569918E-2</v>
      </c>
      <c r="N318">
        <f t="shared" si="16"/>
        <v>2.1096715201950708E-2</v>
      </c>
      <c r="O318">
        <f t="shared" si="16"/>
        <v>2.2438336703486911E-2</v>
      </c>
      <c r="P318">
        <f t="shared" si="16"/>
        <v>2.8261433269174904E-2</v>
      </c>
      <c r="Q318">
        <f t="shared" si="16"/>
        <v>2.244265879172759E-2</v>
      </c>
      <c r="R318">
        <f t="shared" si="16"/>
        <v>6.8754484587786283E-2</v>
      </c>
      <c r="S318">
        <f t="shared" si="16"/>
        <v>5.7121472611956575E-2</v>
      </c>
      <c r="T318">
        <f t="shared" si="16"/>
        <v>4.4513202430035974E-2</v>
      </c>
      <c r="U318">
        <f t="shared" si="16"/>
        <v>0.12361506982835012</v>
      </c>
      <c r="V318">
        <f t="shared" si="16"/>
        <v>8.4446547394473701E-2</v>
      </c>
      <c r="W318">
        <f t="shared" si="16"/>
        <v>8.1760082542846113E-2</v>
      </c>
      <c r="X318">
        <f t="shared" si="16"/>
        <v>0.87380518007033681</v>
      </c>
      <c r="Y318">
        <f t="shared" si="16"/>
        <v>0.66700616929927259</v>
      </c>
      <c r="Z318">
        <f t="shared" si="16"/>
        <v>0.64399823742755991</v>
      </c>
    </row>
    <row r="319" spans="1:26" x14ac:dyDescent="0.45">
      <c r="A319" s="28" t="s">
        <v>48</v>
      </c>
      <c r="B319">
        <f t="shared" ref="B319:Z319" si="17">(B21/B$302)*100</f>
        <v>3.3815414747039196E-2</v>
      </c>
      <c r="C319">
        <f t="shared" si="17"/>
        <v>2.408072877409E-2</v>
      </c>
      <c r="D319">
        <f t="shared" si="17"/>
        <v>1.8286643929435843E-2</v>
      </c>
      <c r="E319">
        <f t="shared" si="17"/>
        <v>2.1076892508845254E-2</v>
      </c>
      <c r="F319">
        <f t="shared" si="17"/>
        <v>3.5883088081816797E-2</v>
      </c>
      <c r="G319">
        <f t="shared" si="17"/>
        <v>2.9338419915059834E-2</v>
      </c>
      <c r="H319">
        <f t="shared" si="17"/>
        <v>2.1759883832885959E-2</v>
      </c>
      <c r="I319">
        <f t="shared" si="17"/>
        <v>2.473491979281375E-2</v>
      </c>
      <c r="J319">
        <f t="shared" si="17"/>
        <v>2.4385735464646757E-2</v>
      </c>
      <c r="K319">
        <f t="shared" si="17"/>
        <v>1.9858612578635273E-2</v>
      </c>
      <c r="L319">
        <f t="shared" si="17"/>
        <v>6.4101570319961883E-3</v>
      </c>
      <c r="M319">
        <f t="shared" si="17"/>
        <v>6.9292470836920467E-3</v>
      </c>
      <c r="N319">
        <f t="shared" si="17"/>
        <v>1.1991534790662761E-2</v>
      </c>
      <c r="O319">
        <f t="shared" si="17"/>
        <v>2.3092126617544628E-2</v>
      </c>
      <c r="P319">
        <f t="shared" si="17"/>
        <v>2.4872271987021133E-2</v>
      </c>
      <c r="Q319">
        <f t="shared" si="17"/>
        <v>1.8054078519361291E-2</v>
      </c>
      <c r="R319">
        <f t="shared" si="17"/>
        <v>4.0733255176574432E-2</v>
      </c>
      <c r="S319">
        <f t="shared" si="17"/>
        <v>3.2606711874553725E-2</v>
      </c>
      <c r="T319">
        <f t="shared" si="17"/>
        <v>2.9785195517387637E-2</v>
      </c>
      <c r="U319">
        <f t="shared" si="17"/>
        <v>2.494998956518665E-2</v>
      </c>
      <c r="V319">
        <f t="shared" si="17"/>
        <v>1.1490221044056732E-2</v>
      </c>
      <c r="W319">
        <f t="shared" si="17"/>
        <v>2.0447188800058608E-2</v>
      </c>
      <c r="X319">
        <f t="shared" si="17"/>
        <v>0.26148794778277035</v>
      </c>
      <c r="Y319">
        <f t="shared" si="17"/>
        <v>0.1710703337343939</v>
      </c>
      <c r="Z319">
        <f t="shared" si="17"/>
        <v>0.1880783658840417</v>
      </c>
    </row>
    <row r="320" spans="1:26" x14ac:dyDescent="0.45">
      <c r="A320" s="28" t="s">
        <v>49</v>
      </c>
      <c r="B320">
        <f t="shared" ref="B320:Z320" si="18">(B22/B$302)*100</f>
        <v>0.10989697880832748</v>
      </c>
      <c r="C320">
        <f t="shared" si="18"/>
        <v>8.640622336975623E-2</v>
      </c>
      <c r="D320">
        <f t="shared" si="18"/>
        <v>7.8643386980381022E-2</v>
      </c>
      <c r="E320">
        <f t="shared" si="18"/>
        <v>8.7037809880242262E-2</v>
      </c>
      <c r="F320">
        <f t="shared" si="18"/>
        <v>0.16837024207685874</v>
      </c>
      <c r="G320">
        <f t="shared" si="18"/>
        <v>0.1679587544547429</v>
      </c>
      <c r="H320">
        <f t="shared" si="18"/>
        <v>0.15540163842828852</v>
      </c>
      <c r="I320">
        <f t="shared" si="18"/>
        <v>0.12640277859915744</v>
      </c>
      <c r="J320">
        <f t="shared" si="18"/>
        <v>0.16743467408339652</v>
      </c>
      <c r="K320">
        <f t="shared" si="18"/>
        <v>0.11212521910428491</v>
      </c>
      <c r="L320">
        <f t="shared" si="18"/>
        <v>1.810257105040073E-2</v>
      </c>
      <c r="M320">
        <f t="shared" si="18"/>
        <v>1.6951290390679254E-2</v>
      </c>
      <c r="N320">
        <f t="shared" si="18"/>
        <v>1.5911516076165044E-2</v>
      </c>
      <c r="O320">
        <f t="shared" si="18"/>
        <v>0.10935637011463327</v>
      </c>
      <c r="P320">
        <f t="shared" si="18"/>
        <v>0.12204724560357723</v>
      </c>
      <c r="Q320">
        <f t="shared" si="18"/>
        <v>0.11142610773367864</v>
      </c>
      <c r="R320">
        <f t="shared" si="18"/>
        <v>0.19985029165062762</v>
      </c>
      <c r="S320">
        <f t="shared" si="18"/>
        <v>0.18948937316488965</v>
      </c>
      <c r="T320">
        <f t="shared" si="18"/>
        <v>0.16366965981825754</v>
      </c>
      <c r="U320">
        <f t="shared" si="18"/>
        <v>0.11240490090565862</v>
      </c>
      <c r="V320">
        <f t="shared" si="18"/>
        <v>0.14892676245206235</v>
      </c>
      <c r="W320">
        <f t="shared" si="18"/>
        <v>0.15287185694809813</v>
      </c>
      <c r="X320">
        <f t="shared" si="18"/>
        <v>1.626079597967621</v>
      </c>
      <c r="Y320">
        <f t="shared" si="18"/>
        <v>1.2333163966966325</v>
      </c>
      <c r="Z320">
        <f t="shared" si="18"/>
        <v>1.2403849552045543</v>
      </c>
    </row>
    <row r="321" spans="1:26" x14ac:dyDescent="0.45">
      <c r="A321" s="28" t="s">
        <v>50</v>
      </c>
      <c r="B321">
        <f t="shared" ref="B321:Z321" si="19">(B23/B$302)*100</f>
        <v>0.94469345646563763</v>
      </c>
      <c r="C321">
        <f t="shared" si="19"/>
        <v>0.75375119921369604</v>
      </c>
      <c r="D321">
        <f t="shared" si="19"/>
        <v>0.7158846547736667</v>
      </c>
      <c r="E321">
        <f t="shared" si="19"/>
        <v>0.4725309031701429</v>
      </c>
      <c r="F321">
        <f t="shared" si="19"/>
        <v>0.98850383124041463</v>
      </c>
      <c r="G321">
        <f t="shared" si="19"/>
        <v>0.93317064079406697</v>
      </c>
      <c r="H321">
        <f t="shared" si="19"/>
        <v>0.80513953520542547</v>
      </c>
      <c r="I321">
        <f t="shared" si="19"/>
        <v>0.58989977824906981</v>
      </c>
      <c r="J321">
        <f t="shared" si="19"/>
        <v>0.75047794210304786</v>
      </c>
      <c r="K321">
        <f t="shared" si="19"/>
        <v>0.55055888753541204</v>
      </c>
      <c r="L321">
        <f t="shared" si="19"/>
        <v>6.5069946653922753E-2</v>
      </c>
      <c r="M321">
        <f t="shared" si="19"/>
        <v>7.5362767990936858E-2</v>
      </c>
      <c r="N321">
        <f t="shared" si="19"/>
        <v>7.3716613241482251E-2</v>
      </c>
      <c r="O321">
        <f t="shared" si="19"/>
        <v>0.63079118599932116</v>
      </c>
      <c r="P321">
        <f t="shared" si="19"/>
        <v>0.77436719380307284</v>
      </c>
      <c r="Q321">
        <f t="shared" si="19"/>
        <v>0.6890180264211786</v>
      </c>
      <c r="R321">
        <f t="shared" si="19"/>
        <v>0.57802315607584864</v>
      </c>
      <c r="S321">
        <f t="shared" si="19"/>
        <v>0.62079599661504181</v>
      </c>
      <c r="T321">
        <f t="shared" si="19"/>
        <v>0.56251037804066772</v>
      </c>
      <c r="U321">
        <f t="shared" si="19"/>
        <v>0.52433962445587567</v>
      </c>
      <c r="V321">
        <f t="shared" si="19"/>
        <v>0.81309471116392507</v>
      </c>
      <c r="W321">
        <f t="shared" si="19"/>
        <v>0.74946383922724913</v>
      </c>
      <c r="X321">
        <f t="shared" si="19"/>
        <v>7.2853551204503582</v>
      </c>
      <c r="Y321">
        <f t="shared" si="19"/>
        <v>5.9765585580732408</v>
      </c>
      <c r="Z321">
        <f t="shared" si="19"/>
        <v>5.6215931562724624</v>
      </c>
    </row>
    <row r="322" spans="1:26" x14ac:dyDescent="0.45">
      <c r="A322" s="28" t="s">
        <v>51</v>
      </c>
      <c r="B322">
        <f t="shared" ref="B322:Z322" si="20">(B24/B$302)*100</f>
        <v>1.8038388210360242E-2</v>
      </c>
      <c r="C322">
        <f t="shared" si="20"/>
        <v>8.6959297831057207E-3</v>
      </c>
      <c r="D322">
        <f t="shared" si="20"/>
        <v>6.0101599564933404E-3</v>
      </c>
      <c r="E322">
        <f t="shared" si="20"/>
        <v>9.3182247264889054E-3</v>
      </c>
      <c r="F322">
        <f t="shared" si="20"/>
        <v>1.8116635537197653E-2</v>
      </c>
      <c r="G322">
        <f t="shared" si="20"/>
        <v>1.816514031424335E-2</v>
      </c>
      <c r="H322">
        <f t="shared" si="20"/>
        <v>9.6247167811395907E-3</v>
      </c>
      <c r="I322">
        <f t="shared" si="20"/>
        <v>9.7558322393994906E-3</v>
      </c>
      <c r="J322">
        <f t="shared" si="20"/>
        <v>1.163186244556833E-2</v>
      </c>
      <c r="K322">
        <f t="shared" si="20"/>
        <v>8.0582222653605706E-3</v>
      </c>
      <c r="L322">
        <f t="shared" si="20"/>
        <v>1.5053646026769879E-3</v>
      </c>
      <c r="M322">
        <f t="shared" si="20"/>
        <v>0</v>
      </c>
      <c r="N322">
        <f t="shared" si="20"/>
        <v>0</v>
      </c>
      <c r="O322">
        <f t="shared" si="20"/>
        <v>1.5284007072512493E-2</v>
      </c>
      <c r="P322">
        <f t="shared" si="20"/>
        <v>2.3900629220701408E-2</v>
      </c>
      <c r="Q322">
        <f t="shared" si="20"/>
        <v>1.4245817666956311E-2</v>
      </c>
      <c r="R322">
        <f t="shared" si="20"/>
        <v>1.8712129086643835E-2</v>
      </c>
      <c r="S322">
        <f t="shared" si="20"/>
        <v>1.4205330286177979E-2</v>
      </c>
      <c r="T322">
        <f t="shared" si="20"/>
        <v>1.3051270325473799E-2</v>
      </c>
      <c r="U322">
        <f t="shared" si="20"/>
        <v>1.0014648589359642E-2</v>
      </c>
      <c r="V322">
        <f t="shared" si="20"/>
        <v>8.9508192802134328E-3</v>
      </c>
      <c r="W322">
        <f t="shared" si="20"/>
        <v>8.834762557781678E-3</v>
      </c>
      <c r="X322">
        <f t="shared" si="20"/>
        <v>2.9062296855954007E-2</v>
      </c>
      <c r="Y322">
        <f t="shared" si="20"/>
        <v>3.4930751754680966E-2</v>
      </c>
      <c r="Z322">
        <f t="shared" si="20"/>
        <v>3.5509150130449856E-2</v>
      </c>
    </row>
    <row r="323" spans="1:26" x14ac:dyDescent="0.45">
      <c r="A323" s="28" t="s">
        <v>20</v>
      </c>
      <c r="B323">
        <f t="shared" ref="B323:Z323" si="21">(B25/B$302)*100</f>
        <v>6.7195192463608291E-2</v>
      </c>
      <c r="C323">
        <f t="shared" si="21"/>
        <v>4.3075837923301628E-2</v>
      </c>
      <c r="D323">
        <f t="shared" si="21"/>
        <v>3.1832211601800907E-2</v>
      </c>
      <c r="E323">
        <f t="shared" si="21"/>
        <v>2.2670308937074855E-2</v>
      </c>
      <c r="F323">
        <f t="shared" si="21"/>
        <v>4.5469818179718673E-2</v>
      </c>
      <c r="G323">
        <f t="shared" si="21"/>
        <v>3.8397141675485372E-2</v>
      </c>
      <c r="H323">
        <f t="shared" si="21"/>
        <v>2.4965474605638596E-2</v>
      </c>
      <c r="I323">
        <f t="shared" si="21"/>
        <v>1.8225275979975506E-2</v>
      </c>
      <c r="J323">
        <f t="shared" si="21"/>
        <v>3.6556374685608142E-2</v>
      </c>
      <c r="K323">
        <f t="shared" si="21"/>
        <v>1.7894185623489215E-2</v>
      </c>
      <c r="L323">
        <f t="shared" si="21"/>
        <v>7.7582447358860284E-3</v>
      </c>
      <c r="M323">
        <f t="shared" si="21"/>
        <v>1.0706609106644803E-2</v>
      </c>
      <c r="N323">
        <f t="shared" si="21"/>
        <v>9.5659244802928801E-3</v>
      </c>
      <c r="O323">
        <f t="shared" si="21"/>
        <v>2.2665161775711019E-2</v>
      </c>
      <c r="P323">
        <f t="shared" si="21"/>
        <v>2.3458487191256837E-2</v>
      </c>
      <c r="Q323">
        <f t="shared" si="21"/>
        <v>2.8033524356507862E-2</v>
      </c>
      <c r="R323">
        <f t="shared" si="21"/>
        <v>2.1258381910650406E-2</v>
      </c>
      <c r="S323">
        <f t="shared" si="21"/>
        <v>3.0064804136325573E-2</v>
      </c>
      <c r="T323">
        <f t="shared" si="21"/>
        <v>2.9393835061235028E-2</v>
      </c>
      <c r="U323">
        <f t="shared" si="21"/>
        <v>1.0361176222209457E-2</v>
      </c>
      <c r="V323">
        <f t="shared" si="21"/>
        <v>7.097742317408862E-3</v>
      </c>
      <c r="W323">
        <f t="shared" si="21"/>
        <v>2.397750974099774E-2</v>
      </c>
      <c r="X323">
        <f t="shared" si="21"/>
        <v>0.14644779554251455</v>
      </c>
      <c r="Y323">
        <f t="shared" si="21"/>
        <v>0.15318038143063031</v>
      </c>
      <c r="Z323">
        <f t="shared" si="21"/>
        <v>0.19917565661677267</v>
      </c>
    </row>
    <row r="324" spans="1:26" x14ac:dyDescent="0.45">
      <c r="A324" s="28" t="s">
        <v>24</v>
      </c>
      <c r="B324">
        <f t="shared" ref="B324:Z324" si="22">(B26/B$302)*100</f>
        <v>0.10263826776243971</v>
      </c>
      <c r="C324">
        <f t="shared" si="22"/>
        <v>8.9364838560330118E-2</v>
      </c>
      <c r="D324">
        <f t="shared" si="22"/>
        <v>5.2921861868562091E-2</v>
      </c>
      <c r="E324">
        <f t="shared" si="22"/>
        <v>8.8869772861469992E-2</v>
      </c>
      <c r="F324">
        <f t="shared" si="22"/>
        <v>0.14693628163147118</v>
      </c>
      <c r="G324">
        <f t="shared" si="22"/>
        <v>0.12616657948548929</v>
      </c>
      <c r="H324">
        <f t="shared" si="22"/>
        <v>9.043380709773606E-2</v>
      </c>
      <c r="I324">
        <f t="shared" si="22"/>
        <v>0.244396547816744</v>
      </c>
      <c r="J324">
        <f t="shared" si="22"/>
        <v>8.0550832673155368E-2</v>
      </c>
      <c r="K324">
        <f t="shared" si="22"/>
        <v>5.0919913409104629E-2</v>
      </c>
      <c r="L324">
        <f t="shared" si="22"/>
        <v>6.6316927780020851E-2</v>
      </c>
      <c r="M324">
        <f t="shared" si="22"/>
        <v>5.2906127379853368E-2</v>
      </c>
      <c r="N324">
        <f t="shared" si="22"/>
        <v>5.5140582522870699E-2</v>
      </c>
      <c r="O324">
        <f t="shared" si="22"/>
        <v>5.8729013994213E-2</v>
      </c>
      <c r="P324">
        <f t="shared" si="22"/>
        <v>5.6250093431474718E-2</v>
      </c>
      <c r="Q324">
        <f t="shared" si="22"/>
        <v>3.7352771512357268E-2</v>
      </c>
      <c r="R324">
        <f t="shared" si="22"/>
        <v>6.6817069105697721E-2</v>
      </c>
      <c r="S324">
        <f t="shared" si="22"/>
        <v>3.7938814410311668E-2</v>
      </c>
      <c r="T324">
        <f t="shared" si="22"/>
        <v>3.225614825055946E-2</v>
      </c>
      <c r="U324">
        <f t="shared" si="22"/>
        <v>0.26446122620015727</v>
      </c>
      <c r="V324">
        <f t="shared" si="22"/>
        <v>0.19294877906535488</v>
      </c>
      <c r="W324">
        <f t="shared" si="22"/>
        <v>0.13192289664374363</v>
      </c>
      <c r="X324">
        <f t="shared" si="22"/>
        <v>0.454633590979034</v>
      </c>
      <c r="Y324">
        <f t="shared" si="22"/>
        <v>0.33087410741722445</v>
      </c>
      <c r="Z324">
        <f t="shared" si="22"/>
        <v>0.21503235514312877</v>
      </c>
    </row>
    <row r="325" spans="1:26" x14ac:dyDescent="0.45">
      <c r="A325" s="28" t="s">
        <v>19</v>
      </c>
      <c r="B325">
        <f t="shared" ref="B325:Z325" si="23">(B27/B$302)*100</f>
        <v>3.0587645866145603E-2</v>
      </c>
      <c r="C325">
        <f t="shared" si="23"/>
        <v>2.1558575959603015E-2</v>
      </c>
      <c r="D325">
        <f t="shared" si="23"/>
        <v>1.2951083349957633E-2</v>
      </c>
      <c r="E325">
        <f t="shared" si="23"/>
        <v>1.7453966735186368E-2</v>
      </c>
      <c r="F325">
        <f t="shared" si="23"/>
        <v>3.8513853502765004E-2</v>
      </c>
      <c r="G325">
        <f t="shared" si="23"/>
        <v>3.4235290703333608E-2</v>
      </c>
      <c r="H325">
        <f t="shared" si="23"/>
        <v>1.9307030918171268E-2</v>
      </c>
      <c r="I325">
        <f t="shared" si="23"/>
        <v>2.1557799205115507E-2</v>
      </c>
      <c r="J325">
        <f t="shared" si="23"/>
        <v>2.3796150663283434E-2</v>
      </c>
      <c r="K325">
        <f t="shared" si="23"/>
        <v>1.2574022673005666E-2</v>
      </c>
      <c r="L325">
        <f t="shared" si="23"/>
        <v>5.2800101735685388E-3</v>
      </c>
      <c r="M325">
        <f t="shared" si="23"/>
        <v>6.6885681604440068E-3</v>
      </c>
      <c r="N325">
        <f t="shared" si="23"/>
        <v>1.0857958112952214E-2</v>
      </c>
      <c r="O325">
        <f t="shared" si="23"/>
        <v>7.2477281901255231E-3</v>
      </c>
      <c r="P325">
        <f t="shared" si="23"/>
        <v>1.0825348398336487E-2</v>
      </c>
      <c r="Q325">
        <f t="shared" si="23"/>
        <v>6.3104616455323106E-3</v>
      </c>
      <c r="R325">
        <f t="shared" si="23"/>
        <v>1.036720983143297E-2</v>
      </c>
      <c r="S325">
        <f t="shared" si="23"/>
        <v>1.0917457872003563E-2</v>
      </c>
      <c r="T325">
        <f t="shared" si="23"/>
        <v>8.5430486756944771E-3</v>
      </c>
      <c r="U325">
        <f t="shared" si="23"/>
        <v>1.5151920746358141E-2</v>
      </c>
      <c r="V325">
        <f t="shared" si="23"/>
        <v>1.5282165569795711E-2</v>
      </c>
      <c r="W325">
        <f t="shared" si="23"/>
        <v>2.0214223458778362E-2</v>
      </c>
      <c r="X325">
        <f t="shared" si="23"/>
        <v>0.10766776476756935</v>
      </c>
      <c r="Y325">
        <f t="shared" si="23"/>
        <v>0.10840624980575629</v>
      </c>
      <c r="Z325">
        <f t="shared" si="23"/>
        <v>0.12596842120937751</v>
      </c>
    </row>
    <row r="326" spans="1:26" x14ac:dyDescent="0.45">
      <c r="A326" s="28" t="s">
        <v>23</v>
      </c>
      <c r="B326">
        <f t="shared" ref="B326:Z326" si="24">(B28/B$302)*100</f>
        <v>3.0084427912094234E-2</v>
      </c>
      <c r="C326">
        <f t="shared" si="24"/>
        <v>2.2303560595427704E-2</v>
      </c>
      <c r="D326">
        <f t="shared" si="24"/>
        <v>1.6965000671894853E-2</v>
      </c>
      <c r="E326">
        <f t="shared" si="24"/>
        <v>1.6276143129758169E-2</v>
      </c>
      <c r="F326">
        <f t="shared" si="24"/>
        <v>3.5992284928964939E-2</v>
      </c>
      <c r="G326">
        <f t="shared" si="24"/>
        <v>4.2445254140317093E-2</v>
      </c>
      <c r="H326">
        <f t="shared" si="24"/>
        <v>2.7317035618612037E-2</v>
      </c>
      <c r="I326">
        <f t="shared" si="24"/>
        <v>3.4499385512071115E-2</v>
      </c>
      <c r="J326">
        <f t="shared" si="24"/>
        <v>3.8904128885650965E-2</v>
      </c>
      <c r="K326">
        <f t="shared" si="24"/>
        <v>1.7568445682549862E-2</v>
      </c>
      <c r="L326">
        <f t="shared" si="24"/>
        <v>1.586249864910378E-3</v>
      </c>
      <c r="M326">
        <f t="shared" si="24"/>
        <v>2.6056736121703866E-3</v>
      </c>
      <c r="N326">
        <f t="shared" si="24"/>
        <v>1.491933175825495E-3</v>
      </c>
      <c r="O326">
        <f t="shared" si="24"/>
        <v>2.6989515064407048E-2</v>
      </c>
      <c r="P326">
        <f t="shared" si="24"/>
        <v>2.9381050988897449E-2</v>
      </c>
      <c r="Q326">
        <f t="shared" si="24"/>
        <v>2.3002496349807919E-2</v>
      </c>
      <c r="R326">
        <f t="shared" si="24"/>
        <v>3.1054099441584129E-2</v>
      </c>
      <c r="S326">
        <f t="shared" si="24"/>
        <v>3.1077263589255607E-2</v>
      </c>
      <c r="T326">
        <f t="shared" si="24"/>
        <v>2.3508797921519626E-2</v>
      </c>
      <c r="U326">
        <f t="shared" si="24"/>
        <v>1.8981051089348597E-2</v>
      </c>
      <c r="V326">
        <f t="shared" si="24"/>
        <v>2.3884103076147793E-2</v>
      </c>
      <c r="W326">
        <f t="shared" si="24"/>
        <v>3.3894665115189175E-2</v>
      </c>
      <c r="X326">
        <f t="shared" si="24"/>
        <v>0.40915386899894707</v>
      </c>
      <c r="Y326">
        <f t="shared" si="24"/>
        <v>0.27790734906809045</v>
      </c>
      <c r="Z326">
        <f t="shared" si="24"/>
        <v>0.25408217327946381</v>
      </c>
    </row>
    <row r="327" spans="1:26" x14ac:dyDescent="0.45">
      <c r="A327" s="28" t="s">
        <v>290</v>
      </c>
      <c r="B327">
        <f t="shared" ref="B327:Z327" si="25">(B29/B$302)*100</f>
        <v>0</v>
      </c>
      <c r="C327">
        <f t="shared" si="25"/>
        <v>2.6167751922035378E-3</v>
      </c>
      <c r="D327">
        <f t="shared" si="25"/>
        <v>0</v>
      </c>
      <c r="E327">
        <f t="shared" si="25"/>
        <v>5.4847070740113692E-3</v>
      </c>
      <c r="F327">
        <f t="shared" si="25"/>
        <v>3.1131142526611706E-2</v>
      </c>
      <c r="G327">
        <f t="shared" si="25"/>
        <v>1.1527948064502648E-2</v>
      </c>
      <c r="H327">
        <f t="shared" si="25"/>
        <v>0</v>
      </c>
      <c r="I327">
        <f t="shared" si="25"/>
        <v>0</v>
      </c>
      <c r="J327">
        <f t="shared" si="25"/>
        <v>2.3056258785091398E-2</v>
      </c>
      <c r="K327">
        <f t="shared" si="25"/>
        <v>8.0098222269662789E-3</v>
      </c>
      <c r="L327">
        <f t="shared" si="25"/>
        <v>4.5385619364291269E-3</v>
      </c>
      <c r="M327">
        <f t="shared" si="25"/>
        <v>2.9371475783203805E-3</v>
      </c>
      <c r="N327">
        <f t="shared" si="25"/>
        <v>8.9345344598046397E-3</v>
      </c>
      <c r="O327">
        <f t="shared" si="25"/>
        <v>0.49848678990126211</v>
      </c>
      <c r="P327">
        <f t="shared" si="25"/>
        <v>0.35252893251305412</v>
      </c>
      <c r="Q327">
        <f t="shared" si="25"/>
        <v>0.44926486125835968</v>
      </c>
      <c r="R327">
        <f t="shared" si="25"/>
        <v>0.87082186081401214</v>
      </c>
      <c r="S327">
        <f t="shared" si="25"/>
        <v>2.9762578092763201</v>
      </c>
      <c r="T327">
        <f t="shared" si="25"/>
        <v>1.2308458774504947</v>
      </c>
      <c r="U327">
        <f t="shared" si="25"/>
        <v>2.642273200479836E-3</v>
      </c>
      <c r="V327">
        <f t="shared" si="25"/>
        <v>1.8496453387993765E-2</v>
      </c>
      <c r="W327">
        <f t="shared" si="25"/>
        <v>0</v>
      </c>
      <c r="X327">
        <f t="shared" si="25"/>
        <v>8.454155794819276E-3</v>
      </c>
      <c r="Y327">
        <f t="shared" si="25"/>
        <v>0</v>
      </c>
      <c r="Z327">
        <f t="shared" si="25"/>
        <v>0</v>
      </c>
    </row>
    <row r="328" spans="1:26" x14ac:dyDescent="0.45">
      <c r="A328" s="28" t="s">
        <v>291</v>
      </c>
      <c r="B328">
        <f t="shared" ref="B328:Z328" si="26">(B30/B$302)*100</f>
        <v>0.20444684972460461</v>
      </c>
      <c r="C328">
        <f t="shared" si="26"/>
        <v>0.13709916269924033</v>
      </c>
      <c r="D328">
        <f t="shared" si="26"/>
        <v>0.39053843858575354</v>
      </c>
      <c r="E328">
        <f t="shared" si="26"/>
        <v>9.7411789468242374E-2</v>
      </c>
      <c r="F328">
        <f t="shared" si="26"/>
        <v>8.6306928740773337E-2</v>
      </c>
      <c r="G328">
        <f t="shared" si="26"/>
        <v>9.600997611454655E-2</v>
      </c>
      <c r="H328">
        <f t="shared" si="26"/>
        <v>3.4725247255766527E-2</v>
      </c>
      <c r="I328">
        <f t="shared" si="26"/>
        <v>3.4102245438608837E-3</v>
      </c>
      <c r="J328">
        <f t="shared" si="26"/>
        <v>0.11535009646062508</v>
      </c>
      <c r="K328">
        <f t="shared" si="26"/>
        <v>7.9008837278502414E-2</v>
      </c>
      <c r="L328">
        <f t="shared" si="26"/>
        <v>4.560580702259328E-2</v>
      </c>
      <c r="M328">
        <f t="shared" si="26"/>
        <v>3.898133841923928E-2</v>
      </c>
      <c r="N328">
        <f t="shared" si="26"/>
        <v>6.4643124221184067E-2</v>
      </c>
      <c r="O328">
        <f t="shared" si="26"/>
        <v>2.1717833532892701E-2</v>
      </c>
      <c r="P328">
        <f t="shared" si="26"/>
        <v>0</v>
      </c>
      <c r="Q328">
        <f t="shared" si="26"/>
        <v>8.7762047245114827E-2</v>
      </c>
      <c r="R328">
        <f t="shared" si="26"/>
        <v>0</v>
      </c>
      <c r="S328">
        <f t="shared" si="26"/>
        <v>1.3353981547283685E-2</v>
      </c>
      <c r="T328">
        <f t="shared" si="26"/>
        <v>4.4976146841452812E-2</v>
      </c>
      <c r="U328">
        <f t="shared" si="26"/>
        <v>1.0447808130421911E-2</v>
      </c>
      <c r="V328">
        <f t="shared" si="26"/>
        <v>3.5734644640749859E-2</v>
      </c>
      <c r="W328">
        <f t="shared" si="26"/>
        <v>8.2469730813207482E-3</v>
      </c>
      <c r="X328">
        <f t="shared" si="26"/>
        <v>7.2360301211571434E-3</v>
      </c>
      <c r="Y328">
        <f t="shared" si="26"/>
        <v>0</v>
      </c>
      <c r="Z328">
        <f t="shared" si="26"/>
        <v>1.2433762092095261E-2</v>
      </c>
    </row>
    <row r="329" spans="1:26" x14ac:dyDescent="0.45">
      <c r="A329" s="28" t="s">
        <v>292</v>
      </c>
      <c r="B329">
        <f t="shared" ref="B329:Z329" si="27">(B31/B$302)*100</f>
        <v>0</v>
      </c>
      <c r="C329">
        <f t="shared" si="27"/>
        <v>0</v>
      </c>
      <c r="D329">
        <f t="shared" si="27"/>
        <v>0</v>
      </c>
      <c r="E329">
        <f t="shared" si="27"/>
        <v>0</v>
      </c>
      <c r="F329">
        <f t="shared" si="27"/>
        <v>0</v>
      </c>
      <c r="G329">
        <f t="shared" si="27"/>
        <v>0</v>
      </c>
      <c r="H329">
        <f t="shared" si="27"/>
        <v>0</v>
      </c>
      <c r="I329">
        <f t="shared" si="27"/>
        <v>0</v>
      </c>
      <c r="J329">
        <f t="shared" si="27"/>
        <v>0</v>
      </c>
      <c r="K329">
        <f t="shared" si="27"/>
        <v>0</v>
      </c>
      <c r="L329">
        <f t="shared" si="27"/>
        <v>0</v>
      </c>
      <c r="M329">
        <f t="shared" si="27"/>
        <v>0</v>
      </c>
      <c r="N329">
        <f t="shared" si="27"/>
        <v>0</v>
      </c>
      <c r="O329">
        <f t="shared" si="27"/>
        <v>0</v>
      </c>
      <c r="P329">
        <f t="shared" si="27"/>
        <v>0</v>
      </c>
      <c r="Q329">
        <f t="shared" si="27"/>
        <v>3.2470578368659173E-2</v>
      </c>
      <c r="R329">
        <f t="shared" si="27"/>
        <v>0</v>
      </c>
      <c r="S329">
        <f t="shared" si="27"/>
        <v>5.3167087380812418E-2</v>
      </c>
      <c r="T329">
        <f t="shared" si="27"/>
        <v>2.8027469783746279E-2</v>
      </c>
      <c r="U329">
        <f t="shared" si="27"/>
        <v>0</v>
      </c>
      <c r="V329">
        <f t="shared" si="27"/>
        <v>0</v>
      </c>
      <c r="W329">
        <f t="shared" si="27"/>
        <v>0</v>
      </c>
      <c r="X329">
        <f t="shared" si="27"/>
        <v>0</v>
      </c>
      <c r="Y329">
        <f t="shared" si="27"/>
        <v>0</v>
      </c>
      <c r="Z329">
        <f t="shared" si="27"/>
        <v>0</v>
      </c>
    </row>
    <row r="330" spans="1:26" x14ac:dyDescent="0.45">
      <c r="A330" s="28" t="s">
        <v>293</v>
      </c>
      <c r="B330">
        <f t="shared" ref="B330:Z330" si="28">(B32/B$302)*100</f>
        <v>0.88093397418624975</v>
      </c>
      <c r="C330">
        <f t="shared" si="28"/>
        <v>0.32610802854282694</v>
      </c>
      <c r="D330">
        <f t="shared" si="28"/>
        <v>1.3182355611418144</v>
      </c>
      <c r="E330">
        <f t="shared" si="28"/>
        <v>0.56589578763967119</v>
      </c>
      <c r="F330">
        <f t="shared" si="28"/>
        <v>0.57337381733225079</v>
      </c>
      <c r="G330">
        <f t="shared" si="28"/>
        <v>0.49773316097424397</v>
      </c>
      <c r="H330">
        <f t="shared" si="28"/>
        <v>0.26098553624136356</v>
      </c>
      <c r="I330">
        <f t="shared" si="28"/>
        <v>0.32582752983622715</v>
      </c>
      <c r="J330">
        <f t="shared" si="28"/>
        <v>0.50913240924048531</v>
      </c>
      <c r="K330">
        <f t="shared" si="28"/>
        <v>0.39587697435472491</v>
      </c>
      <c r="L330">
        <f t="shared" si="28"/>
        <v>0.23779817734048814</v>
      </c>
      <c r="M330">
        <f t="shared" si="28"/>
        <v>0.23430885833333046</v>
      </c>
      <c r="N330">
        <f t="shared" si="28"/>
        <v>0.26174163598371203</v>
      </c>
      <c r="O330">
        <f t="shared" si="28"/>
        <v>1.0915516293291916</v>
      </c>
      <c r="P330">
        <f t="shared" si="28"/>
        <v>0.55222291496092479</v>
      </c>
      <c r="Q330">
        <f t="shared" si="28"/>
        <v>1.5840112141197806</v>
      </c>
      <c r="R330">
        <f t="shared" si="28"/>
        <v>0.86989049811438657</v>
      </c>
      <c r="S330">
        <f t="shared" si="28"/>
        <v>0.90595533947004037</v>
      </c>
      <c r="T330">
        <f t="shared" si="28"/>
        <v>1.569892047581134</v>
      </c>
      <c r="U330">
        <f t="shared" si="28"/>
        <v>0.38511348476764146</v>
      </c>
      <c r="V330">
        <f t="shared" si="28"/>
        <v>0.46777610689463017</v>
      </c>
      <c r="W330">
        <f t="shared" si="28"/>
        <v>0.36423951905057955</v>
      </c>
      <c r="X330">
        <f t="shared" si="28"/>
        <v>0.38973658214116863</v>
      </c>
      <c r="Y330">
        <f t="shared" si="28"/>
        <v>0.26668834157628651</v>
      </c>
      <c r="Z330">
        <f t="shared" si="28"/>
        <v>0.29572208599153244</v>
      </c>
    </row>
    <row r="331" spans="1:26" x14ac:dyDescent="0.45">
      <c r="A331" s="28" t="s">
        <v>294</v>
      </c>
      <c r="B331">
        <f t="shared" ref="B331:Z331" si="29">(B33/B$302)*100</f>
        <v>1.0439693133532792E-2</v>
      </c>
      <c r="C331">
        <f t="shared" si="29"/>
        <v>1.734321566780786E-2</v>
      </c>
      <c r="D331">
        <f t="shared" si="29"/>
        <v>3.5649158152537039E-2</v>
      </c>
      <c r="E331">
        <f t="shared" si="29"/>
        <v>1.1344938604500242E-2</v>
      </c>
      <c r="F331">
        <f t="shared" si="29"/>
        <v>0</v>
      </c>
      <c r="G331">
        <f t="shared" si="29"/>
        <v>1.544642309088356E-2</v>
      </c>
      <c r="H331">
        <f t="shared" si="29"/>
        <v>1.1513512831255924E-2</v>
      </c>
      <c r="I331">
        <f t="shared" si="29"/>
        <v>9.7299317998258625E-3</v>
      </c>
      <c r="J331">
        <f t="shared" si="29"/>
        <v>2.2027396259193463E-2</v>
      </c>
      <c r="K331">
        <f t="shared" si="29"/>
        <v>3.325005812230007E-3</v>
      </c>
      <c r="L331">
        <f t="shared" si="29"/>
        <v>1.8823797971981797E-2</v>
      </c>
      <c r="M331">
        <f t="shared" si="29"/>
        <v>1.9629023560708333E-2</v>
      </c>
      <c r="N331">
        <f t="shared" si="29"/>
        <v>2.2681284751438571E-2</v>
      </c>
      <c r="O331">
        <f t="shared" si="29"/>
        <v>4.5537134646685191E-2</v>
      </c>
      <c r="P331">
        <f t="shared" si="29"/>
        <v>0</v>
      </c>
      <c r="Q331">
        <f t="shared" si="29"/>
        <v>1.1049281756063498E-2</v>
      </c>
      <c r="R331">
        <f t="shared" si="29"/>
        <v>1.743900267464055E-2</v>
      </c>
      <c r="S331">
        <f t="shared" si="29"/>
        <v>0</v>
      </c>
      <c r="T331">
        <f t="shared" si="29"/>
        <v>0</v>
      </c>
      <c r="U331">
        <f t="shared" si="29"/>
        <v>1.4874698640078295E-2</v>
      </c>
      <c r="V331">
        <f t="shared" si="29"/>
        <v>5.0330485409506839E-2</v>
      </c>
      <c r="W331">
        <f t="shared" si="29"/>
        <v>0</v>
      </c>
      <c r="X331">
        <f t="shared" si="29"/>
        <v>3.0262241549412223E-2</v>
      </c>
      <c r="Y331">
        <f t="shared" si="29"/>
        <v>0</v>
      </c>
      <c r="Z331">
        <f t="shared" si="29"/>
        <v>1.8728040745414395E-3</v>
      </c>
    </row>
    <row r="332" spans="1:26" x14ac:dyDescent="0.45">
      <c r="A332" s="28" t="s">
        <v>295</v>
      </c>
      <c r="B332">
        <f t="shared" ref="B332:Z332" si="30">(B34/B$302)*100</f>
        <v>0</v>
      </c>
      <c r="C332">
        <f t="shared" si="30"/>
        <v>0</v>
      </c>
      <c r="D332">
        <f t="shared" si="30"/>
        <v>0</v>
      </c>
      <c r="E332">
        <f t="shared" si="30"/>
        <v>0</v>
      </c>
      <c r="F332">
        <f t="shared" si="30"/>
        <v>0</v>
      </c>
      <c r="G332">
        <f t="shared" si="30"/>
        <v>0</v>
      </c>
      <c r="H332">
        <f t="shared" si="30"/>
        <v>0</v>
      </c>
      <c r="I332">
        <f t="shared" si="30"/>
        <v>0</v>
      </c>
      <c r="J332">
        <f t="shared" si="30"/>
        <v>0</v>
      </c>
      <c r="K332">
        <f t="shared" si="30"/>
        <v>0</v>
      </c>
      <c r="L332">
        <f t="shared" si="30"/>
        <v>0</v>
      </c>
      <c r="M332">
        <f t="shared" si="30"/>
        <v>0</v>
      </c>
      <c r="N332">
        <f t="shared" si="30"/>
        <v>0</v>
      </c>
      <c r="O332">
        <f t="shared" si="30"/>
        <v>0</v>
      </c>
      <c r="P332">
        <f t="shared" si="30"/>
        <v>0</v>
      </c>
      <c r="Q332">
        <f t="shared" si="30"/>
        <v>0</v>
      </c>
      <c r="R332">
        <f t="shared" si="30"/>
        <v>0</v>
      </c>
      <c r="S332">
        <f t="shared" si="30"/>
        <v>0</v>
      </c>
      <c r="T332">
        <f t="shared" si="30"/>
        <v>0</v>
      </c>
      <c r="U332">
        <f t="shared" si="30"/>
        <v>0</v>
      </c>
      <c r="V332">
        <f t="shared" si="30"/>
        <v>0</v>
      </c>
      <c r="W332">
        <f t="shared" si="30"/>
        <v>0</v>
      </c>
      <c r="X332">
        <f t="shared" si="30"/>
        <v>0</v>
      </c>
      <c r="Y332">
        <f t="shared" si="30"/>
        <v>0</v>
      </c>
      <c r="Z332">
        <f t="shared" si="30"/>
        <v>0</v>
      </c>
    </row>
    <row r="333" spans="1:26" x14ac:dyDescent="0.45">
      <c r="A333" s="28" t="s">
        <v>296</v>
      </c>
      <c r="B333">
        <f t="shared" ref="B333:Z333" si="31">(B35/B$302)*100</f>
        <v>0</v>
      </c>
      <c r="C333">
        <f t="shared" si="31"/>
        <v>0</v>
      </c>
      <c r="D333">
        <f t="shared" si="31"/>
        <v>0</v>
      </c>
      <c r="E333">
        <f t="shared" si="31"/>
        <v>0</v>
      </c>
      <c r="F333">
        <f t="shared" si="31"/>
        <v>0</v>
      </c>
      <c r="G333">
        <f t="shared" si="31"/>
        <v>0</v>
      </c>
      <c r="H333">
        <f t="shared" si="31"/>
        <v>0</v>
      </c>
      <c r="I333">
        <f t="shared" si="31"/>
        <v>0</v>
      </c>
      <c r="J333">
        <f t="shared" si="31"/>
        <v>0</v>
      </c>
      <c r="K333">
        <f t="shared" si="31"/>
        <v>0</v>
      </c>
      <c r="L333">
        <f t="shared" si="31"/>
        <v>0</v>
      </c>
      <c r="M333">
        <f t="shared" si="31"/>
        <v>0</v>
      </c>
      <c r="N333">
        <f t="shared" si="31"/>
        <v>0</v>
      </c>
      <c r="O333">
        <f t="shared" si="31"/>
        <v>0</v>
      </c>
      <c r="P333">
        <f t="shared" si="31"/>
        <v>0</v>
      </c>
      <c r="Q333">
        <f t="shared" si="31"/>
        <v>0</v>
      </c>
      <c r="R333">
        <f t="shared" si="31"/>
        <v>0</v>
      </c>
      <c r="S333">
        <f t="shared" si="31"/>
        <v>0</v>
      </c>
      <c r="T333">
        <f t="shared" si="31"/>
        <v>0</v>
      </c>
      <c r="U333">
        <f t="shared" si="31"/>
        <v>0</v>
      </c>
      <c r="V333">
        <f t="shared" si="31"/>
        <v>0</v>
      </c>
      <c r="W333">
        <f t="shared" si="31"/>
        <v>0</v>
      </c>
      <c r="X333">
        <f t="shared" si="31"/>
        <v>0</v>
      </c>
      <c r="Y333">
        <f t="shared" si="31"/>
        <v>0</v>
      </c>
      <c r="Z333">
        <f t="shared" si="31"/>
        <v>0</v>
      </c>
    </row>
    <row r="334" spans="1:26" x14ac:dyDescent="0.45">
      <c r="A334" s="28" t="s">
        <v>297</v>
      </c>
      <c r="B334">
        <f t="shared" ref="B334:Z334" si="32">(B36/B$302)*100</f>
        <v>0</v>
      </c>
      <c r="C334">
        <f t="shared" si="32"/>
        <v>0</v>
      </c>
      <c r="D334">
        <f t="shared" si="32"/>
        <v>0</v>
      </c>
      <c r="E334">
        <f t="shared" si="32"/>
        <v>0</v>
      </c>
      <c r="F334">
        <f t="shared" si="32"/>
        <v>0</v>
      </c>
      <c r="G334">
        <f t="shared" si="32"/>
        <v>0</v>
      </c>
      <c r="H334">
        <f t="shared" si="32"/>
        <v>0</v>
      </c>
      <c r="I334">
        <f t="shared" si="32"/>
        <v>0</v>
      </c>
      <c r="J334">
        <f t="shared" si="32"/>
        <v>0</v>
      </c>
      <c r="K334">
        <f t="shared" si="32"/>
        <v>0</v>
      </c>
      <c r="L334">
        <f t="shared" si="32"/>
        <v>0</v>
      </c>
      <c r="M334">
        <f t="shared" si="32"/>
        <v>0</v>
      </c>
      <c r="N334">
        <f t="shared" si="32"/>
        <v>0</v>
      </c>
      <c r="O334">
        <f t="shared" si="32"/>
        <v>0</v>
      </c>
      <c r="P334">
        <f t="shared" si="32"/>
        <v>0</v>
      </c>
      <c r="Q334">
        <f t="shared" si="32"/>
        <v>0</v>
      </c>
      <c r="R334">
        <f t="shared" si="32"/>
        <v>0</v>
      </c>
      <c r="S334">
        <f t="shared" si="32"/>
        <v>0</v>
      </c>
      <c r="T334">
        <f t="shared" si="32"/>
        <v>0</v>
      </c>
      <c r="U334">
        <f t="shared" si="32"/>
        <v>0</v>
      </c>
      <c r="V334">
        <f t="shared" si="32"/>
        <v>0</v>
      </c>
      <c r="W334">
        <f t="shared" si="32"/>
        <v>0</v>
      </c>
      <c r="X334">
        <f t="shared" si="32"/>
        <v>0</v>
      </c>
      <c r="Y334">
        <f t="shared" si="32"/>
        <v>0</v>
      </c>
      <c r="Z334">
        <f t="shared" si="32"/>
        <v>0</v>
      </c>
    </row>
    <row r="335" spans="1:26" x14ac:dyDescent="0.45">
      <c r="A335" s="28" t="s">
        <v>298</v>
      </c>
      <c r="B335">
        <f t="shared" ref="B335:Z335" si="33">(B37/B$302)*100</f>
        <v>0</v>
      </c>
      <c r="C335">
        <f t="shared" si="33"/>
        <v>0</v>
      </c>
      <c r="D335">
        <f t="shared" si="33"/>
        <v>0</v>
      </c>
      <c r="E335">
        <f t="shared" si="33"/>
        <v>0</v>
      </c>
      <c r="F335">
        <f t="shared" si="33"/>
        <v>0</v>
      </c>
      <c r="G335">
        <f t="shared" si="33"/>
        <v>0</v>
      </c>
      <c r="H335">
        <f t="shared" si="33"/>
        <v>0</v>
      </c>
      <c r="I335">
        <f t="shared" si="33"/>
        <v>0</v>
      </c>
      <c r="J335">
        <f t="shared" si="33"/>
        <v>0</v>
      </c>
      <c r="K335">
        <f t="shared" si="33"/>
        <v>0</v>
      </c>
      <c r="L335">
        <f t="shared" si="33"/>
        <v>0</v>
      </c>
      <c r="M335">
        <f t="shared" si="33"/>
        <v>0</v>
      </c>
      <c r="N335">
        <f t="shared" si="33"/>
        <v>0</v>
      </c>
      <c r="O335">
        <f t="shared" si="33"/>
        <v>0</v>
      </c>
      <c r="P335">
        <f t="shared" si="33"/>
        <v>0</v>
      </c>
      <c r="Q335">
        <f t="shared" si="33"/>
        <v>0</v>
      </c>
      <c r="R335">
        <f t="shared" si="33"/>
        <v>0</v>
      </c>
      <c r="S335">
        <f t="shared" si="33"/>
        <v>0</v>
      </c>
      <c r="T335">
        <f t="shared" si="33"/>
        <v>0</v>
      </c>
      <c r="U335">
        <f t="shared" si="33"/>
        <v>0</v>
      </c>
      <c r="V335">
        <f t="shared" si="33"/>
        <v>0</v>
      </c>
      <c r="W335">
        <f t="shared" si="33"/>
        <v>0</v>
      </c>
      <c r="X335">
        <f t="shared" si="33"/>
        <v>0</v>
      </c>
      <c r="Y335">
        <f t="shared" si="33"/>
        <v>0</v>
      </c>
      <c r="Z335">
        <f t="shared" si="33"/>
        <v>0</v>
      </c>
    </row>
    <row r="336" spans="1:26" x14ac:dyDescent="0.45">
      <c r="A336" s="28" t="s">
        <v>299</v>
      </c>
      <c r="B336">
        <f t="shared" ref="B336:Z336" si="34">(B38/B$302)*100</f>
        <v>0</v>
      </c>
      <c r="C336">
        <f t="shared" si="34"/>
        <v>0</v>
      </c>
      <c r="D336">
        <f t="shared" si="34"/>
        <v>0</v>
      </c>
      <c r="E336">
        <f t="shared" si="34"/>
        <v>0</v>
      </c>
      <c r="F336">
        <f t="shared" si="34"/>
        <v>0</v>
      </c>
      <c r="G336">
        <f t="shared" si="34"/>
        <v>0</v>
      </c>
      <c r="H336">
        <f t="shared" si="34"/>
        <v>0</v>
      </c>
      <c r="I336">
        <f t="shared" si="34"/>
        <v>0</v>
      </c>
      <c r="J336">
        <f t="shared" si="34"/>
        <v>0</v>
      </c>
      <c r="K336">
        <f t="shared" si="34"/>
        <v>0</v>
      </c>
      <c r="L336">
        <f t="shared" si="34"/>
        <v>0</v>
      </c>
      <c r="M336">
        <f t="shared" si="34"/>
        <v>0</v>
      </c>
      <c r="N336">
        <f t="shared" si="34"/>
        <v>0</v>
      </c>
      <c r="O336">
        <f t="shared" si="34"/>
        <v>0</v>
      </c>
      <c r="P336">
        <f t="shared" si="34"/>
        <v>0</v>
      </c>
      <c r="Q336">
        <f t="shared" si="34"/>
        <v>0</v>
      </c>
      <c r="R336">
        <f t="shared" si="34"/>
        <v>0</v>
      </c>
      <c r="S336">
        <f t="shared" si="34"/>
        <v>0</v>
      </c>
      <c r="T336">
        <f t="shared" si="34"/>
        <v>0</v>
      </c>
      <c r="U336">
        <f t="shared" si="34"/>
        <v>0</v>
      </c>
      <c r="V336">
        <f t="shared" si="34"/>
        <v>0</v>
      </c>
      <c r="W336">
        <f t="shared" si="34"/>
        <v>0</v>
      </c>
      <c r="X336">
        <f t="shared" si="34"/>
        <v>0</v>
      </c>
      <c r="Y336">
        <f t="shared" si="34"/>
        <v>0</v>
      </c>
      <c r="Z336">
        <f t="shared" si="34"/>
        <v>0</v>
      </c>
    </row>
    <row r="337" spans="1:26" x14ac:dyDescent="0.45">
      <c r="A337" s="28" t="s">
        <v>300</v>
      </c>
      <c r="B337">
        <f t="shared" ref="B337:Z337" si="35">(B39/B$302)*100</f>
        <v>0</v>
      </c>
      <c r="C337">
        <f t="shared" si="35"/>
        <v>0</v>
      </c>
      <c r="D337">
        <f t="shared" si="35"/>
        <v>0</v>
      </c>
      <c r="E337">
        <f t="shared" si="35"/>
        <v>0</v>
      </c>
      <c r="F337">
        <f t="shared" si="35"/>
        <v>0</v>
      </c>
      <c r="G337">
        <f t="shared" si="35"/>
        <v>0</v>
      </c>
      <c r="H337">
        <f t="shared" si="35"/>
        <v>0</v>
      </c>
      <c r="I337">
        <f t="shared" si="35"/>
        <v>0</v>
      </c>
      <c r="J337">
        <f t="shared" si="35"/>
        <v>0</v>
      </c>
      <c r="K337">
        <f t="shared" si="35"/>
        <v>0</v>
      </c>
      <c r="L337">
        <f t="shared" si="35"/>
        <v>0</v>
      </c>
      <c r="M337">
        <f t="shared" si="35"/>
        <v>0</v>
      </c>
      <c r="N337">
        <f t="shared" si="35"/>
        <v>0</v>
      </c>
      <c r="O337">
        <f t="shared" si="35"/>
        <v>0</v>
      </c>
      <c r="P337">
        <f t="shared" si="35"/>
        <v>0</v>
      </c>
      <c r="Q337">
        <f t="shared" si="35"/>
        <v>0</v>
      </c>
      <c r="R337">
        <f t="shared" si="35"/>
        <v>0</v>
      </c>
      <c r="S337">
        <f t="shared" si="35"/>
        <v>0</v>
      </c>
      <c r="T337">
        <f t="shared" si="35"/>
        <v>0</v>
      </c>
      <c r="U337">
        <f t="shared" si="35"/>
        <v>0</v>
      </c>
      <c r="V337">
        <f t="shared" si="35"/>
        <v>0</v>
      </c>
      <c r="W337">
        <f t="shared" si="35"/>
        <v>0</v>
      </c>
      <c r="X337">
        <f t="shared" si="35"/>
        <v>0</v>
      </c>
      <c r="Y337">
        <f t="shared" si="35"/>
        <v>0</v>
      </c>
      <c r="Z337">
        <f t="shared" si="35"/>
        <v>0</v>
      </c>
    </row>
    <row r="338" spans="1:26" x14ac:dyDescent="0.45">
      <c r="A338" s="28" t="s">
        <v>301</v>
      </c>
      <c r="B338">
        <f t="shared" ref="B338:Z338" si="36">(B40/B$302)*100</f>
        <v>0</v>
      </c>
      <c r="C338">
        <f t="shared" si="36"/>
        <v>0</v>
      </c>
      <c r="D338">
        <f t="shared" si="36"/>
        <v>0</v>
      </c>
      <c r="E338">
        <f t="shared" si="36"/>
        <v>0</v>
      </c>
      <c r="F338">
        <f t="shared" si="36"/>
        <v>0</v>
      </c>
      <c r="G338">
        <f t="shared" si="36"/>
        <v>0</v>
      </c>
      <c r="H338">
        <f t="shared" si="36"/>
        <v>0</v>
      </c>
      <c r="I338">
        <f t="shared" si="36"/>
        <v>0</v>
      </c>
      <c r="J338">
        <f t="shared" si="36"/>
        <v>0</v>
      </c>
      <c r="K338">
        <f t="shared" si="36"/>
        <v>0</v>
      </c>
      <c r="L338">
        <f t="shared" si="36"/>
        <v>0</v>
      </c>
      <c r="M338">
        <f t="shared" si="36"/>
        <v>0</v>
      </c>
      <c r="N338">
        <f t="shared" si="36"/>
        <v>0</v>
      </c>
      <c r="O338">
        <f t="shared" si="36"/>
        <v>0</v>
      </c>
      <c r="P338">
        <f t="shared" si="36"/>
        <v>0</v>
      </c>
      <c r="Q338">
        <f t="shared" si="36"/>
        <v>0</v>
      </c>
      <c r="R338">
        <f t="shared" si="36"/>
        <v>0</v>
      </c>
      <c r="S338">
        <f t="shared" si="36"/>
        <v>0</v>
      </c>
      <c r="T338">
        <f t="shared" si="36"/>
        <v>0</v>
      </c>
      <c r="U338">
        <f t="shared" si="36"/>
        <v>0</v>
      </c>
      <c r="V338">
        <f t="shared" si="36"/>
        <v>0</v>
      </c>
      <c r="W338">
        <f t="shared" si="36"/>
        <v>0</v>
      </c>
      <c r="X338">
        <f t="shared" si="36"/>
        <v>0</v>
      </c>
      <c r="Y338">
        <f t="shared" si="36"/>
        <v>0</v>
      </c>
      <c r="Z338">
        <f t="shared" si="36"/>
        <v>0</v>
      </c>
    </row>
    <row r="339" spans="1:26" x14ac:dyDescent="0.45">
      <c r="A339" s="28" t="s">
        <v>269</v>
      </c>
      <c r="B339">
        <f t="shared" ref="B339:Z339" si="37">(B41/B$302)*100</f>
        <v>0.5448852324120439</v>
      </c>
      <c r="C339">
        <f t="shared" si="37"/>
        <v>0.21720633440311929</v>
      </c>
      <c r="D339">
        <f t="shared" si="37"/>
        <v>0.72156261791137277</v>
      </c>
      <c r="E339">
        <f t="shared" si="37"/>
        <v>0.25078697299883179</v>
      </c>
      <c r="F339">
        <f t="shared" si="37"/>
        <v>0.21752011951908704</v>
      </c>
      <c r="G339">
        <f t="shared" si="37"/>
        <v>0.22823160237145035</v>
      </c>
      <c r="H339">
        <f t="shared" si="37"/>
        <v>0.15434105263358597</v>
      </c>
      <c r="I339">
        <f t="shared" si="37"/>
        <v>2.5149326825991778E-2</v>
      </c>
      <c r="J339">
        <f t="shared" si="37"/>
        <v>0.24173082705950363</v>
      </c>
      <c r="K339">
        <f t="shared" si="37"/>
        <v>0.18743106931833522</v>
      </c>
      <c r="L339">
        <f t="shared" si="37"/>
        <v>8.4426239268941036E-2</v>
      </c>
      <c r="M339">
        <f t="shared" si="37"/>
        <v>8.752642135748448E-2</v>
      </c>
      <c r="N339">
        <f t="shared" si="37"/>
        <v>0.12028833120058399</v>
      </c>
      <c r="O339">
        <f t="shared" si="37"/>
        <v>7.2423911296026017E-2</v>
      </c>
      <c r="P339">
        <f t="shared" si="37"/>
        <v>0</v>
      </c>
      <c r="Q339">
        <f t="shared" si="37"/>
        <v>0.38970702055209422</v>
      </c>
      <c r="R339">
        <f t="shared" si="37"/>
        <v>8.2122877747781667E-2</v>
      </c>
      <c r="S339">
        <f t="shared" si="37"/>
        <v>0.10465409899368372</v>
      </c>
      <c r="T339">
        <f t="shared" si="37"/>
        <v>0.22129840138031842</v>
      </c>
      <c r="U339">
        <f t="shared" si="37"/>
        <v>6.5450406654508742E-2</v>
      </c>
      <c r="V339">
        <f t="shared" si="37"/>
        <v>9.1435621618384755E-2</v>
      </c>
      <c r="W339">
        <f t="shared" si="37"/>
        <v>4.1797566307849872E-2</v>
      </c>
      <c r="X339">
        <f t="shared" si="37"/>
        <v>5.0734025259017608E-2</v>
      </c>
      <c r="Y339">
        <f t="shared" si="37"/>
        <v>0</v>
      </c>
      <c r="Z339">
        <f t="shared" si="37"/>
        <v>4.8483605366300968E-2</v>
      </c>
    </row>
    <row r="340" spans="1:26" x14ac:dyDescent="0.45">
      <c r="A340" s="28" t="s">
        <v>270</v>
      </c>
      <c r="B340">
        <f t="shared" ref="B340:Z340" si="38">(B42/B$302)*100</f>
        <v>0.37930729095858323</v>
      </c>
      <c r="C340">
        <f t="shared" si="38"/>
        <v>0.20250321634455778</v>
      </c>
      <c r="D340">
        <f t="shared" si="38"/>
        <v>0.80029632568580189</v>
      </c>
      <c r="E340">
        <f t="shared" si="38"/>
        <v>0.31448356176169195</v>
      </c>
      <c r="F340">
        <f t="shared" si="38"/>
        <v>0.32834111287652989</v>
      </c>
      <c r="G340">
        <f t="shared" si="38"/>
        <v>0.29271889003251123</v>
      </c>
      <c r="H340">
        <f t="shared" si="38"/>
        <v>0.13085126200821703</v>
      </c>
      <c r="I340">
        <f t="shared" si="38"/>
        <v>0.18522267687086427</v>
      </c>
      <c r="J340">
        <f t="shared" si="38"/>
        <v>0.31577611540738248</v>
      </c>
      <c r="K340">
        <f t="shared" si="38"/>
        <v>0.22370805047672271</v>
      </c>
      <c r="L340">
        <f t="shared" si="38"/>
        <v>0.15468857039567949</v>
      </c>
      <c r="M340">
        <f t="shared" si="38"/>
        <v>0.15677277407737536</v>
      </c>
      <c r="N340">
        <f t="shared" si="38"/>
        <v>0.17131878409201384</v>
      </c>
      <c r="O340">
        <f t="shared" si="38"/>
        <v>1.3837663670801141</v>
      </c>
      <c r="P340">
        <f t="shared" si="38"/>
        <v>0.90475184747397897</v>
      </c>
      <c r="Q340">
        <f t="shared" si="38"/>
        <v>1.5793864097070536</v>
      </c>
      <c r="R340">
        <f t="shared" si="38"/>
        <v>1.6091514363497057</v>
      </c>
      <c r="S340">
        <f t="shared" si="38"/>
        <v>3.7259263763983483</v>
      </c>
      <c r="T340">
        <f t="shared" si="38"/>
        <v>2.5431323505455423</v>
      </c>
      <c r="U340">
        <f t="shared" si="38"/>
        <v>0.20476317825095547</v>
      </c>
      <c r="V340">
        <f t="shared" si="38"/>
        <v>0.28564838219231925</v>
      </c>
      <c r="W340">
        <f t="shared" si="38"/>
        <v>0.22938125910670482</v>
      </c>
      <c r="X340">
        <f t="shared" si="38"/>
        <v>0.20987214498386303</v>
      </c>
      <c r="Y340">
        <f t="shared" si="38"/>
        <v>0.1898841643420541</v>
      </c>
      <c r="Z340">
        <f t="shared" si="38"/>
        <v>0.13932223373157346</v>
      </c>
    </row>
    <row r="341" spans="1:26" x14ac:dyDescent="0.45">
      <c r="A341" s="28" t="s">
        <v>271</v>
      </c>
      <c r="B341">
        <f t="shared" ref="B341:Z341" si="39">(B43/B$302)*100</f>
        <v>0.16722067774974406</v>
      </c>
      <c r="C341">
        <f t="shared" si="39"/>
        <v>6.3457631354401592E-2</v>
      </c>
      <c r="D341">
        <f t="shared" si="39"/>
        <v>0.21169663263974481</v>
      </c>
      <c r="E341">
        <f t="shared" si="39"/>
        <v>0.11486668802590139</v>
      </c>
      <c r="F341">
        <f t="shared" si="39"/>
        <v>0.14495065620401884</v>
      </c>
      <c r="G341">
        <f t="shared" si="39"/>
        <v>9.7111894341378388E-2</v>
      </c>
      <c r="H341">
        <f t="shared" si="39"/>
        <v>2.2031981686583057E-2</v>
      </c>
      <c r="I341">
        <f t="shared" si="39"/>
        <v>0.12859568248305786</v>
      </c>
      <c r="J341">
        <f t="shared" si="39"/>
        <v>0.11205921827850915</v>
      </c>
      <c r="K341">
        <f t="shared" si="39"/>
        <v>7.5081519877365666E-2</v>
      </c>
      <c r="L341">
        <f t="shared" si="39"/>
        <v>6.7651534606871802E-2</v>
      </c>
      <c r="M341">
        <f t="shared" si="39"/>
        <v>5.1557172456738617E-2</v>
      </c>
      <c r="N341">
        <f t="shared" si="39"/>
        <v>6.639346412354144E-2</v>
      </c>
      <c r="O341">
        <f t="shared" si="39"/>
        <v>0.14174965895849695</v>
      </c>
      <c r="P341">
        <f t="shared" si="39"/>
        <v>0</v>
      </c>
      <c r="Q341">
        <f t="shared" si="39"/>
        <v>0.16359955450311864</v>
      </c>
      <c r="R341">
        <f t="shared" si="39"/>
        <v>4.9438044830911562E-2</v>
      </c>
      <c r="S341">
        <f t="shared" si="39"/>
        <v>0.11815374228242438</v>
      </c>
      <c r="T341">
        <f t="shared" si="39"/>
        <v>6.2664698940430488E-2</v>
      </c>
      <c r="U341">
        <f t="shared" si="39"/>
        <v>0.14286467983315732</v>
      </c>
      <c r="V341">
        <f t="shared" si="39"/>
        <v>0.19525368652217659</v>
      </c>
      <c r="W341">
        <f t="shared" si="39"/>
        <v>0.10130766671734562</v>
      </c>
      <c r="X341">
        <f t="shared" si="39"/>
        <v>0.17508283936367661</v>
      </c>
      <c r="Y341">
        <f t="shared" si="39"/>
        <v>7.6804177234232385E-2</v>
      </c>
      <c r="Z341">
        <f t="shared" si="39"/>
        <v>0.12222281306029466</v>
      </c>
    </row>
    <row r="342" spans="1:26" x14ac:dyDescent="0.45">
      <c r="A342" s="28" t="s">
        <v>272</v>
      </c>
      <c r="B342">
        <f t="shared" ref="B342:Z342" si="40">(B44/B$302)*100</f>
        <v>4.4073159240160852E-3</v>
      </c>
      <c r="C342">
        <f t="shared" si="40"/>
        <v>0</v>
      </c>
      <c r="D342">
        <f t="shared" si="40"/>
        <v>1.0867581643185487E-2</v>
      </c>
      <c r="E342">
        <f t="shared" si="40"/>
        <v>0</v>
      </c>
      <c r="F342">
        <f t="shared" si="40"/>
        <v>0</v>
      </c>
      <c r="G342">
        <f t="shared" si="40"/>
        <v>2.6551214988367548E-3</v>
      </c>
      <c r="H342">
        <f t="shared" si="40"/>
        <v>0</v>
      </c>
      <c r="I342">
        <f t="shared" si="40"/>
        <v>0</v>
      </c>
      <c r="J342">
        <f t="shared" si="40"/>
        <v>0</v>
      </c>
      <c r="K342">
        <f t="shared" si="40"/>
        <v>0</v>
      </c>
      <c r="L342">
        <f t="shared" si="40"/>
        <v>0</v>
      </c>
      <c r="M342">
        <f t="shared" si="40"/>
        <v>0</v>
      </c>
      <c r="N342">
        <f t="shared" si="40"/>
        <v>0</v>
      </c>
      <c r="O342">
        <f t="shared" si="40"/>
        <v>5.9353450075394651E-2</v>
      </c>
      <c r="P342">
        <f t="shared" si="40"/>
        <v>0</v>
      </c>
      <c r="Q342">
        <f t="shared" si="40"/>
        <v>3.1864997985711296E-2</v>
      </c>
      <c r="R342">
        <f t="shared" si="40"/>
        <v>1.743900267464055E-2</v>
      </c>
      <c r="S342">
        <f t="shared" si="40"/>
        <v>0</v>
      </c>
      <c r="T342">
        <f t="shared" si="40"/>
        <v>4.6646090790536575E-2</v>
      </c>
      <c r="U342">
        <f t="shared" si="40"/>
        <v>0</v>
      </c>
      <c r="V342">
        <f t="shared" si="40"/>
        <v>0</v>
      </c>
      <c r="W342">
        <f t="shared" si="40"/>
        <v>0</v>
      </c>
      <c r="X342">
        <f t="shared" si="40"/>
        <v>0</v>
      </c>
      <c r="Y342">
        <f t="shared" si="40"/>
        <v>0</v>
      </c>
      <c r="Z342">
        <f t="shared" si="40"/>
        <v>0</v>
      </c>
    </row>
    <row r="343" spans="1:26" x14ac:dyDescent="0.45">
      <c r="A343" s="28" t="s">
        <v>273</v>
      </c>
      <c r="B343">
        <f t="shared" ref="B343:Z343" si="41">(B45/B$302)*100</f>
        <v>0</v>
      </c>
      <c r="C343">
        <f t="shared" si="41"/>
        <v>0</v>
      </c>
      <c r="D343">
        <f t="shared" si="41"/>
        <v>0</v>
      </c>
      <c r="E343">
        <f t="shared" si="41"/>
        <v>0</v>
      </c>
      <c r="F343">
        <f t="shared" si="41"/>
        <v>0</v>
      </c>
      <c r="G343">
        <f t="shared" si="41"/>
        <v>0</v>
      </c>
      <c r="H343">
        <f t="shared" si="41"/>
        <v>0</v>
      </c>
      <c r="I343">
        <f t="shared" si="41"/>
        <v>0</v>
      </c>
      <c r="J343">
        <f t="shared" si="41"/>
        <v>0</v>
      </c>
      <c r="K343">
        <f t="shared" si="41"/>
        <v>0</v>
      </c>
      <c r="L343">
        <f t="shared" si="41"/>
        <v>0</v>
      </c>
      <c r="M343">
        <f t="shared" si="41"/>
        <v>0</v>
      </c>
      <c r="N343">
        <f t="shared" si="41"/>
        <v>0</v>
      </c>
      <c r="O343">
        <f t="shared" si="41"/>
        <v>0</v>
      </c>
      <c r="P343">
        <f t="shared" si="41"/>
        <v>0</v>
      </c>
      <c r="Q343">
        <f t="shared" si="41"/>
        <v>0</v>
      </c>
      <c r="R343">
        <f t="shared" si="41"/>
        <v>0</v>
      </c>
      <c r="S343">
        <f t="shared" si="41"/>
        <v>0</v>
      </c>
      <c r="T343">
        <f t="shared" si="41"/>
        <v>0</v>
      </c>
      <c r="U343">
        <f t="shared" si="41"/>
        <v>0</v>
      </c>
      <c r="V343">
        <f t="shared" si="41"/>
        <v>0</v>
      </c>
      <c r="W343">
        <f t="shared" si="41"/>
        <v>0</v>
      </c>
      <c r="X343">
        <f t="shared" si="41"/>
        <v>0</v>
      </c>
      <c r="Y343">
        <f t="shared" si="41"/>
        <v>0</v>
      </c>
      <c r="Z343">
        <f t="shared" si="41"/>
        <v>0</v>
      </c>
    </row>
    <row r="344" spans="1:26" x14ac:dyDescent="0.45">
      <c r="A344" s="28" t="s">
        <v>274</v>
      </c>
      <c r="B344">
        <f t="shared" ref="B344:Z344" si="42">(B46/B$302)*100</f>
        <v>0</v>
      </c>
      <c r="C344">
        <f t="shared" si="42"/>
        <v>0</v>
      </c>
      <c r="D344">
        <f t="shared" si="42"/>
        <v>0</v>
      </c>
      <c r="E344">
        <f t="shared" si="42"/>
        <v>0</v>
      </c>
      <c r="F344">
        <f t="shared" si="42"/>
        <v>0</v>
      </c>
      <c r="G344">
        <f t="shared" si="42"/>
        <v>0</v>
      </c>
      <c r="H344">
        <f t="shared" si="42"/>
        <v>0</v>
      </c>
      <c r="I344">
        <f t="shared" si="42"/>
        <v>0</v>
      </c>
      <c r="J344">
        <f t="shared" si="42"/>
        <v>0</v>
      </c>
      <c r="K344">
        <f t="shared" si="42"/>
        <v>0</v>
      </c>
      <c r="L344">
        <f t="shared" si="42"/>
        <v>0</v>
      </c>
      <c r="M344">
        <f t="shared" si="42"/>
        <v>0</v>
      </c>
      <c r="N344">
        <f t="shared" si="42"/>
        <v>0</v>
      </c>
      <c r="O344">
        <f t="shared" si="42"/>
        <v>0</v>
      </c>
      <c r="P344">
        <f t="shared" si="42"/>
        <v>0</v>
      </c>
      <c r="Q344">
        <f t="shared" si="42"/>
        <v>0</v>
      </c>
      <c r="R344">
        <f t="shared" si="42"/>
        <v>0</v>
      </c>
      <c r="S344">
        <f t="shared" si="42"/>
        <v>0</v>
      </c>
      <c r="T344">
        <f t="shared" si="42"/>
        <v>0</v>
      </c>
      <c r="U344">
        <f t="shared" si="42"/>
        <v>0</v>
      </c>
      <c r="V344">
        <f t="shared" si="42"/>
        <v>0</v>
      </c>
      <c r="W344">
        <f t="shared" si="42"/>
        <v>0</v>
      </c>
      <c r="X344">
        <f t="shared" si="42"/>
        <v>0</v>
      </c>
      <c r="Y344">
        <f t="shared" si="42"/>
        <v>0</v>
      </c>
      <c r="Z344">
        <f t="shared" si="42"/>
        <v>0</v>
      </c>
    </row>
    <row r="345" spans="1:26" x14ac:dyDescent="0.45">
      <c r="A345" s="28" t="s">
        <v>275</v>
      </c>
      <c r="B345">
        <f t="shared" ref="B345:Z345" si="43">(B47/B$302)*100</f>
        <v>0</v>
      </c>
      <c r="C345">
        <f t="shared" si="43"/>
        <v>0</v>
      </c>
      <c r="D345">
        <f t="shared" si="43"/>
        <v>0</v>
      </c>
      <c r="E345">
        <f t="shared" si="43"/>
        <v>0</v>
      </c>
      <c r="F345">
        <f t="shared" si="43"/>
        <v>0</v>
      </c>
      <c r="G345">
        <f t="shared" si="43"/>
        <v>0</v>
      </c>
      <c r="H345">
        <f t="shared" si="43"/>
        <v>0</v>
      </c>
      <c r="I345">
        <f t="shared" si="43"/>
        <v>0</v>
      </c>
      <c r="J345">
        <f t="shared" si="43"/>
        <v>0</v>
      </c>
      <c r="K345">
        <f t="shared" si="43"/>
        <v>0</v>
      </c>
      <c r="L345">
        <f t="shared" si="43"/>
        <v>0</v>
      </c>
      <c r="M345">
        <f t="shared" si="43"/>
        <v>0</v>
      </c>
      <c r="N345">
        <f t="shared" si="43"/>
        <v>0</v>
      </c>
      <c r="O345">
        <f t="shared" si="43"/>
        <v>0</v>
      </c>
      <c r="P345">
        <f t="shared" si="43"/>
        <v>0</v>
      </c>
      <c r="Q345">
        <f t="shared" si="43"/>
        <v>0</v>
      </c>
      <c r="R345">
        <f t="shared" si="43"/>
        <v>0</v>
      </c>
      <c r="S345">
        <f t="shared" si="43"/>
        <v>0</v>
      </c>
      <c r="T345">
        <f t="shared" si="43"/>
        <v>0</v>
      </c>
      <c r="U345">
        <f t="shared" si="43"/>
        <v>0</v>
      </c>
      <c r="V345">
        <f t="shared" si="43"/>
        <v>0</v>
      </c>
      <c r="W345">
        <f t="shared" si="43"/>
        <v>0</v>
      </c>
      <c r="X345">
        <f t="shared" si="43"/>
        <v>0</v>
      </c>
      <c r="Y345">
        <f t="shared" si="43"/>
        <v>0</v>
      </c>
      <c r="Z345">
        <f t="shared" si="43"/>
        <v>0</v>
      </c>
    </row>
    <row r="346" spans="1:26" x14ac:dyDescent="0.45">
      <c r="A346" s="28" t="s">
        <v>284</v>
      </c>
      <c r="B346">
        <f t="shared" ref="B346:Z346" si="44">(B48/B$302)*100</f>
        <v>0</v>
      </c>
      <c r="C346">
        <f t="shared" si="44"/>
        <v>0</v>
      </c>
      <c r="D346">
        <f t="shared" si="44"/>
        <v>0</v>
      </c>
      <c r="E346">
        <f t="shared" si="44"/>
        <v>0</v>
      </c>
      <c r="F346">
        <f t="shared" si="44"/>
        <v>0</v>
      </c>
      <c r="G346">
        <f t="shared" si="44"/>
        <v>0</v>
      </c>
      <c r="H346">
        <f t="shared" si="44"/>
        <v>0</v>
      </c>
      <c r="I346">
        <f t="shared" si="44"/>
        <v>0</v>
      </c>
      <c r="J346">
        <f t="shared" si="44"/>
        <v>0</v>
      </c>
      <c r="K346">
        <f t="shared" si="44"/>
        <v>0</v>
      </c>
      <c r="L346">
        <f t="shared" si="44"/>
        <v>0</v>
      </c>
      <c r="M346">
        <f t="shared" si="44"/>
        <v>0</v>
      </c>
      <c r="N346">
        <f t="shared" si="44"/>
        <v>0</v>
      </c>
      <c r="O346">
        <f t="shared" si="44"/>
        <v>0</v>
      </c>
      <c r="P346">
        <f t="shared" si="44"/>
        <v>0</v>
      </c>
      <c r="Q346">
        <f t="shared" si="44"/>
        <v>0</v>
      </c>
      <c r="R346">
        <f t="shared" si="44"/>
        <v>0</v>
      </c>
      <c r="S346">
        <f t="shared" si="44"/>
        <v>0</v>
      </c>
      <c r="T346">
        <f t="shared" si="44"/>
        <v>0</v>
      </c>
      <c r="U346">
        <f t="shared" si="44"/>
        <v>0</v>
      </c>
      <c r="V346">
        <f t="shared" si="44"/>
        <v>0</v>
      </c>
      <c r="W346">
        <f t="shared" si="44"/>
        <v>0</v>
      </c>
      <c r="X346">
        <f t="shared" si="44"/>
        <v>0</v>
      </c>
      <c r="Y346">
        <f t="shared" si="44"/>
        <v>0</v>
      </c>
      <c r="Z346">
        <f t="shared" si="44"/>
        <v>0</v>
      </c>
    </row>
    <row r="347" spans="1:26" x14ac:dyDescent="0.45">
      <c r="A347" s="28" t="s">
        <v>285</v>
      </c>
      <c r="B347">
        <f t="shared" ref="B347:Z347" si="45">(B49/B$302)*100</f>
        <v>0</v>
      </c>
      <c r="C347">
        <f t="shared" si="45"/>
        <v>0</v>
      </c>
      <c r="D347">
        <f t="shared" si="45"/>
        <v>0</v>
      </c>
      <c r="E347">
        <f t="shared" si="45"/>
        <v>0</v>
      </c>
      <c r="F347">
        <f t="shared" si="45"/>
        <v>0</v>
      </c>
      <c r="G347">
        <f t="shared" si="45"/>
        <v>0</v>
      </c>
      <c r="H347">
        <f t="shared" si="45"/>
        <v>0</v>
      </c>
      <c r="I347">
        <f t="shared" si="45"/>
        <v>0</v>
      </c>
      <c r="J347">
        <f t="shared" si="45"/>
        <v>0</v>
      </c>
      <c r="K347">
        <f t="shared" si="45"/>
        <v>0</v>
      </c>
      <c r="L347">
        <f t="shared" si="45"/>
        <v>0</v>
      </c>
      <c r="M347">
        <f t="shared" si="45"/>
        <v>0</v>
      </c>
      <c r="N347">
        <f t="shared" si="45"/>
        <v>0</v>
      </c>
      <c r="O347">
        <f t="shared" si="45"/>
        <v>0</v>
      </c>
      <c r="P347">
        <f t="shared" si="45"/>
        <v>0</v>
      </c>
      <c r="Q347">
        <f t="shared" si="45"/>
        <v>0</v>
      </c>
      <c r="R347">
        <f t="shared" si="45"/>
        <v>0</v>
      </c>
      <c r="S347">
        <f t="shared" si="45"/>
        <v>0</v>
      </c>
      <c r="T347">
        <f t="shared" si="45"/>
        <v>0</v>
      </c>
      <c r="U347">
        <f t="shared" si="45"/>
        <v>0</v>
      </c>
      <c r="V347">
        <f t="shared" si="45"/>
        <v>0</v>
      </c>
      <c r="W347">
        <f t="shared" si="45"/>
        <v>0</v>
      </c>
      <c r="X347">
        <f t="shared" si="45"/>
        <v>0</v>
      </c>
      <c r="Y347">
        <f t="shared" si="45"/>
        <v>0</v>
      </c>
      <c r="Z347">
        <f t="shared" si="45"/>
        <v>0</v>
      </c>
    </row>
    <row r="348" spans="1:26" x14ac:dyDescent="0.45">
      <c r="A348" s="28" t="s">
        <v>286</v>
      </c>
      <c r="B348">
        <f t="shared" ref="B348:Z348" si="46">(B50/B$302)*100</f>
        <v>0</v>
      </c>
      <c r="C348">
        <f t="shared" si="46"/>
        <v>0</v>
      </c>
      <c r="D348">
        <f t="shared" si="46"/>
        <v>0</v>
      </c>
      <c r="E348">
        <f t="shared" si="46"/>
        <v>0</v>
      </c>
      <c r="F348">
        <f t="shared" si="46"/>
        <v>0</v>
      </c>
      <c r="G348">
        <f t="shared" si="46"/>
        <v>0</v>
      </c>
      <c r="H348">
        <f t="shared" si="46"/>
        <v>0</v>
      </c>
      <c r="I348">
        <f t="shared" si="46"/>
        <v>0</v>
      </c>
      <c r="J348">
        <f t="shared" si="46"/>
        <v>0</v>
      </c>
      <c r="K348">
        <f t="shared" si="46"/>
        <v>0</v>
      </c>
      <c r="L348">
        <f t="shared" si="46"/>
        <v>0</v>
      </c>
      <c r="M348">
        <f t="shared" si="46"/>
        <v>0</v>
      </c>
      <c r="N348">
        <f t="shared" si="46"/>
        <v>0</v>
      </c>
      <c r="O348">
        <f t="shared" si="46"/>
        <v>0</v>
      </c>
      <c r="P348">
        <f t="shared" si="46"/>
        <v>0</v>
      </c>
      <c r="Q348">
        <f t="shared" si="46"/>
        <v>0</v>
      </c>
      <c r="R348">
        <f t="shared" si="46"/>
        <v>0</v>
      </c>
      <c r="S348">
        <f t="shared" si="46"/>
        <v>0</v>
      </c>
      <c r="T348">
        <f t="shared" si="46"/>
        <v>0</v>
      </c>
      <c r="U348">
        <f t="shared" si="46"/>
        <v>0</v>
      </c>
      <c r="V348">
        <f t="shared" si="46"/>
        <v>0</v>
      </c>
      <c r="W348">
        <f t="shared" si="46"/>
        <v>0</v>
      </c>
      <c r="X348">
        <f t="shared" si="46"/>
        <v>0</v>
      </c>
      <c r="Y348">
        <f t="shared" si="46"/>
        <v>0</v>
      </c>
      <c r="Z348">
        <f t="shared" si="46"/>
        <v>0</v>
      </c>
    </row>
    <row r="349" spans="1:26" x14ac:dyDescent="0.45">
      <c r="A349" s="28" t="s">
        <v>287</v>
      </c>
      <c r="B349">
        <f t="shared" ref="B349:Z349" si="47">(B51/B$302)*100</f>
        <v>0</v>
      </c>
      <c r="C349">
        <f t="shared" si="47"/>
        <v>0</v>
      </c>
      <c r="D349">
        <f t="shared" si="47"/>
        <v>0</v>
      </c>
      <c r="E349">
        <f t="shared" si="47"/>
        <v>0</v>
      </c>
      <c r="F349">
        <f t="shared" si="47"/>
        <v>0</v>
      </c>
      <c r="G349">
        <f t="shared" si="47"/>
        <v>0</v>
      </c>
      <c r="H349">
        <f t="shared" si="47"/>
        <v>0</v>
      </c>
      <c r="I349">
        <f t="shared" si="47"/>
        <v>0</v>
      </c>
      <c r="J349">
        <f t="shared" si="47"/>
        <v>0</v>
      </c>
      <c r="K349">
        <f t="shared" si="47"/>
        <v>0</v>
      </c>
      <c r="L349">
        <f t="shared" si="47"/>
        <v>0</v>
      </c>
      <c r="M349">
        <f t="shared" si="47"/>
        <v>0</v>
      </c>
      <c r="N349">
        <f t="shared" si="47"/>
        <v>0</v>
      </c>
      <c r="O349">
        <f t="shared" si="47"/>
        <v>0</v>
      </c>
      <c r="P349">
        <f t="shared" si="47"/>
        <v>0</v>
      </c>
      <c r="Q349">
        <f t="shared" si="47"/>
        <v>0</v>
      </c>
      <c r="R349">
        <f t="shared" si="47"/>
        <v>0</v>
      </c>
      <c r="S349">
        <f t="shared" si="47"/>
        <v>0</v>
      </c>
      <c r="T349">
        <f t="shared" si="47"/>
        <v>0</v>
      </c>
      <c r="U349">
        <f t="shared" si="47"/>
        <v>0</v>
      </c>
      <c r="V349">
        <f t="shared" si="47"/>
        <v>0</v>
      </c>
      <c r="W349">
        <f t="shared" si="47"/>
        <v>0</v>
      </c>
      <c r="X349">
        <f t="shared" si="47"/>
        <v>0</v>
      </c>
      <c r="Y349">
        <f t="shared" si="47"/>
        <v>0</v>
      </c>
      <c r="Z349">
        <f t="shared" si="47"/>
        <v>0</v>
      </c>
    </row>
    <row r="350" spans="1:26" x14ac:dyDescent="0.45">
      <c r="A350" s="28" t="s">
        <v>288</v>
      </c>
      <c r="B350">
        <f t="shared" ref="B350:Z350" si="48">(B52/B$302)*100</f>
        <v>0</v>
      </c>
      <c r="C350">
        <f t="shared" si="48"/>
        <v>0</v>
      </c>
      <c r="D350">
        <f t="shared" si="48"/>
        <v>0</v>
      </c>
      <c r="E350">
        <f t="shared" si="48"/>
        <v>0</v>
      </c>
      <c r="F350">
        <f t="shared" si="48"/>
        <v>0</v>
      </c>
      <c r="G350">
        <f t="shared" si="48"/>
        <v>0</v>
      </c>
      <c r="H350">
        <f t="shared" si="48"/>
        <v>0</v>
      </c>
      <c r="I350">
        <f t="shared" si="48"/>
        <v>0</v>
      </c>
      <c r="J350">
        <f t="shared" si="48"/>
        <v>0</v>
      </c>
      <c r="K350">
        <f t="shared" si="48"/>
        <v>0</v>
      </c>
      <c r="L350">
        <f t="shared" si="48"/>
        <v>0</v>
      </c>
      <c r="M350">
        <f t="shared" si="48"/>
        <v>0</v>
      </c>
      <c r="N350">
        <f t="shared" si="48"/>
        <v>0</v>
      </c>
      <c r="O350">
        <f t="shared" si="48"/>
        <v>0</v>
      </c>
      <c r="P350">
        <f t="shared" si="48"/>
        <v>0</v>
      </c>
      <c r="Q350">
        <f t="shared" si="48"/>
        <v>0</v>
      </c>
      <c r="R350">
        <f t="shared" si="48"/>
        <v>0</v>
      </c>
      <c r="S350">
        <f t="shared" si="48"/>
        <v>0</v>
      </c>
      <c r="T350">
        <f t="shared" si="48"/>
        <v>0</v>
      </c>
      <c r="U350">
        <f t="shared" si="48"/>
        <v>0</v>
      </c>
      <c r="V350">
        <f t="shared" si="48"/>
        <v>0</v>
      </c>
      <c r="W350">
        <f t="shared" si="48"/>
        <v>0</v>
      </c>
      <c r="X350">
        <f t="shared" si="48"/>
        <v>0</v>
      </c>
      <c r="Y350">
        <f t="shared" si="48"/>
        <v>0</v>
      </c>
      <c r="Z350">
        <f t="shared" si="48"/>
        <v>0</v>
      </c>
    </row>
    <row r="351" spans="1:26" x14ac:dyDescent="0.45">
      <c r="A351" s="28" t="s">
        <v>289</v>
      </c>
      <c r="B351">
        <f t="shared" ref="B351:Z351" si="49">(B53/B$302)*100</f>
        <v>0</v>
      </c>
      <c r="C351">
        <f t="shared" si="49"/>
        <v>0</v>
      </c>
      <c r="D351">
        <f t="shared" si="49"/>
        <v>0</v>
      </c>
      <c r="E351">
        <f t="shared" si="49"/>
        <v>0</v>
      </c>
      <c r="F351">
        <f t="shared" si="49"/>
        <v>0</v>
      </c>
      <c r="G351">
        <f t="shared" si="49"/>
        <v>0</v>
      </c>
      <c r="H351">
        <f t="shared" si="49"/>
        <v>0</v>
      </c>
      <c r="I351">
        <f t="shared" si="49"/>
        <v>0</v>
      </c>
      <c r="J351">
        <f t="shared" si="49"/>
        <v>0</v>
      </c>
      <c r="K351">
        <f t="shared" si="49"/>
        <v>0</v>
      </c>
      <c r="L351">
        <f t="shared" si="49"/>
        <v>0</v>
      </c>
      <c r="M351">
        <f t="shared" si="49"/>
        <v>0</v>
      </c>
      <c r="N351">
        <f t="shared" si="49"/>
        <v>0</v>
      </c>
      <c r="O351">
        <f t="shared" si="49"/>
        <v>0</v>
      </c>
      <c r="P351">
        <f t="shared" si="49"/>
        <v>0</v>
      </c>
      <c r="Q351">
        <f t="shared" si="49"/>
        <v>0</v>
      </c>
      <c r="R351">
        <f t="shared" si="49"/>
        <v>0</v>
      </c>
      <c r="S351">
        <f t="shared" si="49"/>
        <v>0</v>
      </c>
      <c r="T351">
        <f t="shared" si="49"/>
        <v>0</v>
      </c>
      <c r="U351">
        <f t="shared" si="49"/>
        <v>0</v>
      </c>
      <c r="V351">
        <f t="shared" si="49"/>
        <v>0</v>
      </c>
      <c r="W351">
        <f t="shared" si="49"/>
        <v>0</v>
      </c>
      <c r="X351">
        <f t="shared" si="49"/>
        <v>0</v>
      </c>
      <c r="Y351">
        <f t="shared" si="49"/>
        <v>0</v>
      </c>
      <c r="Z351">
        <f t="shared" si="49"/>
        <v>0</v>
      </c>
    </row>
    <row r="352" spans="1:26" x14ac:dyDescent="0.45">
      <c r="A352" s="28" t="s">
        <v>276</v>
      </c>
      <c r="B352">
        <f t="shared" ref="B352:Z352" si="50">(B54/B$302)*100</f>
        <v>0</v>
      </c>
      <c r="C352">
        <f t="shared" si="50"/>
        <v>0</v>
      </c>
      <c r="D352">
        <f t="shared" si="50"/>
        <v>0</v>
      </c>
      <c r="E352">
        <f t="shared" si="50"/>
        <v>0</v>
      </c>
      <c r="F352">
        <f t="shared" si="50"/>
        <v>0</v>
      </c>
      <c r="G352">
        <f t="shared" si="50"/>
        <v>4.9616895074991773E-3</v>
      </c>
      <c r="H352">
        <f t="shared" si="50"/>
        <v>0</v>
      </c>
      <c r="I352">
        <f t="shared" si="50"/>
        <v>0</v>
      </c>
      <c r="J352">
        <f t="shared" si="50"/>
        <v>2.5435768001365639E-3</v>
      </c>
      <c r="K352">
        <f t="shared" si="50"/>
        <v>0</v>
      </c>
      <c r="L352">
        <f t="shared" si="50"/>
        <v>0</v>
      </c>
      <c r="M352">
        <f t="shared" si="50"/>
        <v>0</v>
      </c>
      <c r="N352">
        <f t="shared" si="50"/>
        <v>0</v>
      </c>
      <c r="O352">
        <f t="shared" si="50"/>
        <v>1.0890872416327333</v>
      </c>
      <c r="P352">
        <f t="shared" si="50"/>
        <v>0.86076941252882699</v>
      </c>
      <c r="Q352">
        <f t="shared" si="50"/>
        <v>1.1001914036820069</v>
      </c>
      <c r="R352">
        <f t="shared" si="50"/>
        <v>1.3388072865155147</v>
      </c>
      <c r="S352">
        <f t="shared" si="50"/>
        <v>3.4850327539736883</v>
      </c>
      <c r="T352">
        <f t="shared" si="50"/>
        <v>1.7861137357545385</v>
      </c>
      <c r="U352">
        <f t="shared" si="50"/>
        <v>0</v>
      </c>
      <c r="V352">
        <f t="shared" si="50"/>
        <v>0</v>
      </c>
      <c r="W352">
        <f t="shared" si="50"/>
        <v>0</v>
      </c>
      <c r="X352">
        <f t="shared" si="50"/>
        <v>0</v>
      </c>
      <c r="Y352">
        <f t="shared" si="50"/>
        <v>0</v>
      </c>
      <c r="Z352">
        <f t="shared" si="50"/>
        <v>0</v>
      </c>
    </row>
    <row r="353" spans="1:26" x14ac:dyDescent="0.45">
      <c r="A353" s="28" t="s">
        <v>277</v>
      </c>
      <c r="B353">
        <f t="shared" ref="B353:Z353" si="51">(B55/B$302)*100</f>
        <v>6.134424404124441E-2</v>
      </c>
      <c r="C353">
        <f t="shared" si="51"/>
        <v>3.7771653932993463E-2</v>
      </c>
      <c r="D353">
        <f t="shared" si="51"/>
        <v>0.11566827880949354</v>
      </c>
      <c r="E353">
        <f t="shared" si="51"/>
        <v>0.11389572900940123</v>
      </c>
      <c r="F353">
        <f t="shared" si="51"/>
        <v>0.17316360712580969</v>
      </c>
      <c r="G353">
        <f t="shared" si="51"/>
        <v>0.11924932144890675</v>
      </c>
      <c r="H353">
        <f t="shared" si="51"/>
        <v>3.6341945452185768E-2</v>
      </c>
      <c r="I353">
        <f t="shared" si="51"/>
        <v>6.899877102414223E-2</v>
      </c>
      <c r="J353">
        <f t="shared" si="51"/>
        <v>0.1303215281131975</v>
      </c>
      <c r="K353">
        <f t="shared" si="51"/>
        <v>0.10682887204570966</v>
      </c>
      <c r="L353">
        <f t="shared" si="51"/>
        <v>3.4205478673364868E-2</v>
      </c>
      <c r="M353">
        <f t="shared" si="51"/>
        <v>6.7845514915117866E-2</v>
      </c>
      <c r="N353">
        <f t="shared" si="51"/>
        <v>7.582287184264766E-2</v>
      </c>
      <c r="O353">
        <f t="shared" si="51"/>
        <v>0.13329842362045291</v>
      </c>
      <c r="P353">
        <f t="shared" si="51"/>
        <v>0</v>
      </c>
      <c r="Q353">
        <f t="shared" si="51"/>
        <v>0.2478120950842583</v>
      </c>
      <c r="R353">
        <f t="shared" si="51"/>
        <v>0.13321428941241484</v>
      </c>
      <c r="S353">
        <f t="shared" si="51"/>
        <v>6.0135125762857851E-3</v>
      </c>
      <c r="T353">
        <f t="shared" si="51"/>
        <v>0.25256073442713656</v>
      </c>
      <c r="U353">
        <f t="shared" si="51"/>
        <v>5.7445618335678017E-2</v>
      </c>
      <c r="V353">
        <f t="shared" si="51"/>
        <v>0.13566925504533089</v>
      </c>
      <c r="W353">
        <f t="shared" si="51"/>
        <v>0.15592907904212969</v>
      </c>
      <c r="X353">
        <f t="shared" si="51"/>
        <v>8.8986807608049334E-2</v>
      </c>
      <c r="Y353">
        <f t="shared" si="51"/>
        <v>3.6017667406324089E-2</v>
      </c>
      <c r="Z353">
        <f t="shared" si="51"/>
        <v>5.7232805309414818E-2</v>
      </c>
    </row>
    <row r="354" spans="1:26" x14ac:dyDescent="0.45">
      <c r="A354" s="28" t="s">
        <v>278</v>
      </c>
      <c r="B354">
        <f t="shared" ref="B354:Z354" si="52">(B56/B$302)*100</f>
        <v>0.72386966954425547</v>
      </c>
      <c r="C354">
        <f t="shared" si="52"/>
        <v>0.28195869308078331</v>
      </c>
      <c r="D354">
        <f t="shared" si="52"/>
        <v>1.0980380578351292</v>
      </c>
      <c r="E354">
        <f t="shared" si="52"/>
        <v>0.37481813504323502</v>
      </c>
      <c r="F354">
        <f t="shared" si="52"/>
        <v>0.33550794043073512</v>
      </c>
      <c r="G354">
        <f t="shared" si="52"/>
        <v>0.33919635770652928</v>
      </c>
      <c r="H354">
        <f t="shared" si="52"/>
        <v>0.16391214429027431</v>
      </c>
      <c r="I354">
        <f t="shared" si="52"/>
        <v>0.1009253795385664</v>
      </c>
      <c r="J354">
        <f t="shared" si="52"/>
        <v>0.33359808901699528</v>
      </c>
      <c r="K354">
        <f t="shared" si="52"/>
        <v>0.27689124187169367</v>
      </c>
      <c r="L354">
        <f t="shared" si="52"/>
        <v>0.1389608805169647</v>
      </c>
      <c r="M354">
        <f t="shared" si="52"/>
        <v>0.10832569213781801</v>
      </c>
      <c r="N354">
        <f t="shared" si="52"/>
        <v>0.15023913348521148</v>
      </c>
      <c r="O354">
        <f t="shared" si="52"/>
        <v>0.36173795665274133</v>
      </c>
      <c r="P354">
        <f t="shared" si="52"/>
        <v>4.3982434945151701E-2</v>
      </c>
      <c r="Q354">
        <f t="shared" si="52"/>
        <v>0.64507965358535435</v>
      </c>
      <c r="R354">
        <f t="shared" si="52"/>
        <v>0.23577622149547769</v>
      </c>
      <c r="S354">
        <f t="shared" si="52"/>
        <v>0.45768795112448268</v>
      </c>
      <c r="T354">
        <f t="shared" si="52"/>
        <v>0.73102162128577441</v>
      </c>
      <c r="U354">
        <f t="shared" si="52"/>
        <v>0.17463260057466409</v>
      </c>
      <c r="V354">
        <f t="shared" si="52"/>
        <v>0.14971031659991491</v>
      </c>
      <c r="W354">
        <f t="shared" si="52"/>
        <v>0.1128914203022342</v>
      </c>
      <c r="X354">
        <f t="shared" si="52"/>
        <v>0.12874861131400581</v>
      </c>
      <c r="Y354">
        <f t="shared" si="52"/>
        <v>0.11969658613719926</v>
      </c>
      <c r="Z354">
        <f t="shared" si="52"/>
        <v>0.13810785437241216</v>
      </c>
    </row>
    <row r="355" spans="1:26" x14ac:dyDescent="0.45">
      <c r="A355" s="28" t="s">
        <v>279</v>
      </c>
      <c r="B355">
        <f t="shared" ref="B355:Z355" si="53">(B57/B$302)*100</f>
        <v>0.23508076253074051</v>
      </c>
      <c r="C355">
        <f t="shared" si="53"/>
        <v>0.13927081290331247</v>
      </c>
      <c r="D355">
        <f t="shared" si="53"/>
        <v>0.48292334343575671</v>
      </c>
      <c r="E355">
        <f t="shared" si="53"/>
        <v>0.17012003336409001</v>
      </c>
      <c r="F355">
        <f t="shared" si="53"/>
        <v>0.15136691232610244</v>
      </c>
      <c r="G355">
        <f t="shared" si="53"/>
        <v>0.13351922363611415</v>
      </c>
      <c r="H355">
        <f t="shared" si="53"/>
        <v>0.10697020658592597</v>
      </c>
      <c r="I355">
        <f t="shared" si="53"/>
        <v>0.13271385237526453</v>
      </c>
      <c r="J355">
        <f t="shared" si="53"/>
        <v>0.17253029568799802</v>
      </c>
      <c r="K355">
        <f t="shared" si="53"/>
        <v>8.9415613787852607E-2</v>
      </c>
      <c r="L355">
        <f t="shared" si="53"/>
        <v>0.10838175776706348</v>
      </c>
      <c r="M355">
        <f t="shared" si="53"/>
        <v>0.10563931182084588</v>
      </c>
      <c r="N355">
        <f t="shared" si="53"/>
        <v>0.1096741530183222</v>
      </c>
      <c r="O355">
        <f t="shared" si="53"/>
        <v>0</v>
      </c>
      <c r="P355">
        <f t="shared" si="53"/>
        <v>0</v>
      </c>
      <c r="Q355">
        <f t="shared" si="53"/>
        <v>8.526052918071686E-2</v>
      </c>
      <c r="R355">
        <f t="shared" si="53"/>
        <v>0</v>
      </c>
      <c r="S355">
        <f t="shared" si="53"/>
        <v>0</v>
      </c>
      <c r="T355">
        <f t="shared" si="53"/>
        <v>0.1040454501893785</v>
      </c>
      <c r="U355">
        <f t="shared" si="53"/>
        <v>0.12119803958922266</v>
      </c>
      <c r="V355">
        <f t="shared" si="53"/>
        <v>0.19084404967550278</v>
      </c>
      <c r="W355">
        <f t="shared" si="53"/>
        <v>7.1645802649109844E-2</v>
      </c>
      <c r="X355">
        <f t="shared" si="53"/>
        <v>0.16586508240029302</v>
      </c>
      <c r="Y355">
        <f t="shared" si="53"/>
        <v>7.9256530673252196E-2</v>
      </c>
      <c r="Z355">
        <f t="shared" si="53"/>
        <v>0.1128151884018007</v>
      </c>
    </row>
    <row r="356" spans="1:26" x14ac:dyDescent="0.45">
      <c r="A356" s="28" t="s">
        <v>280</v>
      </c>
      <c r="B356">
        <f t="shared" ref="B356:Z356" si="54">(B58/B$302)*100</f>
        <v>4.9656903087749532E-2</v>
      </c>
      <c r="C356">
        <f t="shared" si="54"/>
        <v>2.3268442306227485E-2</v>
      </c>
      <c r="D356">
        <f t="shared" si="54"/>
        <v>4.5459935476661766E-2</v>
      </c>
      <c r="E356">
        <f t="shared" si="54"/>
        <v>2.1303325369698933E-2</v>
      </c>
      <c r="F356">
        <f t="shared" si="54"/>
        <v>3.0773428716988502E-2</v>
      </c>
      <c r="G356">
        <f t="shared" si="54"/>
        <v>2.1044069843613098E-2</v>
      </c>
      <c r="H356">
        <f t="shared" si="54"/>
        <v>0</v>
      </c>
      <c r="I356">
        <f t="shared" si="54"/>
        <v>3.6329683241940747E-2</v>
      </c>
      <c r="J356">
        <f t="shared" si="54"/>
        <v>2.8927761286280548E-2</v>
      </c>
      <c r="K356">
        <f t="shared" si="54"/>
        <v>1.3084911967167627E-2</v>
      </c>
      <c r="L356">
        <f t="shared" si="54"/>
        <v>2.5218227314099267E-2</v>
      </c>
      <c r="M356">
        <f t="shared" si="54"/>
        <v>1.4045849017816695E-2</v>
      </c>
      <c r="N356">
        <f t="shared" si="54"/>
        <v>2.2264421069957917E-2</v>
      </c>
      <c r="O356">
        <f t="shared" si="54"/>
        <v>7.3169765504104117E-2</v>
      </c>
      <c r="P356">
        <f t="shared" si="54"/>
        <v>0</v>
      </c>
      <c r="Q356">
        <f t="shared" si="54"/>
        <v>8.6214301215641526E-2</v>
      </c>
      <c r="R356">
        <f t="shared" si="54"/>
        <v>5.0353564179632146E-2</v>
      </c>
      <c r="S356">
        <f t="shared" si="54"/>
        <v>0</v>
      </c>
      <c r="T356">
        <f t="shared" si="54"/>
        <v>0</v>
      </c>
      <c r="U356">
        <f t="shared" si="54"/>
        <v>5.766219810620915E-2</v>
      </c>
      <c r="V356">
        <f t="shared" si="54"/>
        <v>8.7414902158966204E-2</v>
      </c>
      <c r="W356">
        <f t="shared" si="54"/>
        <v>3.202019013842658E-2</v>
      </c>
      <c r="X356">
        <f t="shared" si="54"/>
        <v>5.2088508284209085E-2</v>
      </c>
      <c r="Y356">
        <f t="shared" si="54"/>
        <v>3.171755735951097E-2</v>
      </c>
      <c r="Z356">
        <f t="shared" si="54"/>
        <v>1.8728040745414395E-3</v>
      </c>
    </row>
    <row r="357" spans="1:26" x14ac:dyDescent="0.45">
      <c r="A357" s="28" t="s">
        <v>281</v>
      </c>
      <c r="B357">
        <f t="shared" ref="B357:Z357" si="55">(B59/B$302)*100</f>
        <v>2.5868937840397312E-2</v>
      </c>
      <c r="C357">
        <f t="shared" si="55"/>
        <v>8.9757987876194691E-4</v>
      </c>
      <c r="D357">
        <f t="shared" si="55"/>
        <v>2.3335423230636818E-3</v>
      </c>
      <c r="E357">
        <f t="shared" si="55"/>
        <v>0</v>
      </c>
      <c r="F357">
        <f t="shared" si="55"/>
        <v>0</v>
      </c>
      <c r="G357">
        <f t="shared" si="55"/>
        <v>2.7468461015142105E-3</v>
      </c>
      <c r="H357">
        <f t="shared" si="55"/>
        <v>0</v>
      </c>
      <c r="I357">
        <f t="shared" si="55"/>
        <v>0</v>
      </c>
      <c r="J357">
        <f t="shared" si="55"/>
        <v>1.6449098407874407E-3</v>
      </c>
      <c r="K357">
        <f t="shared" si="55"/>
        <v>0</v>
      </c>
      <c r="L357">
        <f t="shared" si="55"/>
        <v>0</v>
      </c>
      <c r="M357">
        <f t="shared" si="55"/>
        <v>0</v>
      </c>
      <c r="N357">
        <f t="shared" si="55"/>
        <v>0</v>
      </c>
      <c r="O357">
        <f t="shared" si="55"/>
        <v>0</v>
      </c>
      <c r="P357">
        <f t="shared" si="55"/>
        <v>0</v>
      </c>
      <c r="Q357">
        <f t="shared" si="55"/>
        <v>0</v>
      </c>
      <c r="R357">
        <f t="shared" si="55"/>
        <v>0</v>
      </c>
      <c r="S357">
        <f t="shared" si="55"/>
        <v>0</v>
      </c>
      <c r="T357">
        <f t="shared" si="55"/>
        <v>0</v>
      </c>
      <c r="U357">
        <f t="shared" si="55"/>
        <v>2.1398081328476053E-3</v>
      </c>
      <c r="V357">
        <f t="shared" si="55"/>
        <v>8.6991668531658985E-3</v>
      </c>
      <c r="W357">
        <f t="shared" si="55"/>
        <v>0</v>
      </c>
      <c r="X357">
        <f t="shared" si="55"/>
        <v>0</v>
      </c>
      <c r="Y357">
        <f t="shared" si="55"/>
        <v>0</v>
      </c>
      <c r="Z357">
        <f t="shared" si="55"/>
        <v>0</v>
      </c>
    </row>
    <row r="358" spans="1:26" x14ac:dyDescent="0.45">
      <c r="A358" s="28" t="s">
        <v>282</v>
      </c>
      <c r="B358">
        <f t="shared" ref="B358:Z358" si="56">(B60/B$302)*100</f>
        <v>0</v>
      </c>
      <c r="C358">
        <f t="shared" si="56"/>
        <v>0</v>
      </c>
      <c r="D358">
        <f t="shared" si="56"/>
        <v>0</v>
      </c>
      <c r="E358">
        <f t="shared" si="56"/>
        <v>0</v>
      </c>
      <c r="F358">
        <f t="shared" si="56"/>
        <v>0</v>
      </c>
      <c r="G358">
        <f t="shared" si="56"/>
        <v>0</v>
      </c>
      <c r="H358">
        <f t="shared" si="56"/>
        <v>0</v>
      </c>
      <c r="I358">
        <f t="shared" si="56"/>
        <v>0</v>
      </c>
      <c r="J358">
        <f t="shared" si="56"/>
        <v>0</v>
      </c>
      <c r="K358">
        <f t="shared" si="56"/>
        <v>0</v>
      </c>
      <c r="L358">
        <f t="shared" si="56"/>
        <v>0</v>
      </c>
      <c r="M358">
        <f t="shared" si="56"/>
        <v>0</v>
      </c>
      <c r="N358">
        <f t="shared" si="56"/>
        <v>0</v>
      </c>
      <c r="O358">
        <f t="shared" si="56"/>
        <v>0</v>
      </c>
      <c r="P358">
        <f t="shared" si="56"/>
        <v>0</v>
      </c>
      <c r="Q358">
        <f t="shared" si="56"/>
        <v>0</v>
      </c>
      <c r="R358">
        <f t="shared" si="56"/>
        <v>0</v>
      </c>
      <c r="S358">
        <f t="shared" si="56"/>
        <v>0</v>
      </c>
      <c r="T358">
        <f t="shared" si="56"/>
        <v>0</v>
      </c>
      <c r="U358">
        <f t="shared" si="56"/>
        <v>0</v>
      </c>
      <c r="V358">
        <f t="shared" si="56"/>
        <v>0</v>
      </c>
      <c r="W358">
        <f t="shared" si="56"/>
        <v>0</v>
      </c>
      <c r="X358">
        <f t="shared" si="56"/>
        <v>0</v>
      </c>
      <c r="Y358">
        <f t="shared" si="56"/>
        <v>0</v>
      </c>
      <c r="Z358">
        <f t="shared" si="56"/>
        <v>0</v>
      </c>
    </row>
    <row r="359" spans="1:26" x14ac:dyDescent="0.45">
      <c r="A359" s="28" t="s">
        <v>283</v>
      </c>
      <c r="B359">
        <f t="shared" ref="B359:Z359" si="57">(B61/B$302)*100</f>
        <v>0</v>
      </c>
      <c r="C359">
        <f t="shared" si="57"/>
        <v>0</v>
      </c>
      <c r="D359">
        <f t="shared" si="57"/>
        <v>0</v>
      </c>
      <c r="E359">
        <f t="shared" si="57"/>
        <v>0</v>
      </c>
      <c r="F359">
        <f t="shared" si="57"/>
        <v>0</v>
      </c>
      <c r="G359">
        <f t="shared" si="57"/>
        <v>0</v>
      </c>
      <c r="H359">
        <f t="shared" si="57"/>
        <v>0</v>
      </c>
      <c r="I359">
        <f t="shared" si="57"/>
        <v>0</v>
      </c>
      <c r="J359">
        <f t="shared" si="57"/>
        <v>0</v>
      </c>
      <c r="K359">
        <f t="shared" si="57"/>
        <v>0</v>
      </c>
      <c r="L359">
        <f t="shared" si="57"/>
        <v>0</v>
      </c>
      <c r="M359">
        <f t="shared" si="57"/>
        <v>0</v>
      </c>
      <c r="N359">
        <f t="shared" si="57"/>
        <v>0</v>
      </c>
      <c r="O359">
        <f t="shared" si="57"/>
        <v>0</v>
      </c>
      <c r="P359">
        <f t="shared" si="57"/>
        <v>0</v>
      </c>
      <c r="Q359">
        <f t="shared" si="57"/>
        <v>0</v>
      </c>
      <c r="R359">
        <f t="shared" si="57"/>
        <v>0</v>
      </c>
      <c r="S359">
        <f t="shared" si="57"/>
        <v>0</v>
      </c>
      <c r="T359">
        <f t="shared" si="57"/>
        <v>0</v>
      </c>
      <c r="U359">
        <f t="shared" si="57"/>
        <v>0</v>
      </c>
      <c r="V359">
        <f t="shared" si="57"/>
        <v>0</v>
      </c>
      <c r="W359">
        <f t="shared" si="57"/>
        <v>0</v>
      </c>
      <c r="X359">
        <f t="shared" si="57"/>
        <v>0</v>
      </c>
      <c r="Y359">
        <f t="shared" si="57"/>
        <v>0</v>
      </c>
      <c r="Z359">
        <f t="shared" si="57"/>
        <v>0</v>
      </c>
    </row>
    <row r="360" spans="1:26" x14ac:dyDescent="0.45">
      <c r="A360" s="28" t="s">
        <v>18</v>
      </c>
      <c r="B360">
        <f t="shared" ref="B360:Z360" si="58">(B62/B$302)*100</f>
        <v>0.15981952691107726</v>
      </c>
      <c r="C360">
        <f t="shared" si="58"/>
        <v>0.10621495169637568</v>
      </c>
      <c r="D360">
        <f t="shared" si="58"/>
        <v>6.3587880157798274E-2</v>
      </c>
      <c r="E360">
        <f t="shared" si="58"/>
        <v>5.2259399733567725E-2</v>
      </c>
      <c r="F360">
        <f t="shared" si="58"/>
        <v>0.1320516217426235</v>
      </c>
      <c r="G360">
        <f t="shared" si="58"/>
        <v>7.2428192263523858E-2</v>
      </c>
      <c r="H360">
        <f t="shared" si="58"/>
        <v>4.7118609351167073E-2</v>
      </c>
      <c r="I360">
        <f t="shared" si="58"/>
        <v>3.1598536279824896E-2</v>
      </c>
      <c r="J360">
        <f t="shared" si="58"/>
        <v>5.6524987392464685E-2</v>
      </c>
      <c r="K360">
        <f t="shared" si="58"/>
        <v>2.8073558777844024E-2</v>
      </c>
      <c r="L360">
        <f t="shared" si="58"/>
        <v>1.8931644988292983E-2</v>
      </c>
      <c r="M360">
        <f t="shared" si="58"/>
        <v>2.6223914295936037E-2</v>
      </c>
      <c r="N360">
        <f t="shared" si="58"/>
        <v>3.0981991391448069E-2</v>
      </c>
      <c r="O360">
        <f t="shared" si="58"/>
        <v>2.1677805578970796E-2</v>
      </c>
      <c r="P360">
        <f t="shared" si="58"/>
        <v>2.6567744043479967E-2</v>
      </c>
      <c r="Q360">
        <f t="shared" si="58"/>
        <v>1.9717205704097494E-2</v>
      </c>
      <c r="R360">
        <f t="shared" si="58"/>
        <v>3.2444919317452602E-2</v>
      </c>
      <c r="S360">
        <f t="shared" si="58"/>
        <v>4.575433928810671E-2</v>
      </c>
      <c r="T360">
        <f t="shared" si="58"/>
        <v>4.1082397683576653E-2</v>
      </c>
      <c r="U360">
        <f t="shared" si="58"/>
        <v>1.7586277367128093E-2</v>
      </c>
      <c r="V360">
        <f t="shared" si="58"/>
        <v>1.5997087237544387E-2</v>
      </c>
      <c r="W360">
        <f t="shared" si="58"/>
        <v>2.5769550827768873E-2</v>
      </c>
      <c r="X360">
        <f t="shared" si="58"/>
        <v>0.10578603331646441</v>
      </c>
      <c r="Y360">
        <f t="shared" si="58"/>
        <v>0.12276712285309108</v>
      </c>
      <c r="Z360">
        <f t="shared" si="58"/>
        <v>0.10937481025322514</v>
      </c>
    </row>
    <row r="361" spans="1:26" x14ac:dyDescent="0.45">
      <c r="A361" s="28" t="s">
        <v>22</v>
      </c>
      <c r="B361">
        <f t="shared" ref="B361:Z361" si="59">(B63/B$302)*100</f>
        <v>0.13685812834444994</v>
      </c>
      <c r="C361">
        <f t="shared" si="59"/>
        <v>0.12993251711937046</v>
      </c>
      <c r="D361">
        <f t="shared" si="59"/>
        <v>8.9221635910429156E-2</v>
      </c>
      <c r="E361">
        <f t="shared" si="59"/>
        <v>8.9743822340814641E-2</v>
      </c>
      <c r="F361">
        <f t="shared" si="59"/>
        <v>0.18410086374706094</v>
      </c>
      <c r="G361">
        <f t="shared" si="59"/>
        <v>0.15978425786412803</v>
      </c>
      <c r="H361">
        <f t="shared" si="59"/>
        <v>0.12382041235794169</v>
      </c>
      <c r="I361">
        <f t="shared" si="59"/>
        <v>0.12335516020932732</v>
      </c>
      <c r="J361">
        <f t="shared" si="59"/>
        <v>9.8578155387731251E-2</v>
      </c>
      <c r="K361">
        <f t="shared" si="59"/>
        <v>6.1156137402208287E-2</v>
      </c>
      <c r="L361">
        <f t="shared" si="59"/>
        <v>2.9572550597663456E-2</v>
      </c>
      <c r="M361">
        <f t="shared" si="59"/>
        <v>2.382865459271304E-2</v>
      </c>
      <c r="N361">
        <f t="shared" si="59"/>
        <v>2.5479878355764828E-2</v>
      </c>
      <c r="O361">
        <f t="shared" si="59"/>
        <v>8.0310752483771231E-2</v>
      </c>
      <c r="P361">
        <f t="shared" si="59"/>
        <v>8.4138915070996745E-2</v>
      </c>
      <c r="Q361">
        <f t="shared" si="59"/>
        <v>7.0911619475626256E-2</v>
      </c>
      <c r="R361">
        <f t="shared" si="59"/>
        <v>8.7507353719614225E-2</v>
      </c>
      <c r="S361">
        <f t="shared" si="59"/>
        <v>8.4799410484862364E-2</v>
      </c>
      <c r="T361">
        <f t="shared" si="59"/>
        <v>8.9023269796337748E-2</v>
      </c>
      <c r="U361">
        <f t="shared" si="59"/>
        <v>8.2153038557869804E-2</v>
      </c>
      <c r="V361">
        <f t="shared" si="59"/>
        <v>8.1340927669773452E-2</v>
      </c>
      <c r="W361">
        <f t="shared" si="59"/>
        <v>9.2576842542596655E-2</v>
      </c>
      <c r="X361">
        <f t="shared" si="59"/>
        <v>0.449652002403162</v>
      </c>
      <c r="Y361">
        <f t="shared" si="59"/>
        <v>0.32652304819924061</v>
      </c>
      <c r="Z361">
        <f t="shared" si="59"/>
        <v>0.29425044134622919</v>
      </c>
    </row>
    <row r="362" spans="1:26" x14ac:dyDescent="0.45">
      <c r="A362" s="28" t="s">
        <v>32</v>
      </c>
      <c r="B362">
        <f t="shared" ref="B362:Z362" si="60">(B64/B$302)*100</f>
        <v>7.0608029104462941E-2</v>
      </c>
      <c r="C362">
        <f t="shared" si="60"/>
        <v>8.7664301180522777E-2</v>
      </c>
      <c r="D362">
        <f t="shared" si="60"/>
        <v>7.1493756215359097E-2</v>
      </c>
      <c r="E362">
        <f t="shared" si="60"/>
        <v>0.1144874362795333</v>
      </c>
      <c r="F362">
        <f t="shared" si="60"/>
        <v>0.15637992620552377</v>
      </c>
      <c r="G362">
        <f t="shared" si="60"/>
        <v>0.15695669411225768</v>
      </c>
      <c r="H362">
        <f t="shared" si="60"/>
        <v>0.12275982656323917</v>
      </c>
      <c r="I362">
        <f t="shared" si="60"/>
        <v>0.84065056724121034</v>
      </c>
      <c r="J362">
        <f t="shared" si="60"/>
        <v>0.13369179383589197</v>
      </c>
      <c r="K362">
        <f t="shared" si="60"/>
        <v>9.4613624260483892E-2</v>
      </c>
      <c r="L362">
        <f t="shared" si="60"/>
        <v>0.23130264142057891</v>
      </c>
      <c r="M362">
        <f t="shared" si="60"/>
        <v>0.13923924245919786</v>
      </c>
      <c r="N362">
        <f t="shared" si="60"/>
        <v>0.12666073858883212</v>
      </c>
      <c r="O362">
        <f t="shared" si="60"/>
        <v>0.14259291452111833</v>
      </c>
      <c r="P362">
        <f t="shared" si="60"/>
        <v>0.10141989366537678</v>
      </c>
      <c r="Q362">
        <f t="shared" si="60"/>
        <v>7.9205408079967538E-2</v>
      </c>
      <c r="R362">
        <f t="shared" si="60"/>
        <v>0.11781228899697953</v>
      </c>
      <c r="S362">
        <f t="shared" si="60"/>
        <v>6.0054570405839988E-2</v>
      </c>
      <c r="T362">
        <f t="shared" si="60"/>
        <v>5.9784097879323241E-2</v>
      </c>
      <c r="U362">
        <f t="shared" si="60"/>
        <v>0.82330633969705336</v>
      </c>
      <c r="V362">
        <f t="shared" si="60"/>
        <v>0.56849999082040581</v>
      </c>
      <c r="W362">
        <f t="shared" si="60"/>
        <v>0.36890599404053154</v>
      </c>
      <c r="X362">
        <f t="shared" si="60"/>
        <v>0.85666960622814925</v>
      </c>
      <c r="Y362">
        <f t="shared" si="60"/>
        <v>0.34042877531744981</v>
      </c>
      <c r="Z362">
        <f t="shared" si="60"/>
        <v>0.21944292865045981</v>
      </c>
    </row>
    <row r="363" spans="1:26" x14ac:dyDescent="0.45">
      <c r="A363" s="28" t="s">
        <v>25</v>
      </c>
      <c r="B363">
        <f t="shared" ref="B363:Z363" si="61">(B65/B$302)*100</f>
        <v>6.4324562771178845E-2</v>
      </c>
      <c r="C363">
        <f t="shared" si="61"/>
        <v>4.6934032056955427E-2</v>
      </c>
      <c r="D363">
        <f t="shared" si="61"/>
        <v>0.13654667026983699</v>
      </c>
      <c r="E363">
        <f t="shared" si="61"/>
        <v>0.18516896629736959</v>
      </c>
      <c r="F363">
        <f t="shared" si="61"/>
        <v>7.9910754797475614E-2</v>
      </c>
      <c r="G363">
        <f t="shared" si="61"/>
        <v>8.9744574254325138E-2</v>
      </c>
      <c r="H363">
        <f t="shared" si="61"/>
        <v>6.7167454490913991E-2</v>
      </c>
      <c r="I363">
        <f t="shared" si="61"/>
        <v>0.30951888638470004</v>
      </c>
      <c r="J363">
        <f t="shared" si="61"/>
        <v>0.30848092967848484</v>
      </c>
      <c r="K363">
        <f t="shared" si="61"/>
        <v>0.18790277762903515</v>
      </c>
      <c r="L363">
        <f t="shared" si="61"/>
        <v>2.0967257421166639E-2</v>
      </c>
      <c r="M363">
        <f t="shared" si="61"/>
        <v>2.8966501068037949E-2</v>
      </c>
      <c r="N363">
        <f t="shared" si="61"/>
        <v>2.0075277292357762E-2</v>
      </c>
      <c r="O363">
        <f t="shared" si="61"/>
        <v>0.34472474197080277</v>
      </c>
      <c r="P363">
        <f t="shared" si="61"/>
        <v>0.53255829163522461</v>
      </c>
      <c r="Q363">
        <f t="shared" si="61"/>
        <v>0.40384769799472814</v>
      </c>
      <c r="R363">
        <f t="shared" si="61"/>
        <v>0.36026761456680689</v>
      </c>
      <c r="S363">
        <f t="shared" si="61"/>
        <v>0.44281390102525231</v>
      </c>
      <c r="T363">
        <f t="shared" si="61"/>
        <v>0.26448965193576679</v>
      </c>
      <c r="U363">
        <f t="shared" si="61"/>
        <v>0.24164238157699697</v>
      </c>
      <c r="V363">
        <f t="shared" si="61"/>
        <v>0.40136274364744906</v>
      </c>
      <c r="W363">
        <f t="shared" si="61"/>
        <v>0.22505885600541289</v>
      </c>
      <c r="X363">
        <f t="shared" si="61"/>
        <v>1.2022445874540146</v>
      </c>
      <c r="Y363">
        <f t="shared" si="61"/>
        <v>1.1392506402697427</v>
      </c>
      <c r="Z363">
        <f t="shared" si="61"/>
        <v>1.5311426932592636</v>
      </c>
    </row>
    <row r="364" spans="1:26" x14ac:dyDescent="0.45">
      <c r="A364" s="28" t="s">
        <v>52</v>
      </c>
      <c r="B364">
        <f t="shared" ref="B364:Z364" si="62">(B66/B$302)*100</f>
        <v>5.1273126867858749E-3</v>
      </c>
      <c r="C364">
        <f t="shared" si="62"/>
        <v>2.410205212681486E-3</v>
      </c>
      <c r="D364">
        <f t="shared" si="62"/>
        <v>1.1577390821270243E-2</v>
      </c>
      <c r="E364">
        <f t="shared" si="62"/>
        <v>1.3026878167631491E-2</v>
      </c>
      <c r="F364">
        <f t="shared" si="62"/>
        <v>8.9491209214506897E-3</v>
      </c>
      <c r="G364">
        <f t="shared" si="62"/>
        <v>1.127478816111287E-2</v>
      </c>
      <c r="H364">
        <f t="shared" si="62"/>
        <v>5.0636020292025149E-3</v>
      </c>
      <c r="I364">
        <f t="shared" si="62"/>
        <v>4.0387418775142313E-2</v>
      </c>
      <c r="J364">
        <f t="shared" si="62"/>
        <v>2.6917668758831802E-2</v>
      </c>
      <c r="K364">
        <f t="shared" si="62"/>
        <v>1.2971978544247613E-2</v>
      </c>
      <c r="L364">
        <f t="shared" si="62"/>
        <v>1.0470147833544423E-3</v>
      </c>
      <c r="M364">
        <f t="shared" si="62"/>
        <v>2.0436090608725709E-3</v>
      </c>
      <c r="N364">
        <f t="shared" si="62"/>
        <v>3.4567994171904445E-3</v>
      </c>
      <c r="O364">
        <f t="shared" si="62"/>
        <v>3.2075733742749921E-3</v>
      </c>
      <c r="P364">
        <f t="shared" si="62"/>
        <v>4.0104778033692246E-3</v>
      </c>
      <c r="Q364">
        <f t="shared" si="62"/>
        <v>3.1801504213880231E-3</v>
      </c>
      <c r="R364">
        <f t="shared" si="62"/>
        <v>2.6684729595588849E-3</v>
      </c>
      <c r="S364">
        <f t="shared" si="62"/>
        <v>2.9921349390951289E-3</v>
      </c>
      <c r="T364">
        <f t="shared" si="62"/>
        <v>2.7771439578786633E-3</v>
      </c>
      <c r="U364">
        <f t="shared" si="62"/>
        <v>2.8692487999964648E-2</v>
      </c>
      <c r="V364">
        <f t="shared" si="62"/>
        <v>3.1708205807989311E-2</v>
      </c>
      <c r="W364">
        <f t="shared" si="62"/>
        <v>1.518934025147211E-2</v>
      </c>
      <c r="X364">
        <f t="shared" si="62"/>
        <v>0.69481342996281914</v>
      </c>
      <c r="Y364">
        <f t="shared" si="62"/>
        <v>0.64537994444298574</v>
      </c>
      <c r="Z364">
        <f t="shared" si="62"/>
        <v>0.83422193417231039</v>
      </c>
    </row>
    <row r="365" spans="1:26" x14ac:dyDescent="0.45">
      <c r="A365" s="28" t="s">
        <v>53</v>
      </c>
      <c r="B365">
        <f t="shared" ref="B365:Z365" si="63">(B67/B$302)*100</f>
        <v>7.7629687064557917E-3</v>
      </c>
      <c r="C365">
        <f t="shared" si="63"/>
        <v>2.4521855633585481E-3</v>
      </c>
      <c r="D365">
        <f t="shared" si="63"/>
        <v>1.1057408396778247E-2</v>
      </c>
      <c r="E365">
        <f t="shared" si="63"/>
        <v>1.6170847190348843E-2</v>
      </c>
      <c r="F365">
        <f t="shared" si="63"/>
        <v>9.0809102197329239E-3</v>
      </c>
      <c r="G365">
        <f t="shared" si="63"/>
        <v>8.2772281456136142E-3</v>
      </c>
      <c r="H365">
        <f t="shared" si="63"/>
        <v>7.2691835367253207E-3</v>
      </c>
      <c r="I365">
        <f t="shared" si="63"/>
        <v>2.6858755837851158E-2</v>
      </c>
      <c r="J365">
        <f t="shared" si="63"/>
        <v>2.2188288341432646E-2</v>
      </c>
      <c r="K365">
        <f t="shared" si="63"/>
        <v>1.5149980271990696E-2</v>
      </c>
      <c r="L365">
        <f t="shared" si="63"/>
        <v>4.0240417961111717E-3</v>
      </c>
      <c r="M365">
        <f t="shared" si="63"/>
        <v>2.2972587045351749E-3</v>
      </c>
      <c r="N365">
        <f t="shared" si="63"/>
        <v>7.3133979207132109E-4</v>
      </c>
      <c r="O365">
        <f t="shared" si="63"/>
        <v>7.0342457692087173E-3</v>
      </c>
      <c r="P365">
        <f t="shared" si="63"/>
        <v>1.1802339656947883E-2</v>
      </c>
      <c r="Q365">
        <f t="shared" si="63"/>
        <v>7.5898952843646752E-3</v>
      </c>
      <c r="R365">
        <f t="shared" si="63"/>
        <v>1.007184450384821E-2</v>
      </c>
      <c r="S365">
        <f t="shared" si="63"/>
        <v>6.5972630401549808E-3</v>
      </c>
      <c r="T365">
        <f t="shared" si="63"/>
        <v>6.0830686655923604E-3</v>
      </c>
      <c r="U365">
        <f t="shared" si="63"/>
        <v>3.8984358695604147E-2</v>
      </c>
      <c r="V365">
        <f t="shared" si="63"/>
        <v>1.6969380705682591E-2</v>
      </c>
      <c r="W365">
        <f t="shared" si="63"/>
        <v>7.5122362357445838E-3</v>
      </c>
      <c r="X365">
        <f t="shared" si="63"/>
        <v>0.21369015082668463</v>
      </c>
      <c r="Y365">
        <f t="shared" si="63"/>
        <v>0.19994832395398718</v>
      </c>
      <c r="Z365">
        <f t="shared" si="63"/>
        <v>0.26359662843813525</v>
      </c>
    </row>
    <row r="366" spans="1:26" x14ac:dyDescent="0.45">
      <c r="A366" s="28" t="s">
        <v>54</v>
      </c>
      <c r="B366">
        <f t="shared" ref="B366:Z366" si="64">(B68/B$302)*100</f>
        <v>2.4214764772430911E-3</v>
      </c>
      <c r="C366">
        <f t="shared" si="64"/>
        <v>1.9031092306934815E-3</v>
      </c>
      <c r="D366">
        <f t="shared" si="64"/>
        <v>2.6642082809349406E-3</v>
      </c>
      <c r="E366">
        <f t="shared" si="64"/>
        <v>5.9934821440776635E-3</v>
      </c>
      <c r="F366">
        <f t="shared" si="64"/>
        <v>5.8439140266864547E-3</v>
      </c>
      <c r="G366">
        <f t="shared" si="64"/>
        <v>7.971479470022096E-3</v>
      </c>
      <c r="H366">
        <f t="shared" si="64"/>
        <v>2.9185970511524202E-3</v>
      </c>
      <c r="I366">
        <f t="shared" si="64"/>
        <v>3.4654788149512873E-2</v>
      </c>
      <c r="J366">
        <f t="shared" si="64"/>
        <v>6.0652081002007946E-3</v>
      </c>
      <c r="K366">
        <f t="shared" si="64"/>
        <v>2.909380085701256E-3</v>
      </c>
      <c r="L366">
        <f t="shared" si="64"/>
        <v>6.7179703910510338E-3</v>
      </c>
      <c r="M366">
        <f t="shared" si="64"/>
        <v>1.4022789959301915E-3</v>
      </c>
      <c r="N366">
        <f t="shared" si="64"/>
        <v>8.0691157058535761E-4</v>
      </c>
      <c r="O366">
        <f t="shared" si="64"/>
        <v>3.2956348729031738E-3</v>
      </c>
      <c r="P366">
        <f t="shared" si="64"/>
        <v>4.1807381413206625E-3</v>
      </c>
      <c r="Q366">
        <f t="shared" si="64"/>
        <v>2.6257746931426231E-3</v>
      </c>
      <c r="R366">
        <f t="shared" si="64"/>
        <v>3.6598140590387764E-3</v>
      </c>
      <c r="S366">
        <f t="shared" si="64"/>
        <v>3.9797656860949965E-3</v>
      </c>
      <c r="T366">
        <f t="shared" si="64"/>
        <v>3.7866344802910011E-3</v>
      </c>
      <c r="U366">
        <f t="shared" si="64"/>
        <v>1.0707703855059271E-2</v>
      </c>
      <c r="V366">
        <f t="shared" si="64"/>
        <v>2.7001161547532026E-2</v>
      </c>
      <c r="W366">
        <f t="shared" si="64"/>
        <v>8.2541412456678311E-3</v>
      </c>
      <c r="X366">
        <f t="shared" si="64"/>
        <v>3.5034748852939231E-2</v>
      </c>
      <c r="Y366">
        <f t="shared" si="64"/>
        <v>1.7163077461727239E-2</v>
      </c>
      <c r="Z366">
        <f t="shared" si="64"/>
        <v>1.7561626100618503E-2</v>
      </c>
    </row>
    <row r="367" spans="1:26" x14ac:dyDescent="0.45">
      <c r="A367" s="28" t="s">
        <v>55</v>
      </c>
      <c r="B367">
        <f t="shared" ref="B367:Z367" si="65">(B69/B$302)*100</f>
        <v>3.8699955962190787E-2</v>
      </c>
      <c r="C367">
        <f t="shared" si="65"/>
        <v>3.4219982994759479E-2</v>
      </c>
      <c r="D367">
        <f t="shared" si="65"/>
        <v>8.2778752601659858E-2</v>
      </c>
      <c r="E367">
        <f t="shared" si="65"/>
        <v>9.8723795509731996E-2</v>
      </c>
      <c r="F367">
        <f t="shared" si="65"/>
        <v>5.6312939587911184E-2</v>
      </c>
      <c r="G367">
        <f t="shared" si="65"/>
        <v>6.9382935454632325E-2</v>
      </c>
      <c r="H367">
        <f t="shared" si="65"/>
        <v>5.4030292058217383E-2</v>
      </c>
      <c r="I367">
        <f t="shared" si="65"/>
        <v>0.16171371121786887</v>
      </c>
      <c r="J367">
        <f t="shared" si="65"/>
        <v>0.19499908667280819</v>
      </c>
      <c r="K367">
        <f t="shared" si="65"/>
        <v>0.10633795737056757</v>
      </c>
      <c r="L367">
        <f t="shared" si="65"/>
        <v>2.0960516982647195E-2</v>
      </c>
      <c r="M367">
        <f t="shared" si="65"/>
        <v>5.1431788826064487E-2</v>
      </c>
      <c r="N367">
        <f t="shared" si="65"/>
        <v>2.709126369762864E-2</v>
      </c>
      <c r="O367">
        <f t="shared" si="65"/>
        <v>0.22766432499133427</v>
      </c>
      <c r="P367">
        <f t="shared" si="65"/>
        <v>0.38406364306472995</v>
      </c>
      <c r="Q367">
        <f t="shared" si="65"/>
        <v>0.29043143601494681</v>
      </c>
      <c r="R367">
        <f t="shared" si="65"/>
        <v>0.2639592794195042</v>
      </c>
      <c r="S367">
        <f t="shared" si="65"/>
        <v>0.37162338013522328</v>
      </c>
      <c r="T367">
        <f t="shared" si="65"/>
        <v>0.2141713564912375</v>
      </c>
      <c r="U367">
        <f t="shared" si="65"/>
        <v>0.13773607086698009</v>
      </c>
      <c r="V367">
        <f t="shared" si="65"/>
        <v>0.24688818905365703</v>
      </c>
      <c r="W367">
        <f t="shared" si="65"/>
        <v>0.14259987743872601</v>
      </c>
      <c r="X367">
        <f t="shared" si="65"/>
        <v>0.20269065780331763</v>
      </c>
      <c r="Y367">
        <f t="shared" si="65"/>
        <v>0.19948978141345028</v>
      </c>
      <c r="Z367">
        <f t="shared" si="65"/>
        <v>0.29220540034282999</v>
      </c>
    </row>
    <row r="368" spans="1:26" x14ac:dyDescent="0.45">
      <c r="A368" s="28" t="s">
        <v>56</v>
      </c>
      <c r="B368">
        <f t="shared" ref="B368:Z368" si="66">(B70/B$302)*100</f>
        <v>1.4446722048644374E-3</v>
      </c>
      <c r="C368">
        <f t="shared" si="66"/>
        <v>1.1261395657815071E-3</v>
      </c>
      <c r="D368">
        <f t="shared" si="66"/>
        <v>1.4262520868058147E-3</v>
      </c>
      <c r="E368">
        <f t="shared" si="66"/>
        <v>2.65383040210404E-3</v>
      </c>
      <c r="F368">
        <f t="shared" si="66"/>
        <v>5.1335069521365115E-3</v>
      </c>
      <c r="G368">
        <f t="shared" si="66"/>
        <v>2.2637631940796098E-3</v>
      </c>
      <c r="H368">
        <f t="shared" si="66"/>
        <v>1.2889891025504735E-3</v>
      </c>
      <c r="I368">
        <f t="shared" si="66"/>
        <v>6.2074720178125955E-3</v>
      </c>
      <c r="J368">
        <f t="shared" si="66"/>
        <v>3.0516570598392479E-3</v>
      </c>
      <c r="K368">
        <f t="shared" si="66"/>
        <v>1.1331755020885538E-3</v>
      </c>
      <c r="L368">
        <f t="shared" si="66"/>
        <v>1.8423865286494475E-3</v>
      </c>
      <c r="M368">
        <f t="shared" si="66"/>
        <v>3.6894493623651492E-4</v>
      </c>
      <c r="N368">
        <f t="shared" si="66"/>
        <v>1.7747178954264056E-3</v>
      </c>
      <c r="O368">
        <f t="shared" si="66"/>
        <v>8.1496914184990242E-3</v>
      </c>
      <c r="P368">
        <f t="shared" si="66"/>
        <v>1.3727796881948444E-2</v>
      </c>
      <c r="Q368">
        <f t="shared" si="66"/>
        <v>1.3961119786810585E-2</v>
      </c>
      <c r="R368">
        <f t="shared" si="66"/>
        <v>8.5757795112541262E-3</v>
      </c>
      <c r="S368">
        <f t="shared" si="66"/>
        <v>1.0297291972770125E-2</v>
      </c>
      <c r="T368">
        <f t="shared" si="66"/>
        <v>1.0107967989682547E-2</v>
      </c>
      <c r="U368">
        <f t="shared" si="66"/>
        <v>2.6682627729435727E-3</v>
      </c>
      <c r="V368">
        <f t="shared" si="66"/>
        <v>2.5394017638433E-3</v>
      </c>
      <c r="W368">
        <f t="shared" si="66"/>
        <v>8.4225931078243184E-4</v>
      </c>
      <c r="X368">
        <f t="shared" si="66"/>
        <v>9.7450053892970574E-3</v>
      </c>
      <c r="Y368">
        <f t="shared" si="66"/>
        <v>3.4917165309035418E-3</v>
      </c>
      <c r="Z368">
        <f t="shared" si="66"/>
        <v>3.9461878637019861E-3</v>
      </c>
    </row>
    <row r="369" spans="1:26" x14ac:dyDescent="0.45">
      <c r="A369" s="28" t="s">
        <v>57</v>
      </c>
      <c r="B369">
        <f t="shared" ref="B369:Z369" si="67">(B71/B$302)*100</f>
        <v>2.3960036675855318E-3</v>
      </c>
      <c r="C369">
        <f t="shared" si="67"/>
        <v>1.4593169521073968E-3</v>
      </c>
      <c r="D369">
        <f t="shared" si="67"/>
        <v>3.4699514097601218E-4</v>
      </c>
      <c r="E369">
        <f t="shared" si="67"/>
        <v>1.1209824345966152E-3</v>
      </c>
      <c r="F369">
        <f t="shared" si="67"/>
        <v>1.1522150078389528E-3</v>
      </c>
      <c r="G369">
        <f t="shared" si="67"/>
        <v>6.7509307570607485E-4</v>
      </c>
      <c r="H369">
        <f t="shared" si="67"/>
        <v>6.8918215498461378E-4</v>
      </c>
      <c r="I369">
        <f t="shared" si="67"/>
        <v>7.4334261576309369E-3</v>
      </c>
      <c r="J369">
        <f t="shared" si="67"/>
        <v>3.2263096491120459E-3</v>
      </c>
      <c r="K369">
        <f t="shared" si="67"/>
        <v>2.4737797401526397E-4</v>
      </c>
      <c r="L369">
        <f t="shared" si="67"/>
        <v>5.0553288895868991E-4</v>
      </c>
      <c r="M369">
        <f t="shared" si="67"/>
        <v>1.078010985566067E-3</v>
      </c>
      <c r="N369">
        <f t="shared" si="67"/>
        <v>1.3992968021631278E-3</v>
      </c>
      <c r="O369">
        <f t="shared" si="67"/>
        <v>5.4558101195550934E-3</v>
      </c>
      <c r="P369">
        <f t="shared" si="67"/>
        <v>6.9209490254186837E-3</v>
      </c>
      <c r="Q369">
        <f t="shared" si="67"/>
        <v>9.0127019563639547E-3</v>
      </c>
      <c r="R369">
        <f t="shared" si="67"/>
        <v>5.9887866420634522E-3</v>
      </c>
      <c r="S369">
        <f t="shared" si="67"/>
        <v>4.8873928250976681E-3</v>
      </c>
      <c r="T369">
        <f t="shared" si="67"/>
        <v>4.40946714215203E-3</v>
      </c>
      <c r="U369">
        <f t="shared" si="67"/>
        <v>1.7066485917853372E-3</v>
      </c>
      <c r="V369">
        <f t="shared" si="67"/>
        <v>3.2829202983019235E-3</v>
      </c>
      <c r="W369">
        <f t="shared" si="67"/>
        <v>3.1038151622875994E-3</v>
      </c>
      <c r="X369">
        <f t="shared" si="67"/>
        <v>1.4762955925576884E-2</v>
      </c>
      <c r="Y369">
        <f t="shared" si="67"/>
        <v>5.8421716275818027E-3</v>
      </c>
      <c r="Z369">
        <f t="shared" si="67"/>
        <v>3.6714808632453831E-3</v>
      </c>
    </row>
    <row r="370" spans="1:26" x14ac:dyDescent="0.45">
      <c r="A370" s="28" t="s">
        <v>58</v>
      </c>
      <c r="B370">
        <f t="shared" ref="B370:Z370" si="68">(B72/B$302)*100</f>
        <v>3.2553211035844212E-3</v>
      </c>
      <c r="C370">
        <f t="shared" si="68"/>
        <v>2.8160152692264192E-3</v>
      </c>
      <c r="D370">
        <f t="shared" si="68"/>
        <v>7.5114242281866164E-3</v>
      </c>
      <c r="E370">
        <f t="shared" si="68"/>
        <v>1.5981687228401119E-2</v>
      </c>
      <c r="F370">
        <f t="shared" si="68"/>
        <v>4.6891887464992673E-3</v>
      </c>
      <c r="G370">
        <f t="shared" si="68"/>
        <v>6.2507259237930225E-3</v>
      </c>
      <c r="H370">
        <f t="shared" si="68"/>
        <v>2.741832752035329E-3</v>
      </c>
      <c r="I370">
        <f t="shared" si="68"/>
        <v>2.298232338166499E-2</v>
      </c>
      <c r="J370">
        <f t="shared" si="68"/>
        <v>2.8917176280870073E-2</v>
      </c>
      <c r="K370">
        <f t="shared" si="68"/>
        <v>1.3030365892151839E-2</v>
      </c>
      <c r="L370">
        <f t="shared" si="68"/>
        <v>5.5945639711428357E-4</v>
      </c>
      <c r="M370">
        <f t="shared" si="68"/>
        <v>1.2869837033562806E-3</v>
      </c>
      <c r="N370">
        <f t="shared" si="68"/>
        <v>6.8258380593323297E-4</v>
      </c>
      <c r="O370">
        <f t="shared" si="68"/>
        <v>3.4937732448165837E-2</v>
      </c>
      <c r="P370">
        <f t="shared" si="68"/>
        <v>4.2976918394318074E-2</v>
      </c>
      <c r="Q370">
        <f t="shared" si="68"/>
        <v>3.8885497509784511E-2</v>
      </c>
      <c r="R370">
        <f t="shared" si="68"/>
        <v>3.2268379121654811E-2</v>
      </c>
      <c r="S370">
        <f t="shared" si="68"/>
        <v>2.9090415365821798E-2</v>
      </c>
      <c r="T370">
        <f t="shared" si="68"/>
        <v>2.1573941086895976E-2</v>
      </c>
      <c r="U370">
        <f t="shared" si="68"/>
        <v>9.3735724685874849E-3</v>
      </c>
      <c r="V370">
        <f t="shared" si="68"/>
        <v>2.4804922184208086E-2</v>
      </c>
      <c r="W370">
        <f t="shared" si="68"/>
        <v>1.7633684293827934E-2</v>
      </c>
      <c r="X370">
        <f t="shared" si="68"/>
        <v>3.8098244017298472E-2</v>
      </c>
      <c r="Y370">
        <f t="shared" si="68"/>
        <v>2.8113752652031729E-2</v>
      </c>
      <c r="Z370">
        <f t="shared" si="68"/>
        <v>3.8138488563391623E-2</v>
      </c>
    </row>
    <row r="371" spans="1:26" x14ac:dyDescent="0.45">
      <c r="A371" s="28" t="s">
        <v>59</v>
      </c>
      <c r="B371">
        <f t="shared" ref="B371:Z371" si="69">(B73/B$302)*100</f>
        <v>1.3177240391832948E-2</v>
      </c>
      <c r="C371">
        <f t="shared" si="69"/>
        <v>7.2172885425914228E-3</v>
      </c>
      <c r="D371">
        <f t="shared" si="69"/>
        <v>3.2354235174180998E-2</v>
      </c>
      <c r="E371">
        <f t="shared" si="69"/>
        <v>4.2477127415699673E-2</v>
      </c>
      <c r="F371">
        <f t="shared" si="69"/>
        <v>1.0647320165030323E-2</v>
      </c>
      <c r="G371">
        <f t="shared" si="69"/>
        <v>1.0932349644450367E-2</v>
      </c>
      <c r="H371">
        <f t="shared" si="69"/>
        <v>8.2403941240091136E-3</v>
      </c>
      <c r="I371">
        <f t="shared" si="69"/>
        <v>3.5457701776295314E-2</v>
      </c>
      <c r="J371">
        <f t="shared" si="69"/>
        <v>4.2173837056945947E-2</v>
      </c>
      <c r="K371">
        <f t="shared" si="69"/>
        <v>4.2174103296714067E-2</v>
      </c>
      <c r="L371">
        <f t="shared" si="69"/>
        <v>7.0549923170234953E-4</v>
      </c>
      <c r="M371">
        <f t="shared" si="69"/>
        <v>9.7136283993519955E-4</v>
      </c>
      <c r="N371">
        <f t="shared" si="69"/>
        <v>1.4041724007769363E-3</v>
      </c>
      <c r="O371">
        <f t="shared" si="69"/>
        <v>8.8371048138511349E-2</v>
      </c>
      <c r="P371">
        <f t="shared" si="69"/>
        <v>0.10773111456954527</v>
      </c>
      <c r="Q371">
        <f t="shared" si="69"/>
        <v>8.1933592082515092E-2</v>
      </c>
      <c r="R371">
        <f t="shared" si="69"/>
        <v>5.7716195678737356E-2</v>
      </c>
      <c r="S371">
        <f t="shared" si="69"/>
        <v>4.5236246957697283E-2</v>
      </c>
      <c r="T371">
        <f t="shared" si="69"/>
        <v>4.2595588445950426E-2</v>
      </c>
      <c r="U371">
        <f t="shared" si="69"/>
        <v>1.8443933258431383E-2</v>
      </c>
      <c r="V371">
        <f t="shared" si="69"/>
        <v>6.0528128078273964E-2</v>
      </c>
      <c r="W371">
        <f t="shared" si="69"/>
        <v>3.7729633040879403E-2</v>
      </c>
      <c r="X371">
        <f t="shared" si="69"/>
        <v>2.9298649598604863E-2</v>
      </c>
      <c r="Y371">
        <f t="shared" si="69"/>
        <v>6.8713448852313883E-2</v>
      </c>
      <c r="Z371">
        <f t="shared" si="69"/>
        <v>0.10166993295470425</v>
      </c>
    </row>
    <row r="372" spans="1:26" x14ac:dyDescent="0.45">
      <c r="A372" s="28" t="s">
        <v>60</v>
      </c>
      <c r="B372">
        <f t="shared" ref="B372:Z372" si="70">(B74/B$302)*100</f>
        <v>2.6148618893372149E-4</v>
      </c>
      <c r="C372">
        <f t="shared" si="70"/>
        <v>7.9296217945561739E-5</v>
      </c>
      <c r="D372">
        <f t="shared" si="70"/>
        <v>8.930022010412079E-5</v>
      </c>
      <c r="E372">
        <f t="shared" si="70"/>
        <v>1.115391499760722E-3</v>
      </c>
      <c r="F372">
        <f t="shared" si="70"/>
        <v>4.9326851642778698E-4</v>
      </c>
      <c r="G372">
        <f t="shared" si="70"/>
        <v>3.2287060142464452E-4</v>
      </c>
      <c r="H372">
        <f t="shared" si="70"/>
        <v>2.7110479583688694E-4</v>
      </c>
      <c r="I372">
        <f t="shared" si="70"/>
        <v>1.3986237369758561E-3</v>
      </c>
      <c r="J372">
        <f t="shared" si="70"/>
        <v>1.8661364538663178E-3</v>
      </c>
      <c r="K372">
        <f t="shared" si="70"/>
        <v>6.0845762552822684E-4</v>
      </c>
      <c r="L372">
        <f t="shared" si="70"/>
        <v>4.044263111669519E-5</v>
      </c>
      <c r="M372">
        <f t="shared" si="70"/>
        <v>0</v>
      </c>
      <c r="N372">
        <f t="shared" si="70"/>
        <v>0</v>
      </c>
      <c r="O372">
        <f t="shared" si="70"/>
        <v>4.0575002625500211E-3</v>
      </c>
      <c r="P372">
        <f t="shared" si="70"/>
        <v>5.4349595837168609E-3</v>
      </c>
      <c r="Q372">
        <f t="shared" si="70"/>
        <v>4.962072405033954E-3</v>
      </c>
      <c r="R372">
        <f t="shared" si="70"/>
        <v>3.0747417434781555E-3</v>
      </c>
      <c r="S372">
        <f t="shared" si="70"/>
        <v>2.2853444436164534E-3</v>
      </c>
      <c r="T372">
        <f t="shared" si="70"/>
        <v>2.0205485766917764E-3</v>
      </c>
      <c r="U372">
        <f t="shared" si="70"/>
        <v>7.7968717391208283E-5</v>
      </c>
      <c r="V372">
        <f t="shared" si="70"/>
        <v>7.6067665448459202E-4</v>
      </c>
      <c r="W372">
        <f t="shared" si="70"/>
        <v>4.6593068256049419E-5</v>
      </c>
      <c r="X372">
        <f t="shared" si="70"/>
        <v>2.3726179166105709E-3</v>
      </c>
      <c r="Y372">
        <f t="shared" si="70"/>
        <v>1.0869156516431261E-3</v>
      </c>
      <c r="Z372">
        <f t="shared" si="70"/>
        <v>2.3677127182211914E-3</v>
      </c>
    </row>
    <row r="373" spans="1:26" x14ac:dyDescent="0.45">
      <c r="A373" s="28" t="s">
        <v>28</v>
      </c>
      <c r="B373">
        <f t="shared" ref="B373:Z373" si="71">(B75/B$302)*100</f>
        <v>0.19585679448416562</v>
      </c>
      <c r="C373">
        <f t="shared" si="71"/>
        <v>0.156779284554738</v>
      </c>
      <c r="D373">
        <f t="shared" si="71"/>
        <v>0.26493334157004544</v>
      </c>
      <c r="E373">
        <f t="shared" si="71"/>
        <v>0.4446982977345933</v>
      </c>
      <c r="F373">
        <f t="shared" si="71"/>
        <v>0.21455548787582385</v>
      </c>
      <c r="G373">
        <f t="shared" si="71"/>
        <v>0.23625689360837648</v>
      </c>
      <c r="H373">
        <f t="shared" si="71"/>
        <v>0.2248700079813053</v>
      </c>
      <c r="I373">
        <f t="shared" si="71"/>
        <v>0.91776480933175564</v>
      </c>
      <c r="J373">
        <f t="shared" si="71"/>
        <v>0.69598421724885273</v>
      </c>
      <c r="K373">
        <f t="shared" si="71"/>
        <v>0.5464694684183834</v>
      </c>
      <c r="L373">
        <f t="shared" si="71"/>
        <v>3.9505710162491756E-2</v>
      </c>
      <c r="M373">
        <f t="shared" si="71"/>
        <v>5.6339044716241571E-2</v>
      </c>
      <c r="N373">
        <f t="shared" si="71"/>
        <v>4.3136858735673418E-2</v>
      </c>
      <c r="O373">
        <f t="shared" si="71"/>
        <v>0.5659192153432272</v>
      </c>
      <c r="P373">
        <f t="shared" si="71"/>
        <v>0.69487522711815375</v>
      </c>
      <c r="Q373">
        <f t="shared" si="71"/>
        <v>0.56274325155251326</v>
      </c>
      <c r="R373">
        <f t="shared" si="71"/>
        <v>0.52017568691818483</v>
      </c>
      <c r="S373">
        <f t="shared" si="71"/>
        <v>0.51271995019516081</v>
      </c>
      <c r="T373">
        <f t="shared" si="71"/>
        <v>0.33025440639869852</v>
      </c>
      <c r="U373">
        <f t="shared" si="71"/>
        <v>0.78136783293140455</v>
      </c>
      <c r="V373">
        <f t="shared" si="71"/>
        <v>1.0047223149872804</v>
      </c>
      <c r="W373">
        <f t="shared" si="71"/>
        <v>0.65915213661833105</v>
      </c>
      <c r="X373">
        <f t="shared" si="71"/>
        <v>1.0482335041466724</v>
      </c>
      <c r="Y373">
        <f t="shared" si="71"/>
        <v>0.82862713008719413</v>
      </c>
      <c r="Z373">
        <f t="shared" si="71"/>
        <v>1.1494176941962106</v>
      </c>
    </row>
    <row r="374" spans="1:26" x14ac:dyDescent="0.45">
      <c r="A374" s="28" t="s">
        <v>61</v>
      </c>
      <c r="B374">
        <f t="shared" ref="B374:Z374" si="72">(B76/B$302)*100</f>
        <v>5.01658394276424E-4</v>
      </c>
      <c r="C374">
        <f t="shared" si="72"/>
        <v>3.0319142155655959E-4</v>
      </c>
      <c r="D374">
        <f t="shared" si="72"/>
        <v>9.49133767963798E-5</v>
      </c>
      <c r="E374">
        <f t="shared" si="72"/>
        <v>3.1681964070062274E-4</v>
      </c>
      <c r="F374">
        <f t="shared" si="72"/>
        <v>1.0543143862578653E-4</v>
      </c>
      <c r="G374">
        <f t="shared" si="72"/>
        <v>3.3020856963884097E-5</v>
      </c>
      <c r="H374">
        <f t="shared" si="72"/>
        <v>0</v>
      </c>
      <c r="I374">
        <f t="shared" si="72"/>
        <v>4.1440703317803139E-3</v>
      </c>
      <c r="J374">
        <f t="shared" si="72"/>
        <v>5.2713326944153511E-4</v>
      </c>
      <c r="K374">
        <f t="shared" si="72"/>
        <v>4.4405114590317566E-4</v>
      </c>
      <c r="L374">
        <f t="shared" si="72"/>
        <v>5.2350739167722113E-4</v>
      </c>
      <c r="M374">
        <f t="shared" si="72"/>
        <v>8.2147895958911525E-5</v>
      </c>
      <c r="N374">
        <f t="shared" si="72"/>
        <v>1.877105466316391E-4</v>
      </c>
      <c r="O374">
        <f t="shared" si="72"/>
        <v>2.3216213274702524E-4</v>
      </c>
      <c r="P374">
        <f t="shared" si="72"/>
        <v>3.431949220487111E-4</v>
      </c>
      <c r="Q374">
        <f t="shared" si="72"/>
        <v>1.433730331669139E-4</v>
      </c>
      <c r="R374">
        <f t="shared" si="72"/>
        <v>1.7767186371956954E-4</v>
      </c>
      <c r="S374">
        <f t="shared" si="72"/>
        <v>1.4290299635361209E-4</v>
      </c>
      <c r="T374">
        <f t="shared" si="72"/>
        <v>1.8287871782832213E-4</v>
      </c>
      <c r="U374">
        <f t="shared" si="72"/>
        <v>4.0716996859853214E-4</v>
      </c>
      <c r="V374">
        <f t="shared" si="72"/>
        <v>2.402136803635554E-4</v>
      </c>
      <c r="W374">
        <f t="shared" si="72"/>
        <v>3.7632862822193763E-4</v>
      </c>
      <c r="X374">
        <f t="shared" si="72"/>
        <v>8.2632555026781965E-3</v>
      </c>
      <c r="Y374">
        <f t="shared" si="72"/>
        <v>4.7416695302931371E-3</v>
      </c>
      <c r="Z374">
        <f t="shared" si="72"/>
        <v>5.2630372944622063E-3</v>
      </c>
    </row>
    <row r="375" spans="1:26" x14ac:dyDescent="0.45">
      <c r="A375" s="28" t="s">
        <v>62</v>
      </c>
      <c r="B375">
        <f t="shared" ref="B375:Z375" si="73">(B77/B$302)*100</f>
        <v>1.0235910656272319E-3</v>
      </c>
      <c r="C375">
        <f t="shared" si="73"/>
        <v>5.5040904221036972E-4</v>
      </c>
      <c r="D375">
        <f t="shared" si="73"/>
        <v>1.4808527928123344E-3</v>
      </c>
      <c r="E375">
        <f t="shared" si="73"/>
        <v>2.8895814876842099E-3</v>
      </c>
      <c r="F375">
        <f t="shared" si="73"/>
        <v>9.5390349232854477E-4</v>
      </c>
      <c r="G375">
        <f t="shared" si="73"/>
        <v>1.1398310626051845E-3</v>
      </c>
      <c r="H375">
        <f t="shared" si="73"/>
        <v>6.5740430345794562E-4</v>
      </c>
      <c r="I375">
        <f t="shared" si="73"/>
        <v>1.0006203155277883E-2</v>
      </c>
      <c r="J375">
        <f t="shared" si="73"/>
        <v>3.0378965528056337E-3</v>
      </c>
      <c r="K375">
        <f t="shared" si="73"/>
        <v>1.6432965416728247E-3</v>
      </c>
      <c r="L375">
        <f t="shared" si="73"/>
        <v>1.1840703665832425E-3</v>
      </c>
      <c r="M375">
        <f t="shared" si="73"/>
        <v>4.0785709748020991E-4</v>
      </c>
      <c r="N375">
        <f t="shared" si="73"/>
        <v>4.2661487870827066E-4</v>
      </c>
      <c r="O375">
        <f t="shared" si="73"/>
        <v>1.059406513799644E-3</v>
      </c>
      <c r="P375">
        <f t="shared" si="73"/>
        <v>1.4360701803129185E-3</v>
      </c>
      <c r="Q375">
        <f t="shared" si="73"/>
        <v>8.6706548629514584E-4</v>
      </c>
      <c r="R375">
        <f t="shared" si="73"/>
        <v>1.320656464718074E-3</v>
      </c>
      <c r="S375">
        <f t="shared" si="73"/>
        <v>9.3852508416020935E-4</v>
      </c>
      <c r="T375">
        <f t="shared" si="73"/>
        <v>7.9735120973148453E-4</v>
      </c>
      <c r="U375">
        <f t="shared" si="73"/>
        <v>3.8377935338116966E-3</v>
      </c>
      <c r="V375">
        <f t="shared" si="73"/>
        <v>2.3792593102675962E-3</v>
      </c>
      <c r="W375">
        <f t="shared" si="73"/>
        <v>1.6343414711352717E-3</v>
      </c>
      <c r="X375">
        <f t="shared" si="73"/>
        <v>4.3670714449797636E-2</v>
      </c>
      <c r="Y375">
        <f t="shared" si="73"/>
        <v>2.5182477004006675E-2</v>
      </c>
      <c r="Z375">
        <f t="shared" si="73"/>
        <v>3.5840542702429243E-2</v>
      </c>
    </row>
    <row r="376" spans="1:26" x14ac:dyDescent="0.45">
      <c r="A376" s="28" t="s">
        <v>63</v>
      </c>
      <c r="B376">
        <f t="shared" ref="B376:Z376" si="74">(B78/B$302)*100</f>
        <v>1.2154169179464033E-3</v>
      </c>
      <c r="C376">
        <f t="shared" si="74"/>
        <v>7.5364724786916245E-4</v>
      </c>
      <c r="D376">
        <f t="shared" si="74"/>
        <v>6.9450056892404787E-4</v>
      </c>
      <c r="E376">
        <f t="shared" si="74"/>
        <v>2.309056087223951E-3</v>
      </c>
      <c r="F376">
        <f t="shared" si="74"/>
        <v>1.5864921240832642E-3</v>
      </c>
      <c r="G376">
        <f t="shared" si="74"/>
        <v>2.563396896159299E-3</v>
      </c>
      <c r="H376">
        <f t="shared" si="74"/>
        <v>6.7527934494169639E-4</v>
      </c>
      <c r="I376">
        <f t="shared" si="74"/>
        <v>1.2112772240599543E-2</v>
      </c>
      <c r="J376">
        <f t="shared" si="74"/>
        <v>3.1331616014998874E-3</v>
      </c>
      <c r="K376">
        <f t="shared" si="74"/>
        <v>1.4212709687212368E-3</v>
      </c>
      <c r="L376">
        <f t="shared" si="74"/>
        <v>1.5165986668760699E-3</v>
      </c>
      <c r="M376">
        <f t="shared" si="74"/>
        <v>6.7159507924303117E-4</v>
      </c>
      <c r="N376">
        <f t="shared" si="74"/>
        <v>1.8039714871092587E-4</v>
      </c>
      <c r="O376">
        <f t="shared" si="74"/>
        <v>1.650485966713047E-3</v>
      </c>
      <c r="P376">
        <f t="shared" si="74"/>
        <v>2.3791876544104157E-3</v>
      </c>
      <c r="Q376">
        <f t="shared" si="74"/>
        <v>1.5218023377573861E-3</v>
      </c>
      <c r="R376">
        <f t="shared" si="74"/>
        <v>1.1361945934678203E-3</v>
      </c>
      <c r="S376">
        <f t="shared" si="74"/>
        <v>1.5658637206623595E-3</v>
      </c>
      <c r="T376">
        <f t="shared" si="74"/>
        <v>8.5221482507998102E-4</v>
      </c>
      <c r="U376">
        <f t="shared" si="74"/>
        <v>4.1843211666615114E-3</v>
      </c>
      <c r="V376">
        <f t="shared" si="74"/>
        <v>7.9327708253393164E-3</v>
      </c>
      <c r="W376">
        <f t="shared" si="74"/>
        <v>3.8815609939462708E-3</v>
      </c>
      <c r="X376">
        <f t="shared" si="74"/>
        <v>2.6089706592614323E-2</v>
      </c>
      <c r="Y376">
        <f t="shared" si="74"/>
        <v>1.453749684072681E-2</v>
      </c>
      <c r="Z376">
        <f t="shared" si="74"/>
        <v>1.4978072167752841E-2</v>
      </c>
    </row>
    <row r="377" spans="1:26" x14ac:dyDescent="0.45">
      <c r="A377" s="28" t="s">
        <v>64</v>
      </c>
      <c r="B377">
        <f t="shared" ref="B377:Z377" si="75">(B79/B$302)*100</f>
        <v>7.8505639804822974E-2</v>
      </c>
      <c r="C377">
        <f t="shared" si="75"/>
        <v>6.2258859118401046E-2</v>
      </c>
      <c r="D377">
        <f t="shared" si="75"/>
        <v>9.8521615975558308E-2</v>
      </c>
      <c r="E377">
        <f t="shared" si="75"/>
        <v>0.16720436084717161</v>
      </c>
      <c r="F377">
        <f t="shared" si="75"/>
        <v>7.734149104905913E-2</v>
      </c>
      <c r="G377">
        <f t="shared" si="75"/>
        <v>0.10206746887536575</v>
      </c>
      <c r="H377">
        <f t="shared" si="75"/>
        <v>0.10362955994418496</v>
      </c>
      <c r="I377">
        <f t="shared" si="75"/>
        <v>0.4432255889436203</v>
      </c>
      <c r="J377">
        <f t="shared" si="75"/>
        <v>0.30661055922245434</v>
      </c>
      <c r="K377">
        <f t="shared" si="75"/>
        <v>0.22149931856587213</v>
      </c>
      <c r="L377">
        <f t="shared" si="75"/>
        <v>3.1026238505024662E-2</v>
      </c>
      <c r="M377">
        <f t="shared" si="75"/>
        <v>4.2345078580083136E-2</v>
      </c>
      <c r="N377">
        <f t="shared" si="75"/>
        <v>3.5221324386154815E-2</v>
      </c>
      <c r="O377">
        <f t="shared" si="75"/>
        <v>0.21839918792354493</v>
      </c>
      <c r="P377">
        <f t="shared" si="75"/>
        <v>0.30448342625699842</v>
      </c>
      <c r="Q377">
        <f t="shared" si="75"/>
        <v>0.231894274759084</v>
      </c>
      <c r="R377">
        <f t="shared" si="75"/>
        <v>0.257741895857241</v>
      </c>
      <c r="S377">
        <f t="shared" si="75"/>
        <v>0.29299473069753779</v>
      </c>
      <c r="T377">
        <f t="shared" si="75"/>
        <v>0.16414932456959014</v>
      </c>
      <c r="U377">
        <f t="shared" si="75"/>
        <v>0.41370201447775118</v>
      </c>
      <c r="V377">
        <f t="shared" si="75"/>
        <v>0.49312436954632732</v>
      </c>
      <c r="W377">
        <f t="shared" si="75"/>
        <v>0.2724440064218151</v>
      </c>
      <c r="X377">
        <f t="shared" si="75"/>
        <v>0.4247531500139039</v>
      </c>
      <c r="Y377">
        <f t="shared" si="75"/>
        <v>0.30953659453090532</v>
      </c>
      <c r="Z377">
        <f t="shared" si="75"/>
        <v>0.53543882731854731</v>
      </c>
    </row>
    <row r="378" spans="1:26" x14ac:dyDescent="0.45">
      <c r="A378" s="28" t="s">
        <v>65</v>
      </c>
      <c r="B378">
        <f t="shared" ref="B378:Z378" si="76">(B80/B$302)*100</f>
        <v>2.0492615442877339E-3</v>
      </c>
      <c r="C378">
        <f t="shared" si="76"/>
        <v>1.1288049848721144E-3</v>
      </c>
      <c r="D378">
        <f t="shared" si="76"/>
        <v>2.6871711946760001E-3</v>
      </c>
      <c r="E378">
        <f t="shared" si="76"/>
        <v>3.2818787486693919E-3</v>
      </c>
      <c r="F378">
        <f t="shared" si="76"/>
        <v>1.7760176863748567E-3</v>
      </c>
      <c r="G378">
        <f t="shared" si="76"/>
        <v>2.8434626830011306E-3</v>
      </c>
      <c r="H378">
        <f t="shared" si="76"/>
        <v>1.6733024944511155E-3</v>
      </c>
      <c r="I378">
        <f t="shared" si="76"/>
        <v>1.406393868847944E-2</v>
      </c>
      <c r="J378">
        <f t="shared" si="76"/>
        <v>5.836571983334587E-3</v>
      </c>
      <c r="K378">
        <f t="shared" si="76"/>
        <v>6.1852176049592865E-3</v>
      </c>
      <c r="L378">
        <f t="shared" si="76"/>
        <v>6.3584803366804118E-4</v>
      </c>
      <c r="M378">
        <f t="shared" si="76"/>
        <v>4.2515139136629649E-4</v>
      </c>
      <c r="N378">
        <f t="shared" si="76"/>
        <v>4.6074406900493227E-4</v>
      </c>
      <c r="O378">
        <f t="shared" si="76"/>
        <v>9.5093075867129229E-3</v>
      </c>
      <c r="P378">
        <f t="shared" si="76"/>
        <v>1.2420090516635564E-2</v>
      </c>
      <c r="Q378">
        <f t="shared" si="76"/>
        <v>1.0071614215611018E-2</v>
      </c>
      <c r="R378">
        <f t="shared" si="76"/>
        <v>9.9417026928434286E-3</v>
      </c>
      <c r="S378">
        <f t="shared" si="76"/>
        <v>1.0210667376524886E-2</v>
      </c>
      <c r="T378">
        <f t="shared" si="76"/>
        <v>7.2435647578686559E-3</v>
      </c>
      <c r="U378">
        <f t="shared" si="76"/>
        <v>9.6941105289735634E-3</v>
      </c>
      <c r="V378">
        <f t="shared" si="76"/>
        <v>8.4875500395122892E-3</v>
      </c>
      <c r="W378">
        <f t="shared" si="76"/>
        <v>7.2792708944643351E-3</v>
      </c>
      <c r="X378">
        <f t="shared" si="76"/>
        <v>1.2217618697029146E-2</v>
      </c>
      <c r="Y378">
        <f t="shared" si="76"/>
        <v>9.2184033704982623E-3</v>
      </c>
      <c r="Z378">
        <f t="shared" si="76"/>
        <v>1.3942470380317236E-2</v>
      </c>
    </row>
    <row r="379" spans="1:26" x14ac:dyDescent="0.45">
      <c r="A379" s="28" t="s">
        <v>66</v>
      </c>
      <c r="B379">
        <f t="shared" ref="B379:Z379" si="77">(B81/B$302)*100</f>
        <v>1.3001529990521619E-3</v>
      </c>
      <c r="C379">
        <f t="shared" si="77"/>
        <v>6.8101457765011857E-4</v>
      </c>
      <c r="D379">
        <f t="shared" si="77"/>
        <v>2.3636492544130716E-3</v>
      </c>
      <c r="E379">
        <f t="shared" si="77"/>
        <v>4.3245880955635006E-3</v>
      </c>
      <c r="F379">
        <f t="shared" si="77"/>
        <v>2.3609111435131487E-3</v>
      </c>
      <c r="G379">
        <f t="shared" si="77"/>
        <v>2.7664140167520676E-3</v>
      </c>
      <c r="H379">
        <f t="shared" si="77"/>
        <v>1.4161005086571457E-3</v>
      </c>
      <c r="I379">
        <f t="shared" si="77"/>
        <v>1.6118706894653848E-2</v>
      </c>
      <c r="J379">
        <f t="shared" si="77"/>
        <v>8.0784761292726805E-3</v>
      </c>
      <c r="K379">
        <f t="shared" si="77"/>
        <v>4.5411528087087732E-3</v>
      </c>
      <c r="L379">
        <f t="shared" si="77"/>
        <v>8.088526223339038E-5</v>
      </c>
      <c r="M379">
        <f t="shared" si="77"/>
        <v>5.9232956559846742E-4</v>
      </c>
      <c r="N379">
        <f t="shared" si="77"/>
        <v>0</v>
      </c>
      <c r="O379">
        <f t="shared" si="77"/>
        <v>9.3465272407638605E-3</v>
      </c>
      <c r="P379">
        <f t="shared" si="77"/>
        <v>1.0722835629412847E-2</v>
      </c>
      <c r="Q379">
        <f t="shared" si="77"/>
        <v>1.0398641276977455E-2</v>
      </c>
      <c r="R379">
        <f t="shared" si="77"/>
        <v>9.9281226777820607E-3</v>
      </c>
      <c r="S379">
        <f t="shared" si="77"/>
        <v>8.9057809426395865E-3</v>
      </c>
      <c r="T379">
        <f t="shared" si="77"/>
        <v>5.4220927282985672E-3</v>
      </c>
      <c r="U379">
        <f t="shared" si="77"/>
        <v>9.503520330906165E-3</v>
      </c>
      <c r="V379">
        <f t="shared" si="77"/>
        <v>8.8764674267675699E-3</v>
      </c>
      <c r="W379">
        <f t="shared" si="77"/>
        <v>7.9315738500490267E-3</v>
      </c>
      <c r="X379">
        <f t="shared" si="77"/>
        <v>1.0817683221327892E-2</v>
      </c>
      <c r="Y379">
        <f t="shared" si="77"/>
        <v>1.0906519241956493E-2</v>
      </c>
      <c r="Z379">
        <f t="shared" si="77"/>
        <v>1.3327649950723889E-2</v>
      </c>
    </row>
    <row r="380" spans="1:26" x14ac:dyDescent="0.45">
      <c r="A380" s="28" t="s">
        <v>67</v>
      </c>
      <c r="B380">
        <f t="shared" ref="B380:Z380" si="78">(B82/B$302)*100</f>
        <v>1.7903746216455997E-2</v>
      </c>
      <c r="C380">
        <f t="shared" si="78"/>
        <v>1.2307572650878363E-2</v>
      </c>
      <c r="D380">
        <f t="shared" si="78"/>
        <v>2.7815232558031547E-2</v>
      </c>
      <c r="E380">
        <f t="shared" si="78"/>
        <v>4.8545155357589249E-2</v>
      </c>
      <c r="F380">
        <f t="shared" si="78"/>
        <v>2.4315753101159077E-2</v>
      </c>
      <c r="G380">
        <f t="shared" si="78"/>
        <v>2.3065680086624223E-2</v>
      </c>
      <c r="H380">
        <f t="shared" si="78"/>
        <v>2.1099500355847386E-2</v>
      </c>
      <c r="I380">
        <f t="shared" si="78"/>
        <v>0.11619800540714842</v>
      </c>
      <c r="J380">
        <f t="shared" si="78"/>
        <v>7.8023133381134521E-2</v>
      </c>
      <c r="K380">
        <f t="shared" si="78"/>
        <v>6.3052189699940198E-2</v>
      </c>
      <c r="L380">
        <f t="shared" si="78"/>
        <v>1.9682080476791661E-3</v>
      </c>
      <c r="M380">
        <f t="shared" si="78"/>
        <v>2.9443535341062499E-3</v>
      </c>
      <c r="N380">
        <f t="shared" si="78"/>
        <v>1.801533687802354E-3</v>
      </c>
      <c r="O380">
        <f t="shared" si="78"/>
        <v>5.4147147535286079E-2</v>
      </c>
      <c r="P380">
        <f t="shared" si="78"/>
        <v>6.447340032991461E-2</v>
      </c>
      <c r="Q380">
        <f t="shared" si="78"/>
        <v>5.4681792121131591E-2</v>
      </c>
      <c r="R380">
        <f t="shared" si="78"/>
        <v>4.6808048580693221E-2</v>
      </c>
      <c r="S380">
        <f t="shared" si="78"/>
        <v>3.8540772591862983E-2</v>
      </c>
      <c r="T380">
        <f t="shared" si="78"/>
        <v>3.0432586178499896E-2</v>
      </c>
      <c r="U380">
        <f t="shared" si="78"/>
        <v>7.9658039601351135E-2</v>
      </c>
      <c r="V380">
        <f t="shared" si="78"/>
        <v>0.10907416900508012</v>
      </c>
      <c r="W380">
        <f t="shared" si="78"/>
        <v>7.893224170792125E-2</v>
      </c>
      <c r="X380">
        <f t="shared" si="78"/>
        <v>0.12510332478312139</v>
      </c>
      <c r="Y380">
        <f t="shared" si="78"/>
        <v>9.9350883783004482E-2</v>
      </c>
      <c r="Z380">
        <f t="shared" si="78"/>
        <v>0.12478020442168826</v>
      </c>
    </row>
    <row r="381" spans="1:26" x14ac:dyDescent="0.45">
      <c r="A381" s="28" t="s">
        <v>68</v>
      </c>
      <c r="B381">
        <f t="shared" ref="B381:Z381" si="79">(B83/B$302)*100</f>
        <v>9.6465530173177258E-2</v>
      </c>
      <c r="C381">
        <f t="shared" si="79"/>
        <v>8.1209988852617654E-2</v>
      </c>
      <c r="D381">
        <f t="shared" si="79"/>
        <v>0.1338339847265598</v>
      </c>
      <c r="E381">
        <f t="shared" si="79"/>
        <v>0.22022133225100288</v>
      </c>
      <c r="F381">
        <f t="shared" si="79"/>
        <v>0.10678949596618059</v>
      </c>
      <c r="G381">
        <f t="shared" si="79"/>
        <v>0.10286853040541552</v>
      </c>
      <c r="H381">
        <f t="shared" si="79"/>
        <v>9.5144873586564607E-2</v>
      </c>
      <c r="I381">
        <f t="shared" si="79"/>
        <v>0.32480877921299783</v>
      </c>
      <c r="J381">
        <f t="shared" si="79"/>
        <v>0.29364286909408438</v>
      </c>
      <c r="K381">
        <f t="shared" si="79"/>
        <v>0.24506091820895951</v>
      </c>
      <c r="L381">
        <f t="shared" si="79"/>
        <v>7.0662263812225762E-3</v>
      </c>
      <c r="M381">
        <f t="shared" si="79"/>
        <v>1.2371184893180643E-2</v>
      </c>
      <c r="N381">
        <f t="shared" si="79"/>
        <v>6.9818572149742122E-3</v>
      </c>
      <c r="O381">
        <f t="shared" si="79"/>
        <v>0.27022871692675293</v>
      </c>
      <c r="P381">
        <f t="shared" si="79"/>
        <v>0.2978753640306423</v>
      </c>
      <c r="Q381">
        <f t="shared" si="79"/>
        <v>0.25512548523322959</v>
      </c>
      <c r="R381">
        <f t="shared" si="79"/>
        <v>0.19455295410877221</v>
      </c>
      <c r="S381">
        <f t="shared" si="79"/>
        <v>0.162942520784358</v>
      </c>
      <c r="T381">
        <f t="shared" si="79"/>
        <v>0.1233104168360363</v>
      </c>
      <c r="U381">
        <f t="shared" si="79"/>
        <v>0.28025422306728759</v>
      </c>
      <c r="V381">
        <f t="shared" si="79"/>
        <v>0.38476512220899584</v>
      </c>
      <c r="W381">
        <f t="shared" si="79"/>
        <v>0.29422447379043143</v>
      </c>
      <c r="X381">
        <f t="shared" si="79"/>
        <v>0.42556220363297803</v>
      </c>
      <c r="Y381">
        <f t="shared" si="79"/>
        <v>0.36380765166201118</v>
      </c>
      <c r="Z381">
        <f t="shared" si="79"/>
        <v>0.4151629456186316</v>
      </c>
    </row>
    <row r="382" spans="1:26" x14ac:dyDescent="0.45">
      <c r="A382" s="28" t="s">
        <v>69</v>
      </c>
      <c r="B382">
        <f t="shared" ref="B382:Z382" si="80">(B84/B$302)*100</f>
        <v>2.638255285961504E-3</v>
      </c>
      <c r="C382">
        <f t="shared" si="80"/>
        <v>2.1203408865779617E-3</v>
      </c>
      <c r="D382">
        <f t="shared" si="80"/>
        <v>3.5000583411095112E-3</v>
      </c>
      <c r="E382">
        <f t="shared" si="80"/>
        <v>8.5774258607330366E-3</v>
      </c>
      <c r="F382">
        <f t="shared" si="80"/>
        <v>4.4155690605418695E-3</v>
      </c>
      <c r="G382">
        <f t="shared" si="80"/>
        <v>4.6791777312526128E-3</v>
      </c>
      <c r="H382">
        <f t="shared" si="80"/>
        <v>3.0099583742915909E-3</v>
      </c>
      <c r="I382">
        <f t="shared" si="80"/>
        <v>8.348575022565757E-3</v>
      </c>
      <c r="J382">
        <f t="shared" si="80"/>
        <v>1.0599824418047254E-2</v>
      </c>
      <c r="K382">
        <f t="shared" si="80"/>
        <v>8.3501590048816882E-3</v>
      </c>
      <c r="L382">
        <f t="shared" si="80"/>
        <v>0</v>
      </c>
      <c r="M382">
        <f t="shared" si="80"/>
        <v>0</v>
      </c>
      <c r="N382">
        <f t="shared" si="80"/>
        <v>0</v>
      </c>
      <c r="O382">
        <f t="shared" si="80"/>
        <v>1.2208525946179775E-2</v>
      </c>
      <c r="P382">
        <f t="shared" si="80"/>
        <v>1.2810530453927342E-2</v>
      </c>
      <c r="Q382">
        <f t="shared" si="80"/>
        <v>1.0112577939372994E-2</v>
      </c>
      <c r="R382">
        <f t="shared" si="80"/>
        <v>8.5803061829412483E-3</v>
      </c>
      <c r="S382">
        <f t="shared" si="80"/>
        <v>5.9119907564824468E-3</v>
      </c>
      <c r="T382">
        <f t="shared" si="80"/>
        <v>5.2747447327911772E-3</v>
      </c>
      <c r="U382">
        <f t="shared" si="80"/>
        <v>4.6434702801875158E-3</v>
      </c>
      <c r="V382">
        <f t="shared" si="80"/>
        <v>8.2244588657807774E-3</v>
      </c>
      <c r="W382">
        <f t="shared" si="80"/>
        <v>6.3187368719550092E-3</v>
      </c>
      <c r="X382">
        <f t="shared" si="80"/>
        <v>1.0435882637045729E-2</v>
      </c>
      <c r="Y382">
        <f t="shared" si="80"/>
        <v>1.0923502299013415E-2</v>
      </c>
      <c r="Z382">
        <f t="shared" si="80"/>
        <v>1.4232438880799206E-2</v>
      </c>
    </row>
    <row r="383" spans="1:26" x14ac:dyDescent="0.45">
      <c r="A383" s="28" t="s">
        <v>27</v>
      </c>
      <c r="B383">
        <f t="shared" ref="B383:Z383" si="81">(B85/B$302)*100</f>
        <v>7.0133403079619015E-3</v>
      </c>
      <c r="C383">
        <f t="shared" si="81"/>
        <v>2.9279628710319181E-3</v>
      </c>
      <c r="D383">
        <f t="shared" si="81"/>
        <v>8.0722296104404952E-3</v>
      </c>
      <c r="E383">
        <f t="shared" si="81"/>
        <v>1.1013209804237237E-2</v>
      </c>
      <c r="F383">
        <f t="shared" si="81"/>
        <v>1.0059916435543799E-2</v>
      </c>
      <c r="G383">
        <f t="shared" si="81"/>
        <v>7.8186051322263351E-3</v>
      </c>
      <c r="H383">
        <f t="shared" si="81"/>
        <v>5.4727418676083659E-3</v>
      </c>
      <c r="I383">
        <f t="shared" si="81"/>
        <v>2.6694719720551523E-2</v>
      </c>
      <c r="J383">
        <f t="shared" si="81"/>
        <v>2.3046732280221974E-2</v>
      </c>
      <c r="K383">
        <f t="shared" si="81"/>
        <v>8.4715432281562593E-3</v>
      </c>
      <c r="L383">
        <f t="shared" si="81"/>
        <v>6.2798418872868364E-3</v>
      </c>
      <c r="M383">
        <f t="shared" si="81"/>
        <v>1.2639246448414984E-3</v>
      </c>
      <c r="N383">
        <f t="shared" si="81"/>
        <v>9.4586613107890854E-4</v>
      </c>
      <c r="O383">
        <f t="shared" si="81"/>
        <v>9.553338336027015E-3</v>
      </c>
      <c r="P383">
        <f t="shared" si="81"/>
        <v>1.3552188051705339E-2</v>
      </c>
      <c r="Q383">
        <f t="shared" si="81"/>
        <v>1.0016995917261717E-2</v>
      </c>
      <c r="R383">
        <f t="shared" si="81"/>
        <v>1.0392106525712147E-2</v>
      </c>
      <c r="S383">
        <f t="shared" si="81"/>
        <v>7.0066608134923556E-3</v>
      </c>
      <c r="T383">
        <f t="shared" si="81"/>
        <v>5.8463713536602751E-3</v>
      </c>
      <c r="U383">
        <f t="shared" si="81"/>
        <v>3.4271582888846665E-2</v>
      </c>
      <c r="V383">
        <f t="shared" si="81"/>
        <v>2.2763105901117867E-2</v>
      </c>
      <c r="W383">
        <f t="shared" si="81"/>
        <v>7.6233427831243926E-3</v>
      </c>
      <c r="X383">
        <f t="shared" si="81"/>
        <v>5.1533988387989754E-2</v>
      </c>
      <c r="Y383">
        <f t="shared" si="81"/>
        <v>5.4012914663840596E-2</v>
      </c>
      <c r="Z383">
        <f t="shared" si="81"/>
        <v>8.2318350922539155E-2</v>
      </c>
    </row>
    <row r="384" spans="1:26" x14ac:dyDescent="0.45">
      <c r="A384" s="28" t="s">
        <v>30</v>
      </c>
      <c r="B384">
        <f t="shared" ref="B384:Z384" si="82">(B86/B$302)*100</f>
        <v>6.3546862296735814E-3</v>
      </c>
      <c r="C384">
        <f t="shared" si="82"/>
        <v>3.9081707416026863E-3</v>
      </c>
      <c r="D384">
        <f t="shared" si="82"/>
        <v>7.0343059093445999E-3</v>
      </c>
      <c r="E384">
        <f t="shared" si="82"/>
        <v>1.250505758294811E-2</v>
      </c>
      <c r="F384">
        <f t="shared" si="82"/>
        <v>7.2145227288216776E-3</v>
      </c>
      <c r="G384">
        <f t="shared" si="82"/>
        <v>7.1410660671155273E-3</v>
      </c>
      <c r="H384">
        <f t="shared" si="82"/>
        <v>3.9553494572099656E-3</v>
      </c>
      <c r="I384">
        <f t="shared" si="82"/>
        <v>3.6476452399524642E-2</v>
      </c>
      <c r="J384">
        <f t="shared" si="82"/>
        <v>1.7686485540358655E-2</v>
      </c>
      <c r="K384">
        <f t="shared" si="82"/>
        <v>1.1906409444995528E-2</v>
      </c>
      <c r="L384">
        <f t="shared" si="82"/>
        <v>3.1050953446262646E-3</v>
      </c>
      <c r="M384">
        <f t="shared" si="82"/>
        <v>1.053510735894111E-3</v>
      </c>
      <c r="N384">
        <f t="shared" si="82"/>
        <v>1.0701938957310331E-3</v>
      </c>
      <c r="O384">
        <f t="shared" si="82"/>
        <v>9.2784797190966304E-3</v>
      </c>
      <c r="P384">
        <f t="shared" si="82"/>
        <v>1.1447556334933891E-2</v>
      </c>
      <c r="Q384">
        <f t="shared" si="82"/>
        <v>9.4714956624980789E-3</v>
      </c>
      <c r="R384">
        <f t="shared" si="82"/>
        <v>8.0665289464528118E-3</v>
      </c>
      <c r="S384">
        <f t="shared" si="82"/>
        <v>7.2692933473314271E-3</v>
      </c>
      <c r="T384">
        <f t="shared" si="82"/>
        <v>6.2006335556248531E-3</v>
      </c>
      <c r="U384">
        <f t="shared" si="82"/>
        <v>1.8929071944421123E-2</v>
      </c>
      <c r="V384">
        <f t="shared" si="82"/>
        <v>2.0852835204893404E-2</v>
      </c>
      <c r="W384">
        <f t="shared" si="82"/>
        <v>1.5723368495329904E-2</v>
      </c>
      <c r="X384">
        <f t="shared" si="82"/>
        <v>4.7070557747929259E-2</v>
      </c>
      <c r="Y384">
        <f t="shared" si="82"/>
        <v>3.116730631086664E-2</v>
      </c>
      <c r="Z384">
        <f t="shared" si="82"/>
        <v>3.9198072708009943E-2</v>
      </c>
    </row>
    <row r="385" spans="1:26" x14ac:dyDescent="0.45">
      <c r="A385" s="28" t="s">
        <v>26</v>
      </c>
      <c r="B385">
        <f t="shared" ref="B385:Z385" si="83">(B87/B$302)*100</f>
        <v>1.0221874618297745E-2</v>
      </c>
      <c r="C385">
        <f t="shared" si="83"/>
        <v>6.749507492189874E-3</v>
      </c>
      <c r="D385">
        <f t="shared" si="83"/>
        <v>1.3259296681059851E-2</v>
      </c>
      <c r="E385">
        <f t="shared" si="83"/>
        <v>1.20950556949826E-2</v>
      </c>
      <c r="F385">
        <f t="shared" si="83"/>
        <v>2.2391629346238475E-2</v>
      </c>
      <c r="G385">
        <f t="shared" si="83"/>
        <v>2.7606659416509471E-2</v>
      </c>
      <c r="H385">
        <f t="shared" si="83"/>
        <v>1.5345723113800051E-2</v>
      </c>
      <c r="I385">
        <f t="shared" si="83"/>
        <v>2.757533466605484E-2</v>
      </c>
      <c r="J385">
        <f t="shared" si="83"/>
        <v>2.092443869542222E-2</v>
      </c>
      <c r="K385">
        <f t="shared" si="83"/>
        <v>6.6599989339699468E-3</v>
      </c>
      <c r="L385">
        <f t="shared" si="83"/>
        <v>1.5435604209538666E-2</v>
      </c>
      <c r="M385">
        <f t="shared" si="83"/>
        <v>3.1913736984458541E-2</v>
      </c>
      <c r="N385">
        <f t="shared" si="83"/>
        <v>1.7271808089417699E-2</v>
      </c>
      <c r="O385">
        <f t="shared" si="83"/>
        <v>3.7448819424199753E-2</v>
      </c>
      <c r="P385">
        <f t="shared" si="83"/>
        <v>4.829064548609046E-2</v>
      </c>
      <c r="Q385">
        <f t="shared" si="83"/>
        <v>4.8734542159622134E-2</v>
      </c>
      <c r="R385">
        <f t="shared" si="83"/>
        <v>2.7715679072331065E-2</v>
      </c>
      <c r="S385">
        <f t="shared" si="83"/>
        <v>3.4175334340319434E-2</v>
      </c>
      <c r="T385">
        <f t="shared" si="83"/>
        <v>4.3036064900605499E-2</v>
      </c>
      <c r="U385">
        <f t="shared" si="83"/>
        <v>6.7486256497501394E-3</v>
      </c>
      <c r="V385">
        <f t="shared" si="83"/>
        <v>1.3120242446523715E-2</v>
      </c>
      <c r="W385">
        <f t="shared" si="83"/>
        <v>7.852724042231099E-3</v>
      </c>
      <c r="X385">
        <f t="shared" si="83"/>
        <v>3.8261872839133695E-2</v>
      </c>
      <c r="Y385">
        <f t="shared" si="83"/>
        <v>2.9978492316881971E-2</v>
      </c>
      <c r="Z385">
        <f t="shared" si="83"/>
        <v>2.6236698757894857E-2</v>
      </c>
    </row>
    <row r="386" spans="1:26" x14ac:dyDescent="0.45">
      <c r="A386" s="28" t="s">
        <v>29</v>
      </c>
      <c r="B386">
        <f t="shared" ref="B386:Z386" si="84">(B88/B$302)*100</f>
        <v>5.7464579174420624E-3</v>
      </c>
      <c r="C386">
        <f t="shared" si="84"/>
        <v>4.5345442278953577E-3</v>
      </c>
      <c r="D386">
        <f t="shared" si="84"/>
        <v>6.0586372188355777E-3</v>
      </c>
      <c r="E386">
        <f t="shared" si="84"/>
        <v>1.2971900641745205E-2</v>
      </c>
      <c r="F386">
        <f t="shared" si="84"/>
        <v>5.0895771860424328E-3</v>
      </c>
      <c r="G386">
        <f t="shared" si="84"/>
        <v>5.7700890057631547E-3</v>
      </c>
      <c r="H386">
        <f t="shared" si="84"/>
        <v>2.435970931091149E-3</v>
      </c>
      <c r="I386">
        <f t="shared" si="84"/>
        <v>3.1261830565367743E-2</v>
      </c>
      <c r="J386">
        <f t="shared" si="84"/>
        <v>1.350540840322198E-2</v>
      </c>
      <c r="K386">
        <f t="shared" si="84"/>
        <v>5.7281061312354281E-3</v>
      </c>
      <c r="L386">
        <f t="shared" si="84"/>
        <v>4.4958724924726162E-3</v>
      </c>
      <c r="M386">
        <f t="shared" si="84"/>
        <v>3.5006533207753705E-3</v>
      </c>
      <c r="N386">
        <f t="shared" si="84"/>
        <v>2.1233231963137355E-3</v>
      </c>
      <c r="O386">
        <f t="shared" si="84"/>
        <v>1.0862252429273174E-2</v>
      </c>
      <c r="P386">
        <f t="shared" si="84"/>
        <v>1.2068872856149347E-2</v>
      </c>
      <c r="Q386">
        <f t="shared" si="84"/>
        <v>1.2073374850112882E-2</v>
      </c>
      <c r="R386">
        <f t="shared" si="84"/>
        <v>1.0011866103993832E-2</v>
      </c>
      <c r="S386">
        <f t="shared" si="84"/>
        <v>9.4338047554210804E-3</v>
      </c>
      <c r="T386">
        <f t="shared" si="84"/>
        <v>7.4107681570259798E-3</v>
      </c>
      <c r="U386">
        <f t="shared" si="84"/>
        <v>2.4516830024124386E-2</v>
      </c>
      <c r="V386">
        <f t="shared" si="84"/>
        <v>1.8382065921153976E-2</v>
      </c>
      <c r="W386">
        <f t="shared" si="84"/>
        <v>1.3870398011608557E-2</v>
      </c>
      <c r="X386">
        <f t="shared" si="84"/>
        <v>3.8680035383823676E-2</v>
      </c>
      <c r="Y386">
        <f t="shared" si="84"/>
        <v>1.9578068175221806E-2</v>
      </c>
      <c r="Z386">
        <f t="shared" si="84"/>
        <v>2.3548494539140964E-2</v>
      </c>
    </row>
    <row r="387" spans="1:26" x14ac:dyDescent="0.45">
      <c r="A387" s="28" t="s">
        <v>80</v>
      </c>
      <c r="B387">
        <f t="shared" ref="B387:Z387" si="85">(B89/B$302)*100</f>
        <v>81.46361836083446</v>
      </c>
      <c r="C387">
        <f t="shared" si="85"/>
        <v>82.690129391370419</v>
      </c>
      <c r="D387">
        <f t="shared" si="85"/>
        <v>83.645261213400573</v>
      </c>
      <c r="E387">
        <f t="shared" si="85"/>
        <v>81.321938150861101</v>
      </c>
      <c r="F387">
        <f t="shared" si="85"/>
        <v>81.055149051813643</v>
      </c>
      <c r="G387">
        <f t="shared" si="85"/>
        <v>82.737671929053874</v>
      </c>
      <c r="H387">
        <f t="shared" si="85"/>
        <v>81.973767443148191</v>
      </c>
      <c r="I387">
        <f t="shared" si="85"/>
        <v>81.071734289117103</v>
      </c>
      <c r="J387">
        <f t="shared" si="85"/>
        <v>80.487210439635177</v>
      </c>
      <c r="K387">
        <f t="shared" si="85"/>
        <v>80.663649956294748</v>
      </c>
      <c r="L387">
        <f t="shared" si="85"/>
        <v>75.995208896300383</v>
      </c>
      <c r="M387">
        <f t="shared" si="85"/>
        <v>78.943769159915846</v>
      </c>
      <c r="N387">
        <f t="shared" si="85"/>
        <v>75.814873423121711</v>
      </c>
      <c r="O387">
        <f t="shared" si="85"/>
        <v>82.307276109343718</v>
      </c>
      <c r="P387">
        <f t="shared" si="85"/>
        <v>76.324700976715803</v>
      </c>
      <c r="Q387">
        <f t="shared" si="85"/>
        <v>85.859187377077689</v>
      </c>
      <c r="R387">
        <f t="shared" si="85"/>
        <v>56.686191144709831</v>
      </c>
      <c r="S387">
        <f t="shared" si="85"/>
        <v>61.155087898970962</v>
      </c>
      <c r="T387">
        <f t="shared" si="85"/>
        <v>61.000071536929312</v>
      </c>
      <c r="U387">
        <f t="shared" si="85"/>
        <v>81.326500847996414</v>
      </c>
      <c r="V387">
        <f t="shared" si="85"/>
        <v>80.664119905975795</v>
      </c>
      <c r="W387">
        <f t="shared" si="85"/>
        <v>80.95421241837164</v>
      </c>
      <c r="X387">
        <f t="shared" si="85"/>
        <v>81.571476660121206</v>
      </c>
      <c r="Y387">
        <f t="shared" si="85"/>
        <v>82.41641525232049</v>
      </c>
      <c r="Z387">
        <f t="shared" si="85"/>
        <v>81.34089981062877</v>
      </c>
    </row>
    <row r="388" spans="1:26" x14ac:dyDescent="0.45">
      <c r="A388" s="28" t="s">
        <v>79</v>
      </c>
      <c r="B388">
        <f t="shared" ref="B388:Z388" si="86">(B90/B$302)*100</f>
        <v>17.877612673307119</v>
      </c>
      <c r="C388">
        <f t="shared" si="86"/>
        <v>16.650679149783819</v>
      </c>
      <c r="D388">
        <f t="shared" si="86"/>
        <v>15.599543664648955</v>
      </c>
      <c r="E388">
        <f t="shared" si="86"/>
        <v>17.846976840363126</v>
      </c>
      <c r="F388">
        <f t="shared" si="86"/>
        <v>18.202589772673502</v>
      </c>
      <c r="G388">
        <f t="shared" si="86"/>
        <v>16.667363162149666</v>
      </c>
      <c r="H388">
        <f t="shared" si="86"/>
        <v>17.295709403146702</v>
      </c>
      <c r="I388">
        <f t="shared" si="86"/>
        <v>18.101238774857407</v>
      </c>
      <c r="J388">
        <f t="shared" si="86"/>
        <v>18.81037071832694</v>
      </c>
      <c r="K388">
        <f t="shared" si="86"/>
        <v>18.721362254266666</v>
      </c>
      <c r="L388">
        <f t="shared" si="86"/>
        <v>23.449689029868907</v>
      </c>
      <c r="M388">
        <f t="shared" si="86"/>
        <v>20.48400589112827</v>
      </c>
      <c r="N388">
        <f t="shared" si="86"/>
        <v>23.608796691535797</v>
      </c>
      <c r="O388">
        <f t="shared" si="86"/>
        <v>17.079092688503277</v>
      </c>
      <c r="P388">
        <f t="shared" si="86"/>
        <v>19.228574120391194</v>
      </c>
      <c r="Q388">
        <f t="shared" si="86"/>
        <v>13.691004309595387</v>
      </c>
      <c r="R388">
        <f t="shared" si="86"/>
        <v>43.079580755511692</v>
      </c>
      <c r="S388">
        <f t="shared" si="86"/>
        <v>38.581783544820389</v>
      </c>
      <c r="T388">
        <f t="shared" si="86"/>
        <v>38.785718440793403</v>
      </c>
      <c r="U388">
        <f t="shared" si="86"/>
        <v>17.817142739323462</v>
      </c>
      <c r="V388">
        <f t="shared" si="86"/>
        <v>18.490871279611984</v>
      </c>
      <c r="W388">
        <f t="shared" si="86"/>
        <v>18.276374741023186</v>
      </c>
      <c r="X388">
        <f t="shared" si="86"/>
        <v>17.57267187775982</v>
      </c>
      <c r="Y388">
        <f t="shared" si="86"/>
        <v>16.726881227665793</v>
      </c>
      <c r="Z388">
        <f t="shared" si="86"/>
        <v>17.861488413545491</v>
      </c>
    </row>
    <row r="389" spans="1:26" x14ac:dyDescent="0.45">
      <c r="A389" s="28" t="s">
        <v>81</v>
      </c>
      <c r="B389">
        <f t="shared" ref="B389:Z389" si="87">(B91/B$302)*100</f>
        <v>0.6587689658584085</v>
      </c>
      <c r="C389">
        <f t="shared" si="87"/>
        <v>0.65919145884577268</v>
      </c>
      <c r="D389">
        <f t="shared" si="87"/>
        <v>0.75519512195047267</v>
      </c>
      <c r="E389">
        <f t="shared" si="87"/>
        <v>0.8310850087757643</v>
      </c>
      <c r="F389">
        <f t="shared" si="87"/>
        <v>0.74226117551284543</v>
      </c>
      <c r="G389">
        <f t="shared" si="87"/>
        <v>0.59496490879645414</v>
      </c>
      <c r="H389">
        <f t="shared" si="87"/>
        <v>0.73052315370508847</v>
      </c>
      <c r="I389">
        <f t="shared" si="87"/>
        <v>0.8270269360254825</v>
      </c>
      <c r="J389">
        <f t="shared" si="87"/>
        <v>0.70241884203787908</v>
      </c>
      <c r="K389">
        <f t="shared" si="87"/>
        <v>0.61498778943856769</v>
      </c>
      <c r="L389">
        <f t="shared" si="87"/>
        <v>0.5551020738307193</v>
      </c>
      <c r="M389">
        <f t="shared" si="87"/>
        <v>0.5722249489558916</v>
      </c>
      <c r="N389">
        <f t="shared" si="87"/>
        <v>0.57632988534249763</v>
      </c>
      <c r="O389">
        <f t="shared" si="87"/>
        <v>0.61363120215300226</v>
      </c>
      <c r="P389">
        <f t="shared" si="87"/>
        <v>4.4467249028929974</v>
      </c>
      <c r="Q389">
        <f t="shared" si="87"/>
        <v>0.44980831332693522</v>
      </c>
      <c r="R389">
        <f t="shared" si="87"/>
        <v>0.23422809977848169</v>
      </c>
      <c r="S389">
        <f t="shared" si="87"/>
        <v>0.2631285562086535</v>
      </c>
      <c r="T389">
        <f t="shared" si="87"/>
        <v>0.21421002227729266</v>
      </c>
      <c r="U389">
        <f t="shared" si="87"/>
        <v>0.85635641268010432</v>
      </c>
      <c r="V389">
        <f t="shared" si="87"/>
        <v>0.84500881441222586</v>
      </c>
      <c r="W389">
        <f t="shared" si="87"/>
        <v>0.76941284060518522</v>
      </c>
      <c r="X389">
        <f t="shared" si="87"/>
        <v>0.85585146211897334</v>
      </c>
      <c r="Y389">
        <f t="shared" si="87"/>
        <v>0.85670352001370054</v>
      </c>
      <c r="Z389">
        <f t="shared" si="87"/>
        <v>0.79761177582574483</v>
      </c>
    </row>
    <row r="390" spans="1:26" x14ac:dyDescent="0.45">
      <c r="A390" s="28" t="s">
        <v>137</v>
      </c>
      <c r="B390">
        <f t="shared" ref="B390:Z390" si="88">(B92/B$302)*100</f>
        <v>8.3076709505209068E-2</v>
      </c>
      <c r="C390">
        <f t="shared" si="88"/>
        <v>8.6530831712242101E-2</v>
      </c>
      <c r="D390">
        <f t="shared" si="88"/>
        <v>7.9173575144313488E-2</v>
      </c>
      <c r="E390">
        <f t="shared" si="88"/>
        <v>8.2181151152796256E-2</v>
      </c>
      <c r="F390">
        <f t="shared" si="88"/>
        <v>9.7156325829836424E-2</v>
      </c>
      <c r="G390">
        <f t="shared" si="88"/>
        <v>9.7291674562626218E-2</v>
      </c>
      <c r="H390">
        <f t="shared" si="88"/>
        <v>0.10731281154769787</v>
      </c>
      <c r="I390">
        <f t="shared" si="88"/>
        <v>0.13190230526862423</v>
      </c>
      <c r="J390">
        <f t="shared" si="88"/>
        <v>0.104037901178453</v>
      </c>
      <c r="K390">
        <f t="shared" si="88"/>
        <v>9.412655085823024E-2</v>
      </c>
      <c r="L390">
        <f t="shared" si="88"/>
        <v>0.17257095378777823</v>
      </c>
      <c r="M390">
        <f t="shared" si="88"/>
        <v>0.1675384720214643</v>
      </c>
      <c r="N390">
        <f t="shared" si="88"/>
        <v>0.13696531625911701</v>
      </c>
      <c r="O390">
        <f t="shared" si="88"/>
        <v>8.9475819666755815E-2</v>
      </c>
      <c r="P390">
        <f t="shared" si="88"/>
        <v>0.1853172351678665</v>
      </c>
      <c r="Q390">
        <f t="shared" si="88"/>
        <v>5.3814043906107084E-2</v>
      </c>
      <c r="R390">
        <f t="shared" si="88"/>
        <v>3.2485659362636705E-2</v>
      </c>
      <c r="S390">
        <f t="shared" si="88"/>
        <v>4.3715074907709213E-2</v>
      </c>
      <c r="T390">
        <f t="shared" si="88"/>
        <v>0.29762414054252456</v>
      </c>
      <c r="U390">
        <f t="shared" si="88"/>
        <v>0.13500716575828778</v>
      </c>
      <c r="V390">
        <f t="shared" si="88"/>
        <v>0.14903543054556012</v>
      </c>
      <c r="W390">
        <f t="shared" si="88"/>
        <v>0.14041000323069169</v>
      </c>
      <c r="X390">
        <f t="shared" si="88"/>
        <v>0.16673776945008081</v>
      </c>
      <c r="Y390">
        <f t="shared" si="88"/>
        <v>0.1419375976589467</v>
      </c>
      <c r="Z390">
        <f t="shared" si="88"/>
        <v>0.13725975101385962</v>
      </c>
    </row>
    <row r="391" spans="1:26" x14ac:dyDescent="0.45">
      <c r="A391" s="28" t="s">
        <v>138</v>
      </c>
      <c r="B391">
        <f t="shared" ref="B391:Z391" si="89">(B93/B$302)*100</f>
        <v>2.1506235723010039</v>
      </c>
      <c r="C391">
        <f t="shared" si="89"/>
        <v>2.1064380606013553</v>
      </c>
      <c r="D391">
        <f t="shared" si="89"/>
        <v>1.8884440014291706</v>
      </c>
      <c r="E391">
        <f t="shared" si="89"/>
        <v>2.1815976821251448</v>
      </c>
      <c r="F391">
        <f t="shared" si="89"/>
        <v>2.3267588882154389</v>
      </c>
      <c r="G391">
        <f t="shared" si="89"/>
        <v>2.4317574153807215</v>
      </c>
      <c r="H391">
        <f t="shared" si="89"/>
        <v>2.3826635851551634</v>
      </c>
      <c r="I391">
        <f t="shared" si="89"/>
        <v>2.9117878512261481</v>
      </c>
      <c r="J391">
        <f t="shared" si="89"/>
        <v>2.7766702627811215</v>
      </c>
      <c r="K391">
        <f t="shared" si="89"/>
        <v>2.2945182900134293</v>
      </c>
      <c r="L391">
        <f t="shared" si="89"/>
        <v>3.3547477065096234</v>
      </c>
      <c r="M391">
        <f t="shared" si="89"/>
        <v>2.5247867584740025</v>
      </c>
      <c r="N391">
        <f t="shared" si="89"/>
        <v>3.1090936642473621</v>
      </c>
      <c r="O391">
        <f t="shared" si="89"/>
        <v>2.5483063018556305</v>
      </c>
      <c r="P391">
        <f t="shared" si="89"/>
        <v>5.5019378612700409</v>
      </c>
      <c r="Q391">
        <f t="shared" si="89"/>
        <v>2.0827766391721116</v>
      </c>
      <c r="R391">
        <f t="shared" si="89"/>
        <v>1.627842063745836</v>
      </c>
      <c r="S391">
        <f t="shared" si="89"/>
        <v>1.5205656778143473</v>
      </c>
      <c r="T391">
        <f t="shared" si="89"/>
        <v>1.7952597616884436</v>
      </c>
      <c r="U391">
        <f t="shared" si="89"/>
        <v>2.9542347019528821</v>
      </c>
      <c r="V391">
        <f t="shared" si="89"/>
        <v>3.3698433343534786</v>
      </c>
      <c r="W391">
        <f t="shared" si="89"/>
        <v>3.0400937653241913</v>
      </c>
      <c r="X391">
        <f t="shared" si="89"/>
        <v>2.8705222404749162</v>
      </c>
      <c r="Y391">
        <f t="shared" si="89"/>
        <v>2.4055447371595093</v>
      </c>
      <c r="Z391">
        <f t="shared" si="89"/>
        <v>2.4415173323438655</v>
      </c>
    </row>
    <row r="392" spans="1:26" x14ac:dyDescent="0.45">
      <c r="A392" s="28" t="s">
        <v>139</v>
      </c>
      <c r="B392">
        <f t="shared" ref="B392:Z392" si="90">(B94/B$302)*100</f>
        <v>14.915775246559122</v>
      </c>
      <c r="C392">
        <f t="shared" si="90"/>
        <v>13.748933340927113</v>
      </c>
      <c r="D392">
        <f t="shared" si="90"/>
        <v>12.874811266536243</v>
      </c>
      <c r="E392">
        <f t="shared" si="90"/>
        <v>14.818334825973158</v>
      </c>
      <c r="F392">
        <f t="shared" si="90"/>
        <v>14.693876680109591</v>
      </c>
      <c r="G392">
        <f t="shared" si="90"/>
        <v>13.286077551830729</v>
      </c>
      <c r="H392">
        <f t="shared" si="90"/>
        <v>14.107674900304687</v>
      </c>
      <c r="I392">
        <f t="shared" si="90"/>
        <v>13.488577690311033</v>
      </c>
      <c r="J392">
        <f t="shared" si="90"/>
        <v>15.193819440744841</v>
      </c>
      <c r="K392">
        <f t="shared" si="90"/>
        <v>15.728522064263789</v>
      </c>
      <c r="L392">
        <f t="shared" si="90"/>
        <v>19.113528981301801</v>
      </c>
      <c r="M392">
        <f t="shared" si="90"/>
        <v>17.286914987361907</v>
      </c>
      <c r="N392">
        <f t="shared" si="90"/>
        <v>19.713422552237407</v>
      </c>
      <c r="O392">
        <f t="shared" si="90"/>
        <v>13.896356659636824</v>
      </c>
      <c r="P392">
        <f t="shared" si="90"/>
        <v>11.224878098277957</v>
      </c>
      <c r="Q392">
        <f t="shared" si="90"/>
        <v>11.10834939754208</v>
      </c>
      <c r="R392">
        <f t="shared" si="90"/>
        <v>38.985289957935343</v>
      </c>
      <c r="S392">
        <f t="shared" si="90"/>
        <v>34.820453640761706</v>
      </c>
      <c r="T392">
        <f t="shared" si="90"/>
        <v>34.809133061400345</v>
      </c>
      <c r="U392">
        <f t="shared" si="90"/>
        <v>13.676761276507305</v>
      </c>
      <c r="V392">
        <f t="shared" si="90"/>
        <v>13.794116171796933</v>
      </c>
      <c r="W392">
        <f t="shared" si="90"/>
        <v>14.120115352967941</v>
      </c>
      <c r="X392">
        <f t="shared" si="90"/>
        <v>13.055916422761243</v>
      </c>
      <c r="Y392">
        <f t="shared" si="90"/>
        <v>13.557509912925489</v>
      </c>
      <c r="Z392">
        <f t="shared" si="90"/>
        <v>14.411495519953965</v>
      </c>
    </row>
    <row r="393" spans="1:26" x14ac:dyDescent="0.45">
      <c r="A393" s="28" t="s">
        <v>140</v>
      </c>
      <c r="B393">
        <f t="shared" ref="B393:Z393" si="91">(B95/B$302)*100</f>
        <v>31.895775493593387</v>
      </c>
      <c r="C393">
        <f t="shared" si="91"/>
        <v>32.585292128166493</v>
      </c>
      <c r="D393">
        <f t="shared" si="91"/>
        <v>30.788287946487962</v>
      </c>
      <c r="E393">
        <f t="shared" si="91"/>
        <v>30.328458382930751</v>
      </c>
      <c r="F393">
        <f t="shared" si="91"/>
        <v>30.509586541827471</v>
      </c>
      <c r="G393">
        <f t="shared" si="91"/>
        <v>26.709213673966222</v>
      </c>
      <c r="H393">
        <f t="shared" si="91"/>
        <v>30.145318029609943</v>
      </c>
      <c r="I393">
        <f t="shared" si="91"/>
        <v>26.557611426928595</v>
      </c>
      <c r="J393">
        <f t="shared" si="91"/>
        <v>31.666672717761429</v>
      </c>
      <c r="K393">
        <f t="shared" si="91"/>
        <v>32.504367181559587</v>
      </c>
      <c r="L393">
        <f t="shared" si="91"/>
        <v>34.322025348991822</v>
      </c>
      <c r="M393">
        <f t="shared" si="91"/>
        <v>38.106555563510938</v>
      </c>
      <c r="N393">
        <f t="shared" si="91"/>
        <v>34.709003797213711</v>
      </c>
      <c r="O393">
        <f t="shared" si="91"/>
        <v>35.757436896964698</v>
      </c>
      <c r="P393">
        <f t="shared" si="91"/>
        <v>23.430469114386931</v>
      </c>
      <c r="Q393">
        <f t="shared" si="91"/>
        <v>35.932710092578766</v>
      </c>
      <c r="R393">
        <f t="shared" si="91"/>
        <v>28.599146190503056</v>
      </c>
      <c r="S393">
        <f t="shared" si="91"/>
        <v>30.398596844858535</v>
      </c>
      <c r="T393">
        <f t="shared" si="91"/>
        <v>31.812799032502614</v>
      </c>
      <c r="U393">
        <f t="shared" si="91"/>
        <v>27.182476513439941</v>
      </c>
      <c r="V393">
        <f t="shared" si="91"/>
        <v>27.122984199716399</v>
      </c>
      <c r="W393">
        <f t="shared" si="91"/>
        <v>29.079594078322092</v>
      </c>
      <c r="X393">
        <f t="shared" si="91"/>
        <v>24.056936648465385</v>
      </c>
      <c r="Y393">
        <f t="shared" si="91"/>
        <v>30.090071001745962</v>
      </c>
      <c r="Z393">
        <f t="shared" si="91"/>
        <v>29.747735471373559</v>
      </c>
    </row>
    <row r="394" spans="1:26" x14ac:dyDescent="0.45">
      <c r="A394" s="28" t="s">
        <v>141</v>
      </c>
      <c r="B394">
        <f t="shared" ref="B394:Z394" si="92">(B96/B$302)*100</f>
        <v>21.371179925912177</v>
      </c>
      <c r="C394">
        <f t="shared" si="92"/>
        <v>21.501942467475342</v>
      </c>
      <c r="D394">
        <f t="shared" si="92"/>
        <v>21.260968911878653</v>
      </c>
      <c r="E394">
        <f t="shared" si="92"/>
        <v>18.968284481002698</v>
      </c>
      <c r="F394">
        <f t="shared" si="92"/>
        <v>19.134613731214849</v>
      </c>
      <c r="G394">
        <f t="shared" si="92"/>
        <v>16.139600589253522</v>
      </c>
      <c r="H394">
        <f t="shared" si="92"/>
        <v>20.350963132558118</v>
      </c>
      <c r="I394">
        <f t="shared" si="92"/>
        <v>17.612402511824627</v>
      </c>
      <c r="J394">
        <f t="shared" si="92"/>
        <v>18.521300571570183</v>
      </c>
      <c r="K394">
        <f t="shared" si="92"/>
        <v>20.382193438420622</v>
      </c>
      <c r="L394">
        <f t="shared" si="92"/>
        <v>14.94654045869583</v>
      </c>
      <c r="M394">
        <f t="shared" si="92"/>
        <v>17.764191380500868</v>
      </c>
      <c r="N394">
        <f t="shared" si="92"/>
        <v>17.319903431943615</v>
      </c>
      <c r="O394">
        <f t="shared" si="92"/>
        <v>22.049459794075123</v>
      </c>
      <c r="P394">
        <f t="shared" si="92"/>
        <v>14.161241371511382</v>
      </c>
      <c r="Q394">
        <f t="shared" si="92"/>
        <v>24.203225703447671</v>
      </c>
      <c r="R394">
        <f t="shared" si="92"/>
        <v>10.63035317828087</v>
      </c>
      <c r="S394">
        <f t="shared" si="92"/>
        <v>10.5618037637736</v>
      </c>
      <c r="T394">
        <f t="shared" si="92"/>
        <v>11.409098338479446</v>
      </c>
      <c r="U394">
        <f t="shared" si="92"/>
        <v>17.898100257547998</v>
      </c>
      <c r="V394">
        <f t="shared" si="92"/>
        <v>16.258079401259394</v>
      </c>
      <c r="W394">
        <f t="shared" si="92"/>
        <v>18.024428100551859</v>
      </c>
      <c r="X394">
        <f t="shared" si="92"/>
        <v>15.097831399952749</v>
      </c>
      <c r="Y394">
        <f t="shared" si="92"/>
        <v>17.896015255132898</v>
      </c>
      <c r="Z394">
        <f t="shared" si="92"/>
        <v>17.966535498434379</v>
      </c>
    </row>
    <row r="395" spans="1:26" x14ac:dyDescent="0.45">
      <c r="A395" s="28" t="s">
        <v>142</v>
      </c>
      <c r="B395">
        <f t="shared" ref="B395:Z395" si="93">(B97/B$302)*100</f>
        <v>4.8673008016927426</v>
      </c>
      <c r="C395">
        <f t="shared" si="93"/>
        <v>5.1695236860768281</v>
      </c>
      <c r="D395">
        <f t="shared" si="93"/>
        <v>5.0477969987798321</v>
      </c>
      <c r="E395">
        <f t="shared" si="93"/>
        <v>5.4849092794879342</v>
      </c>
      <c r="F395">
        <f t="shared" si="93"/>
        <v>5.5333431317630657</v>
      </c>
      <c r="G395">
        <f t="shared" si="93"/>
        <v>5.029274640741332</v>
      </c>
      <c r="H395">
        <f t="shared" si="93"/>
        <v>5.7522191342646698</v>
      </c>
      <c r="I395">
        <f t="shared" si="93"/>
        <v>8.3748035343739833</v>
      </c>
      <c r="J395">
        <f t="shared" si="93"/>
        <v>4.9325161977309921</v>
      </c>
      <c r="K395">
        <f t="shared" si="93"/>
        <v>5.1650969100140189</v>
      </c>
      <c r="L395">
        <f t="shared" si="93"/>
        <v>5.0924282631979469</v>
      </c>
      <c r="M395">
        <f t="shared" si="93"/>
        <v>4.4522588711368734</v>
      </c>
      <c r="N395">
        <f t="shared" si="93"/>
        <v>3.8866906981671945</v>
      </c>
      <c r="O395">
        <f t="shared" si="93"/>
        <v>4.7582803259817865</v>
      </c>
      <c r="P395">
        <f t="shared" si="93"/>
        <v>7.6692209253307064</v>
      </c>
      <c r="Q395">
        <f t="shared" si="93"/>
        <v>4.1608697592607697</v>
      </c>
      <c r="R395">
        <f t="shared" si="93"/>
        <v>2.1862500197334596</v>
      </c>
      <c r="S395">
        <f t="shared" si="93"/>
        <v>1.9101865592548155</v>
      </c>
      <c r="T395">
        <f t="shared" si="93"/>
        <v>1.7203280808667116</v>
      </c>
      <c r="U395">
        <f t="shared" si="93"/>
        <v>8.250563042429448</v>
      </c>
      <c r="V395">
        <f t="shared" si="93"/>
        <v>6.4062071672555803</v>
      </c>
      <c r="W395">
        <f t="shared" si="93"/>
        <v>6.7989895468809776</v>
      </c>
      <c r="X395">
        <f t="shared" si="93"/>
        <v>7.216503748418142</v>
      </c>
      <c r="Y395">
        <f t="shared" si="93"/>
        <v>7.4966882189586155</v>
      </c>
      <c r="Z395">
        <f t="shared" si="93"/>
        <v>6.4921636230766193</v>
      </c>
    </row>
    <row r="396" spans="1:26" x14ac:dyDescent="0.45">
      <c r="A396" s="28" t="s">
        <v>143</v>
      </c>
      <c r="B396">
        <f t="shared" ref="B396:Z396" si="94">(B98/B$302)*100</f>
        <v>1.6527216376691829</v>
      </c>
      <c r="C396">
        <f t="shared" si="94"/>
        <v>1.748127771315358</v>
      </c>
      <c r="D396">
        <f t="shared" si="94"/>
        <v>1.6075095912773829</v>
      </c>
      <c r="E396">
        <f t="shared" si="94"/>
        <v>1.952575286619973</v>
      </c>
      <c r="F396">
        <f t="shared" si="94"/>
        <v>1.954607247181372</v>
      </c>
      <c r="G396">
        <f t="shared" si="94"/>
        <v>1.7191147333279009</v>
      </c>
      <c r="H396">
        <f t="shared" si="94"/>
        <v>2.1316513290038723</v>
      </c>
      <c r="I396">
        <f t="shared" si="94"/>
        <v>2.8510858543454245</v>
      </c>
      <c r="J396">
        <f t="shared" si="94"/>
        <v>1.6432437609358326</v>
      </c>
      <c r="K396">
        <f t="shared" si="94"/>
        <v>1.7661819343921958</v>
      </c>
      <c r="L396">
        <f t="shared" si="94"/>
        <v>1.5767031571539982</v>
      </c>
      <c r="M396">
        <f t="shared" si="94"/>
        <v>1.4308304339449633</v>
      </c>
      <c r="N396">
        <f t="shared" si="94"/>
        <v>1.2667682806425766</v>
      </c>
      <c r="O396">
        <f t="shared" si="94"/>
        <v>1.3473342576855307</v>
      </c>
      <c r="P396">
        <f t="shared" si="94"/>
        <v>4.8356779593276933</v>
      </c>
      <c r="Q396">
        <f t="shared" si="94"/>
        <v>0.80482383895374177</v>
      </c>
      <c r="R396">
        <f t="shared" si="94"/>
        <v>0.46971008761429639</v>
      </c>
      <c r="S396">
        <f t="shared" si="94"/>
        <v>0.43917125399078683</v>
      </c>
      <c r="T396">
        <f t="shared" si="94"/>
        <v>0.36407965404822501</v>
      </c>
      <c r="U396">
        <f t="shared" si="94"/>
        <v>2.8787869730906563</v>
      </c>
      <c r="V396">
        <f t="shared" si="94"/>
        <v>2.323718475743537</v>
      </c>
      <c r="W396">
        <f t="shared" si="94"/>
        <v>2.54686671293</v>
      </c>
      <c r="X396">
        <f t="shared" si="94"/>
        <v>2.5743177109927755</v>
      </c>
      <c r="Y396">
        <f t="shared" si="94"/>
        <v>3.0724524047278519</v>
      </c>
      <c r="Z396">
        <f t="shared" si="94"/>
        <v>2.5630642789744651</v>
      </c>
    </row>
    <row r="397" spans="1:26" x14ac:dyDescent="0.45">
      <c r="A397" s="28" t="s">
        <v>144</v>
      </c>
      <c r="B397">
        <f t="shared" ref="B397:Z397" si="95">(B99/B$302)*100</f>
        <v>0.32863355489756457</v>
      </c>
      <c r="C397">
        <f t="shared" si="95"/>
        <v>0.31948246303835026</v>
      </c>
      <c r="D397">
        <f t="shared" si="95"/>
        <v>0.3351263762937165</v>
      </c>
      <c r="E397">
        <f t="shared" si="95"/>
        <v>0.38298183172611194</v>
      </c>
      <c r="F397">
        <f t="shared" si="95"/>
        <v>0.37617937301680632</v>
      </c>
      <c r="G397">
        <f t="shared" si="95"/>
        <v>0.29170747341365449</v>
      </c>
      <c r="H397">
        <f t="shared" si="95"/>
        <v>0.3828674996561785</v>
      </c>
      <c r="I397">
        <f t="shared" si="95"/>
        <v>0.43543819011181645</v>
      </c>
      <c r="J397">
        <f t="shared" si="95"/>
        <v>0.29785358424637032</v>
      </c>
      <c r="K397">
        <f t="shared" si="95"/>
        <v>0.31211571425864976</v>
      </c>
      <c r="L397">
        <f t="shared" si="95"/>
        <v>0.26029326749272991</v>
      </c>
      <c r="M397">
        <f t="shared" si="95"/>
        <v>0.30114121586495513</v>
      </c>
      <c r="N397">
        <f t="shared" si="95"/>
        <v>0.26408679891695402</v>
      </c>
      <c r="O397">
        <f t="shared" si="95"/>
        <v>0.31003118004156049</v>
      </c>
      <c r="P397">
        <f t="shared" si="95"/>
        <v>2.2574390329597898</v>
      </c>
      <c r="Q397">
        <f t="shared" si="95"/>
        <v>0.22289386191984864</v>
      </c>
      <c r="R397">
        <f t="shared" si="95"/>
        <v>0.1061470560592641</v>
      </c>
      <c r="S397">
        <f t="shared" si="95"/>
        <v>0.10643735182849018</v>
      </c>
      <c r="T397">
        <f t="shared" si="95"/>
        <v>0.10062927574034544</v>
      </c>
      <c r="U397">
        <f t="shared" si="95"/>
        <v>0.45657614585209449</v>
      </c>
      <c r="V397">
        <f t="shared" si="95"/>
        <v>0.35160419557214118</v>
      </c>
      <c r="W397">
        <f t="shared" si="95"/>
        <v>0.38217426624698503</v>
      </c>
      <c r="X397">
        <f t="shared" si="95"/>
        <v>0.35047475539081974</v>
      </c>
      <c r="Y397">
        <f t="shared" si="95"/>
        <v>0.44343780959051571</v>
      </c>
      <c r="Z397">
        <f t="shared" si="95"/>
        <v>0.38194084027769737</v>
      </c>
    </row>
    <row r="398" spans="1:26" x14ac:dyDescent="0.45">
      <c r="A398" s="28" t="s">
        <v>145</v>
      </c>
      <c r="B398">
        <f t="shared" ref="B398:Z398" si="96">(B100/B$302)*100</f>
        <v>9.6593933927981684E-2</v>
      </c>
      <c r="C398">
        <f t="shared" si="96"/>
        <v>8.7832888938003673E-2</v>
      </c>
      <c r="D398">
        <f t="shared" si="96"/>
        <v>0.10339638741929927</v>
      </c>
      <c r="E398">
        <f t="shared" si="96"/>
        <v>0.12323818112017901</v>
      </c>
      <c r="F398">
        <f t="shared" si="96"/>
        <v>0.11479224421234746</v>
      </c>
      <c r="G398">
        <f t="shared" si="96"/>
        <v>8.7212975220427355E-2</v>
      </c>
      <c r="H398">
        <f t="shared" si="96"/>
        <v>0.12339141136233167</v>
      </c>
      <c r="I398">
        <f t="shared" si="96"/>
        <v>0.10515578466892546</v>
      </c>
      <c r="J398">
        <f t="shared" si="96"/>
        <v>8.6514424721415642E-2</v>
      </c>
      <c r="K398">
        <f t="shared" si="96"/>
        <v>9.8459506676385783E-2</v>
      </c>
      <c r="L398">
        <f t="shared" si="96"/>
        <v>6.0019111390015485E-2</v>
      </c>
      <c r="M398">
        <f t="shared" si="96"/>
        <v>7.3701074586715376E-2</v>
      </c>
      <c r="N398">
        <f t="shared" si="96"/>
        <v>6.304880347446859E-2</v>
      </c>
      <c r="O398">
        <f t="shared" si="96"/>
        <v>9.6676848577305782E-2</v>
      </c>
      <c r="P398">
        <f t="shared" si="96"/>
        <v>0.56711133467016517</v>
      </c>
      <c r="Q398">
        <f t="shared" si="96"/>
        <v>5.8744028060860813E-2</v>
      </c>
      <c r="R398">
        <f t="shared" si="96"/>
        <v>3.1782893583210896E-2</v>
      </c>
      <c r="S398">
        <f t="shared" si="96"/>
        <v>3.3866354888744052E-2</v>
      </c>
      <c r="T398">
        <f t="shared" si="96"/>
        <v>2.4928981793112141E-2</v>
      </c>
      <c r="U398">
        <f t="shared" si="96"/>
        <v>0.11924882165444245</v>
      </c>
      <c r="V398">
        <f t="shared" si="96"/>
        <v>8.9525350922160296E-2</v>
      </c>
      <c r="W398">
        <f t="shared" si="96"/>
        <v>0.10795972323144004</v>
      </c>
      <c r="X398">
        <f t="shared" si="96"/>
        <v>8.3214346393307159E-2</v>
      </c>
      <c r="Y398">
        <f t="shared" si="96"/>
        <v>0.11804922960267765</v>
      </c>
      <c r="Z398">
        <f t="shared" si="96"/>
        <v>0.10228039295571892</v>
      </c>
    </row>
    <row r="399" spans="1:26" x14ac:dyDescent="0.45">
      <c r="A399" s="28" t="s">
        <v>98</v>
      </c>
      <c r="B399">
        <f t="shared" ref="B399:Z399" si="97">(B101/B$302)*100</f>
        <v>9.4436584494224576</v>
      </c>
      <c r="C399">
        <f t="shared" si="97"/>
        <v>9.826267383954935</v>
      </c>
      <c r="D399">
        <f t="shared" si="97"/>
        <v>8.8798414101572263</v>
      </c>
      <c r="E399">
        <f t="shared" si="97"/>
        <v>9.2368440108401124</v>
      </c>
      <c r="F399">
        <f t="shared" si="97"/>
        <v>10.50036756662859</v>
      </c>
      <c r="G399">
        <f t="shared" si="97"/>
        <v>9.4578314056062798</v>
      </c>
      <c r="H399">
        <f t="shared" si="97"/>
        <v>11.000555744970308</v>
      </c>
      <c r="I399">
        <f t="shared" si="97"/>
        <v>10.272347438856617</v>
      </c>
      <c r="J399">
        <f t="shared" si="97"/>
        <v>10.616728671687778</v>
      </c>
      <c r="K399">
        <f t="shared" si="97"/>
        <v>10.834575997916984</v>
      </c>
      <c r="L399">
        <f t="shared" si="97"/>
        <v>15.084820554922329</v>
      </c>
      <c r="M399">
        <f t="shared" si="97"/>
        <v>15.647289102139062</v>
      </c>
      <c r="N399">
        <f t="shared" si="97"/>
        <v>15.386477488239814</v>
      </c>
      <c r="O399">
        <f t="shared" si="97"/>
        <v>10.316248455271223</v>
      </c>
      <c r="P399">
        <f t="shared" si="97"/>
        <v>14.299649655035171</v>
      </c>
      <c r="Q399">
        <f t="shared" si="97"/>
        <v>10.419936268775118</v>
      </c>
      <c r="R399">
        <f t="shared" si="97"/>
        <v>6.7319201479271049</v>
      </c>
      <c r="S399">
        <f t="shared" si="97"/>
        <v>7.6739742182910922</v>
      </c>
      <c r="T399">
        <f t="shared" si="97"/>
        <v>7.934461743441652</v>
      </c>
      <c r="U399">
        <f t="shared" si="97"/>
        <v>10.355432526694971</v>
      </c>
      <c r="V399">
        <f t="shared" si="97"/>
        <v>10.080138143455953</v>
      </c>
      <c r="W399">
        <f t="shared" si="97"/>
        <v>10.136716248142639</v>
      </c>
      <c r="X399">
        <f t="shared" si="97"/>
        <v>10.000611789983862</v>
      </c>
      <c r="Y399">
        <f t="shared" si="97"/>
        <v>10.470570960528081</v>
      </c>
      <c r="Z399">
        <f t="shared" si="97"/>
        <v>10.50055082023913</v>
      </c>
    </row>
    <row r="400" spans="1:26" x14ac:dyDescent="0.45">
      <c r="A400" s="28" t="s">
        <v>233</v>
      </c>
      <c r="B400">
        <f t="shared" ref="B400:Z400" si="98">(B102/B$302)*100</f>
        <v>0</v>
      </c>
      <c r="C400">
        <f t="shared" si="98"/>
        <v>0</v>
      </c>
      <c r="D400">
        <f t="shared" si="98"/>
        <v>0</v>
      </c>
      <c r="E400">
        <f t="shared" si="98"/>
        <v>0</v>
      </c>
      <c r="F400">
        <f t="shared" si="98"/>
        <v>0</v>
      </c>
      <c r="G400">
        <f t="shared" si="98"/>
        <v>0</v>
      </c>
      <c r="H400">
        <f t="shared" si="98"/>
        <v>0</v>
      </c>
      <c r="I400">
        <f t="shared" si="98"/>
        <v>0</v>
      </c>
      <c r="J400">
        <f t="shared" si="98"/>
        <v>0</v>
      </c>
      <c r="K400">
        <f t="shared" si="98"/>
        <v>0</v>
      </c>
      <c r="L400">
        <f t="shared" si="98"/>
        <v>0</v>
      </c>
      <c r="M400">
        <f t="shared" si="98"/>
        <v>0</v>
      </c>
      <c r="N400">
        <f t="shared" si="98"/>
        <v>0</v>
      </c>
      <c r="O400">
        <f t="shared" si="98"/>
        <v>0</v>
      </c>
      <c r="P400">
        <f t="shared" si="98"/>
        <v>0</v>
      </c>
      <c r="Q400">
        <f t="shared" si="98"/>
        <v>0</v>
      </c>
      <c r="R400">
        <f t="shared" si="98"/>
        <v>0</v>
      </c>
      <c r="S400">
        <f t="shared" si="98"/>
        <v>0</v>
      </c>
      <c r="T400">
        <f t="shared" si="98"/>
        <v>0</v>
      </c>
      <c r="U400">
        <f t="shared" si="98"/>
        <v>0</v>
      </c>
      <c r="V400">
        <f t="shared" si="98"/>
        <v>0</v>
      </c>
      <c r="W400">
        <f t="shared" si="98"/>
        <v>0</v>
      </c>
      <c r="X400">
        <f t="shared" si="98"/>
        <v>0</v>
      </c>
      <c r="Y400">
        <f t="shared" si="98"/>
        <v>0</v>
      </c>
      <c r="Z400">
        <f t="shared" si="98"/>
        <v>0</v>
      </c>
    </row>
    <row r="401" spans="1:26" x14ac:dyDescent="0.45">
      <c r="A401" s="28" t="s">
        <v>234</v>
      </c>
      <c r="B401">
        <f t="shared" ref="B401:Z401" si="99">(B103/B$302)*100</f>
        <v>0.13355446088784198</v>
      </c>
      <c r="C401">
        <f t="shared" si="99"/>
        <v>0.12754230254986851</v>
      </c>
      <c r="D401">
        <f t="shared" si="99"/>
        <v>0.11036894860502902</v>
      </c>
      <c r="E401">
        <f t="shared" si="99"/>
        <v>0.12819734031961641</v>
      </c>
      <c r="F401">
        <f t="shared" si="99"/>
        <v>0.15512730030375549</v>
      </c>
      <c r="G401">
        <f t="shared" si="99"/>
        <v>0.16289555638694736</v>
      </c>
      <c r="H401">
        <f t="shared" si="99"/>
        <v>0.15035690449842995</v>
      </c>
      <c r="I401">
        <f t="shared" si="99"/>
        <v>0.15770777656381457</v>
      </c>
      <c r="J401">
        <f t="shared" si="99"/>
        <v>0.17906441952788274</v>
      </c>
      <c r="K401">
        <f t="shared" si="99"/>
        <v>0.15518281516533919</v>
      </c>
      <c r="L401">
        <f t="shared" si="99"/>
        <v>0.30231091441013641</v>
      </c>
      <c r="M401">
        <f t="shared" si="99"/>
        <v>0.27977123338638071</v>
      </c>
      <c r="N401">
        <f t="shared" si="99"/>
        <v>0.31745753914301217</v>
      </c>
      <c r="O401">
        <f t="shared" si="99"/>
        <v>0.14255021803693496</v>
      </c>
      <c r="P401">
        <f t="shared" si="99"/>
        <v>0.1883141736819646</v>
      </c>
      <c r="Q401">
        <f t="shared" si="99"/>
        <v>0.11142610773367864</v>
      </c>
      <c r="R401">
        <f t="shared" si="99"/>
        <v>7.5788932389575098E-2</v>
      </c>
      <c r="S401">
        <f t="shared" si="99"/>
        <v>8.0416868013678033E-2</v>
      </c>
      <c r="T401">
        <f t="shared" si="99"/>
        <v>0.12932137903574206</v>
      </c>
      <c r="U401">
        <f t="shared" si="99"/>
        <v>0.15081748900706057</v>
      </c>
      <c r="V401">
        <f t="shared" si="99"/>
        <v>0.19020919923454194</v>
      </c>
      <c r="W401">
        <f t="shared" si="99"/>
        <v>0.17931163114231941</v>
      </c>
      <c r="X401">
        <f t="shared" si="99"/>
        <v>0.18444604416869151</v>
      </c>
      <c r="Y401">
        <f t="shared" si="99"/>
        <v>0.1613662149320676</v>
      </c>
      <c r="Z401">
        <f t="shared" si="99"/>
        <v>0.16760397349286749</v>
      </c>
    </row>
    <row r="402" spans="1:26" x14ac:dyDescent="0.45">
      <c r="A402" s="28" t="s">
        <v>235</v>
      </c>
      <c r="B402">
        <f t="shared" ref="B402:Z402" si="100">(B104/B$302)*100</f>
        <v>1.44491861530888</v>
      </c>
      <c r="C402">
        <f t="shared" si="100"/>
        <v>1.449654807903946</v>
      </c>
      <c r="D402">
        <f t="shared" si="100"/>
        <v>1.2621652286558669</v>
      </c>
      <c r="E402">
        <f t="shared" si="100"/>
        <v>1.3721421365845068</v>
      </c>
      <c r="F402">
        <f t="shared" si="100"/>
        <v>1.5789889200343954</v>
      </c>
      <c r="G402">
        <f t="shared" si="100"/>
        <v>1.5630214734755135</v>
      </c>
      <c r="H402">
        <f t="shared" si="100"/>
        <v>1.5580323102695677</v>
      </c>
      <c r="I402">
        <f t="shared" si="100"/>
        <v>2.0577640236850883</v>
      </c>
      <c r="J402">
        <f t="shared" si="100"/>
        <v>1.6701974187130597</v>
      </c>
      <c r="K402">
        <f t="shared" si="100"/>
        <v>1.7731669050125274</v>
      </c>
      <c r="L402">
        <f t="shared" si="100"/>
        <v>3.0222149125911169</v>
      </c>
      <c r="M402">
        <f t="shared" si="100"/>
        <v>2.5761983706238665</v>
      </c>
      <c r="N402">
        <f t="shared" si="100"/>
        <v>3.2796177257653256</v>
      </c>
      <c r="O402">
        <f t="shared" si="100"/>
        <v>1.7264016498561934</v>
      </c>
      <c r="P402">
        <f t="shared" si="100"/>
        <v>1.9016020579643387</v>
      </c>
      <c r="Q402">
        <f t="shared" si="100"/>
        <v>1.6505970643661425</v>
      </c>
      <c r="R402">
        <f t="shared" si="100"/>
        <v>1.4397350901195263</v>
      </c>
      <c r="S402">
        <f t="shared" si="100"/>
        <v>1.5494387040660251</v>
      </c>
      <c r="T402">
        <f t="shared" si="100"/>
        <v>1.5570644118020331</v>
      </c>
      <c r="U402">
        <f t="shared" si="100"/>
        <v>2.0938239159684349</v>
      </c>
      <c r="V402">
        <f t="shared" si="100"/>
        <v>1.9333826838994435</v>
      </c>
      <c r="W402">
        <f t="shared" si="100"/>
        <v>1.6986112326712315</v>
      </c>
      <c r="X402">
        <f t="shared" si="100"/>
        <v>2.0922399303959356</v>
      </c>
      <c r="Y402">
        <f t="shared" si="100"/>
        <v>1.6180267949843052</v>
      </c>
      <c r="Z402">
        <f t="shared" si="100"/>
        <v>1.680483011650346</v>
      </c>
    </row>
    <row r="403" spans="1:26" x14ac:dyDescent="0.45">
      <c r="A403" s="28" t="s">
        <v>236</v>
      </c>
      <c r="B403">
        <f t="shared" ref="B403:Z403" si="101">(B105/B$302)*100</f>
        <v>4.1120912586175553</v>
      </c>
      <c r="C403">
        <f t="shared" si="101"/>
        <v>4.1866443992224998</v>
      </c>
      <c r="D403">
        <f t="shared" si="101"/>
        <v>3.6963335911677322</v>
      </c>
      <c r="E403">
        <f t="shared" si="101"/>
        <v>3.6380800025315749</v>
      </c>
      <c r="F403">
        <f t="shared" si="101"/>
        <v>4.3072658703497053</v>
      </c>
      <c r="G403">
        <f t="shared" si="101"/>
        <v>3.8710485148178582</v>
      </c>
      <c r="H403">
        <f t="shared" si="101"/>
        <v>4.5604533754021768</v>
      </c>
      <c r="I403">
        <f t="shared" si="101"/>
        <v>3.5616385136083069</v>
      </c>
      <c r="J403">
        <f t="shared" si="101"/>
        <v>4.7332989864021107</v>
      </c>
      <c r="K403">
        <f t="shared" si="101"/>
        <v>4.8606975447336582</v>
      </c>
      <c r="L403">
        <f t="shared" si="101"/>
        <v>6.984979382121975</v>
      </c>
      <c r="M403">
        <f t="shared" si="101"/>
        <v>8.0606931137926487</v>
      </c>
      <c r="N403">
        <f t="shared" si="101"/>
        <v>7.3411230122306339</v>
      </c>
      <c r="O403">
        <f t="shared" si="101"/>
        <v>4.8070357081237916</v>
      </c>
      <c r="P403">
        <f t="shared" si="101"/>
        <v>4.1619488879000324</v>
      </c>
      <c r="Q403">
        <f t="shared" si="101"/>
        <v>5.0888762946678776</v>
      </c>
      <c r="R403">
        <f t="shared" si="101"/>
        <v>3.4829932095963856</v>
      </c>
      <c r="S403">
        <f t="shared" si="101"/>
        <v>3.9715451774360289</v>
      </c>
      <c r="T403">
        <f t="shared" si="101"/>
        <v>4.1826562537057441</v>
      </c>
      <c r="U403">
        <f t="shared" si="101"/>
        <v>3.6259958446138905</v>
      </c>
      <c r="V403">
        <f t="shared" si="101"/>
        <v>3.826157817070762</v>
      </c>
      <c r="W403">
        <f t="shared" si="101"/>
        <v>3.9475009377751009</v>
      </c>
      <c r="X403">
        <f t="shared" si="101"/>
        <v>3.5631085003627563</v>
      </c>
      <c r="Y403">
        <f t="shared" si="101"/>
        <v>3.9822687373813759</v>
      </c>
      <c r="Z403">
        <f t="shared" si="101"/>
        <v>4.2007758466965761</v>
      </c>
    </row>
    <row r="404" spans="1:26" x14ac:dyDescent="0.45">
      <c r="A404" s="28" t="s">
        <v>237</v>
      </c>
      <c r="B404">
        <f t="shared" ref="B404:Z404" si="102">(B106/B$302)*100</f>
        <v>2.0217717039879024</v>
      </c>
      <c r="C404">
        <f t="shared" si="102"/>
        <v>2.1786675861829452</v>
      </c>
      <c r="D404">
        <f t="shared" si="102"/>
        <v>2.0227806188231736</v>
      </c>
      <c r="E404">
        <f t="shared" si="102"/>
        <v>2.0086113628351869</v>
      </c>
      <c r="F404">
        <f t="shared" si="102"/>
        <v>2.2745590298701068</v>
      </c>
      <c r="G404">
        <f t="shared" si="102"/>
        <v>1.9966562591040486</v>
      </c>
      <c r="H404">
        <f t="shared" si="102"/>
        <v>2.3942754107145801</v>
      </c>
      <c r="I404">
        <f t="shared" si="102"/>
        <v>1.9800368045246339</v>
      </c>
      <c r="J404">
        <f t="shared" si="102"/>
        <v>2.1504422896878244</v>
      </c>
      <c r="K404">
        <f t="shared" si="102"/>
        <v>2.1519563610503347</v>
      </c>
      <c r="L404">
        <f t="shared" si="102"/>
        <v>2.5929613195441941</v>
      </c>
      <c r="M404">
        <f t="shared" si="102"/>
        <v>2.7797219446488053</v>
      </c>
      <c r="N404">
        <f t="shared" si="102"/>
        <v>2.6767085145796488</v>
      </c>
      <c r="O404">
        <f t="shared" si="102"/>
        <v>2.0345528503285553</v>
      </c>
      <c r="P404">
        <f t="shared" si="102"/>
        <v>1.5979726076432437</v>
      </c>
      <c r="Q404">
        <f t="shared" si="102"/>
        <v>2.3745127697888768</v>
      </c>
      <c r="R404">
        <f t="shared" si="102"/>
        <v>1.1008209175687993</v>
      </c>
      <c r="S404">
        <f t="shared" si="102"/>
        <v>1.3480012058585196</v>
      </c>
      <c r="T404">
        <f t="shared" si="102"/>
        <v>1.4285905449957697</v>
      </c>
      <c r="U404">
        <f t="shared" si="102"/>
        <v>1.9371154572029277</v>
      </c>
      <c r="V404">
        <f t="shared" si="102"/>
        <v>1.962808859743979</v>
      </c>
      <c r="W404">
        <f t="shared" si="102"/>
        <v>2.0067491134593545</v>
      </c>
      <c r="X404">
        <f t="shared" si="102"/>
        <v>1.8694592894672946</v>
      </c>
      <c r="Y404">
        <f t="shared" si="102"/>
        <v>2.1208883212169978</v>
      </c>
      <c r="Z404">
        <f t="shared" si="102"/>
        <v>2.0836373369633034</v>
      </c>
    </row>
    <row r="405" spans="1:26" x14ac:dyDescent="0.45">
      <c r="A405" s="28" t="s">
        <v>238</v>
      </c>
      <c r="B405">
        <f t="shared" ref="B405:Z405" si="103">(B107/B$302)*100</f>
        <v>0.91386563839414914</v>
      </c>
      <c r="C405">
        <f t="shared" si="103"/>
        <v>1.0090377098095467</v>
      </c>
      <c r="D405">
        <f t="shared" si="103"/>
        <v>0.95294510135784194</v>
      </c>
      <c r="E405">
        <f t="shared" si="103"/>
        <v>1.0501667221427176</v>
      </c>
      <c r="F405">
        <f t="shared" si="103"/>
        <v>1.1624895525602708</v>
      </c>
      <c r="G405">
        <f t="shared" si="103"/>
        <v>1.0040211698915387</v>
      </c>
      <c r="H405">
        <f t="shared" si="103"/>
        <v>1.2046338026150727</v>
      </c>
      <c r="I405">
        <f t="shared" si="103"/>
        <v>1.3330006565761432</v>
      </c>
      <c r="J405">
        <f t="shared" si="103"/>
        <v>1.04546298988318</v>
      </c>
      <c r="K405">
        <f t="shared" si="103"/>
        <v>0.97551122463728512</v>
      </c>
      <c r="L405">
        <f t="shared" si="103"/>
        <v>1.4373221226359878</v>
      </c>
      <c r="M405">
        <f t="shared" si="103"/>
        <v>1.2270099745416465</v>
      </c>
      <c r="N405">
        <f t="shared" si="103"/>
        <v>1.1632422574762673</v>
      </c>
      <c r="O405">
        <f t="shared" si="103"/>
        <v>0.85430327790382354</v>
      </c>
      <c r="P405">
        <f t="shared" si="103"/>
        <v>1.6168732879866168</v>
      </c>
      <c r="Q405">
        <f t="shared" si="103"/>
        <v>0.76473605615154328</v>
      </c>
      <c r="R405">
        <f t="shared" si="103"/>
        <v>0.38939787854136382</v>
      </c>
      <c r="S405">
        <f t="shared" si="103"/>
        <v>0.45336113530438604</v>
      </c>
      <c r="T405">
        <f t="shared" si="103"/>
        <v>0.42476247019801888</v>
      </c>
      <c r="U405">
        <f t="shared" si="103"/>
        <v>1.3156441372592487</v>
      </c>
      <c r="V405">
        <f t="shared" si="103"/>
        <v>1.1408148036599186</v>
      </c>
      <c r="W405">
        <f t="shared" si="103"/>
        <v>1.1973199953865694</v>
      </c>
      <c r="X405">
        <f t="shared" si="103"/>
        <v>1.2480333860975683</v>
      </c>
      <c r="Y405">
        <f t="shared" si="103"/>
        <v>1.3030827950864754</v>
      </c>
      <c r="Z405">
        <f t="shared" si="103"/>
        <v>1.2485607587895722</v>
      </c>
    </row>
    <row r="406" spans="1:26" x14ac:dyDescent="0.45">
      <c r="A406" s="28" t="s">
        <v>239</v>
      </c>
      <c r="B406">
        <f t="shared" ref="B406:Z406" si="104">(B108/B$302)*100</f>
        <v>0.61465889703690713</v>
      </c>
      <c r="C406">
        <f t="shared" si="104"/>
        <v>0.67766881033663395</v>
      </c>
      <c r="D406">
        <f t="shared" si="104"/>
        <v>0.62867354953301036</v>
      </c>
      <c r="E406">
        <f t="shared" si="104"/>
        <v>0.76588166307463079</v>
      </c>
      <c r="F406">
        <f t="shared" si="104"/>
        <v>0.76154383255579738</v>
      </c>
      <c r="G406">
        <f t="shared" si="104"/>
        <v>0.65511301125352028</v>
      </c>
      <c r="H406">
        <f t="shared" si="104"/>
        <v>0.85713604476593608</v>
      </c>
      <c r="I406">
        <f t="shared" si="104"/>
        <v>0.89132909400694049</v>
      </c>
      <c r="J406">
        <f t="shared" si="104"/>
        <v>0.6316877188840192</v>
      </c>
      <c r="K406">
        <f t="shared" si="104"/>
        <v>0.70721982450822141</v>
      </c>
      <c r="L406">
        <f t="shared" si="104"/>
        <v>0.61180039584348611</v>
      </c>
      <c r="M406">
        <f t="shared" si="104"/>
        <v>0.57782830017498366</v>
      </c>
      <c r="N406">
        <f t="shared" si="104"/>
        <v>0.48689677996940273</v>
      </c>
      <c r="O406">
        <f t="shared" si="104"/>
        <v>0.57600892826180761</v>
      </c>
      <c r="P406">
        <f t="shared" si="104"/>
        <v>2.6584805733890384</v>
      </c>
      <c r="Q406">
        <f t="shared" si="104"/>
        <v>0.33013074617013594</v>
      </c>
      <c r="R406">
        <f t="shared" si="104"/>
        <v>0.18855737745917805</v>
      </c>
      <c r="S406">
        <f t="shared" si="104"/>
        <v>0.21188431416487713</v>
      </c>
      <c r="T406">
        <f t="shared" si="104"/>
        <v>0.15885054434817006</v>
      </c>
      <c r="U406">
        <f t="shared" si="104"/>
        <v>0.93582386208338808</v>
      </c>
      <c r="V406">
        <f t="shared" si="104"/>
        <v>0.79033732463614903</v>
      </c>
      <c r="W406">
        <f t="shared" si="104"/>
        <v>0.85087186024545391</v>
      </c>
      <c r="X406">
        <f t="shared" si="104"/>
        <v>0.81540787165537021</v>
      </c>
      <c r="Y406">
        <f t="shared" si="104"/>
        <v>0.99080853175799399</v>
      </c>
      <c r="Z406">
        <f t="shared" si="104"/>
        <v>0.86474493422304399</v>
      </c>
    </row>
    <row r="407" spans="1:26" x14ac:dyDescent="0.45">
      <c r="A407" s="28" t="s">
        <v>240</v>
      </c>
      <c r="B407">
        <f t="shared" ref="B407:Z407" si="105">(B109/B$302)*100</f>
        <v>0.16361341599027868</v>
      </c>
      <c r="C407">
        <f t="shared" si="105"/>
        <v>0.16081206363882655</v>
      </c>
      <c r="D407">
        <f t="shared" si="105"/>
        <v>0.16457112048639819</v>
      </c>
      <c r="E407">
        <f t="shared" si="105"/>
        <v>0.21346282385688048</v>
      </c>
      <c r="F407">
        <f t="shared" si="105"/>
        <v>0.20467505591317872</v>
      </c>
      <c r="G407">
        <f t="shared" si="105"/>
        <v>0.16312303340158743</v>
      </c>
      <c r="H407">
        <f t="shared" si="105"/>
        <v>0.22140224993345767</v>
      </c>
      <c r="I407">
        <f t="shared" si="105"/>
        <v>0.23161036414723013</v>
      </c>
      <c r="J407">
        <f t="shared" si="105"/>
        <v>0.16460953613934137</v>
      </c>
      <c r="K407">
        <f t="shared" si="105"/>
        <v>0.16017339690199497</v>
      </c>
      <c r="L407">
        <f t="shared" si="105"/>
        <v>0.1097545604121913</v>
      </c>
      <c r="M407">
        <f t="shared" si="105"/>
        <v>0.12143476690347167</v>
      </c>
      <c r="N407">
        <f t="shared" si="105"/>
        <v>0.10146608275197509</v>
      </c>
      <c r="O407">
        <f t="shared" si="105"/>
        <v>0.14074362304992649</v>
      </c>
      <c r="P407">
        <f t="shared" si="105"/>
        <v>1.7921959738921196</v>
      </c>
      <c r="Q407">
        <f t="shared" si="105"/>
        <v>8.667992220906931E-2</v>
      </c>
      <c r="R407">
        <f t="shared" si="105"/>
        <v>4.4218792375658983E-2</v>
      </c>
      <c r="S407">
        <f t="shared" si="105"/>
        <v>4.8497635418879526E-2</v>
      </c>
      <c r="T407">
        <f t="shared" si="105"/>
        <v>4.4688243488528796E-2</v>
      </c>
      <c r="U407">
        <f t="shared" si="105"/>
        <v>0.23149778512531866</v>
      </c>
      <c r="V407">
        <f t="shared" si="105"/>
        <v>0.1887679171523606</v>
      </c>
      <c r="W407">
        <f t="shared" si="105"/>
        <v>0.2016476312478348</v>
      </c>
      <c r="X407">
        <f t="shared" si="105"/>
        <v>0.18240977438585332</v>
      </c>
      <c r="Y407">
        <f t="shared" si="105"/>
        <v>0.23047706731951348</v>
      </c>
      <c r="Z407">
        <f t="shared" si="105"/>
        <v>0.20206226033585634</v>
      </c>
    </row>
    <row r="408" spans="1:26" x14ac:dyDescent="0.45">
      <c r="A408" s="28" t="s">
        <v>241</v>
      </c>
      <c r="B408">
        <f t="shared" ref="B408:Z408" si="106">(B110/B$302)*100</f>
        <v>3.9184459198942728E-2</v>
      </c>
      <c r="C408">
        <f t="shared" si="106"/>
        <v>3.6239704310667024E-2</v>
      </c>
      <c r="D408">
        <f t="shared" si="106"/>
        <v>4.2003251528174253E-2</v>
      </c>
      <c r="E408">
        <f t="shared" si="106"/>
        <v>6.03019594950003E-2</v>
      </c>
      <c r="F408">
        <f t="shared" si="106"/>
        <v>5.5718005041379956E-2</v>
      </c>
      <c r="G408">
        <f t="shared" si="106"/>
        <v>4.1952387275263563E-2</v>
      </c>
      <c r="H408">
        <f t="shared" si="106"/>
        <v>5.4265646771086772E-2</v>
      </c>
      <c r="I408">
        <f t="shared" si="106"/>
        <v>5.9260205744458491E-2</v>
      </c>
      <c r="J408">
        <f t="shared" si="106"/>
        <v>4.1965312450359636E-2</v>
      </c>
      <c r="K408">
        <f t="shared" si="106"/>
        <v>5.066792590762325E-2</v>
      </c>
      <c r="L408">
        <f t="shared" si="106"/>
        <v>2.347694736324156E-2</v>
      </c>
      <c r="M408">
        <f t="shared" si="106"/>
        <v>2.4631398067258895E-2</v>
      </c>
      <c r="N408">
        <f t="shared" si="106"/>
        <v>1.9965576323547066E-2</v>
      </c>
      <c r="O408">
        <f t="shared" si="106"/>
        <v>3.465219971018961E-2</v>
      </c>
      <c r="P408">
        <f t="shared" si="106"/>
        <v>0.38226209257781973</v>
      </c>
      <c r="Q408">
        <f t="shared" si="106"/>
        <v>1.2977307687793807E-2</v>
      </c>
      <c r="R408">
        <f t="shared" si="106"/>
        <v>1.0407949876617075E-2</v>
      </c>
      <c r="S408">
        <f t="shared" si="106"/>
        <v>1.0829178028696313E-2</v>
      </c>
      <c r="T408">
        <f t="shared" si="106"/>
        <v>8.5278958676458447E-3</v>
      </c>
      <c r="U408">
        <f t="shared" si="106"/>
        <v>6.4714035434702874E-2</v>
      </c>
      <c r="V408">
        <f t="shared" si="106"/>
        <v>4.765953805879778E-2</v>
      </c>
      <c r="W408">
        <f t="shared" si="106"/>
        <v>5.4703846214775552E-2</v>
      </c>
      <c r="X408">
        <f t="shared" si="106"/>
        <v>4.5506993450392788E-2</v>
      </c>
      <c r="Y408">
        <f t="shared" si="106"/>
        <v>6.3652497849350564E-2</v>
      </c>
      <c r="Z408">
        <f t="shared" si="106"/>
        <v>5.268269808756617E-2</v>
      </c>
    </row>
    <row r="409" spans="1:26" x14ac:dyDescent="0.45">
      <c r="A409" s="28" t="s">
        <v>194</v>
      </c>
      <c r="B409">
        <f t="shared" ref="B409:Z409" si="107">(B111/B$302)*100</f>
        <v>7.6623874980365141</v>
      </c>
      <c r="C409">
        <f t="shared" si="107"/>
        <v>8.0520185055516258</v>
      </c>
      <c r="D409">
        <f t="shared" si="107"/>
        <v>7.3007328608817579</v>
      </c>
      <c r="E409">
        <f t="shared" si="107"/>
        <v>7.4627397505841104</v>
      </c>
      <c r="F409">
        <f t="shared" si="107"/>
        <v>8.5058582853358793</v>
      </c>
      <c r="G409">
        <f t="shared" si="107"/>
        <v>7.5268389550669665</v>
      </c>
      <c r="H409">
        <f t="shared" si="107"/>
        <v>9.0164986334977666</v>
      </c>
      <c r="I409">
        <f t="shared" si="107"/>
        <v>7.7660050687160238</v>
      </c>
      <c r="J409">
        <f t="shared" si="107"/>
        <v>8.5608919848571343</v>
      </c>
      <c r="K409">
        <f t="shared" si="107"/>
        <v>8.6953849549294997</v>
      </c>
      <c r="L409">
        <f t="shared" si="107"/>
        <v>11.627063220145644</v>
      </c>
      <c r="M409">
        <f t="shared" si="107"/>
        <v>12.645253333158085</v>
      </c>
      <c r="N409">
        <f t="shared" si="107"/>
        <v>11.667970564255954</v>
      </c>
      <c r="O409">
        <f t="shared" si="107"/>
        <v>8.2719007646179783</v>
      </c>
      <c r="P409">
        <f t="shared" si="107"/>
        <v>10.03527535691893</v>
      </c>
      <c r="Q409">
        <f t="shared" si="107"/>
        <v>8.558255866778433</v>
      </c>
      <c r="R409">
        <f t="shared" si="107"/>
        <v>5.1617693831657272</v>
      </c>
      <c r="S409">
        <f t="shared" si="107"/>
        <v>5.9847918327638121</v>
      </c>
      <c r="T409">
        <f t="shared" si="107"/>
        <v>6.1948598132477022</v>
      </c>
      <c r="U409">
        <f t="shared" si="107"/>
        <v>7.8145793011594549</v>
      </c>
      <c r="V409">
        <f t="shared" si="107"/>
        <v>7.7201188051108094</v>
      </c>
      <c r="W409">
        <f t="shared" si="107"/>
        <v>8.002441906866478</v>
      </c>
      <c r="X409">
        <f t="shared" si="107"/>
        <v>7.4960090475829899</v>
      </c>
      <c r="Y409">
        <f t="shared" si="107"/>
        <v>8.3970483854428437</v>
      </c>
      <c r="Z409">
        <f t="shared" si="107"/>
        <v>8.3977188766724957</v>
      </c>
    </row>
    <row r="410" spans="1:26" x14ac:dyDescent="0.45">
      <c r="A410" s="28" t="s">
        <v>193</v>
      </c>
      <c r="B410">
        <f t="shared" ref="B410:Z410" si="108">(B112/B$302)*100</f>
        <v>1.5784730761967218</v>
      </c>
      <c r="C410">
        <f t="shared" si="108"/>
        <v>1.5771971104538145</v>
      </c>
      <c r="D410">
        <f t="shared" si="108"/>
        <v>1.3725341772608959</v>
      </c>
      <c r="E410">
        <f t="shared" si="108"/>
        <v>1.5003394769041229</v>
      </c>
      <c r="F410">
        <f t="shared" si="108"/>
        <v>1.734116220338151</v>
      </c>
      <c r="G410">
        <f t="shared" si="108"/>
        <v>1.7259170298624609</v>
      </c>
      <c r="H410">
        <f t="shared" si="108"/>
        <v>1.7083892147679975</v>
      </c>
      <c r="I410">
        <f t="shared" si="108"/>
        <v>2.2154718002489031</v>
      </c>
      <c r="J410">
        <f t="shared" si="108"/>
        <v>1.8492618382409427</v>
      </c>
      <c r="K410">
        <f t="shared" si="108"/>
        <v>1.928349720177867</v>
      </c>
      <c r="L410">
        <f t="shared" si="108"/>
        <v>3.3245258270012532</v>
      </c>
      <c r="M410">
        <f t="shared" si="108"/>
        <v>2.8559696040102467</v>
      </c>
      <c r="N410">
        <f t="shared" si="108"/>
        <v>3.5970752649083373</v>
      </c>
      <c r="O410">
        <f t="shared" si="108"/>
        <v>1.8689518678931285</v>
      </c>
      <c r="P410">
        <f t="shared" si="108"/>
        <v>2.0899162316463031</v>
      </c>
      <c r="Q410">
        <f t="shared" si="108"/>
        <v>1.762023172099821</v>
      </c>
      <c r="R410">
        <f t="shared" si="108"/>
        <v>1.5155240225091013</v>
      </c>
      <c r="S410">
        <f t="shared" si="108"/>
        <v>1.629855572079703</v>
      </c>
      <c r="T410">
        <f t="shared" si="108"/>
        <v>1.6863857908377751</v>
      </c>
      <c r="U410">
        <f t="shared" si="108"/>
        <v>2.2446414049754955</v>
      </c>
      <c r="V410">
        <f t="shared" si="108"/>
        <v>2.1235918831339853</v>
      </c>
      <c r="W410">
        <f t="shared" si="108"/>
        <v>1.8779228638135512</v>
      </c>
      <c r="X410">
        <f t="shared" si="108"/>
        <v>2.2766859745646268</v>
      </c>
      <c r="Y410">
        <f t="shared" si="108"/>
        <v>1.7793930099163728</v>
      </c>
      <c r="Z410">
        <f t="shared" si="108"/>
        <v>1.8480869851432131</v>
      </c>
    </row>
    <row r="411" spans="1:26" x14ac:dyDescent="0.45">
      <c r="A411" s="28" t="s">
        <v>205</v>
      </c>
      <c r="B411">
        <f t="shared" ref="B411:Z411" si="109">(B113/B$302)*100</f>
        <v>1.4654299454690567</v>
      </c>
      <c r="C411">
        <f t="shared" si="109"/>
        <v>1.5260197312046124</v>
      </c>
      <c r="D411">
        <f t="shared" si="109"/>
        <v>1.3565974048376288</v>
      </c>
      <c r="E411">
        <f t="shared" si="109"/>
        <v>1.5214927788557253</v>
      </c>
      <c r="F411">
        <f t="shared" si="109"/>
        <v>1.5639486232599575</v>
      </c>
      <c r="G411">
        <f t="shared" si="109"/>
        <v>1.4724379248553652</v>
      </c>
      <c r="H411">
        <f t="shared" si="109"/>
        <v>1.6364868603996101</v>
      </c>
      <c r="I411">
        <f t="shared" si="109"/>
        <v>1.7864051182721985</v>
      </c>
      <c r="J411">
        <f t="shared" si="109"/>
        <v>1.770023546238686</v>
      </c>
      <c r="K411">
        <f t="shared" si="109"/>
        <v>1.8007733650071376</v>
      </c>
      <c r="L411">
        <f t="shared" si="109"/>
        <v>2.5808038152679473</v>
      </c>
      <c r="M411">
        <f t="shared" si="109"/>
        <v>2.5452271726561997</v>
      </c>
      <c r="N411">
        <f t="shared" si="109"/>
        <v>2.9307076999646324</v>
      </c>
      <c r="O411">
        <f t="shared" si="109"/>
        <v>1.6240021381331868</v>
      </c>
      <c r="P411">
        <f t="shared" si="109"/>
        <v>2.225017364103079</v>
      </c>
      <c r="Q411">
        <f t="shared" si="109"/>
        <v>1.4265944509898028</v>
      </c>
      <c r="R411">
        <f t="shared" si="109"/>
        <v>1.1079877705174366</v>
      </c>
      <c r="S411">
        <f t="shared" si="109"/>
        <v>1.2570497937931833</v>
      </c>
      <c r="T411">
        <f t="shared" si="109"/>
        <v>1.3164822333926518</v>
      </c>
      <c r="U411">
        <f t="shared" si="109"/>
        <v>1.7550065229495284</v>
      </c>
      <c r="V411">
        <f t="shared" si="109"/>
        <v>1.7856455511025149</v>
      </c>
      <c r="W411">
        <f t="shared" si="109"/>
        <v>1.8381574720980998</v>
      </c>
      <c r="X411">
        <f t="shared" si="109"/>
        <v>1.7647277530026571</v>
      </c>
      <c r="Y411">
        <f t="shared" si="109"/>
        <v>1.9000032845232346</v>
      </c>
      <c r="Z411">
        <f t="shared" si="109"/>
        <v>1.875333123117072</v>
      </c>
    </row>
    <row r="412" spans="1:26" x14ac:dyDescent="0.45">
      <c r="A412" s="28" t="s">
        <v>206</v>
      </c>
      <c r="B412">
        <f t="shared" ref="B412:Z412" si="110">(B114/B$302)*100</f>
        <v>4.2924397906995928</v>
      </c>
      <c r="C412">
        <f t="shared" si="110"/>
        <v>4.4553659547445568</v>
      </c>
      <c r="D412">
        <f t="shared" si="110"/>
        <v>3.9336558149685565</v>
      </c>
      <c r="E412">
        <f t="shared" si="110"/>
        <v>3.954514800550994</v>
      </c>
      <c r="F412">
        <f t="shared" si="110"/>
        <v>4.6467789503120454</v>
      </c>
      <c r="G412">
        <f t="shared" si="110"/>
        <v>4.3188553630574118</v>
      </c>
      <c r="H412">
        <f t="shared" si="110"/>
        <v>4.8584630878456894</v>
      </c>
      <c r="I412">
        <f t="shared" si="110"/>
        <v>4.5477114155755745</v>
      </c>
      <c r="J412">
        <f t="shared" si="110"/>
        <v>4.9465910794252981</v>
      </c>
      <c r="K412">
        <f t="shared" si="110"/>
        <v>5.0230758322736149</v>
      </c>
      <c r="L412">
        <f t="shared" si="110"/>
        <v>7.6219980052795604</v>
      </c>
      <c r="M412">
        <f t="shared" si="110"/>
        <v>8.2311629686278067</v>
      </c>
      <c r="N412">
        <f t="shared" si="110"/>
        <v>7.8974921968481997</v>
      </c>
      <c r="O412">
        <f t="shared" si="110"/>
        <v>5.2334548355189332</v>
      </c>
      <c r="P412">
        <f t="shared" si="110"/>
        <v>5.3964843130013636</v>
      </c>
      <c r="Q412">
        <f t="shared" si="110"/>
        <v>5.12022378427673</v>
      </c>
      <c r="R412">
        <f t="shared" si="110"/>
        <v>3.0971555583369441</v>
      </c>
      <c r="S412">
        <f t="shared" si="110"/>
        <v>3.846063104661062</v>
      </c>
      <c r="T412">
        <f t="shared" si="110"/>
        <v>4.0458587926851797</v>
      </c>
      <c r="U412">
        <f t="shared" si="110"/>
        <v>4.6444752103227804</v>
      </c>
      <c r="V412">
        <f t="shared" si="110"/>
        <v>4.6282484539246997</v>
      </c>
      <c r="W412">
        <f t="shared" si="110"/>
        <v>4.5394371973108205</v>
      </c>
      <c r="X412">
        <f t="shared" si="110"/>
        <v>4.4316321056838568</v>
      </c>
      <c r="Y412">
        <f t="shared" si="110"/>
        <v>4.4986963295911391</v>
      </c>
      <c r="Z412">
        <f t="shared" si="110"/>
        <v>4.6855421335023264</v>
      </c>
    </row>
    <row r="413" spans="1:26" x14ac:dyDescent="0.45">
      <c r="A413" s="28" t="s">
        <v>207</v>
      </c>
      <c r="B413">
        <f t="shared" ref="B413:Z413" si="111">(B115/B$302)*100</f>
        <v>2.0383342287978992</v>
      </c>
      <c r="C413">
        <f t="shared" si="111"/>
        <v>2.0938266301741475</v>
      </c>
      <c r="D413">
        <f t="shared" si="111"/>
        <v>1.9970238839102852</v>
      </c>
      <c r="E413">
        <f t="shared" si="111"/>
        <v>2.009760299943963</v>
      </c>
      <c r="F413">
        <f t="shared" si="111"/>
        <v>2.2242820401435224</v>
      </c>
      <c r="G413">
        <f t="shared" si="111"/>
        <v>1.9454678158365168</v>
      </c>
      <c r="H413">
        <f t="shared" si="111"/>
        <v>2.4337742871043679</v>
      </c>
      <c r="I413">
        <f t="shared" si="111"/>
        <v>1.5227300099328185</v>
      </c>
      <c r="J413">
        <f t="shared" si="111"/>
        <v>2.0725197138580893</v>
      </c>
      <c r="K413">
        <f t="shared" si="111"/>
        <v>2.2164928185943666</v>
      </c>
      <c r="L413">
        <f t="shared" si="111"/>
        <v>2.2036627992277258</v>
      </c>
      <c r="M413">
        <f t="shared" si="111"/>
        <v>2.546499744447984</v>
      </c>
      <c r="N413">
        <f t="shared" si="111"/>
        <v>2.4021123628506302</v>
      </c>
      <c r="O413">
        <f t="shared" si="111"/>
        <v>1.9667508334453785</v>
      </c>
      <c r="P413">
        <f t="shared" si="111"/>
        <v>2.2906701069833062</v>
      </c>
      <c r="Q413">
        <f t="shared" si="111"/>
        <v>2.4429481321630924</v>
      </c>
      <c r="R413">
        <f t="shared" si="111"/>
        <v>1.0601736691542802</v>
      </c>
      <c r="S413">
        <f t="shared" si="111"/>
        <v>1.2982842051039587</v>
      </c>
      <c r="T413">
        <f t="shared" si="111"/>
        <v>1.2571177115430889</v>
      </c>
      <c r="U413">
        <f t="shared" si="111"/>
        <v>1.5595822644038757</v>
      </c>
      <c r="V413">
        <f t="shared" si="111"/>
        <v>1.5914213517818965</v>
      </c>
      <c r="W413">
        <f t="shared" si="111"/>
        <v>1.6599318178543636</v>
      </c>
      <c r="X413">
        <f t="shared" si="111"/>
        <v>1.352455845898739</v>
      </c>
      <c r="Y413">
        <f t="shared" si="111"/>
        <v>1.6680079319028325</v>
      </c>
      <c r="Z413">
        <f t="shared" si="111"/>
        <v>1.7229470453637843</v>
      </c>
    </row>
    <row r="414" spans="1:26" x14ac:dyDescent="0.45">
      <c r="A414" s="28" t="s">
        <v>208</v>
      </c>
      <c r="B414">
        <f t="shared" ref="B414:Z414" si="112">(B116/B$302)*100</f>
        <v>0.5150674892214665</v>
      </c>
      <c r="C414">
        <f t="shared" si="112"/>
        <v>0.54857256845694147</v>
      </c>
      <c r="D414">
        <f t="shared" si="112"/>
        <v>0.51746824058083474</v>
      </c>
      <c r="E414">
        <f t="shared" si="112"/>
        <v>0.48357765858339558</v>
      </c>
      <c r="F414">
        <f t="shared" si="112"/>
        <v>0.57795129895925357</v>
      </c>
      <c r="G414">
        <f t="shared" si="112"/>
        <v>0.47343470222763473</v>
      </c>
      <c r="H414">
        <f t="shared" si="112"/>
        <v>0.61057368088623898</v>
      </c>
      <c r="I414">
        <f t="shared" si="112"/>
        <v>0.39376438283785065</v>
      </c>
      <c r="J414">
        <f t="shared" si="112"/>
        <v>0.48622010652897629</v>
      </c>
      <c r="K414">
        <f t="shared" si="112"/>
        <v>0.53366035984460536</v>
      </c>
      <c r="L414">
        <f t="shared" si="112"/>
        <v>0.48489591302497631</v>
      </c>
      <c r="M414">
        <f t="shared" si="112"/>
        <v>0.54040633058780652</v>
      </c>
      <c r="N414">
        <f t="shared" si="112"/>
        <v>0.54635958066341495</v>
      </c>
      <c r="O414">
        <f t="shared" si="112"/>
        <v>0.45131651473456341</v>
      </c>
      <c r="P414">
        <f t="shared" si="112"/>
        <v>2.2551008504129486</v>
      </c>
      <c r="Q414">
        <f t="shared" si="112"/>
        <v>0.59141034816987303</v>
      </c>
      <c r="R414">
        <f t="shared" si="112"/>
        <v>0.24709629571704997</v>
      </c>
      <c r="S414">
        <f t="shared" si="112"/>
        <v>0.34500148988788049</v>
      </c>
      <c r="T414">
        <f t="shared" si="112"/>
        <v>0.30427152068027291</v>
      </c>
      <c r="U414">
        <f t="shared" si="112"/>
        <v>0.41614503428934235</v>
      </c>
      <c r="V414">
        <f t="shared" si="112"/>
        <v>0.39760511536176207</v>
      </c>
      <c r="W414">
        <f t="shared" si="112"/>
        <v>0.41610118810173607</v>
      </c>
      <c r="X414">
        <f t="shared" si="112"/>
        <v>0.36345597525641321</v>
      </c>
      <c r="Y414">
        <f t="shared" si="112"/>
        <v>0.44947698467995784</v>
      </c>
      <c r="Z414">
        <f t="shared" si="112"/>
        <v>0.43356831464922402</v>
      </c>
    </row>
    <row r="415" spans="1:26" x14ac:dyDescent="0.45">
      <c r="A415" s="28" t="s">
        <v>209</v>
      </c>
      <c r="B415">
        <f t="shared" ref="B415:Z415" si="113">(B117/B$302)*100</f>
        <v>0.34036456352475813</v>
      </c>
      <c r="C415">
        <f t="shared" si="113"/>
        <v>0.35989021645195424</v>
      </c>
      <c r="D415">
        <f t="shared" si="113"/>
        <v>0.33883616258032767</v>
      </c>
      <c r="E415">
        <f t="shared" si="113"/>
        <v>0.34602295699343899</v>
      </c>
      <c r="F415">
        <f t="shared" si="113"/>
        <v>0.41718090641667027</v>
      </c>
      <c r="G415">
        <f t="shared" si="113"/>
        <v>0.33537449926163526</v>
      </c>
      <c r="H415">
        <f t="shared" si="113"/>
        <v>0.4122808804176904</v>
      </c>
      <c r="I415">
        <f t="shared" si="113"/>
        <v>0.56202227178798925</v>
      </c>
      <c r="J415">
        <f t="shared" si="113"/>
        <v>0.35759641328361869</v>
      </c>
      <c r="K415">
        <f t="shared" si="113"/>
        <v>0.32719501510949323</v>
      </c>
      <c r="L415">
        <f t="shared" si="113"/>
        <v>0.53553008718307871</v>
      </c>
      <c r="M415">
        <f t="shared" si="113"/>
        <v>0.45912170813204217</v>
      </c>
      <c r="N415">
        <f t="shared" si="113"/>
        <v>0.38814884344462602</v>
      </c>
      <c r="O415">
        <f t="shared" si="113"/>
        <v>0.3272285233115399</v>
      </c>
      <c r="P415">
        <f t="shared" si="113"/>
        <v>1.3352314894765696</v>
      </c>
      <c r="Q415">
        <f t="shared" si="113"/>
        <v>0.28720076366758573</v>
      </c>
      <c r="R415">
        <f t="shared" si="113"/>
        <v>0.14614472708668108</v>
      </c>
      <c r="S415">
        <f t="shared" si="113"/>
        <v>0.1608017345841572</v>
      </c>
      <c r="T415">
        <f t="shared" si="113"/>
        <v>0.16686742482714137</v>
      </c>
      <c r="U415">
        <f t="shared" si="113"/>
        <v>0.51825806449936151</v>
      </c>
      <c r="V415">
        <f t="shared" si="113"/>
        <v>0.42381700338809958</v>
      </c>
      <c r="W415">
        <f t="shared" si="113"/>
        <v>0.41936628696183303</v>
      </c>
      <c r="X415">
        <f t="shared" si="113"/>
        <v>0.55377447603096841</v>
      </c>
      <c r="Y415">
        <f t="shared" si="113"/>
        <v>0.4974643107000018</v>
      </c>
      <c r="Z415">
        <f t="shared" si="113"/>
        <v>0.44984579453342233</v>
      </c>
    </row>
    <row r="416" spans="1:26" x14ac:dyDescent="0.45">
      <c r="A416" s="28" t="s">
        <v>210</v>
      </c>
      <c r="B416">
        <f t="shared" ref="B416:Z416" si="114">(B118/B$302)*100</f>
        <v>0.28320565806622827</v>
      </c>
      <c r="C416">
        <f t="shared" si="114"/>
        <v>0.33178870297968338</v>
      </c>
      <c r="D416">
        <f t="shared" si="114"/>
        <v>0.29706713277231223</v>
      </c>
      <c r="E416">
        <f t="shared" si="114"/>
        <v>0.36836619624261407</v>
      </c>
      <c r="F416">
        <f t="shared" si="114"/>
        <v>0.44148661842843645</v>
      </c>
      <c r="G416">
        <f t="shared" si="114"/>
        <v>0.3642237212957487</v>
      </c>
      <c r="H416">
        <f t="shared" si="114"/>
        <v>0.42789969444304776</v>
      </c>
      <c r="I416">
        <f t="shared" si="114"/>
        <v>0.66620247323297477</v>
      </c>
      <c r="J416">
        <f t="shared" si="114"/>
        <v>0.37535593536130962</v>
      </c>
      <c r="K416">
        <f t="shared" si="114"/>
        <v>0.36640980177295635</v>
      </c>
      <c r="L416">
        <f t="shared" si="114"/>
        <v>0.65015573783199188</v>
      </c>
      <c r="M416">
        <f t="shared" si="114"/>
        <v>0.53656411496278089</v>
      </c>
      <c r="N416">
        <f t="shared" si="114"/>
        <v>0.47003695996285183</v>
      </c>
      <c r="O416">
        <f t="shared" si="114"/>
        <v>0.26421651824768344</v>
      </c>
      <c r="P416">
        <f t="shared" si="114"/>
        <v>0.25324308727205297</v>
      </c>
      <c r="Q416">
        <f t="shared" si="114"/>
        <v>0.20896960948442386</v>
      </c>
      <c r="R416">
        <f t="shared" si="114"/>
        <v>0.13570622217617595</v>
      </c>
      <c r="S416">
        <f t="shared" si="114"/>
        <v>0.11899902178209132</v>
      </c>
      <c r="T416">
        <f t="shared" si="114"/>
        <v>0.11838679924147551</v>
      </c>
      <c r="U416">
        <f t="shared" si="114"/>
        <v>0.65444342420933865</v>
      </c>
      <c r="V416">
        <f t="shared" si="114"/>
        <v>0.50504926296437513</v>
      </c>
      <c r="W416">
        <f t="shared" si="114"/>
        <v>0.51290366352693906</v>
      </c>
      <c r="X416">
        <f t="shared" si="114"/>
        <v>0.6929862414523259</v>
      </c>
      <c r="Y416">
        <f t="shared" si="114"/>
        <v>0.61121682686727774</v>
      </c>
      <c r="Z416">
        <f t="shared" si="114"/>
        <v>0.53937193389651328</v>
      </c>
    </row>
    <row r="417" spans="1:26" x14ac:dyDescent="0.45">
      <c r="A417" s="28" t="s">
        <v>211</v>
      </c>
      <c r="B417">
        <f t="shared" ref="B417:Z417" si="115">(B119/B$302)*100</f>
        <v>0.50881677364345645</v>
      </c>
      <c r="C417">
        <f t="shared" si="115"/>
        <v>0.5108035799430386</v>
      </c>
      <c r="D417">
        <f t="shared" si="115"/>
        <v>0.43919277050728267</v>
      </c>
      <c r="E417">
        <f t="shared" si="115"/>
        <v>0.55310931966998311</v>
      </c>
      <c r="F417">
        <f t="shared" si="115"/>
        <v>0.62873912910870389</v>
      </c>
      <c r="G417">
        <f t="shared" si="115"/>
        <v>0.54803737907196537</v>
      </c>
      <c r="H417">
        <f t="shared" si="115"/>
        <v>0.62107725387366297</v>
      </c>
      <c r="I417">
        <f t="shared" si="115"/>
        <v>0.79351176721720929</v>
      </c>
      <c r="J417">
        <f t="shared" si="115"/>
        <v>0.60842187699180039</v>
      </c>
      <c r="K417">
        <f t="shared" si="115"/>
        <v>0.56696880531480975</v>
      </c>
      <c r="L417">
        <f t="shared" si="115"/>
        <v>1.0077741971070489</v>
      </c>
      <c r="M417">
        <f t="shared" si="115"/>
        <v>0.78830706272444395</v>
      </c>
      <c r="N417">
        <f t="shared" si="115"/>
        <v>0.75161984450545882</v>
      </c>
      <c r="O417">
        <f t="shared" si="115"/>
        <v>0.44927909187993853</v>
      </c>
      <c r="P417">
        <f t="shared" si="115"/>
        <v>0.54390244378585295</v>
      </c>
      <c r="Q417">
        <f t="shared" si="115"/>
        <v>0.34258918002361133</v>
      </c>
      <c r="R417">
        <f t="shared" si="115"/>
        <v>0.93765590493853668</v>
      </c>
      <c r="S417">
        <f t="shared" si="115"/>
        <v>0.64777486847875831</v>
      </c>
      <c r="T417">
        <f t="shared" si="115"/>
        <v>0.72547726107184207</v>
      </c>
      <c r="U417">
        <f t="shared" si="115"/>
        <v>0.8075220060207442</v>
      </c>
      <c r="V417">
        <f t="shared" si="115"/>
        <v>0.74835140493260488</v>
      </c>
      <c r="W417">
        <f t="shared" si="115"/>
        <v>0.75081862228884799</v>
      </c>
      <c r="X417">
        <f t="shared" si="115"/>
        <v>0.84157939265890203</v>
      </c>
      <c r="Y417">
        <f t="shared" si="115"/>
        <v>0.84570529226363667</v>
      </c>
      <c r="Z417">
        <f t="shared" si="115"/>
        <v>0.79394247517678884</v>
      </c>
    </row>
    <row r="418" spans="1:26" x14ac:dyDescent="0.45">
      <c r="A418" s="28" t="s">
        <v>195</v>
      </c>
      <c r="B418">
        <f t="shared" ref="B418:Z418" si="116">(B120/B$302)*100</f>
        <v>0.2027978751892214</v>
      </c>
      <c r="C418">
        <f t="shared" si="116"/>
        <v>0.19705176794949358</v>
      </c>
      <c r="D418">
        <f t="shared" si="116"/>
        <v>0.20657437201457243</v>
      </c>
      <c r="E418">
        <f t="shared" si="116"/>
        <v>0.27376478335188076</v>
      </c>
      <c r="F418">
        <f t="shared" si="116"/>
        <v>0.26039306095455861</v>
      </c>
      <c r="G418">
        <f t="shared" si="116"/>
        <v>0.205075420676851</v>
      </c>
      <c r="H418">
        <f t="shared" si="116"/>
        <v>0.27566789670454439</v>
      </c>
      <c r="I418">
        <f t="shared" si="116"/>
        <v>0.29087056989168869</v>
      </c>
      <c r="J418">
        <f t="shared" si="116"/>
        <v>0.20657484858970102</v>
      </c>
      <c r="K418">
        <f t="shared" si="116"/>
        <v>0.2108413228096182</v>
      </c>
      <c r="L418">
        <f t="shared" si="116"/>
        <v>0.13323150777543288</v>
      </c>
      <c r="M418">
        <f t="shared" si="116"/>
        <v>0.14606616497073055</v>
      </c>
      <c r="N418">
        <f t="shared" si="116"/>
        <v>0.12143165907552214</v>
      </c>
      <c r="O418">
        <f t="shared" si="116"/>
        <v>0.17539582276011609</v>
      </c>
      <c r="P418">
        <f t="shared" si="116"/>
        <v>2.1744580664699389</v>
      </c>
      <c r="Q418">
        <f t="shared" si="116"/>
        <v>9.9657229896863112E-2</v>
      </c>
      <c r="R418">
        <f t="shared" si="116"/>
        <v>5.4626742252276053E-2</v>
      </c>
      <c r="S418">
        <f t="shared" si="116"/>
        <v>5.9326813447575844E-2</v>
      </c>
      <c r="T418">
        <f t="shared" si="116"/>
        <v>5.3216139356174641E-2</v>
      </c>
      <c r="U418">
        <f t="shared" si="116"/>
        <v>0.29621182056002154</v>
      </c>
      <c r="V418">
        <f t="shared" si="116"/>
        <v>0.23642745521115838</v>
      </c>
      <c r="W418">
        <f t="shared" si="116"/>
        <v>0.25635147746261033</v>
      </c>
      <c r="X418">
        <f t="shared" si="116"/>
        <v>0.22791676783624612</v>
      </c>
      <c r="Y418">
        <f t="shared" si="116"/>
        <v>0.29412956516886407</v>
      </c>
      <c r="Z418">
        <f t="shared" si="116"/>
        <v>0.25474495842342254</v>
      </c>
    </row>
    <row r="419" spans="1:26" x14ac:dyDescent="0.45">
      <c r="A419" s="28" t="s">
        <v>83</v>
      </c>
      <c r="B419">
        <f t="shared" ref="B419:Z419" si="117">(B121/B$302)*100</f>
        <v>59.87079899823862</v>
      </c>
      <c r="C419">
        <f t="shared" si="117"/>
        <v>61.100645231992722</v>
      </c>
      <c r="D419">
        <f t="shared" si="117"/>
        <v>58.810833772069572</v>
      </c>
      <c r="E419">
        <f t="shared" si="117"/>
        <v>56.807681131915324</v>
      </c>
      <c r="F419">
        <f t="shared" si="117"/>
        <v>57.444063287480283</v>
      </c>
      <c r="G419">
        <f t="shared" si="117"/>
        <v>49.67075820767338</v>
      </c>
      <c r="H419">
        <f t="shared" si="117"/>
        <v>58.467113702255055</v>
      </c>
      <c r="I419">
        <f t="shared" si="117"/>
        <v>55.491147877264723</v>
      </c>
      <c r="J419">
        <f t="shared" si="117"/>
        <v>56.822033340798242</v>
      </c>
      <c r="K419">
        <f t="shared" si="117"/>
        <v>59.881870410418337</v>
      </c>
      <c r="L419">
        <f t="shared" si="117"/>
        <v>56.018220753405778</v>
      </c>
      <c r="M419">
        <f t="shared" si="117"/>
        <v>61.806337401758327</v>
      </c>
      <c r="N419">
        <f t="shared" si="117"/>
        <v>57.2654780997374</v>
      </c>
      <c r="O419">
        <f t="shared" si="117"/>
        <v>63.939889060924592</v>
      </c>
      <c r="P419">
        <f t="shared" si="117"/>
        <v>50.296701815680322</v>
      </c>
      <c r="Q419">
        <f t="shared" si="117"/>
        <v>65.121612864149498</v>
      </c>
      <c r="R419">
        <f t="shared" si="117"/>
        <v>41.927737458021483</v>
      </c>
      <c r="S419">
        <f t="shared" si="117"/>
        <v>43.371370579768929</v>
      </c>
      <c r="T419">
        <f t="shared" si="117"/>
        <v>45.439111108273302</v>
      </c>
      <c r="U419">
        <f t="shared" si="117"/>
        <v>56.286327466360611</v>
      </c>
      <c r="V419">
        <f t="shared" si="117"/>
        <v>52.193851524953651</v>
      </c>
      <c r="W419">
        <f t="shared" si="117"/>
        <v>56.508238048716706</v>
      </c>
      <c r="X419">
        <f t="shared" si="117"/>
        <v>49.046684848252902</v>
      </c>
      <c r="Y419">
        <f t="shared" si="117"/>
        <v>58.617823032265726</v>
      </c>
      <c r="Z419">
        <f t="shared" si="117"/>
        <v>56.833270139822169</v>
      </c>
    </row>
    <row r="420" spans="1:26" x14ac:dyDescent="0.45">
      <c r="A420" s="28" t="s">
        <v>94</v>
      </c>
      <c r="B420">
        <f t="shared" ref="B420:Z420" si="118">(B122/B$302)*100</f>
        <v>0.13292231932572787</v>
      </c>
      <c r="C420">
        <f t="shared" si="118"/>
        <v>0.14966394829236232</v>
      </c>
      <c r="D420">
        <f t="shared" si="118"/>
        <v>0.17126251355054295</v>
      </c>
      <c r="E420">
        <f t="shared" si="118"/>
        <v>0.12102417092516525</v>
      </c>
      <c r="F420">
        <f t="shared" si="118"/>
        <v>0.54391577132573643</v>
      </c>
      <c r="G420">
        <f t="shared" si="118"/>
        <v>0.10658031932709658</v>
      </c>
      <c r="H420">
        <f t="shared" si="118"/>
        <v>0.12588200047573428</v>
      </c>
      <c r="I420">
        <f t="shared" si="118"/>
        <v>0.16990688360299289</v>
      </c>
      <c r="J420">
        <f t="shared" si="118"/>
        <v>9.2117068085178777E-2</v>
      </c>
      <c r="K420">
        <f t="shared" si="118"/>
        <v>0.10170922354000246</v>
      </c>
      <c r="L420">
        <f t="shared" si="118"/>
        <v>0.14706064080450282</v>
      </c>
      <c r="M420">
        <f t="shared" si="118"/>
        <v>9.5614386131544341E-2</v>
      </c>
      <c r="N420">
        <f t="shared" si="118"/>
        <v>0.15637994993930371</v>
      </c>
      <c r="O420">
        <f t="shared" si="118"/>
        <v>4.2068045306787122E-2</v>
      </c>
      <c r="P420">
        <f t="shared" si="118"/>
        <v>0.34014806427322414</v>
      </c>
      <c r="Q420">
        <f t="shared" si="118"/>
        <v>3.0367091153481733E-2</v>
      </c>
      <c r="R420">
        <f t="shared" si="118"/>
        <v>0.11065562105963839</v>
      </c>
      <c r="S420">
        <f t="shared" si="118"/>
        <v>0.15363396305662907</v>
      </c>
      <c r="T420">
        <f t="shared" si="118"/>
        <v>0.18452253624628756</v>
      </c>
      <c r="U420">
        <f t="shared" si="118"/>
        <v>0.13342180183799984</v>
      </c>
      <c r="V420">
        <f t="shared" si="118"/>
        <v>0.15149476108261559</v>
      </c>
      <c r="W420">
        <f t="shared" si="118"/>
        <v>0.10089549726738825</v>
      </c>
      <c r="X420">
        <f t="shared" si="118"/>
        <v>0.18404606260420545</v>
      </c>
      <c r="Y420">
        <f t="shared" si="118"/>
        <v>0.10634450667904571</v>
      </c>
      <c r="Z420">
        <f t="shared" si="118"/>
        <v>0.11930786655544959</v>
      </c>
    </row>
    <row r="421" spans="1:26" x14ac:dyDescent="0.45">
      <c r="A421" s="28" t="s">
        <v>174</v>
      </c>
      <c r="B421">
        <f t="shared" ref="B421:Z421" si="119">(B123/B$302)*100</f>
        <v>8.3821139371119791E-2</v>
      </c>
      <c r="C421">
        <f t="shared" si="119"/>
        <v>9.5759178958696595E-2</v>
      </c>
      <c r="D421">
        <f t="shared" si="119"/>
        <v>0.10627032364573588</v>
      </c>
      <c r="E421">
        <f t="shared" si="119"/>
        <v>7.3453701873966742E-2</v>
      </c>
      <c r="F421">
        <f t="shared" si="119"/>
        <v>0.31191263549351894</v>
      </c>
      <c r="G421">
        <f t="shared" si="119"/>
        <v>7.3554570384403009E-2</v>
      </c>
      <c r="H421">
        <f t="shared" si="119"/>
        <v>8.6962076818447587E-2</v>
      </c>
      <c r="I421">
        <f t="shared" si="119"/>
        <v>9.5244549792084202E-2</v>
      </c>
      <c r="J421">
        <f t="shared" si="119"/>
        <v>5.8300092799800932E-2</v>
      </c>
      <c r="K421">
        <f t="shared" si="119"/>
        <v>6.403094603191363E-2</v>
      </c>
      <c r="L421">
        <f t="shared" si="119"/>
        <v>8.0523525366179946E-2</v>
      </c>
      <c r="M421">
        <f t="shared" si="119"/>
        <v>5.2501152664687509E-2</v>
      </c>
      <c r="N421">
        <f t="shared" si="119"/>
        <v>8.3111891770291838E-2</v>
      </c>
      <c r="O421">
        <f t="shared" si="119"/>
        <v>2.7377786217449483E-2</v>
      </c>
      <c r="P421">
        <f t="shared" si="119"/>
        <v>0.20009244512359994</v>
      </c>
      <c r="Q421">
        <f t="shared" si="119"/>
        <v>1.9983469908550332E-2</v>
      </c>
      <c r="R421">
        <f t="shared" si="119"/>
        <v>4.2277981889805083E-2</v>
      </c>
      <c r="S421">
        <f t="shared" si="119"/>
        <v>6.1612157891192294E-2</v>
      </c>
      <c r="T421">
        <f t="shared" si="119"/>
        <v>0.13280600237630516</v>
      </c>
      <c r="U421">
        <f t="shared" si="119"/>
        <v>7.6400679852562881E-2</v>
      </c>
      <c r="V421">
        <f t="shared" si="119"/>
        <v>8.2862280978742625E-2</v>
      </c>
      <c r="W421">
        <f t="shared" si="119"/>
        <v>5.8359610031788675E-2</v>
      </c>
      <c r="X421">
        <f t="shared" si="119"/>
        <v>0.10109534042385501</v>
      </c>
      <c r="Y421">
        <f t="shared" si="119"/>
        <v>6.2596151700409899E-2</v>
      </c>
      <c r="Z421">
        <f t="shared" si="119"/>
        <v>6.377126796313981E-2</v>
      </c>
    </row>
    <row r="422" spans="1:26" x14ac:dyDescent="0.45">
      <c r="A422" s="28" t="s">
        <v>173</v>
      </c>
      <c r="B422">
        <f t="shared" ref="B422:Z422" si="120">(B124/B$302)*100</f>
        <v>4.9101179954608082E-2</v>
      </c>
      <c r="C422">
        <f t="shared" si="120"/>
        <v>5.3904769333665691E-2</v>
      </c>
      <c r="D422">
        <f t="shared" si="120"/>
        <v>6.4992189904807096E-2</v>
      </c>
      <c r="E422">
        <f t="shared" si="120"/>
        <v>4.7570469051198508E-2</v>
      </c>
      <c r="F422">
        <f t="shared" si="120"/>
        <v>0.23200313583221743</v>
      </c>
      <c r="G422">
        <f t="shared" si="120"/>
        <v>3.3025748942693563E-2</v>
      </c>
      <c r="H422">
        <f t="shared" si="120"/>
        <v>3.8919923657286713E-2</v>
      </c>
      <c r="I422">
        <f t="shared" si="120"/>
        <v>7.4662333810908657E-2</v>
      </c>
      <c r="J422">
        <f t="shared" si="120"/>
        <v>3.3816975285377839E-2</v>
      </c>
      <c r="K422">
        <f t="shared" si="120"/>
        <v>3.7678277508088831E-2</v>
      </c>
      <c r="L422">
        <f t="shared" si="120"/>
        <v>6.6537115438322858E-2</v>
      </c>
      <c r="M422">
        <f t="shared" si="120"/>
        <v>4.3113233466856811E-2</v>
      </c>
      <c r="N422">
        <f t="shared" si="120"/>
        <v>7.3268058169011843E-2</v>
      </c>
      <c r="O422">
        <f t="shared" si="120"/>
        <v>1.469025908933763E-2</v>
      </c>
      <c r="P422">
        <f t="shared" si="120"/>
        <v>0.14005561914962414</v>
      </c>
      <c r="Q422">
        <f t="shared" si="120"/>
        <v>1.0383621244931397E-2</v>
      </c>
      <c r="R422">
        <f t="shared" si="120"/>
        <v>6.8377639169833318E-2</v>
      </c>
      <c r="S422">
        <f t="shared" si="120"/>
        <v>9.2021805165436801E-2</v>
      </c>
      <c r="T422">
        <f t="shared" si="120"/>
        <v>5.1716533869982394E-2</v>
      </c>
      <c r="U422">
        <f t="shared" si="120"/>
        <v>5.702112198543699E-2</v>
      </c>
      <c r="V422">
        <f t="shared" si="120"/>
        <v>6.8632480103872975E-2</v>
      </c>
      <c r="W422">
        <f t="shared" si="120"/>
        <v>4.2535887235599576E-2</v>
      </c>
      <c r="X422">
        <f t="shared" si="120"/>
        <v>8.295072218035042E-2</v>
      </c>
      <c r="Y422">
        <f t="shared" si="120"/>
        <v>4.3748354978635828E-2</v>
      </c>
      <c r="Z422">
        <f t="shared" si="120"/>
        <v>5.5536598592309763E-2</v>
      </c>
    </row>
    <row r="423" spans="1:26" x14ac:dyDescent="0.45">
      <c r="A423" s="28" t="s">
        <v>181</v>
      </c>
      <c r="B423">
        <f t="shared" ref="B423:Z423" si="121">(B125/B$302)*100</f>
        <v>6.1902046587419129E-2</v>
      </c>
      <c r="C423">
        <f t="shared" si="121"/>
        <v>7.0425703212021268E-2</v>
      </c>
      <c r="D423">
        <f t="shared" si="121"/>
        <v>7.4701930408471146E-2</v>
      </c>
      <c r="E423">
        <f t="shared" si="121"/>
        <v>5.8347927769855569E-2</v>
      </c>
      <c r="F423">
        <f t="shared" si="121"/>
        <v>0.21603403828893311</v>
      </c>
      <c r="G423">
        <f t="shared" si="121"/>
        <v>6.2370283831265236E-2</v>
      </c>
      <c r="H423">
        <f t="shared" si="121"/>
        <v>7.9200336583058903E-2</v>
      </c>
      <c r="I423">
        <f t="shared" si="121"/>
        <v>0.10877321272937536</v>
      </c>
      <c r="J423">
        <f t="shared" si="121"/>
        <v>4.5450954732028259E-2</v>
      </c>
      <c r="K423">
        <f t="shared" si="121"/>
        <v>4.715853899674833E-2</v>
      </c>
      <c r="L423">
        <f t="shared" si="121"/>
        <v>9.1312720622978308E-2</v>
      </c>
      <c r="M423">
        <f t="shared" si="121"/>
        <v>6.2635608881934285E-2</v>
      </c>
      <c r="N423">
        <f t="shared" si="121"/>
        <v>8.3265473126626813E-2</v>
      </c>
      <c r="O423">
        <f t="shared" si="121"/>
        <v>2.1472328748838372E-2</v>
      </c>
      <c r="P423">
        <f t="shared" si="121"/>
        <v>0.14466780233580603</v>
      </c>
      <c r="Q423">
        <f t="shared" si="121"/>
        <v>1.4066260011132986E-2</v>
      </c>
      <c r="R423">
        <f t="shared" si="121"/>
        <v>8.1420111968355857E-2</v>
      </c>
      <c r="S423">
        <f t="shared" si="121"/>
        <v>0.10003982193381787</v>
      </c>
      <c r="T423">
        <f t="shared" si="121"/>
        <v>8.7837693194187855E-2</v>
      </c>
      <c r="U423">
        <f t="shared" si="121"/>
        <v>7.6461322188311601E-2</v>
      </c>
      <c r="V423">
        <f t="shared" si="121"/>
        <v>8.484118415507097E-2</v>
      </c>
      <c r="W423">
        <f t="shared" si="121"/>
        <v>5.3531851344027243E-2</v>
      </c>
      <c r="X423">
        <f t="shared" si="121"/>
        <v>0.11157667551141051</v>
      </c>
      <c r="Y423">
        <f t="shared" si="121"/>
        <v>6.2450097409720365E-2</v>
      </c>
      <c r="Z423">
        <f t="shared" si="121"/>
        <v>7.0026302759250869E-2</v>
      </c>
    </row>
    <row r="424" spans="1:26" x14ac:dyDescent="0.45">
      <c r="A424" s="28" t="s">
        <v>182</v>
      </c>
      <c r="B424">
        <f t="shared" ref="B424:Z424" si="122">(B126/B$302)*100</f>
        <v>6.8958534715821376E-2</v>
      </c>
      <c r="C424">
        <f t="shared" si="122"/>
        <v>7.6999959399003712E-2</v>
      </c>
      <c r="D424">
        <f t="shared" si="122"/>
        <v>9.3623881618076304E-2</v>
      </c>
      <c r="E424">
        <f t="shared" si="122"/>
        <v>6.1023190088830538E-2</v>
      </c>
      <c r="F424">
        <f t="shared" si="122"/>
        <v>0.31854477503755046</v>
      </c>
      <c r="G424">
        <f t="shared" si="122"/>
        <v>4.2480720986685712E-2</v>
      </c>
      <c r="H424">
        <f t="shared" si="122"/>
        <v>4.5181153465900528E-2</v>
      </c>
      <c r="I424">
        <f t="shared" si="122"/>
        <v>5.8690396073838705E-2</v>
      </c>
      <c r="J424">
        <f t="shared" si="122"/>
        <v>4.5160925583781313E-2</v>
      </c>
      <c r="K424">
        <f t="shared" si="122"/>
        <v>5.2508663875761682E-2</v>
      </c>
      <c r="L424">
        <f t="shared" si="122"/>
        <v>5.4233568327488255E-2</v>
      </c>
      <c r="M424">
        <f t="shared" si="122"/>
        <v>3.1895001499415279E-2</v>
      </c>
      <c r="N424">
        <f t="shared" si="122"/>
        <v>7.1405579498536889E-2</v>
      </c>
      <c r="O424">
        <f t="shared" si="122"/>
        <v>2.0154074799677103E-2</v>
      </c>
      <c r="P424">
        <f t="shared" si="122"/>
        <v>0.17705470599262105</v>
      </c>
      <c r="Q424">
        <f t="shared" si="122"/>
        <v>1.6300831142348746E-2</v>
      </c>
      <c r="R424">
        <f t="shared" si="122"/>
        <v>2.8720600186872326E-2</v>
      </c>
      <c r="S424">
        <f t="shared" si="122"/>
        <v>5.2786380556549904E-2</v>
      </c>
      <c r="T424">
        <f t="shared" si="122"/>
        <v>9.1456601764699164E-2</v>
      </c>
      <c r="U424">
        <f t="shared" si="122"/>
        <v>5.4422164739063382E-2</v>
      </c>
      <c r="V424">
        <f t="shared" si="122"/>
        <v>6.3073249215459259E-2</v>
      </c>
      <c r="W424">
        <f t="shared" si="122"/>
        <v>4.5453330124862974E-2</v>
      </c>
      <c r="X424">
        <f t="shared" si="122"/>
        <v>6.7705970279369865E-2</v>
      </c>
      <c r="Y424">
        <f t="shared" si="122"/>
        <v>4.2002496713184054E-2</v>
      </c>
      <c r="Z424">
        <f t="shared" si="122"/>
        <v>4.5961097433536768E-2</v>
      </c>
    </row>
    <row r="425" spans="1:26" x14ac:dyDescent="0.45">
      <c r="A425" s="28" t="s">
        <v>183</v>
      </c>
      <c r="B425">
        <f t="shared" ref="B425:Z425" si="123">(B127/B$302)*100</f>
        <v>2.0617380224873545E-3</v>
      </c>
      <c r="C425">
        <f t="shared" si="123"/>
        <v>2.2382856813373268E-3</v>
      </c>
      <c r="D425">
        <f t="shared" si="123"/>
        <v>2.9367015239955148E-3</v>
      </c>
      <c r="E425">
        <f t="shared" si="123"/>
        <v>1.6530530664791317E-3</v>
      </c>
      <c r="F425">
        <f t="shared" si="123"/>
        <v>9.3369579992526909E-3</v>
      </c>
      <c r="G425">
        <f t="shared" si="123"/>
        <v>1.7293145091456339E-3</v>
      </c>
      <c r="H425">
        <f t="shared" si="123"/>
        <v>1.5005104267748577E-3</v>
      </c>
      <c r="I425">
        <f t="shared" si="123"/>
        <v>2.4432747997788101E-3</v>
      </c>
      <c r="J425">
        <f t="shared" si="123"/>
        <v>1.5051877693692025E-3</v>
      </c>
      <c r="K425">
        <f t="shared" si="123"/>
        <v>2.0420206674924583E-3</v>
      </c>
      <c r="L425">
        <f t="shared" si="123"/>
        <v>1.5143518540362533E-3</v>
      </c>
      <c r="M425">
        <f t="shared" si="123"/>
        <v>1.0837757501947626E-3</v>
      </c>
      <c r="N425">
        <f t="shared" si="123"/>
        <v>1.708897314139987E-3</v>
      </c>
      <c r="O425">
        <f t="shared" si="123"/>
        <v>4.4164175827163997E-4</v>
      </c>
      <c r="P425">
        <f t="shared" si="123"/>
        <v>1.8425555944797035E-2</v>
      </c>
      <c r="Q425">
        <f t="shared" si="123"/>
        <v>0</v>
      </c>
      <c r="R425">
        <f t="shared" si="123"/>
        <v>5.1490890441021741E-4</v>
      </c>
      <c r="S425">
        <f t="shared" si="123"/>
        <v>8.0776056626134416E-4</v>
      </c>
      <c r="T425">
        <f t="shared" si="123"/>
        <v>5.2282412874005467E-3</v>
      </c>
      <c r="U425">
        <f t="shared" si="123"/>
        <v>2.5383149106248922E-3</v>
      </c>
      <c r="V425">
        <f t="shared" si="123"/>
        <v>3.5803277120853728E-3</v>
      </c>
      <c r="W425">
        <f t="shared" si="123"/>
        <v>1.910315798498026E-3</v>
      </c>
      <c r="X425">
        <f t="shared" si="123"/>
        <v>4.7634168134250542E-3</v>
      </c>
      <c r="Y425">
        <f t="shared" si="123"/>
        <v>1.8919125561413165E-3</v>
      </c>
      <c r="Z425">
        <f t="shared" si="123"/>
        <v>3.3204663626619471E-3</v>
      </c>
    </row>
    <row r="426" spans="1:26" x14ac:dyDescent="0.45">
      <c r="A426" s="28" t="s">
        <v>82</v>
      </c>
      <c r="B426">
        <f t="shared" ref="B426:Z426" si="124">(B128/B$302)*100</f>
        <v>17.198576708319944</v>
      </c>
      <c r="C426">
        <f t="shared" si="124"/>
        <v>15.995807002574377</v>
      </c>
      <c r="D426">
        <f t="shared" si="124"/>
        <v>14.907421033014534</v>
      </c>
      <c r="E426">
        <f t="shared" si="124"/>
        <v>17.129684128302301</v>
      </c>
      <c r="F426">
        <f t="shared" si="124"/>
        <v>17.349795029987085</v>
      </c>
      <c r="G426">
        <f t="shared" si="124"/>
        <v>15.848152390716772</v>
      </c>
      <c r="H426">
        <f t="shared" si="124"/>
        <v>16.636571220664834</v>
      </c>
      <c r="I426">
        <f t="shared" si="124"/>
        <v>16.606930180616715</v>
      </c>
      <c r="J426">
        <f t="shared" si="124"/>
        <v>18.108344579989794</v>
      </c>
      <c r="K426">
        <f t="shared" si="124"/>
        <v>18.154845182643538</v>
      </c>
      <c r="L426">
        <f t="shared" si="124"/>
        <v>22.707384757037524</v>
      </c>
      <c r="M426">
        <f t="shared" si="124"/>
        <v>20.022353451324232</v>
      </c>
      <c r="N426">
        <f t="shared" si="124"/>
        <v>23.0327495909129</v>
      </c>
      <c r="O426">
        <f t="shared" si="124"/>
        <v>16.548829040248549</v>
      </c>
      <c r="P426">
        <f t="shared" si="124"/>
        <v>17.052188813865492</v>
      </c>
      <c r="Q426">
        <f t="shared" si="124"/>
        <v>13.25532370186523</v>
      </c>
      <c r="R426">
        <f t="shared" si="124"/>
        <v>40.713995320213648</v>
      </c>
      <c r="S426">
        <f t="shared" si="124"/>
        <v>36.476756198649198</v>
      </c>
      <c r="T426">
        <f t="shared" si="124"/>
        <v>36.953733497501297</v>
      </c>
      <c r="U426">
        <f t="shared" si="124"/>
        <v>16.823024266203912</v>
      </c>
      <c r="V426">
        <f t="shared" si="124"/>
        <v>17.381627416799848</v>
      </c>
      <c r="W426">
        <f t="shared" si="124"/>
        <v>17.343155008758423</v>
      </c>
      <c r="X426">
        <f t="shared" si="124"/>
        <v>16.176127154866592</v>
      </c>
      <c r="Y426">
        <f t="shared" si="124"/>
        <v>16.148740602722579</v>
      </c>
      <c r="Z426">
        <f t="shared" si="124"/>
        <v>17.045809201904003</v>
      </c>
    </row>
    <row r="427" spans="1:26" x14ac:dyDescent="0.45">
      <c r="A427" s="28" t="s">
        <v>109</v>
      </c>
      <c r="B427">
        <f t="shared" ref="B427:Z427" si="125">(B129/B$302)*100</f>
        <v>7.9615869614481403</v>
      </c>
      <c r="C427">
        <f t="shared" si="125"/>
        <v>7.9733813124762163</v>
      </c>
      <c r="D427">
        <f t="shared" si="125"/>
        <v>7.0754166689587059</v>
      </c>
      <c r="E427">
        <f t="shared" si="125"/>
        <v>7.550835178970809</v>
      </c>
      <c r="F427">
        <f t="shared" si="125"/>
        <v>7.2994038228686549</v>
      </c>
      <c r="G427">
        <f t="shared" si="125"/>
        <v>6.8497157081549647</v>
      </c>
      <c r="H427">
        <f t="shared" si="125"/>
        <v>7.2207838827344846</v>
      </c>
      <c r="I427">
        <f t="shared" si="125"/>
        <v>9.9020833881919028</v>
      </c>
      <c r="J427">
        <f t="shared" si="125"/>
        <v>8.8517224180136562</v>
      </c>
      <c r="K427">
        <f t="shared" si="125"/>
        <v>8.2962782383301779</v>
      </c>
      <c r="L427">
        <f t="shared" si="125"/>
        <v>13.193954545628165</v>
      </c>
      <c r="M427">
        <f t="shared" si="125"/>
        <v>11.776559510068797</v>
      </c>
      <c r="N427">
        <f t="shared" si="125"/>
        <v>12.521239326461405</v>
      </c>
      <c r="O427">
        <f t="shared" si="125"/>
        <v>8.3814439318509137</v>
      </c>
      <c r="P427">
        <f t="shared" si="125"/>
        <v>9.4417790183585844</v>
      </c>
      <c r="Q427">
        <f t="shared" si="125"/>
        <v>7.3785477307158693</v>
      </c>
      <c r="R427">
        <f t="shared" si="125"/>
        <v>20.803706031376965</v>
      </c>
      <c r="S427">
        <f t="shared" si="125"/>
        <v>15.787806618103705</v>
      </c>
      <c r="T427">
        <f t="shared" si="125"/>
        <v>15.997901576440151</v>
      </c>
      <c r="U427">
        <f t="shared" si="125"/>
        <v>9.4678539742950978</v>
      </c>
      <c r="V427">
        <f t="shared" si="125"/>
        <v>9.9706350214502226</v>
      </c>
      <c r="W427">
        <f t="shared" si="125"/>
        <v>9.8966293355835653</v>
      </c>
      <c r="X427">
        <f t="shared" si="125"/>
        <v>10.182967021429103</v>
      </c>
      <c r="Y427">
        <f t="shared" si="125"/>
        <v>10.036422883147702</v>
      </c>
      <c r="Z427">
        <f t="shared" si="125"/>
        <v>9.8617632949630885</v>
      </c>
    </row>
    <row r="428" spans="1:26" x14ac:dyDescent="0.45">
      <c r="A428" s="28" t="s">
        <v>110</v>
      </c>
      <c r="B428">
        <f t="shared" ref="B428:Z428" si="126">(B130/B$302)*100</f>
        <v>35.916949615863793</v>
      </c>
      <c r="C428">
        <f t="shared" si="126"/>
        <v>35.190575365960875</v>
      </c>
      <c r="D428">
        <f t="shared" si="126"/>
        <v>33.600517210545661</v>
      </c>
      <c r="E428">
        <f t="shared" si="126"/>
        <v>33.976109134078897</v>
      </c>
      <c r="F428">
        <f t="shared" si="126"/>
        <v>34.905545354784948</v>
      </c>
      <c r="G428">
        <f t="shared" si="126"/>
        <v>31.400028199811846</v>
      </c>
      <c r="H428">
        <f t="shared" si="126"/>
        <v>34.54053452153633</v>
      </c>
      <c r="I428">
        <f t="shared" si="126"/>
        <v>32.619099933824373</v>
      </c>
      <c r="J428">
        <f t="shared" si="126"/>
        <v>36.641153169442241</v>
      </c>
      <c r="K428">
        <f t="shared" si="126"/>
        <v>36.978079530420672</v>
      </c>
      <c r="L428">
        <f t="shared" si="126"/>
        <v>41.847329516897048</v>
      </c>
      <c r="M428">
        <f t="shared" si="126"/>
        <v>43.169646012322069</v>
      </c>
      <c r="N428">
        <f t="shared" si="126"/>
        <v>43.155481084578867</v>
      </c>
      <c r="O428">
        <f t="shared" si="126"/>
        <v>40.682380280425974</v>
      </c>
      <c r="P428">
        <f t="shared" si="126"/>
        <v>31.855155661761952</v>
      </c>
      <c r="Q428">
        <f t="shared" si="126"/>
        <v>38.091277813455285</v>
      </c>
      <c r="R428">
        <f t="shared" si="126"/>
        <v>44.06784371824434</v>
      </c>
      <c r="S428">
        <f t="shared" si="126"/>
        <v>45.686483538297615</v>
      </c>
      <c r="T428">
        <f t="shared" si="126"/>
        <v>47.489377999122802</v>
      </c>
      <c r="U428">
        <f t="shared" si="126"/>
        <v>33.645883931782215</v>
      </c>
      <c r="V428">
        <f t="shared" si="126"/>
        <v>33.680474511240938</v>
      </c>
      <c r="W428">
        <f t="shared" si="126"/>
        <v>35.583950566044855</v>
      </c>
      <c r="X428">
        <f t="shared" si="126"/>
        <v>29.603499184173966</v>
      </c>
      <c r="Y428">
        <f t="shared" si="126"/>
        <v>34.709119463476696</v>
      </c>
      <c r="Z428">
        <f t="shared" si="126"/>
        <v>35.656707033552252</v>
      </c>
    </row>
    <row r="429" spans="1:26" x14ac:dyDescent="0.45">
      <c r="A429" s="28" t="s">
        <v>111</v>
      </c>
      <c r="B429">
        <f t="shared" ref="B429:Z429" si="127">(B131/B$302)*100</f>
        <v>25.002259282260646</v>
      </c>
      <c r="C429">
        <f t="shared" si="127"/>
        <v>25.34589659963758</v>
      </c>
      <c r="D429">
        <f t="shared" si="127"/>
        <v>24.981174237884616</v>
      </c>
      <c r="E429">
        <f t="shared" si="127"/>
        <v>23.851677195189012</v>
      </c>
      <c r="F429">
        <f t="shared" si="127"/>
        <v>23.578098275405239</v>
      </c>
      <c r="G429">
        <f t="shared" si="127"/>
        <v>19.61245303593331</v>
      </c>
      <c r="H429">
        <f t="shared" si="127"/>
        <v>24.340956406279314</v>
      </c>
      <c r="I429">
        <f t="shared" si="127"/>
        <v>15.795780214049865</v>
      </c>
      <c r="J429">
        <f t="shared" si="127"/>
        <v>21.732898121662213</v>
      </c>
      <c r="K429">
        <f t="shared" si="127"/>
        <v>24.706656970474423</v>
      </c>
      <c r="L429">
        <f t="shared" si="127"/>
        <v>15.291410501917769</v>
      </c>
      <c r="M429">
        <f t="shared" si="127"/>
        <v>19.392993920133339</v>
      </c>
      <c r="N429">
        <f t="shared" si="127"/>
        <v>18.026007125589864</v>
      </c>
      <c r="O429">
        <f t="shared" si="127"/>
        <v>24.65991483145503</v>
      </c>
      <c r="P429">
        <f t="shared" si="127"/>
        <v>17.078425842802268</v>
      </c>
      <c r="Q429">
        <f t="shared" si="127"/>
        <v>27.287372859098397</v>
      </c>
      <c r="R429">
        <f t="shared" si="127"/>
        <v>13.118269652587566</v>
      </c>
      <c r="S429">
        <f t="shared" si="127"/>
        <v>14.460951193462376</v>
      </c>
      <c r="T429">
        <f t="shared" si="127"/>
        <v>14.871313811002338</v>
      </c>
      <c r="U429">
        <f t="shared" si="127"/>
        <v>16.779959544631499</v>
      </c>
      <c r="V429">
        <f t="shared" si="127"/>
        <v>15.61768688753018</v>
      </c>
      <c r="W429">
        <f t="shared" si="127"/>
        <v>17.461225427801427</v>
      </c>
      <c r="X429">
        <f t="shared" si="127"/>
        <v>12.771565892372053</v>
      </c>
      <c r="Y429">
        <f t="shared" si="127"/>
        <v>17.202726106732332</v>
      </c>
      <c r="Z429">
        <f t="shared" si="127"/>
        <v>17.440604585631636</v>
      </c>
    </row>
    <row r="430" spans="1:26" x14ac:dyDescent="0.45">
      <c r="A430" s="28" t="s">
        <v>112</v>
      </c>
      <c r="B430">
        <f t="shared" ref="B430:Z430" si="128">(B132/B$302)*100</f>
        <v>3.4903717146261797</v>
      </c>
      <c r="C430">
        <f t="shared" si="128"/>
        <v>3.6355103630194856</v>
      </c>
      <c r="D430">
        <f t="shared" si="128"/>
        <v>3.515706801393585</v>
      </c>
      <c r="E430">
        <f t="shared" si="128"/>
        <v>3.2015696288641475</v>
      </c>
      <c r="F430">
        <f t="shared" si="128"/>
        <v>3.3882225301210718</v>
      </c>
      <c r="G430">
        <f t="shared" si="128"/>
        <v>2.7701894013982717</v>
      </c>
      <c r="H430">
        <f t="shared" si="128"/>
        <v>3.3751236245316951</v>
      </c>
      <c r="I430">
        <f t="shared" si="128"/>
        <v>3.1268996353649778</v>
      </c>
      <c r="J430">
        <f t="shared" si="128"/>
        <v>2.8903066468657914</v>
      </c>
      <c r="K430">
        <f t="shared" si="128"/>
        <v>3.1732417299353757</v>
      </c>
      <c r="L430">
        <f t="shared" si="128"/>
        <v>2.4397556456227933</v>
      </c>
      <c r="M430">
        <f t="shared" si="128"/>
        <v>2.749913787944978</v>
      </c>
      <c r="N430">
        <f t="shared" si="128"/>
        <v>2.4633766972324445</v>
      </c>
      <c r="O430">
        <f t="shared" si="128"/>
        <v>2.9266265055530849</v>
      </c>
      <c r="P430">
        <f t="shared" si="128"/>
        <v>6.1088036477287933</v>
      </c>
      <c r="Q430">
        <f t="shared" si="128"/>
        <v>3.2670413067744666</v>
      </c>
      <c r="R430">
        <f t="shared" si="128"/>
        <v>1.6120643495803693</v>
      </c>
      <c r="S430">
        <f t="shared" si="128"/>
        <v>1.8535246935770775</v>
      </c>
      <c r="T430">
        <f t="shared" si="128"/>
        <v>1.8808339388665392</v>
      </c>
      <c r="U430">
        <f t="shared" si="128"/>
        <v>3.1895529542303702</v>
      </c>
      <c r="V430">
        <f t="shared" si="128"/>
        <v>2.8535383446520681</v>
      </c>
      <c r="W430">
        <f t="shared" si="128"/>
        <v>3.085654617914261</v>
      </c>
      <c r="X430">
        <f t="shared" si="128"/>
        <v>2.7124295271117962</v>
      </c>
      <c r="Y430">
        <f t="shared" si="128"/>
        <v>3.2837861701328013</v>
      </c>
      <c r="Z430">
        <f t="shared" si="128"/>
        <v>3.0258714474580022</v>
      </c>
    </row>
    <row r="431" spans="1:26" x14ac:dyDescent="0.45">
      <c r="A431" s="28" t="s">
        <v>113</v>
      </c>
      <c r="B431">
        <f t="shared" ref="B431:Z431" si="129">(B133/B$302)*100</f>
        <v>2.1784783495881745</v>
      </c>
      <c r="C431">
        <f t="shared" si="129"/>
        <v>2.241972622294409</v>
      </c>
      <c r="D431">
        <f t="shared" si="129"/>
        <v>2.1749522761763718</v>
      </c>
      <c r="E431">
        <f t="shared" si="129"/>
        <v>2.2556598640737513</v>
      </c>
      <c r="F431">
        <f t="shared" si="129"/>
        <v>2.3348921706237138</v>
      </c>
      <c r="G431">
        <f t="shared" si="129"/>
        <v>1.9680479670263016</v>
      </c>
      <c r="H431">
        <f t="shared" si="129"/>
        <v>2.3300196018697967</v>
      </c>
      <c r="I431">
        <f t="shared" si="129"/>
        <v>4.7448569281301651</v>
      </c>
      <c r="J431">
        <f t="shared" si="129"/>
        <v>2.0302590797567777</v>
      </c>
      <c r="K431">
        <f t="shared" si="129"/>
        <v>2.019540002040177</v>
      </c>
      <c r="L431">
        <f t="shared" si="129"/>
        <v>2.2748463236187888</v>
      </c>
      <c r="M431">
        <f t="shared" si="129"/>
        <v>1.9204535117274335</v>
      </c>
      <c r="N431">
        <f t="shared" si="129"/>
        <v>1.6194398307738229</v>
      </c>
      <c r="O431">
        <f t="shared" si="129"/>
        <v>1.9304214624658609</v>
      </c>
      <c r="P431">
        <f t="shared" si="129"/>
        <v>3.8352237564481313</v>
      </c>
      <c r="Q431">
        <f t="shared" si="129"/>
        <v>1.3496420477167437</v>
      </c>
      <c r="R431">
        <f t="shared" si="129"/>
        <v>1.1093412453518863</v>
      </c>
      <c r="S431">
        <f t="shared" si="129"/>
        <v>0.80567826545733434</v>
      </c>
      <c r="T431">
        <f t="shared" si="129"/>
        <v>0.81519860505966157</v>
      </c>
      <c r="U431">
        <f t="shared" si="129"/>
        <v>4.2527690373401716</v>
      </c>
      <c r="V431">
        <f t="shared" si="129"/>
        <v>3.0046899433341641</v>
      </c>
      <c r="W431">
        <f t="shared" si="129"/>
        <v>3.1787332319611541</v>
      </c>
      <c r="X431">
        <f t="shared" si="129"/>
        <v>4.264012558693886</v>
      </c>
      <c r="Y431">
        <f t="shared" si="129"/>
        <v>3.7633231658035138</v>
      </c>
      <c r="Z431">
        <f t="shared" si="129"/>
        <v>3.1392469509321628</v>
      </c>
    </row>
    <row r="432" spans="1:26" x14ac:dyDescent="0.45">
      <c r="A432" s="28" t="s">
        <v>114</v>
      </c>
      <c r="B432">
        <f t="shared" ref="B432:Z432" si="130">(B134/B$302)*100</f>
        <v>1.4936434215044661</v>
      </c>
      <c r="C432">
        <f t="shared" si="130"/>
        <v>1.6109013348545416</v>
      </c>
      <c r="D432">
        <f t="shared" si="130"/>
        <v>1.4793704091586062</v>
      </c>
      <c r="E432">
        <f t="shared" si="130"/>
        <v>1.8596176085709923</v>
      </c>
      <c r="F432">
        <f t="shared" si="130"/>
        <v>1.9365307760017461</v>
      </c>
      <c r="G432">
        <f t="shared" si="130"/>
        <v>1.6824126623098945</v>
      </c>
      <c r="H432">
        <f t="shared" si="130"/>
        <v>1.8839896500729245</v>
      </c>
      <c r="I432">
        <f t="shared" si="130"/>
        <v>3.6922457968982489</v>
      </c>
      <c r="J432">
        <f t="shared" si="130"/>
        <v>1.5975535850815274</v>
      </c>
      <c r="K432">
        <f t="shared" si="130"/>
        <v>1.729159746293452</v>
      </c>
      <c r="L432">
        <f t="shared" si="130"/>
        <v>1.9268307424211075</v>
      </c>
      <c r="M432">
        <f t="shared" si="130"/>
        <v>1.4708609595266253</v>
      </c>
      <c r="N432">
        <f t="shared" si="130"/>
        <v>1.3359505871732167</v>
      </c>
      <c r="O432">
        <f t="shared" si="130"/>
        <v>1.1951386370185484</v>
      </c>
      <c r="P432">
        <f t="shared" si="130"/>
        <v>0.79240676688748768</v>
      </c>
      <c r="Q432">
        <f t="shared" si="130"/>
        <v>0.61475898798546957</v>
      </c>
      <c r="R432">
        <f t="shared" si="130"/>
        <v>0.67120808775903673</v>
      </c>
      <c r="S432">
        <f t="shared" si="130"/>
        <v>0.44091257390002236</v>
      </c>
      <c r="T432">
        <f t="shared" si="130"/>
        <v>0.45059226030409105</v>
      </c>
      <c r="U432">
        <f t="shared" si="130"/>
        <v>3.595146222099435</v>
      </c>
      <c r="V432">
        <f t="shared" si="130"/>
        <v>2.5124406379091613</v>
      </c>
      <c r="W432">
        <f t="shared" si="130"/>
        <v>2.626849090714769</v>
      </c>
      <c r="X432">
        <f t="shared" si="130"/>
        <v>3.5090473557264223</v>
      </c>
      <c r="Y432">
        <f t="shared" si="130"/>
        <v>3.3216787670382093</v>
      </c>
      <c r="Z432">
        <f t="shared" si="130"/>
        <v>2.684779102105344</v>
      </c>
    </row>
    <row r="433" spans="1:26" x14ac:dyDescent="0.45">
      <c r="A433" s="28" t="s">
        <v>115</v>
      </c>
      <c r="B433">
        <f t="shared" ref="B433:Z433" si="131">(B135/B$302)*100</f>
        <v>1.4513138500927023</v>
      </c>
      <c r="C433">
        <f t="shared" si="131"/>
        <v>1.505529988300343</v>
      </c>
      <c r="D433">
        <f t="shared" si="131"/>
        <v>1.3296399646795685</v>
      </c>
      <c r="E433">
        <f t="shared" si="131"/>
        <v>1.7481166633162988</v>
      </c>
      <c r="F433">
        <f t="shared" si="131"/>
        <v>1.8421370048911403</v>
      </c>
      <c r="G433">
        <f t="shared" si="131"/>
        <v>1.6149840723896434</v>
      </c>
      <c r="H433">
        <f t="shared" si="131"/>
        <v>1.9185361469138535</v>
      </c>
      <c r="I433">
        <f t="shared" si="131"/>
        <v>2.7577061362026414</v>
      </c>
      <c r="J433">
        <f t="shared" si="131"/>
        <v>1.5708529089336103</v>
      </c>
      <c r="K433">
        <f t="shared" si="131"/>
        <v>1.5443345965026316</v>
      </c>
      <c r="L433">
        <f t="shared" si="131"/>
        <v>2.071790613220382</v>
      </c>
      <c r="M433">
        <f t="shared" si="131"/>
        <v>1.7231054418109848</v>
      </c>
      <c r="N433">
        <f t="shared" si="131"/>
        <v>1.503868641232099</v>
      </c>
      <c r="O433">
        <f t="shared" si="131"/>
        <v>1.1195004810225937</v>
      </c>
      <c r="P433">
        <f t="shared" si="131"/>
        <v>1.0616463031885384</v>
      </c>
      <c r="Q433">
        <f t="shared" si="131"/>
        <v>0.66993371024920367</v>
      </c>
      <c r="R433">
        <f t="shared" si="131"/>
        <v>1.3972296429774431</v>
      </c>
      <c r="S433">
        <f t="shared" si="131"/>
        <v>0.95307360233724425</v>
      </c>
      <c r="T433">
        <f t="shared" si="131"/>
        <v>1.0131846725124702</v>
      </c>
      <c r="U433">
        <f t="shared" si="131"/>
        <v>2.7540110356922591</v>
      </c>
      <c r="V433">
        <f t="shared" si="131"/>
        <v>2.37714314213106</v>
      </c>
      <c r="W433">
        <f t="shared" si="131"/>
        <v>2.5084847769335354</v>
      </c>
      <c r="X433">
        <f t="shared" si="131"/>
        <v>2.6129795653963948</v>
      </c>
      <c r="Y433">
        <f t="shared" si="131"/>
        <v>3.0109941178502559</v>
      </c>
      <c r="Z433">
        <f t="shared" si="131"/>
        <v>2.5543281603170871</v>
      </c>
    </row>
    <row r="434" spans="1:26" x14ac:dyDescent="0.45">
      <c r="A434" s="28" t="s">
        <v>84</v>
      </c>
      <c r="B434">
        <f t="shared" ref="B434:Z434" si="132">(B136/B$302)*100</f>
        <v>0.42522748882554628</v>
      </c>
      <c r="C434">
        <f t="shared" si="132"/>
        <v>0.40731535197635399</v>
      </c>
      <c r="D434">
        <f t="shared" si="132"/>
        <v>0.4385227637130158</v>
      </c>
      <c r="E434">
        <f t="shared" si="132"/>
        <v>0.50622001284629103</v>
      </c>
      <c r="F434">
        <f t="shared" si="132"/>
        <v>0.49097161722915383</v>
      </c>
      <c r="G434">
        <f t="shared" si="132"/>
        <v>0.37892044863408186</v>
      </c>
      <c r="H434">
        <f t="shared" si="132"/>
        <v>0.50625891101851017</v>
      </c>
      <c r="I434">
        <f t="shared" si="132"/>
        <v>0.540593974780742</v>
      </c>
      <c r="J434">
        <f t="shared" si="132"/>
        <v>0.38436800896778595</v>
      </c>
      <c r="K434">
        <f t="shared" si="132"/>
        <v>0.41057522093503557</v>
      </c>
      <c r="L434">
        <f t="shared" si="132"/>
        <v>0.32031237888274539</v>
      </c>
      <c r="M434">
        <f t="shared" si="132"/>
        <v>0.3748422904516705</v>
      </c>
      <c r="N434">
        <f t="shared" si="132"/>
        <v>0.32713560239142264</v>
      </c>
      <c r="O434">
        <f t="shared" si="132"/>
        <v>0.40670802861886629</v>
      </c>
      <c r="P434">
        <f t="shared" si="132"/>
        <v>2.8245503676299548</v>
      </c>
      <c r="Q434">
        <f t="shared" si="132"/>
        <v>0.28163788998070949</v>
      </c>
      <c r="R434">
        <f t="shared" si="132"/>
        <v>0.13792994964247499</v>
      </c>
      <c r="S434">
        <f t="shared" si="132"/>
        <v>0.14030370671723424</v>
      </c>
      <c r="T434">
        <f t="shared" si="132"/>
        <v>0.12555825753345756</v>
      </c>
      <c r="U434">
        <f t="shared" si="132"/>
        <v>0.57582496750653689</v>
      </c>
      <c r="V434">
        <f t="shared" si="132"/>
        <v>0.44112954649430147</v>
      </c>
      <c r="W434">
        <f t="shared" si="132"/>
        <v>0.49013398947842501</v>
      </c>
      <c r="X434">
        <f t="shared" si="132"/>
        <v>0.4336891017841269</v>
      </c>
      <c r="Y434">
        <f t="shared" si="132"/>
        <v>0.56148703919319332</v>
      </c>
      <c r="Z434">
        <f t="shared" si="132"/>
        <v>0.48422123323341637</v>
      </c>
    </row>
    <row r="435" spans="1:26" x14ac:dyDescent="0.45">
      <c r="A435" s="28" t="s">
        <v>146</v>
      </c>
      <c r="B435">
        <f t="shared" ref="B435:Z435" si="133">(B137/B$302)*100</f>
        <v>4.6558057814918685E-3</v>
      </c>
      <c r="C435">
        <f t="shared" si="133"/>
        <v>5.024981340567068E-3</v>
      </c>
      <c r="D435">
        <f t="shared" si="133"/>
        <v>5.6493870672726923E-3</v>
      </c>
      <c r="E435">
        <f t="shared" si="133"/>
        <v>7.4862617452611871E-3</v>
      </c>
      <c r="F435">
        <f t="shared" si="133"/>
        <v>7.3086579418804171E-3</v>
      </c>
      <c r="G435">
        <f t="shared" si="133"/>
        <v>8.2698901773994183E-3</v>
      </c>
      <c r="H435">
        <f t="shared" si="133"/>
        <v>3.0953613502695118E-3</v>
      </c>
      <c r="I435">
        <f t="shared" si="133"/>
        <v>3.0130844703986034E-3</v>
      </c>
      <c r="J435">
        <f t="shared" si="133"/>
        <v>2.0100925274487451E-3</v>
      </c>
      <c r="K435">
        <f t="shared" si="133"/>
        <v>2.1188461252611736E-3</v>
      </c>
      <c r="L435">
        <f t="shared" si="133"/>
        <v>0</v>
      </c>
      <c r="M435">
        <f t="shared" si="133"/>
        <v>0</v>
      </c>
      <c r="N435">
        <f t="shared" si="133"/>
        <v>0</v>
      </c>
      <c r="O435">
        <f t="shared" si="133"/>
        <v>0</v>
      </c>
      <c r="P435">
        <f t="shared" si="133"/>
        <v>2.1595429042992404E-2</v>
      </c>
      <c r="Q435">
        <f t="shared" si="133"/>
        <v>0</v>
      </c>
      <c r="R435">
        <f t="shared" si="133"/>
        <v>0</v>
      </c>
      <c r="S435">
        <f t="shared" si="133"/>
        <v>2.0486441137488871E-3</v>
      </c>
      <c r="T435">
        <f t="shared" si="133"/>
        <v>9.8471829380593609E-2</v>
      </c>
      <c r="U435">
        <f t="shared" si="133"/>
        <v>2.8068738260834986E-3</v>
      </c>
      <c r="V435">
        <f t="shared" si="133"/>
        <v>1.9045513228824749E-3</v>
      </c>
      <c r="W435">
        <f t="shared" si="133"/>
        <v>5.0141309607856259E-3</v>
      </c>
      <c r="X435">
        <f t="shared" si="133"/>
        <v>1.1944903993970461E-2</v>
      </c>
      <c r="Y435">
        <f t="shared" si="133"/>
        <v>5.5568562690254814E-3</v>
      </c>
      <c r="Z435">
        <f t="shared" si="133"/>
        <v>5.8495149382941586E-3</v>
      </c>
    </row>
    <row r="436" spans="1:26" x14ac:dyDescent="0.45">
      <c r="A436" s="28" t="s">
        <v>147</v>
      </c>
      <c r="B436">
        <f t="shared" ref="B436:Z436" si="134">(B138/B$302)*100</f>
        <v>2.1092526102975778E-2</v>
      </c>
      <c r="C436">
        <f t="shared" si="134"/>
        <v>1.7283243738269199E-2</v>
      </c>
      <c r="D436">
        <f t="shared" si="134"/>
        <v>2.318744000874999E-2</v>
      </c>
      <c r="E436">
        <f t="shared" si="134"/>
        <v>1.9569203748099347E-2</v>
      </c>
      <c r="F436">
        <f t="shared" si="134"/>
        <v>2.8699943757348034E-2</v>
      </c>
      <c r="G436">
        <f t="shared" si="134"/>
        <v>2.9965816197373634E-2</v>
      </c>
      <c r="H436">
        <f t="shared" si="134"/>
        <v>1.7326873544915761E-2</v>
      </c>
      <c r="I436">
        <f t="shared" si="134"/>
        <v>4.2701191377052986E-2</v>
      </c>
      <c r="J436">
        <f t="shared" si="134"/>
        <v>1.9825715133815168E-2</v>
      </c>
      <c r="K436">
        <f t="shared" si="134"/>
        <v>1.4656760833115545E-2</v>
      </c>
      <c r="L436">
        <f t="shared" si="134"/>
        <v>8.7625700752839587E-3</v>
      </c>
      <c r="M436">
        <f t="shared" si="134"/>
        <v>9.9427777933426414E-3</v>
      </c>
      <c r="N436">
        <f t="shared" si="134"/>
        <v>9.171000992574365E-3</v>
      </c>
      <c r="O436">
        <f t="shared" si="134"/>
        <v>1.8019250590509059E-2</v>
      </c>
      <c r="P436">
        <f t="shared" si="134"/>
        <v>3.1687142581988403E-2</v>
      </c>
      <c r="Q436">
        <f t="shared" si="134"/>
        <v>1.2850320144131684E-2</v>
      </c>
      <c r="R436">
        <f t="shared" si="134"/>
        <v>1.1179747399271512E-2</v>
      </c>
      <c r="S436">
        <f t="shared" si="134"/>
        <v>1.435430252175897E-2</v>
      </c>
      <c r="T436">
        <f t="shared" si="134"/>
        <v>4.9171384628434518E-2</v>
      </c>
      <c r="U436">
        <f t="shared" si="134"/>
        <v>3.9287570374347734E-2</v>
      </c>
      <c r="V436">
        <f t="shared" si="134"/>
        <v>6.1534737786464108E-2</v>
      </c>
      <c r="W436">
        <f t="shared" si="134"/>
        <v>3.0393016831638388E-2</v>
      </c>
      <c r="X436">
        <f t="shared" si="134"/>
        <v>7.2151219939226435E-2</v>
      </c>
      <c r="Y436">
        <f t="shared" si="134"/>
        <v>2.0566482095934775E-2</v>
      </c>
      <c r="Z436">
        <f t="shared" si="134"/>
        <v>2.3541953896272953E-2</v>
      </c>
    </row>
    <row r="437" spans="1:26" x14ac:dyDescent="0.45">
      <c r="A437" s="28" t="s">
        <v>148</v>
      </c>
      <c r="B437">
        <f t="shared" ref="B437:Z437" si="135">(B139/B$302)*100</f>
        <v>0.35419162048948799</v>
      </c>
      <c r="C437">
        <f t="shared" si="135"/>
        <v>0.3274540651835835</v>
      </c>
      <c r="D437">
        <f t="shared" si="135"/>
        <v>0.3760600663285294</v>
      </c>
      <c r="E437">
        <f t="shared" si="135"/>
        <v>0.39105980074150515</v>
      </c>
      <c r="F437">
        <f t="shared" si="135"/>
        <v>0.37378331806041798</v>
      </c>
      <c r="G437">
        <f t="shared" si="135"/>
        <v>0.40698328507457393</v>
      </c>
      <c r="H437">
        <f t="shared" si="135"/>
        <v>0.37054265855313234</v>
      </c>
      <c r="I437">
        <f t="shared" si="135"/>
        <v>0.27581378101955356</v>
      </c>
      <c r="J437">
        <f t="shared" si="135"/>
        <v>0.3701438786971929</v>
      </c>
      <c r="K437">
        <f t="shared" si="135"/>
        <v>0.31611678409924443</v>
      </c>
      <c r="L437">
        <f t="shared" si="135"/>
        <v>0.19496943098790789</v>
      </c>
      <c r="M437">
        <f t="shared" si="135"/>
        <v>0.2269486950936434</v>
      </c>
      <c r="N437">
        <f t="shared" si="135"/>
        <v>0.24596907446804051</v>
      </c>
      <c r="O437">
        <f t="shared" si="135"/>
        <v>0.27388727191521467</v>
      </c>
      <c r="P437">
        <f t="shared" si="135"/>
        <v>0.34626049954721894</v>
      </c>
      <c r="Q437">
        <f t="shared" si="135"/>
        <v>0.22021688257200353</v>
      </c>
      <c r="R437">
        <f t="shared" si="135"/>
        <v>0.71661965812425255</v>
      </c>
      <c r="S437">
        <f t="shared" si="135"/>
        <v>0.65128785449336624</v>
      </c>
      <c r="T437">
        <f t="shared" si="135"/>
        <v>0.58372430930875308</v>
      </c>
      <c r="U437">
        <f t="shared" si="135"/>
        <v>0.31677823556965801</v>
      </c>
      <c r="V437">
        <f t="shared" si="135"/>
        <v>0.33184376067556781</v>
      </c>
      <c r="W437">
        <f t="shared" si="135"/>
        <v>0.28667998081512497</v>
      </c>
      <c r="X437">
        <f t="shared" si="135"/>
        <v>0.33459366918270222</v>
      </c>
      <c r="Y437">
        <f t="shared" si="135"/>
        <v>0.21995776177845486</v>
      </c>
      <c r="Z437">
        <f t="shared" si="135"/>
        <v>0.28063282289502334</v>
      </c>
    </row>
    <row r="438" spans="1:26" x14ac:dyDescent="0.45">
      <c r="A438" s="28" t="s">
        <v>149</v>
      </c>
      <c r="B438">
        <f t="shared" ref="B438:Z438" si="136">(B140/B$302)*100</f>
        <v>2.332447447930146</v>
      </c>
      <c r="C438">
        <f t="shared" si="136"/>
        <v>2.3581622385826089</v>
      </c>
      <c r="D438">
        <f t="shared" si="136"/>
        <v>2.8026527084537332</v>
      </c>
      <c r="E438">
        <f t="shared" si="136"/>
        <v>2.8154829646591697</v>
      </c>
      <c r="F438">
        <f t="shared" si="136"/>
        <v>2.479550380099163</v>
      </c>
      <c r="G438">
        <f t="shared" si="136"/>
        <v>2.6185417272889855</v>
      </c>
      <c r="H438">
        <f t="shared" si="136"/>
        <v>2.3258596824933835</v>
      </c>
      <c r="I438">
        <f t="shared" si="136"/>
        <v>2.1195883729473359</v>
      </c>
      <c r="J438">
        <f t="shared" si="136"/>
        <v>2.4114039545770747</v>
      </c>
      <c r="K438">
        <f t="shared" si="136"/>
        <v>2.1864310169694683</v>
      </c>
      <c r="L438">
        <f t="shared" si="136"/>
        <v>1.5037042079883634</v>
      </c>
      <c r="M438">
        <f t="shared" si="136"/>
        <v>1.2060175841462517</v>
      </c>
      <c r="N438">
        <f t="shared" si="136"/>
        <v>1.8332202031934974</v>
      </c>
      <c r="O438">
        <f t="shared" si="136"/>
        <v>1.880712080755383</v>
      </c>
      <c r="P438">
        <f t="shared" si="136"/>
        <v>2.4911565577057262</v>
      </c>
      <c r="Q438">
        <f t="shared" si="136"/>
        <v>2.3392484654596513</v>
      </c>
      <c r="R438">
        <f t="shared" si="136"/>
        <v>2.1140643180068341</v>
      </c>
      <c r="S438">
        <f t="shared" si="136"/>
        <v>2.1845089995948288</v>
      </c>
      <c r="T438">
        <f t="shared" si="136"/>
        <v>2.0328155585730774</v>
      </c>
      <c r="U438">
        <f t="shared" si="136"/>
        <v>2.1268393361882012</v>
      </c>
      <c r="V438">
        <f t="shared" si="136"/>
        <v>2.2738626983214152</v>
      </c>
      <c r="W438">
        <f t="shared" si="136"/>
        <v>1.9540165124400271</v>
      </c>
      <c r="X438">
        <f t="shared" si="136"/>
        <v>2.3186931293257667</v>
      </c>
      <c r="Y438">
        <f t="shared" si="136"/>
        <v>1.6279822630310741</v>
      </c>
      <c r="Z438">
        <f t="shared" si="136"/>
        <v>1.9846992125131395</v>
      </c>
    </row>
    <row r="439" spans="1:26" x14ac:dyDescent="0.45">
      <c r="A439" s="28" t="s">
        <v>150</v>
      </c>
      <c r="B439">
        <f t="shared" ref="B439:Z439" si="137">(B141/B$302)*100</f>
        <v>5.4975178670445759</v>
      </c>
      <c r="C439">
        <f t="shared" si="137"/>
        <v>5.4500537145250476</v>
      </c>
      <c r="D439">
        <f t="shared" si="137"/>
        <v>6.6226421004040441</v>
      </c>
      <c r="E439">
        <f t="shared" si="137"/>
        <v>6.4124146186210416</v>
      </c>
      <c r="F439">
        <f t="shared" si="137"/>
        <v>4.8495675365555266</v>
      </c>
      <c r="G439">
        <f t="shared" si="137"/>
        <v>5.4145950206528948</v>
      </c>
      <c r="H439">
        <f t="shared" si="137"/>
        <v>4.7393328877615115</v>
      </c>
      <c r="I439">
        <f t="shared" si="137"/>
        <v>4.5531677748457522</v>
      </c>
      <c r="J439">
        <f t="shared" si="137"/>
        <v>5.7471689106366535</v>
      </c>
      <c r="K439">
        <f t="shared" si="137"/>
        <v>5.1657022946212363</v>
      </c>
      <c r="L439">
        <f t="shared" si="137"/>
        <v>3.0100124720580741</v>
      </c>
      <c r="M439">
        <f t="shared" si="137"/>
        <v>2.8438722454369296</v>
      </c>
      <c r="N439">
        <f t="shared" si="137"/>
        <v>3.3815933085724432</v>
      </c>
      <c r="O439">
        <f t="shared" si="137"/>
        <v>4.849808245419605</v>
      </c>
      <c r="P439">
        <f t="shared" si="137"/>
        <v>6.5929563012936567</v>
      </c>
      <c r="Q439">
        <f t="shared" si="137"/>
        <v>6.3870597125948283</v>
      </c>
      <c r="R439">
        <f t="shared" si="137"/>
        <v>3.3166832918114943</v>
      </c>
      <c r="S439">
        <f t="shared" si="137"/>
        <v>3.4732358081627361</v>
      </c>
      <c r="T439">
        <f t="shared" si="137"/>
        <v>3.4770934399841606</v>
      </c>
      <c r="U439">
        <f t="shared" si="137"/>
        <v>4.4713673313326554</v>
      </c>
      <c r="V439">
        <f t="shared" si="137"/>
        <v>5.3230665243762836</v>
      </c>
      <c r="W439">
        <f t="shared" si="137"/>
        <v>4.8261924438515891</v>
      </c>
      <c r="X439">
        <f t="shared" si="137"/>
        <v>5.4732477330363052</v>
      </c>
      <c r="Y439">
        <f t="shared" si="137"/>
        <v>4.3156393541859686</v>
      </c>
      <c r="Z439">
        <f t="shared" si="137"/>
        <v>4.854656995497705</v>
      </c>
    </row>
    <row r="440" spans="1:26" x14ac:dyDescent="0.45">
      <c r="A440" s="28" t="s">
        <v>151</v>
      </c>
      <c r="B440">
        <f t="shared" ref="B440:Z440" si="138">(B142/B$302)*100</f>
        <v>3.1550372512289018</v>
      </c>
      <c r="C440">
        <f t="shared" si="138"/>
        <v>3.1034040873495421</v>
      </c>
      <c r="D440">
        <f t="shared" si="138"/>
        <v>3.5814833023743926</v>
      </c>
      <c r="E440">
        <f t="shared" si="138"/>
        <v>4.0729708687415389</v>
      </c>
      <c r="F440">
        <f t="shared" si="138"/>
        <v>3.6634224325216826</v>
      </c>
      <c r="G440">
        <f t="shared" si="138"/>
        <v>3.7935241036295753</v>
      </c>
      <c r="H440">
        <f t="shared" si="138"/>
        <v>3.3808029224342269</v>
      </c>
      <c r="I440">
        <f t="shared" si="138"/>
        <v>5.5084277872002616</v>
      </c>
      <c r="J440">
        <f t="shared" si="138"/>
        <v>3.2714303516752676</v>
      </c>
      <c r="K440">
        <f t="shared" si="138"/>
        <v>2.8803308436097494</v>
      </c>
      <c r="L440">
        <f t="shared" si="138"/>
        <v>3.2499563556605868</v>
      </c>
      <c r="M440">
        <f t="shared" si="138"/>
        <v>2.5342337665092769</v>
      </c>
      <c r="N440">
        <f t="shared" si="138"/>
        <v>2.6192081423276949</v>
      </c>
      <c r="O440">
        <f t="shared" si="138"/>
        <v>2.5568429301620412</v>
      </c>
      <c r="P440">
        <f t="shared" si="138"/>
        <v>2.3219204560281419</v>
      </c>
      <c r="Q440">
        <f t="shared" si="138"/>
        <v>2.3252975866037811</v>
      </c>
      <c r="R440">
        <f t="shared" si="138"/>
        <v>1.9650134676970201</v>
      </c>
      <c r="S440">
        <f t="shared" si="138"/>
        <v>1.5544524474168562</v>
      </c>
      <c r="T440">
        <f t="shared" si="138"/>
        <v>1.3578619396203548</v>
      </c>
      <c r="U440">
        <f t="shared" si="138"/>
        <v>5.0980019130057963</v>
      </c>
      <c r="V440">
        <f t="shared" si="138"/>
        <v>5.9135403475766122</v>
      </c>
      <c r="W440">
        <f t="shared" si="138"/>
        <v>5.3859579817975938</v>
      </c>
      <c r="X440">
        <f t="shared" si="138"/>
        <v>7.0432662785451612</v>
      </c>
      <c r="Y440">
        <f t="shared" si="138"/>
        <v>4.98171145534711</v>
      </c>
      <c r="Z440">
        <f t="shared" si="138"/>
        <v>4.9138977781676001</v>
      </c>
    </row>
    <row r="441" spans="1:26" x14ac:dyDescent="0.45">
      <c r="A441" s="28" t="s">
        <v>152</v>
      </c>
      <c r="B441">
        <f t="shared" ref="B441:Z441" si="139">(B143/B$302)*100</f>
        <v>2.1112051791358182</v>
      </c>
      <c r="C441">
        <f t="shared" si="139"/>
        <v>2.2092719281812956</v>
      </c>
      <c r="D441">
        <f t="shared" si="139"/>
        <v>2.5118901712207724</v>
      </c>
      <c r="E441">
        <f t="shared" si="139"/>
        <v>3.2627586833531099</v>
      </c>
      <c r="F441">
        <f t="shared" si="139"/>
        <v>2.5977189406198842</v>
      </c>
      <c r="G441">
        <f t="shared" si="139"/>
        <v>2.8544378374601642</v>
      </c>
      <c r="H441">
        <f t="shared" si="139"/>
        <v>2.8781458322746922</v>
      </c>
      <c r="I441">
        <f t="shared" si="139"/>
        <v>4.8345501503736354</v>
      </c>
      <c r="J441">
        <f t="shared" si="139"/>
        <v>2.3896792894726211</v>
      </c>
      <c r="K441">
        <f t="shared" si="139"/>
        <v>2.583226823799107</v>
      </c>
      <c r="L441">
        <f t="shared" si="139"/>
        <v>2.6606128541510654</v>
      </c>
      <c r="M441">
        <f t="shared" si="139"/>
        <v>1.7532407489074906</v>
      </c>
      <c r="N441">
        <f t="shared" si="139"/>
        <v>2.0892037572143014</v>
      </c>
      <c r="O441">
        <f t="shared" si="139"/>
        <v>1.7017884609896168</v>
      </c>
      <c r="P441">
        <f t="shared" si="139"/>
        <v>2.1833508263202197</v>
      </c>
      <c r="Q441">
        <f t="shared" si="139"/>
        <v>1.1906625185252466</v>
      </c>
      <c r="R441">
        <f t="shared" si="139"/>
        <v>1.1630660482705031</v>
      </c>
      <c r="S441">
        <f t="shared" si="139"/>
        <v>0.88128498550880852</v>
      </c>
      <c r="T441">
        <f t="shared" si="139"/>
        <v>0.66417004472832009</v>
      </c>
      <c r="U441">
        <f t="shared" si="139"/>
        <v>4.2713082656976358</v>
      </c>
      <c r="V441">
        <f t="shared" si="139"/>
        <v>4.9213320214616054</v>
      </c>
      <c r="W441">
        <f t="shared" si="139"/>
        <v>4.4969120623217416</v>
      </c>
      <c r="X441">
        <f t="shared" si="139"/>
        <v>6.3252720988223547</v>
      </c>
      <c r="Y441">
        <f t="shared" si="139"/>
        <v>4.5357058075295882</v>
      </c>
      <c r="Z441">
        <f t="shared" si="139"/>
        <v>4.5287302207416831</v>
      </c>
    </row>
    <row r="442" spans="1:26" x14ac:dyDescent="0.45">
      <c r="A442" s="28" t="s">
        <v>153</v>
      </c>
      <c r="B442">
        <f t="shared" ref="B442:Z442" si="140">(B144/B$302)*100</f>
        <v>0.1640355368360325</v>
      </c>
      <c r="C442">
        <f t="shared" si="140"/>
        <v>0.18100661137881138</v>
      </c>
      <c r="D442">
        <f t="shared" si="140"/>
        <v>0.22035467169406833</v>
      </c>
      <c r="E442">
        <f t="shared" si="140"/>
        <v>0.22694909050352788</v>
      </c>
      <c r="F442">
        <f t="shared" si="140"/>
        <v>0.183907572776247</v>
      </c>
      <c r="G442">
        <f t="shared" si="140"/>
        <v>0.15111811740316203</v>
      </c>
      <c r="H442">
        <f t="shared" si="140"/>
        <v>0.16573937075305772</v>
      </c>
      <c r="I442">
        <f t="shared" si="140"/>
        <v>0.23846534715438344</v>
      </c>
      <c r="J442">
        <f t="shared" si="140"/>
        <v>0.15684437617021868</v>
      </c>
      <c r="K442">
        <f t="shared" si="140"/>
        <v>0.15337588039861902</v>
      </c>
      <c r="L442">
        <f t="shared" si="140"/>
        <v>0.16997813177063006</v>
      </c>
      <c r="M442">
        <f t="shared" si="140"/>
        <v>0.13787587562451134</v>
      </c>
      <c r="N442">
        <f t="shared" si="140"/>
        <v>0.15589970347584353</v>
      </c>
      <c r="O442">
        <f t="shared" si="140"/>
        <v>0.11936202432997775</v>
      </c>
      <c r="P442">
        <f t="shared" si="140"/>
        <v>1.0377697421831495</v>
      </c>
      <c r="Q442">
        <f t="shared" si="140"/>
        <v>0.10185220276177562</v>
      </c>
      <c r="R442">
        <f t="shared" si="140"/>
        <v>7.4729691214788369E-2</v>
      </c>
      <c r="S442">
        <f t="shared" si="140"/>
        <v>7.1373701564891534E-2</v>
      </c>
      <c r="T442">
        <f t="shared" si="140"/>
        <v>5.086588657676952E-2</v>
      </c>
      <c r="U442">
        <f t="shared" si="140"/>
        <v>0.23437396447797215</v>
      </c>
      <c r="V442">
        <f t="shared" si="140"/>
        <v>0.29970088249358723</v>
      </c>
      <c r="W442">
        <f t="shared" si="140"/>
        <v>0.22984360570709175</v>
      </c>
      <c r="X442">
        <f t="shared" si="140"/>
        <v>0.347511255617582</v>
      </c>
      <c r="Y442">
        <f t="shared" si="140"/>
        <v>0.24779638890616443</v>
      </c>
      <c r="Z442">
        <f t="shared" si="140"/>
        <v>0.24615273390914102</v>
      </c>
    </row>
    <row r="443" spans="1:26" x14ac:dyDescent="0.45">
      <c r="A443" s="28" t="s">
        <v>154</v>
      </c>
      <c r="B443">
        <f t="shared" ref="B443:Z443" si="141">(B145/B$302)*100</f>
        <v>2.4189811816031668E-2</v>
      </c>
      <c r="C443">
        <f t="shared" si="141"/>
        <v>2.2730694004697499E-2</v>
      </c>
      <c r="D443">
        <f t="shared" si="141"/>
        <v>3.5005175993843327E-2</v>
      </c>
      <c r="E443">
        <f t="shared" si="141"/>
        <v>2.7555854161172993E-2</v>
      </c>
      <c r="F443">
        <f t="shared" si="141"/>
        <v>2.1027296324973833E-2</v>
      </c>
      <c r="G443">
        <f t="shared" si="141"/>
        <v>1.32853914518027E-2</v>
      </c>
      <c r="H443">
        <f t="shared" si="141"/>
        <v>5.9901250127769312E-3</v>
      </c>
      <c r="I443">
        <f t="shared" si="141"/>
        <v>0</v>
      </c>
      <c r="J443">
        <f t="shared" si="141"/>
        <v>5.1750091451800507E-3</v>
      </c>
      <c r="K443">
        <f t="shared" si="141"/>
        <v>1.0359144725533599E-2</v>
      </c>
      <c r="L443">
        <f t="shared" si="141"/>
        <v>7.9671983299889528E-3</v>
      </c>
      <c r="M443">
        <f t="shared" si="141"/>
        <v>8.7105593539589694E-3</v>
      </c>
      <c r="N443">
        <f t="shared" si="141"/>
        <v>1.5565348574584617E-2</v>
      </c>
      <c r="O443">
        <f t="shared" si="141"/>
        <v>7.6947070089200837E-3</v>
      </c>
      <c r="P443">
        <f t="shared" si="141"/>
        <v>0.23849551119315976</v>
      </c>
      <c r="Q443">
        <f t="shared" si="141"/>
        <v>2.4509961384248614E-3</v>
      </c>
      <c r="R443">
        <f t="shared" si="141"/>
        <v>8.7885330805488968E-3</v>
      </c>
      <c r="S443">
        <f t="shared" si="141"/>
        <v>6.9730041232314664E-3</v>
      </c>
      <c r="T443">
        <f t="shared" si="141"/>
        <v>3.3388428769227955E-3</v>
      </c>
      <c r="U443">
        <f t="shared" si="141"/>
        <v>0</v>
      </c>
      <c r="V443">
        <f t="shared" si="141"/>
        <v>0</v>
      </c>
      <c r="W443">
        <f t="shared" si="141"/>
        <v>6.0750192841541352E-3</v>
      </c>
      <c r="X443">
        <f t="shared" si="141"/>
        <v>0</v>
      </c>
      <c r="Y443">
        <f t="shared" si="141"/>
        <v>6.3482667278781327E-3</v>
      </c>
      <c r="Z443">
        <f t="shared" si="141"/>
        <v>4.2078135784225593E-3</v>
      </c>
    </row>
    <row r="444" spans="1:26" x14ac:dyDescent="0.45">
      <c r="A444" s="28" t="s">
        <v>99</v>
      </c>
      <c r="B444">
        <f t="shared" ref="B444:Z444" si="142">(B146/B$302)*100</f>
        <v>1.1804474289658993</v>
      </c>
      <c r="C444">
        <f t="shared" si="142"/>
        <v>1.2715714949127579</v>
      </c>
      <c r="D444">
        <f t="shared" si="142"/>
        <v>1.5002192039745721</v>
      </c>
      <c r="E444">
        <f t="shared" si="142"/>
        <v>1.7076476133291576</v>
      </c>
      <c r="F444">
        <f t="shared" si="142"/>
        <v>1.5415708004116344</v>
      </c>
      <c r="G444">
        <f t="shared" si="142"/>
        <v>1.5160853827881082</v>
      </c>
      <c r="H444">
        <f t="shared" si="142"/>
        <v>1.4687434988846519</v>
      </c>
      <c r="I444">
        <f t="shared" si="142"/>
        <v>2.6667610593797795</v>
      </c>
      <c r="J444">
        <f t="shared" si="142"/>
        <v>1.3402299865518565</v>
      </c>
      <c r="K444">
        <f t="shared" si="142"/>
        <v>1.2334281149492614</v>
      </c>
      <c r="L444">
        <f t="shared" si="142"/>
        <v>1.6059746348311261</v>
      </c>
      <c r="M444">
        <f t="shared" si="142"/>
        <v>0.88644497457219962</v>
      </c>
      <c r="N444">
        <f t="shared" si="142"/>
        <v>1.115922135129946</v>
      </c>
      <c r="O444">
        <f t="shared" si="142"/>
        <v>1.1647760997036556</v>
      </c>
      <c r="P444">
        <f t="shared" si="142"/>
        <v>2.3891037591191684</v>
      </c>
      <c r="Q444">
        <f t="shared" si="142"/>
        <v>1.046941293706356</v>
      </c>
      <c r="R444">
        <f t="shared" si="142"/>
        <v>0.73055728024890354</v>
      </c>
      <c r="S444">
        <f t="shared" si="142"/>
        <v>0.68297590424850385</v>
      </c>
      <c r="T444">
        <f t="shared" si="142"/>
        <v>0.56257725940033054</v>
      </c>
      <c r="U444">
        <f t="shared" si="142"/>
        <v>2.5901121285451181</v>
      </c>
      <c r="V444">
        <f t="shared" si="142"/>
        <v>2.5872100056089891</v>
      </c>
      <c r="W444">
        <f t="shared" si="142"/>
        <v>1.9534681478674747</v>
      </c>
      <c r="X444">
        <f t="shared" si="142"/>
        <v>3.2717673830851619</v>
      </c>
      <c r="Y444">
        <f t="shared" si="142"/>
        <v>2.0829006191920705</v>
      </c>
      <c r="Z444">
        <f t="shared" si="142"/>
        <v>1.9724485884213487</v>
      </c>
    </row>
    <row r="445" spans="1:26" x14ac:dyDescent="0.45">
      <c r="A445" s="28" t="s">
        <v>242</v>
      </c>
      <c r="B445">
        <f t="shared" ref="B445:Z445" si="143">(B147/B$302)*100</f>
        <v>0</v>
      </c>
      <c r="C445">
        <f t="shared" si="143"/>
        <v>0</v>
      </c>
      <c r="D445">
        <f t="shared" si="143"/>
        <v>0</v>
      </c>
      <c r="E445">
        <f t="shared" si="143"/>
        <v>0</v>
      </c>
      <c r="F445">
        <f t="shared" si="143"/>
        <v>0</v>
      </c>
      <c r="G445">
        <f t="shared" si="143"/>
        <v>0</v>
      </c>
      <c r="H445">
        <f t="shared" si="143"/>
        <v>0</v>
      </c>
      <c r="I445">
        <f t="shared" si="143"/>
        <v>0</v>
      </c>
      <c r="J445">
        <f t="shared" si="143"/>
        <v>0</v>
      </c>
      <c r="K445">
        <f t="shared" si="143"/>
        <v>0</v>
      </c>
      <c r="L445">
        <f t="shared" si="143"/>
        <v>0</v>
      </c>
      <c r="M445">
        <f t="shared" si="143"/>
        <v>0</v>
      </c>
      <c r="N445">
        <f t="shared" si="143"/>
        <v>0</v>
      </c>
      <c r="O445">
        <f t="shared" si="143"/>
        <v>0</v>
      </c>
      <c r="P445">
        <f t="shared" si="143"/>
        <v>0</v>
      </c>
      <c r="Q445">
        <f t="shared" si="143"/>
        <v>0</v>
      </c>
      <c r="R445">
        <f t="shared" si="143"/>
        <v>0</v>
      </c>
      <c r="S445">
        <f t="shared" si="143"/>
        <v>0</v>
      </c>
      <c r="T445">
        <f t="shared" si="143"/>
        <v>0</v>
      </c>
      <c r="U445">
        <f t="shared" si="143"/>
        <v>0</v>
      </c>
      <c r="V445">
        <f t="shared" si="143"/>
        <v>0</v>
      </c>
      <c r="W445">
        <f t="shared" si="143"/>
        <v>0</v>
      </c>
      <c r="X445">
        <f t="shared" si="143"/>
        <v>0</v>
      </c>
      <c r="Y445">
        <f t="shared" si="143"/>
        <v>0</v>
      </c>
      <c r="Z445">
        <f t="shared" si="143"/>
        <v>0</v>
      </c>
    </row>
    <row r="446" spans="1:26" x14ac:dyDescent="0.45">
      <c r="A446" s="28" t="s">
        <v>243</v>
      </c>
      <c r="B446">
        <f t="shared" ref="B446:Z446" si="144">(B148/B$302)*100</f>
        <v>1.968164435990198E-3</v>
      </c>
      <c r="C446">
        <f t="shared" si="144"/>
        <v>1.2840656468999789E-3</v>
      </c>
      <c r="D446">
        <f t="shared" si="144"/>
        <v>9.9710074333401143E-4</v>
      </c>
      <c r="E446">
        <f t="shared" si="144"/>
        <v>1.607393765319336E-3</v>
      </c>
      <c r="F446">
        <f t="shared" si="144"/>
        <v>2.718624953136353E-3</v>
      </c>
      <c r="G446">
        <f t="shared" si="144"/>
        <v>6.7851746087269982E-3</v>
      </c>
      <c r="H446">
        <f t="shared" si="144"/>
        <v>7.8650182528503454E-4</v>
      </c>
      <c r="I446">
        <f t="shared" si="144"/>
        <v>1.5048155392277263E-2</v>
      </c>
      <c r="J446">
        <f t="shared" si="144"/>
        <v>7.6000338847193201E-4</v>
      </c>
      <c r="K446">
        <f t="shared" si="144"/>
        <v>0</v>
      </c>
      <c r="L446">
        <f t="shared" si="144"/>
        <v>0</v>
      </c>
      <c r="M446">
        <f t="shared" si="144"/>
        <v>0</v>
      </c>
      <c r="N446">
        <f t="shared" si="144"/>
        <v>0</v>
      </c>
      <c r="O446">
        <f t="shared" si="144"/>
        <v>0</v>
      </c>
      <c r="P446">
        <f t="shared" si="144"/>
        <v>3.774252727153878E-3</v>
      </c>
      <c r="Q446">
        <f t="shared" si="144"/>
        <v>0</v>
      </c>
      <c r="R446">
        <f t="shared" si="144"/>
        <v>3.7797708587475299E-4</v>
      </c>
      <c r="S446">
        <f t="shared" si="144"/>
        <v>9.2693835472613256E-4</v>
      </c>
      <c r="T446">
        <f t="shared" si="144"/>
        <v>9.3424899279154275E-3</v>
      </c>
      <c r="U446">
        <f t="shared" si="144"/>
        <v>1.1703970799502488E-2</v>
      </c>
      <c r="V446">
        <f t="shared" si="144"/>
        <v>2.3014758328165404E-2</v>
      </c>
      <c r="W446">
        <f t="shared" si="144"/>
        <v>6.9459512523249046E-3</v>
      </c>
      <c r="X446">
        <f t="shared" si="144"/>
        <v>2.9425916460032252E-2</v>
      </c>
      <c r="Y446">
        <f t="shared" si="144"/>
        <v>0</v>
      </c>
      <c r="Z446">
        <f t="shared" si="144"/>
        <v>9.7019535875546054E-4</v>
      </c>
    </row>
    <row r="447" spans="1:26" x14ac:dyDescent="0.45">
      <c r="A447" s="28" t="s">
        <v>244</v>
      </c>
      <c r="B447">
        <f t="shared" ref="B447:Z447" si="145">(B149/B$302)*100</f>
        <v>2.7240310735838977E-3</v>
      </c>
      <c r="C447">
        <f t="shared" si="145"/>
        <v>1.985070867729651E-3</v>
      </c>
      <c r="D447">
        <f t="shared" si="145"/>
        <v>2.6570642633266112E-3</v>
      </c>
      <c r="E447">
        <f t="shared" si="145"/>
        <v>2.0798277589523235E-3</v>
      </c>
      <c r="F447">
        <f t="shared" si="145"/>
        <v>4.3929766094077732E-3</v>
      </c>
      <c r="G447">
        <f t="shared" si="145"/>
        <v>4.8662959207146231E-3</v>
      </c>
      <c r="H447">
        <f t="shared" si="145"/>
        <v>8.5502281763941265E-4</v>
      </c>
      <c r="I447">
        <f t="shared" si="145"/>
        <v>3.228921466845495E-3</v>
      </c>
      <c r="J447">
        <f t="shared" si="145"/>
        <v>1.0606175421293536E-3</v>
      </c>
      <c r="K447">
        <f t="shared" si="145"/>
        <v>0</v>
      </c>
      <c r="L447">
        <f t="shared" si="145"/>
        <v>0</v>
      </c>
      <c r="M447">
        <f t="shared" si="145"/>
        <v>0</v>
      </c>
      <c r="N447">
        <f t="shared" si="145"/>
        <v>0</v>
      </c>
      <c r="O447">
        <f t="shared" si="145"/>
        <v>3.6759004351612332E-3</v>
      </c>
      <c r="P447">
        <f t="shared" si="145"/>
        <v>1.2088483994552134E-2</v>
      </c>
      <c r="Q447">
        <f t="shared" si="145"/>
        <v>0</v>
      </c>
      <c r="R447">
        <f t="shared" si="145"/>
        <v>3.5059072216766011E-3</v>
      </c>
      <c r="S447">
        <f t="shared" si="145"/>
        <v>2.6141868599359624E-3</v>
      </c>
      <c r="T447">
        <f t="shared" si="145"/>
        <v>5.9618462012033012E-3</v>
      </c>
      <c r="U447">
        <f t="shared" si="145"/>
        <v>1.2163119913028491E-2</v>
      </c>
      <c r="V447">
        <f t="shared" si="145"/>
        <v>5.7079345953054347E-3</v>
      </c>
      <c r="W447">
        <f t="shared" si="145"/>
        <v>3.9353222265494049E-3</v>
      </c>
      <c r="X447">
        <f t="shared" si="145"/>
        <v>8.3268889333918891E-3</v>
      </c>
      <c r="Y447">
        <f t="shared" si="145"/>
        <v>0</v>
      </c>
      <c r="Z447">
        <f t="shared" si="145"/>
        <v>3.7674102919762601E-3</v>
      </c>
    </row>
    <row r="448" spans="1:26" x14ac:dyDescent="0.45">
      <c r="A448" s="28" t="s">
        <v>245</v>
      </c>
      <c r="B448">
        <f t="shared" ref="B448:Z448" si="146">(B150/B$302)*100</f>
        <v>0.11093772503147918</v>
      </c>
      <c r="C448">
        <f t="shared" si="146"/>
        <v>0.13762624932440792</v>
      </c>
      <c r="D448">
        <f t="shared" si="146"/>
        <v>0.14366313238167738</v>
      </c>
      <c r="E448">
        <f t="shared" si="146"/>
        <v>0.16255083941876305</v>
      </c>
      <c r="F448">
        <f t="shared" si="146"/>
        <v>0.17657004670236187</v>
      </c>
      <c r="G448">
        <f t="shared" si="146"/>
        <v>0.17172557813803044</v>
      </c>
      <c r="H448">
        <f t="shared" si="146"/>
        <v>0.16794693837630095</v>
      </c>
      <c r="I448">
        <f t="shared" si="146"/>
        <v>0.59022785048366899</v>
      </c>
      <c r="J448">
        <f t="shared" si="146"/>
        <v>0.15003715919074376</v>
      </c>
      <c r="K448">
        <f t="shared" si="146"/>
        <v>0.11351883290820941</v>
      </c>
      <c r="L448">
        <f t="shared" si="146"/>
        <v>0.236611860161065</v>
      </c>
      <c r="M448">
        <f t="shared" si="146"/>
        <v>0.10136473884866813</v>
      </c>
      <c r="N448">
        <f t="shared" si="146"/>
        <v>0.17667219136997594</v>
      </c>
      <c r="O448">
        <f t="shared" si="146"/>
        <v>0.16613201995745747</v>
      </c>
      <c r="P448">
        <f t="shared" si="146"/>
        <v>0.14799991303351534</v>
      </c>
      <c r="Q448">
        <f t="shared" si="146"/>
        <v>0.1364010073826257</v>
      </c>
      <c r="R448">
        <f t="shared" si="146"/>
        <v>0.12986794736770929</v>
      </c>
      <c r="S448">
        <f t="shared" si="146"/>
        <v>0.12715332055857792</v>
      </c>
      <c r="T448">
        <f t="shared" si="146"/>
        <v>0.10779080633050253</v>
      </c>
      <c r="U448">
        <f t="shared" si="146"/>
        <v>0.6084418809485258</v>
      </c>
      <c r="V448">
        <f t="shared" si="146"/>
        <v>0.47650958998784804</v>
      </c>
      <c r="W448">
        <f t="shared" si="146"/>
        <v>0.2469826866609709</v>
      </c>
      <c r="X448">
        <f t="shared" si="146"/>
        <v>0.68099588500784558</v>
      </c>
      <c r="Y448">
        <f t="shared" si="146"/>
        <v>0.29281847316406956</v>
      </c>
      <c r="Z448">
        <f t="shared" si="146"/>
        <v>0.22841669066537548</v>
      </c>
    </row>
    <row r="449" spans="1:26" x14ac:dyDescent="0.45">
      <c r="A449" s="28" t="s">
        <v>246</v>
      </c>
      <c r="B449">
        <f t="shared" ref="B449:Z449" si="147">(B151/B$302)*100</f>
        <v>0.24287440257943696</v>
      </c>
      <c r="C449">
        <f t="shared" si="147"/>
        <v>0.25340139294401864</v>
      </c>
      <c r="D449">
        <f t="shared" si="147"/>
        <v>0.30909459670290729</v>
      </c>
      <c r="E449">
        <f t="shared" si="147"/>
        <v>0.33189559648560912</v>
      </c>
      <c r="F449">
        <f t="shared" si="147"/>
        <v>0.29514903675201887</v>
      </c>
      <c r="G449">
        <f t="shared" si="147"/>
        <v>0.30688606066471985</v>
      </c>
      <c r="H449">
        <f t="shared" si="147"/>
        <v>0.25890607308208724</v>
      </c>
      <c r="I449">
        <f t="shared" si="147"/>
        <v>0.27350864189750074</v>
      </c>
      <c r="J449">
        <f t="shared" si="147"/>
        <v>0.29442615949445933</v>
      </c>
      <c r="K449">
        <f t="shared" si="147"/>
        <v>0.28393920936739564</v>
      </c>
      <c r="L449">
        <f t="shared" si="147"/>
        <v>0.30024609341034508</v>
      </c>
      <c r="M449">
        <f t="shared" si="147"/>
        <v>0.19136712661417732</v>
      </c>
      <c r="N449">
        <f t="shared" si="147"/>
        <v>0.24418460537538647</v>
      </c>
      <c r="O449">
        <f t="shared" si="147"/>
        <v>0.25127014368420997</v>
      </c>
      <c r="P449">
        <f t="shared" si="147"/>
        <v>0.4218453926130743</v>
      </c>
      <c r="Q449">
        <f t="shared" si="147"/>
        <v>0.29343134605178217</v>
      </c>
      <c r="R449">
        <f t="shared" si="147"/>
        <v>0.15567337098807454</v>
      </c>
      <c r="S449">
        <f t="shared" si="147"/>
        <v>0.16313949518473733</v>
      </c>
      <c r="T449">
        <f t="shared" si="147"/>
        <v>0.1353234585548676</v>
      </c>
      <c r="U449">
        <f t="shared" si="147"/>
        <v>0.31181422722908442</v>
      </c>
      <c r="V449">
        <f t="shared" si="147"/>
        <v>0.33475492170664034</v>
      </c>
      <c r="W449">
        <f t="shared" si="147"/>
        <v>0.30383339809769827</v>
      </c>
      <c r="X449">
        <f t="shared" si="147"/>
        <v>0.3437387022252702</v>
      </c>
      <c r="Y449">
        <f t="shared" si="147"/>
        <v>0.28357629351369157</v>
      </c>
      <c r="Z449">
        <f t="shared" si="147"/>
        <v>0.3196761003884902</v>
      </c>
    </row>
    <row r="450" spans="1:26" x14ac:dyDescent="0.45">
      <c r="A450" s="28" t="s">
        <v>247</v>
      </c>
      <c r="B450">
        <f t="shared" ref="B450:Z450" si="148">(B152/B$302)*100</f>
        <v>0.27435671590314709</v>
      </c>
      <c r="C450">
        <f t="shared" si="148"/>
        <v>0.27144161570402026</v>
      </c>
      <c r="D450">
        <f t="shared" si="148"/>
        <v>0.34832545911207757</v>
      </c>
      <c r="E450">
        <f t="shared" si="148"/>
        <v>0.37613480019708789</v>
      </c>
      <c r="F450">
        <f t="shared" si="148"/>
        <v>0.36463337535110862</v>
      </c>
      <c r="G450">
        <f t="shared" si="148"/>
        <v>0.36598116468304875</v>
      </c>
      <c r="H450">
        <f t="shared" si="148"/>
        <v>0.35247794301808177</v>
      </c>
      <c r="I450">
        <f t="shared" si="148"/>
        <v>0.5288092747747416</v>
      </c>
      <c r="J450">
        <f t="shared" si="148"/>
        <v>0.32812140721761673</v>
      </c>
      <c r="K450">
        <f t="shared" si="148"/>
        <v>0.28421270799705228</v>
      </c>
      <c r="L450">
        <f t="shared" si="148"/>
        <v>0.43622320647603358</v>
      </c>
      <c r="M450">
        <f t="shared" si="148"/>
        <v>0.24348348123989944</v>
      </c>
      <c r="N450">
        <f t="shared" si="148"/>
        <v>0.28610256445760768</v>
      </c>
      <c r="O450">
        <f t="shared" si="148"/>
        <v>0.27119739341166299</v>
      </c>
      <c r="P450">
        <f t="shared" si="148"/>
        <v>0.2500036837740659</v>
      </c>
      <c r="Q450">
        <f t="shared" si="148"/>
        <v>0.28764590279913255</v>
      </c>
      <c r="R450">
        <f t="shared" si="148"/>
        <v>0.18374099878407943</v>
      </c>
      <c r="S450">
        <f t="shared" si="148"/>
        <v>0.17415185388829621</v>
      </c>
      <c r="T450">
        <f t="shared" si="148"/>
        <v>0.14546277718189216</v>
      </c>
      <c r="U450">
        <f t="shared" si="148"/>
        <v>0.51999070266361058</v>
      </c>
      <c r="V450">
        <f t="shared" si="148"/>
        <v>0.499735965129667</v>
      </c>
      <c r="W450">
        <f t="shared" si="148"/>
        <v>0.42059921122953159</v>
      </c>
      <c r="X450">
        <f t="shared" si="148"/>
        <v>0.63382533186879475</v>
      </c>
      <c r="Y450">
        <f t="shared" si="148"/>
        <v>0.45783944197478715</v>
      </c>
      <c r="Z450">
        <f t="shared" si="148"/>
        <v>0.41705101119319843</v>
      </c>
    </row>
    <row r="451" spans="1:26" x14ac:dyDescent="0.45">
      <c r="A451" s="28" t="s">
        <v>248</v>
      </c>
      <c r="B451">
        <f t="shared" ref="B451:Z451" si="149">(B153/B$302)*100</f>
        <v>0.46090085911781231</v>
      </c>
      <c r="C451">
        <f t="shared" si="149"/>
        <v>0.50755909855499703</v>
      </c>
      <c r="D451">
        <f t="shared" si="149"/>
        <v>0.57748615308235618</v>
      </c>
      <c r="E451">
        <f t="shared" si="149"/>
        <v>0.69512185996909204</v>
      </c>
      <c r="F451">
        <f t="shared" si="149"/>
        <v>0.57834792199027452</v>
      </c>
      <c r="G451">
        <f t="shared" si="149"/>
        <v>0.58167951734465151</v>
      </c>
      <c r="H451">
        <f t="shared" si="149"/>
        <v>0.58101233450355594</v>
      </c>
      <c r="I451">
        <f t="shared" si="149"/>
        <v>1.0955454265651312</v>
      </c>
      <c r="J451">
        <f t="shared" si="149"/>
        <v>0.48617988350841662</v>
      </c>
      <c r="K451">
        <f t="shared" si="149"/>
        <v>0.48032812706156308</v>
      </c>
      <c r="L451">
        <f t="shared" si="149"/>
        <v>0.56216830021194186</v>
      </c>
      <c r="M451">
        <f t="shared" si="149"/>
        <v>0.29690267267170667</v>
      </c>
      <c r="N451">
        <f t="shared" si="149"/>
        <v>0.35304940902381643</v>
      </c>
      <c r="O451">
        <f t="shared" si="149"/>
        <v>0.41933951661148744</v>
      </c>
      <c r="P451">
        <f t="shared" si="149"/>
        <v>0.56816855331315164</v>
      </c>
      <c r="Q451">
        <f t="shared" si="149"/>
        <v>0.30744640140821267</v>
      </c>
      <c r="R451">
        <f t="shared" si="149"/>
        <v>0.22347046451403435</v>
      </c>
      <c r="S451">
        <f t="shared" si="149"/>
        <v>0.18445797384539703</v>
      </c>
      <c r="T451">
        <f t="shared" si="149"/>
        <v>0.13807865706660685</v>
      </c>
      <c r="U451">
        <f t="shared" si="149"/>
        <v>0.98317686311231534</v>
      </c>
      <c r="V451">
        <f t="shared" si="149"/>
        <v>1.0652961980522901</v>
      </c>
      <c r="W451">
        <f t="shared" si="149"/>
        <v>0.85133420684584094</v>
      </c>
      <c r="X451">
        <f t="shared" si="149"/>
        <v>1.35724653418247</v>
      </c>
      <c r="Y451">
        <f t="shared" si="149"/>
        <v>0.89360430638698463</v>
      </c>
      <c r="Z451">
        <f t="shared" si="149"/>
        <v>0.85876242621310017</v>
      </c>
    </row>
    <row r="452" spans="1:26" x14ac:dyDescent="0.45">
      <c r="A452" s="28" t="s">
        <v>249</v>
      </c>
      <c r="B452">
        <f t="shared" ref="B452:Z452" si="150">(B154/B$302)*100</f>
        <v>7.9447094055636019E-2</v>
      </c>
      <c r="C452">
        <f t="shared" si="150"/>
        <v>9.0757520035172345E-2</v>
      </c>
      <c r="D452">
        <f t="shared" si="150"/>
        <v>0.10605192082170981</v>
      </c>
      <c r="E452">
        <f t="shared" si="150"/>
        <v>0.12495552993727092</v>
      </c>
      <c r="F452">
        <f t="shared" si="150"/>
        <v>0.10994867371643186</v>
      </c>
      <c r="G452">
        <f t="shared" si="150"/>
        <v>7.2557829701974649E-2</v>
      </c>
      <c r="H452">
        <f t="shared" si="150"/>
        <v>0.10516085516462631</v>
      </c>
      <c r="I452">
        <f t="shared" si="150"/>
        <v>0.16039278879961391</v>
      </c>
      <c r="J452">
        <f t="shared" si="150"/>
        <v>7.8874167816136515E-2</v>
      </c>
      <c r="K452">
        <f t="shared" si="150"/>
        <v>6.9276588288361515E-2</v>
      </c>
      <c r="L452">
        <f t="shared" si="150"/>
        <v>7.0725174571740629E-2</v>
      </c>
      <c r="M452">
        <f t="shared" si="150"/>
        <v>5.3326955197748147E-2</v>
      </c>
      <c r="N452">
        <f t="shared" si="150"/>
        <v>5.5913364903159408E-2</v>
      </c>
      <c r="O452">
        <f t="shared" si="150"/>
        <v>5.3161125603676584E-2</v>
      </c>
      <c r="P452">
        <f t="shared" si="150"/>
        <v>0.81024755434172913</v>
      </c>
      <c r="Q452">
        <f t="shared" si="150"/>
        <v>2.2016636064603044E-2</v>
      </c>
      <c r="R452">
        <f t="shared" si="150"/>
        <v>3.0991857705886187E-2</v>
      </c>
      <c r="S452">
        <f t="shared" si="150"/>
        <v>2.8673293106195031E-2</v>
      </c>
      <c r="T452">
        <f t="shared" si="150"/>
        <v>2.0083740791906338E-2</v>
      </c>
      <c r="U452">
        <f t="shared" si="150"/>
        <v>0.14282136387905109</v>
      </c>
      <c r="V452">
        <f t="shared" si="150"/>
        <v>0.1821906378090728</v>
      </c>
      <c r="W452">
        <f t="shared" si="150"/>
        <v>0.11899152816160312</v>
      </c>
      <c r="X452">
        <f t="shared" si="150"/>
        <v>0.21820812440735687</v>
      </c>
      <c r="Y452">
        <f t="shared" si="150"/>
        <v>0.15506210415253746</v>
      </c>
      <c r="Z452">
        <f t="shared" si="150"/>
        <v>0.14380475431045264</v>
      </c>
    </row>
    <row r="453" spans="1:26" x14ac:dyDescent="0.45">
      <c r="A453" s="28" t="s">
        <v>250</v>
      </c>
      <c r="B453">
        <f t="shared" ref="B453:Z453" si="151">(B155/B$302)*100</f>
        <v>7.2384367688133958E-3</v>
      </c>
      <c r="C453">
        <f t="shared" si="151"/>
        <v>7.5164818355120703E-3</v>
      </c>
      <c r="D453">
        <f t="shared" si="151"/>
        <v>1.194377686718315E-2</v>
      </c>
      <c r="E453">
        <f t="shared" si="151"/>
        <v>1.3301765797062912E-2</v>
      </c>
      <c r="F453">
        <f t="shared" si="151"/>
        <v>9.8101443368946127E-3</v>
      </c>
      <c r="G453">
        <f t="shared" si="151"/>
        <v>5.6037617262413679E-3</v>
      </c>
      <c r="H453">
        <f t="shared" si="151"/>
        <v>1.5978300970752788E-3</v>
      </c>
      <c r="I453">
        <f t="shared" si="151"/>
        <v>0</v>
      </c>
      <c r="J453">
        <f t="shared" si="151"/>
        <v>7.7058839388240467E-4</v>
      </c>
      <c r="K453">
        <f t="shared" si="151"/>
        <v>2.1526493266794088E-3</v>
      </c>
      <c r="L453">
        <f t="shared" si="151"/>
        <v>0</v>
      </c>
      <c r="M453">
        <f t="shared" si="151"/>
        <v>0</v>
      </c>
      <c r="N453">
        <f t="shared" si="151"/>
        <v>0</v>
      </c>
      <c r="O453">
        <f t="shared" si="151"/>
        <v>0</v>
      </c>
      <c r="P453">
        <f t="shared" si="151"/>
        <v>0.17497592532192599</v>
      </c>
      <c r="Q453">
        <f t="shared" si="151"/>
        <v>0</v>
      </c>
      <c r="R453">
        <f t="shared" si="151"/>
        <v>2.9287565815684451E-3</v>
      </c>
      <c r="S453">
        <f t="shared" si="151"/>
        <v>1.858842450638298E-3</v>
      </c>
      <c r="T453">
        <f t="shared" si="151"/>
        <v>5.3348334543633401E-4</v>
      </c>
      <c r="U453">
        <f t="shared" si="151"/>
        <v>0</v>
      </c>
      <c r="V453">
        <f t="shared" si="151"/>
        <v>0</v>
      </c>
      <c r="W453">
        <f t="shared" si="151"/>
        <v>8.4584339295597406E-4</v>
      </c>
      <c r="X453">
        <f t="shared" si="151"/>
        <v>0</v>
      </c>
      <c r="Y453">
        <f t="shared" si="151"/>
        <v>0</v>
      </c>
      <c r="Z453">
        <f t="shared" si="151"/>
        <v>0</v>
      </c>
    </row>
    <row r="454" spans="1:26" x14ac:dyDescent="0.45">
      <c r="A454" s="28" t="s">
        <v>197</v>
      </c>
      <c r="B454">
        <f t="shared" ref="B454:Z454" si="152">(B156/B$302)*100</f>
        <v>1.0890697026318756</v>
      </c>
      <c r="C454">
        <f t="shared" si="152"/>
        <v>1.1700283565274439</v>
      </c>
      <c r="D454">
        <f t="shared" si="152"/>
        <v>1.3785693412790185</v>
      </c>
      <c r="E454">
        <f t="shared" si="152"/>
        <v>1.565703096070552</v>
      </c>
      <c r="F454">
        <f t="shared" si="152"/>
        <v>1.4147003807957639</v>
      </c>
      <c r="G454">
        <f t="shared" si="152"/>
        <v>1.4262723208304504</v>
      </c>
      <c r="H454">
        <f t="shared" si="152"/>
        <v>1.360343288980026</v>
      </c>
      <c r="I454">
        <f t="shared" si="152"/>
        <v>2.4880911937210426</v>
      </c>
      <c r="J454">
        <f t="shared" si="152"/>
        <v>1.2587646094112364</v>
      </c>
      <c r="K454">
        <f t="shared" si="152"/>
        <v>1.1619988773342205</v>
      </c>
      <c r="L454">
        <f t="shared" si="152"/>
        <v>1.5352494602593858</v>
      </c>
      <c r="M454">
        <f t="shared" si="152"/>
        <v>0.83311801937445162</v>
      </c>
      <c r="N454">
        <f t="shared" si="152"/>
        <v>1.0600087702267866</v>
      </c>
      <c r="O454">
        <f t="shared" si="152"/>
        <v>1.107939073664818</v>
      </c>
      <c r="P454">
        <f t="shared" si="152"/>
        <v>1.3880175427338073</v>
      </c>
      <c r="Q454">
        <f t="shared" si="152"/>
        <v>1.024924657641753</v>
      </c>
      <c r="R454">
        <f t="shared" si="152"/>
        <v>0.69275278165389764</v>
      </c>
      <c r="S454">
        <f t="shared" si="152"/>
        <v>0.64890264347700843</v>
      </c>
      <c r="T454">
        <f t="shared" si="152"/>
        <v>0.52665569913386912</v>
      </c>
      <c r="U454">
        <f t="shared" si="152"/>
        <v>2.4234236739535358</v>
      </c>
      <c r="V454">
        <f t="shared" si="152"/>
        <v>2.3762966748764454</v>
      </c>
      <c r="W454">
        <f t="shared" si="152"/>
        <v>1.8227495028340417</v>
      </c>
      <c r="X454">
        <f t="shared" si="152"/>
        <v>3.0158064532843807</v>
      </c>
      <c r="Y454">
        <f t="shared" si="152"/>
        <v>1.927838515039533</v>
      </c>
      <c r="Z454">
        <f t="shared" si="152"/>
        <v>1.8239062284601641</v>
      </c>
    </row>
    <row r="455" spans="1:26" x14ac:dyDescent="0.45">
      <c r="A455" s="28" t="s">
        <v>196</v>
      </c>
      <c r="B455">
        <f t="shared" ref="B455:Z455" si="153">(B157/B$302)*100</f>
        <v>4.6921955095740962E-3</v>
      </c>
      <c r="C455">
        <f t="shared" si="153"/>
        <v>3.2691365146296295E-3</v>
      </c>
      <c r="D455">
        <f t="shared" si="153"/>
        <v>3.6541650066606226E-3</v>
      </c>
      <c r="E455">
        <f t="shared" si="153"/>
        <v>3.6872215242716596E-3</v>
      </c>
      <c r="F455">
        <f t="shared" si="153"/>
        <v>7.1116015625441254E-3</v>
      </c>
      <c r="G455">
        <f t="shared" si="153"/>
        <v>1.1651470529441621E-2</v>
      </c>
      <c r="H455">
        <f t="shared" si="153"/>
        <v>1.6415246429244473E-3</v>
      </c>
      <c r="I455">
        <f t="shared" si="153"/>
        <v>1.8277076859122759E-2</v>
      </c>
      <c r="J455">
        <f t="shared" si="153"/>
        <v>1.8206209306012857E-3</v>
      </c>
      <c r="K455">
        <f t="shared" si="153"/>
        <v>0</v>
      </c>
      <c r="L455">
        <f t="shared" si="153"/>
        <v>0</v>
      </c>
      <c r="M455">
        <f t="shared" si="153"/>
        <v>0</v>
      </c>
      <c r="N455">
        <f t="shared" si="153"/>
        <v>0</v>
      </c>
      <c r="O455">
        <f t="shared" si="153"/>
        <v>3.6759004351612332E-3</v>
      </c>
      <c r="P455">
        <f t="shared" si="153"/>
        <v>1.586273672170601E-2</v>
      </c>
      <c r="Q455">
        <f t="shared" si="153"/>
        <v>0</v>
      </c>
      <c r="R455">
        <f t="shared" si="153"/>
        <v>3.8838843075513544E-3</v>
      </c>
      <c r="S455">
        <f t="shared" si="153"/>
        <v>3.541125214662095E-3</v>
      </c>
      <c r="T455">
        <f t="shared" si="153"/>
        <v>1.5304336129118726E-2</v>
      </c>
      <c r="U455">
        <f t="shared" si="153"/>
        <v>2.3867090712530979E-2</v>
      </c>
      <c r="V455">
        <f t="shared" si="153"/>
        <v>2.8722692923470836E-2</v>
      </c>
      <c r="W455">
        <f t="shared" si="153"/>
        <v>1.088127347887431E-2</v>
      </c>
      <c r="X455">
        <f t="shared" si="153"/>
        <v>3.7752805393424141E-2</v>
      </c>
      <c r="Y455">
        <f t="shared" si="153"/>
        <v>0</v>
      </c>
      <c r="Z455">
        <f t="shared" si="153"/>
        <v>4.7376056507317209E-3</v>
      </c>
    </row>
    <row r="456" spans="1:26" x14ac:dyDescent="0.45">
      <c r="A456" s="28" t="s">
        <v>212</v>
      </c>
      <c r="B456">
        <f t="shared" ref="B456:Z456" si="154">(B158/B$302)*100</f>
        <v>0.37896054883528546</v>
      </c>
      <c r="C456">
        <f t="shared" si="154"/>
        <v>0.40819360756670903</v>
      </c>
      <c r="D456">
        <f t="shared" si="154"/>
        <v>0.47269208964668452</v>
      </c>
      <c r="E456">
        <f t="shared" si="154"/>
        <v>0.58298261632063386</v>
      </c>
      <c r="F456">
        <f t="shared" si="154"/>
        <v>0.48087781211690894</v>
      </c>
      <c r="G456">
        <f t="shared" si="154"/>
        <v>0.48832955470775119</v>
      </c>
      <c r="H456">
        <f t="shared" si="154"/>
        <v>0.50650816854142255</v>
      </c>
      <c r="I456">
        <f t="shared" si="154"/>
        <v>0.69669592409099168</v>
      </c>
      <c r="J456">
        <f t="shared" si="154"/>
        <v>0.40078958636159312</v>
      </c>
      <c r="K456">
        <f t="shared" si="154"/>
        <v>0.38462665431907422</v>
      </c>
      <c r="L456">
        <f t="shared" si="154"/>
        <v>0.35361913242018367</v>
      </c>
      <c r="M456">
        <f t="shared" si="154"/>
        <v>0.20419805148649642</v>
      </c>
      <c r="N456">
        <f t="shared" si="154"/>
        <v>0.27120761069242183</v>
      </c>
      <c r="O456">
        <f t="shared" si="154"/>
        <v>0.33725018870845314</v>
      </c>
      <c r="P456">
        <f t="shared" si="154"/>
        <v>0.26781148885917527</v>
      </c>
      <c r="Q456">
        <f t="shared" si="154"/>
        <v>0.23528334017165808</v>
      </c>
      <c r="R456">
        <f t="shared" si="154"/>
        <v>0.20809901913248713</v>
      </c>
      <c r="S456">
        <f t="shared" si="154"/>
        <v>0.17974493371083117</v>
      </c>
      <c r="T456">
        <f t="shared" si="154"/>
        <v>0.12829569068403637</v>
      </c>
      <c r="U456">
        <f t="shared" si="154"/>
        <v>0.64409091117795036</v>
      </c>
      <c r="V456">
        <f t="shared" si="154"/>
        <v>0.7605965832578041</v>
      </c>
      <c r="W456">
        <f t="shared" si="154"/>
        <v>0.604570149197456</v>
      </c>
      <c r="X456">
        <f t="shared" si="154"/>
        <v>0.81888043887431738</v>
      </c>
      <c r="Y456">
        <f t="shared" si="154"/>
        <v>0.63399789960343533</v>
      </c>
      <c r="Z456">
        <f t="shared" si="154"/>
        <v>0.61721648509733051</v>
      </c>
    </row>
    <row r="457" spans="1:26" x14ac:dyDescent="0.45">
      <c r="A457" s="28" t="s">
        <v>213</v>
      </c>
      <c r="B457">
        <f t="shared" ref="B457:Z457" si="155">(B159/B$302)*100</f>
        <v>0.23668918851197496</v>
      </c>
      <c r="C457">
        <f t="shared" si="155"/>
        <v>0.25479140899977026</v>
      </c>
      <c r="D457">
        <f t="shared" si="155"/>
        <v>0.30386058323086174</v>
      </c>
      <c r="E457">
        <f t="shared" si="155"/>
        <v>0.32298178271224987</v>
      </c>
      <c r="F457">
        <f t="shared" si="155"/>
        <v>0.27958660332914825</v>
      </c>
      <c r="G457">
        <f t="shared" si="155"/>
        <v>0.29467812754570166</v>
      </c>
      <c r="H457">
        <f t="shared" si="155"/>
        <v>0.27574932744908154</v>
      </c>
      <c r="I457">
        <f t="shared" si="155"/>
        <v>0.34672055109228628</v>
      </c>
      <c r="J457">
        <f t="shared" si="155"/>
        <v>0.28226292977728529</v>
      </c>
      <c r="K457">
        <f t="shared" si="155"/>
        <v>0.2559440125564757</v>
      </c>
      <c r="L457">
        <f t="shared" si="155"/>
        <v>0.29604904702556806</v>
      </c>
      <c r="M457">
        <f t="shared" si="155"/>
        <v>0.17008073322271905</v>
      </c>
      <c r="N457">
        <f t="shared" si="155"/>
        <v>0.24426505275251437</v>
      </c>
      <c r="O457">
        <f t="shared" si="155"/>
        <v>0.24265746226534765</v>
      </c>
      <c r="P457">
        <f t="shared" si="155"/>
        <v>0.47444068297857572</v>
      </c>
      <c r="Q457">
        <f t="shared" si="155"/>
        <v>0.26194935888324539</v>
      </c>
      <c r="R457">
        <f t="shared" si="155"/>
        <v>0.15477482665818068</v>
      </c>
      <c r="S457">
        <f t="shared" si="155"/>
        <v>0.1596325784093568</v>
      </c>
      <c r="T457">
        <f t="shared" si="155"/>
        <v>0.14879116984636762</v>
      </c>
      <c r="U457">
        <f t="shared" si="155"/>
        <v>0.32172491752858912</v>
      </c>
      <c r="V457">
        <f t="shared" si="155"/>
        <v>0.39116510097868196</v>
      </c>
      <c r="W457">
        <f t="shared" si="155"/>
        <v>0.32390425826953489</v>
      </c>
      <c r="X457">
        <f t="shared" si="155"/>
        <v>0.38249146152990954</v>
      </c>
      <c r="Y457">
        <f t="shared" si="155"/>
        <v>0.31847647576567006</v>
      </c>
      <c r="Z457">
        <f t="shared" si="155"/>
        <v>0.36027387067025529</v>
      </c>
    </row>
    <row r="458" spans="1:26" x14ac:dyDescent="0.45">
      <c r="A458" s="28" t="s">
        <v>214</v>
      </c>
      <c r="B458">
        <f t="shared" ref="B458:Z458" si="156">(B160/B$302)*100</f>
        <v>0.20161468917329067</v>
      </c>
      <c r="C458">
        <f t="shared" si="156"/>
        <v>0.21232795111253561</v>
      </c>
      <c r="D458">
        <f t="shared" si="156"/>
        <v>0.26812977916280095</v>
      </c>
      <c r="E458">
        <f t="shared" si="156"/>
        <v>0.276688842271053</v>
      </c>
      <c r="F458">
        <f t="shared" si="156"/>
        <v>0.24284625724040992</v>
      </c>
      <c r="G458">
        <f t="shared" si="156"/>
        <v>0.22429111344042682</v>
      </c>
      <c r="H458">
        <f t="shared" si="156"/>
        <v>0.21607747368702035</v>
      </c>
      <c r="I458">
        <f t="shared" si="156"/>
        <v>0.20451850435321636</v>
      </c>
      <c r="J458">
        <f t="shared" si="156"/>
        <v>0.2223158101356148</v>
      </c>
      <c r="K458">
        <f t="shared" si="156"/>
        <v>0.21402036025208768</v>
      </c>
      <c r="L458">
        <f t="shared" si="156"/>
        <v>0.20087854875662503</v>
      </c>
      <c r="M458">
        <f t="shared" si="156"/>
        <v>0.136472155437424</v>
      </c>
      <c r="N458">
        <f t="shared" si="156"/>
        <v>0.17189654252775022</v>
      </c>
      <c r="O458">
        <f t="shared" si="156"/>
        <v>0.19772741825314463</v>
      </c>
      <c r="P458">
        <f t="shared" si="156"/>
        <v>0.44764117093579009</v>
      </c>
      <c r="Q458">
        <f t="shared" si="156"/>
        <v>0.20513130856792675</v>
      </c>
      <c r="R458">
        <f t="shared" si="156"/>
        <v>0.11237009796113615</v>
      </c>
      <c r="S458">
        <f t="shared" si="156"/>
        <v>0.11923627386097953</v>
      </c>
      <c r="T458">
        <f t="shared" si="156"/>
        <v>9.8937908855744633E-2</v>
      </c>
      <c r="U458">
        <f t="shared" si="156"/>
        <v>0.24975112818568265</v>
      </c>
      <c r="V458">
        <f t="shared" si="156"/>
        <v>0.28195938638673607</v>
      </c>
      <c r="W458">
        <f t="shared" si="156"/>
        <v>0.21353244773530092</v>
      </c>
      <c r="X458">
        <f t="shared" si="156"/>
        <v>0.29662269202683111</v>
      </c>
      <c r="Y458">
        <f t="shared" si="156"/>
        <v>0.23162172536515013</v>
      </c>
      <c r="Z458">
        <f t="shared" si="156"/>
        <v>0.2398475541843752</v>
      </c>
    </row>
    <row r="459" spans="1:26" x14ac:dyDescent="0.45">
      <c r="A459" s="28" t="s">
        <v>215</v>
      </c>
      <c r="B459">
        <f t="shared" ref="B459:Z459" si="157">(B161/B$302)*100</f>
        <v>0.10557075999260894</v>
      </c>
      <c r="C459">
        <f t="shared" si="157"/>
        <v>0.11344556733442013</v>
      </c>
      <c r="D459">
        <f t="shared" si="157"/>
        <v>0.13161015410248117</v>
      </c>
      <c r="E459">
        <f t="shared" si="157"/>
        <v>0.1262339903697452</v>
      </c>
      <c r="F459">
        <f t="shared" si="157"/>
        <v>0.12026087252297306</v>
      </c>
      <c r="G459">
        <f t="shared" si="157"/>
        <v>9.8991637198915058E-2</v>
      </c>
      <c r="H459">
        <f t="shared" si="157"/>
        <v>0.11738738353951184</v>
      </c>
      <c r="I459">
        <f t="shared" si="157"/>
        <v>0.12280261749842332</v>
      </c>
      <c r="J459">
        <f t="shared" si="157"/>
        <v>0.10372564351884407</v>
      </c>
      <c r="K459">
        <f t="shared" si="157"/>
        <v>9.2591578212011305E-2</v>
      </c>
      <c r="L459">
        <f t="shared" si="157"/>
        <v>0.1028208959885179</v>
      </c>
      <c r="M459">
        <f t="shared" si="157"/>
        <v>6.7996839986621135E-2</v>
      </c>
      <c r="N459">
        <f t="shared" si="157"/>
        <v>8.357507363860367E-2</v>
      </c>
      <c r="O459">
        <f t="shared" si="157"/>
        <v>9.6407327020898312E-2</v>
      </c>
      <c r="P459">
        <f t="shared" si="157"/>
        <v>0.62027356521858346</v>
      </c>
      <c r="Q459">
        <f t="shared" si="157"/>
        <v>0.11871150600474598</v>
      </c>
      <c r="R459">
        <f t="shared" si="157"/>
        <v>6.3239866804948947E-2</v>
      </c>
      <c r="S459">
        <f t="shared" si="157"/>
        <v>6.6484101743711194E-2</v>
      </c>
      <c r="T459">
        <f t="shared" si="157"/>
        <v>5.9403710146240331E-2</v>
      </c>
      <c r="U459">
        <f t="shared" si="157"/>
        <v>0.14746483415923861</v>
      </c>
      <c r="V459">
        <f t="shared" si="157"/>
        <v>0.13569785191204084</v>
      </c>
      <c r="W459">
        <f t="shared" si="157"/>
        <v>0.13325617521230132</v>
      </c>
      <c r="X459">
        <f t="shared" si="157"/>
        <v>0.18301883722268439</v>
      </c>
      <c r="Y459">
        <f t="shared" si="157"/>
        <v>0.11627959505734617</v>
      </c>
      <c r="Z459">
        <f t="shared" si="157"/>
        <v>0.11312477883088669</v>
      </c>
    </row>
    <row r="460" spans="1:26" x14ac:dyDescent="0.45">
      <c r="A460" s="28" t="s">
        <v>216</v>
      </c>
      <c r="B460">
        <f t="shared" ref="B460:Z460" si="158">(B162/B$302)*100</f>
        <v>9.9102745752622109E-2</v>
      </c>
      <c r="C460">
        <f t="shared" si="158"/>
        <v>0.11796078727390859</v>
      </c>
      <c r="D460">
        <f t="shared" si="158"/>
        <v>0.12672976950204798</v>
      </c>
      <c r="E460">
        <f t="shared" si="158"/>
        <v>0.14255486097819051</v>
      </c>
      <c r="F460">
        <f t="shared" si="158"/>
        <v>0.16933544179475435</v>
      </c>
      <c r="G460">
        <f t="shared" si="158"/>
        <v>0.15193630085904491</v>
      </c>
      <c r="H460">
        <f t="shared" si="158"/>
        <v>0.11746682816832853</v>
      </c>
      <c r="I460">
        <f t="shared" si="158"/>
        <v>0.66975083345456177</v>
      </c>
      <c r="J460">
        <f t="shared" si="158"/>
        <v>0.11480496868198573</v>
      </c>
      <c r="K460">
        <f t="shared" si="158"/>
        <v>9.5030018241590339E-2</v>
      </c>
      <c r="L460">
        <f t="shared" si="158"/>
        <v>0.2263057296648272</v>
      </c>
      <c r="M460">
        <f t="shared" si="158"/>
        <v>0.10372108639064744</v>
      </c>
      <c r="N460">
        <f t="shared" si="158"/>
        <v>0.14100231191135068</v>
      </c>
      <c r="O460">
        <f t="shared" si="158"/>
        <v>0.11016626904898638</v>
      </c>
      <c r="P460">
        <f t="shared" si="158"/>
        <v>0.40546296072369453</v>
      </c>
      <c r="Q460">
        <f t="shared" si="158"/>
        <v>9.0867097506272559E-2</v>
      </c>
      <c r="R460">
        <f t="shared" si="158"/>
        <v>6.3774014064029425E-2</v>
      </c>
      <c r="S460">
        <f t="shared" si="158"/>
        <v>6.257275293617931E-2</v>
      </c>
      <c r="T460">
        <f t="shared" si="158"/>
        <v>4.7081864649590348E-2</v>
      </c>
      <c r="U460">
        <f t="shared" si="158"/>
        <v>0.64491391430596867</v>
      </c>
      <c r="V460">
        <f t="shared" si="158"/>
        <v>0.49719656336582368</v>
      </c>
      <c r="W460">
        <f t="shared" si="158"/>
        <v>0.26910722591824726</v>
      </c>
      <c r="X460">
        <f t="shared" si="158"/>
        <v>0.77142808054210599</v>
      </c>
      <c r="Y460">
        <f t="shared" si="158"/>
        <v>0.32399936592058171</v>
      </c>
      <c r="Z460">
        <f t="shared" si="158"/>
        <v>0.25102987327439041</v>
      </c>
    </row>
    <row r="461" spans="1:26" x14ac:dyDescent="0.45">
      <c r="A461" s="28" t="s">
        <v>217</v>
      </c>
      <c r="B461">
        <f t="shared" ref="B461:Z461" si="159">(B163/B$302)*100</f>
        <v>8.5935902425955529E-2</v>
      </c>
      <c r="C461">
        <f t="shared" si="159"/>
        <v>8.6812033426301158E-2</v>
      </c>
      <c r="D461">
        <f t="shared" si="159"/>
        <v>0.1079093653998755</v>
      </c>
      <c r="E461">
        <f t="shared" si="159"/>
        <v>0.13258249687590209</v>
      </c>
      <c r="F461">
        <f t="shared" si="159"/>
        <v>0.12597801779607376</v>
      </c>
      <c r="G461">
        <f t="shared" si="159"/>
        <v>0.13152574227125746</v>
      </c>
      <c r="H461">
        <f t="shared" si="159"/>
        <v>0.13181055590117829</v>
      </c>
      <c r="I461">
        <f t="shared" si="159"/>
        <v>0.33969289848797546</v>
      </c>
      <c r="J461">
        <f t="shared" si="159"/>
        <v>0.11090227718714449</v>
      </c>
      <c r="K461">
        <f t="shared" si="159"/>
        <v>9.1511412275783174E-2</v>
      </c>
      <c r="L461">
        <f t="shared" si="159"/>
        <v>0.20590916270497397</v>
      </c>
      <c r="M461">
        <f t="shared" si="159"/>
        <v>9.9922106500337074E-2</v>
      </c>
      <c r="N461">
        <f t="shared" si="159"/>
        <v>0.10894281322625088</v>
      </c>
      <c r="O461">
        <f t="shared" si="159"/>
        <v>9.4339216068266757E-2</v>
      </c>
      <c r="P461">
        <f t="shared" si="159"/>
        <v>9.1020641819609852E-2</v>
      </c>
      <c r="Q461">
        <f t="shared" si="159"/>
        <v>6.9586443011926347E-2</v>
      </c>
      <c r="R461">
        <f t="shared" si="159"/>
        <v>6.4613711661990716E-2</v>
      </c>
      <c r="S461">
        <f t="shared" si="159"/>
        <v>5.1944411551007E-2</v>
      </c>
      <c r="T461">
        <f t="shared" si="159"/>
        <v>3.9863380401595289E-2</v>
      </c>
      <c r="U461">
        <f t="shared" si="159"/>
        <v>0.33927654213243225</v>
      </c>
      <c r="V461">
        <f t="shared" si="159"/>
        <v>0.27666896604539593</v>
      </c>
      <c r="W461">
        <f t="shared" si="159"/>
        <v>0.19888430389203371</v>
      </c>
      <c r="X461">
        <f t="shared" si="159"/>
        <v>0.436361705874102</v>
      </c>
      <c r="Y461">
        <f t="shared" si="159"/>
        <v>0.2357180387272802</v>
      </c>
      <c r="Z461">
        <f t="shared" si="159"/>
        <v>0.19793947511471799</v>
      </c>
    </row>
    <row r="462" spans="1:26" x14ac:dyDescent="0.45">
      <c r="A462" s="28" t="s">
        <v>218</v>
      </c>
      <c r="B462">
        <f t="shared" ref="B462:Z462" si="160">(B164/B$302)*100</f>
        <v>7.2573594274161532E-2</v>
      </c>
      <c r="C462">
        <f t="shared" si="160"/>
        <v>7.8040139199113137E-2</v>
      </c>
      <c r="D462">
        <f t="shared" si="160"/>
        <v>8.9287462929820191E-2</v>
      </c>
      <c r="E462">
        <f t="shared" si="160"/>
        <v>0.123623023801383</v>
      </c>
      <c r="F462">
        <f t="shared" si="160"/>
        <v>0.12268579561136615</v>
      </c>
      <c r="G462">
        <f t="shared" si="160"/>
        <v>0.12633290676501108</v>
      </c>
      <c r="H462">
        <f t="shared" si="160"/>
        <v>0.10374376159810894</v>
      </c>
      <c r="I462">
        <f t="shared" si="160"/>
        <v>0.28657973040232448</v>
      </c>
      <c r="J462">
        <f t="shared" si="160"/>
        <v>0.1054287708893891</v>
      </c>
      <c r="K462">
        <f t="shared" si="160"/>
        <v>9.9704079092238995E-2</v>
      </c>
      <c r="L462">
        <f t="shared" si="160"/>
        <v>0.22039211827043045</v>
      </c>
      <c r="M462">
        <f t="shared" si="160"/>
        <v>0.10405400154795461</v>
      </c>
      <c r="N462">
        <f t="shared" si="160"/>
        <v>9.5032730381054364E-2</v>
      </c>
      <c r="O462">
        <f t="shared" si="160"/>
        <v>8.6228218338558912E-2</v>
      </c>
      <c r="P462">
        <f t="shared" si="160"/>
        <v>8.24532485837393E-2</v>
      </c>
      <c r="Q462">
        <f t="shared" si="160"/>
        <v>6.5412239560581051E-2</v>
      </c>
      <c r="R462">
        <f t="shared" si="160"/>
        <v>6.368574396613054E-2</v>
      </c>
      <c r="S462">
        <f t="shared" si="160"/>
        <v>4.3360852036438871E-2</v>
      </c>
      <c r="T462">
        <f t="shared" si="160"/>
        <v>4.0203534816755968E-2</v>
      </c>
      <c r="U462">
        <f t="shared" si="160"/>
        <v>0.2428898810552563</v>
      </c>
      <c r="V462">
        <f t="shared" si="160"/>
        <v>0.24392555366250651</v>
      </c>
      <c r="W462">
        <f t="shared" si="160"/>
        <v>0.21021358764260079</v>
      </c>
      <c r="X462">
        <f t="shared" si="160"/>
        <v>0.38296416701521119</v>
      </c>
      <c r="Y462">
        <f t="shared" si="160"/>
        <v>0.22280751875260671</v>
      </c>
      <c r="Z462">
        <f t="shared" si="160"/>
        <v>0.19301655124939254</v>
      </c>
    </row>
    <row r="463" spans="1:26" x14ac:dyDescent="0.45">
      <c r="A463" s="28" t="s">
        <v>198</v>
      </c>
      <c r="B463">
        <f t="shared" ref="B463:Z463" si="161">(B165/B$302)*100</f>
        <v>8.6685530824449422E-2</v>
      </c>
      <c r="C463">
        <f t="shared" si="161"/>
        <v>9.8274001870684413E-2</v>
      </c>
      <c r="D463">
        <f t="shared" si="161"/>
        <v>0.11799569768889295</v>
      </c>
      <c r="E463">
        <f t="shared" si="161"/>
        <v>0.13825729573433385</v>
      </c>
      <c r="F463">
        <f t="shared" si="161"/>
        <v>0.11975881805332646</v>
      </c>
      <c r="G463">
        <f t="shared" si="161"/>
        <v>7.8161591428216021E-2</v>
      </c>
      <c r="H463">
        <f t="shared" si="161"/>
        <v>0.10675868526170157</v>
      </c>
      <c r="I463">
        <f t="shared" si="161"/>
        <v>0.16039278879961391</v>
      </c>
      <c r="J463">
        <f t="shared" si="161"/>
        <v>7.9644756210018916E-2</v>
      </c>
      <c r="K463">
        <f t="shared" si="161"/>
        <v>7.1429237615040928E-2</v>
      </c>
      <c r="L463">
        <f t="shared" si="161"/>
        <v>7.0725174571740629E-2</v>
      </c>
      <c r="M463">
        <f t="shared" si="161"/>
        <v>5.3326955197748147E-2</v>
      </c>
      <c r="N463">
        <f t="shared" si="161"/>
        <v>5.5913364903159408E-2</v>
      </c>
      <c r="O463">
        <f t="shared" si="161"/>
        <v>5.3161125603676584E-2</v>
      </c>
      <c r="P463">
        <f t="shared" si="161"/>
        <v>0.9852234796636552</v>
      </c>
      <c r="Q463">
        <f t="shared" si="161"/>
        <v>2.2016636064603044E-2</v>
      </c>
      <c r="R463">
        <f t="shared" si="161"/>
        <v>3.3920614287454631E-2</v>
      </c>
      <c r="S463">
        <f t="shared" si="161"/>
        <v>3.0532135556833335E-2</v>
      </c>
      <c r="T463">
        <f t="shared" si="161"/>
        <v>2.0617224137342668E-2</v>
      </c>
      <c r="U463">
        <f t="shared" si="161"/>
        <v>0.14282136387905109</v>
      </c>
      <c r="V463">
        <f t="shared" si="161"/>
        <v>0.1821906378090728</v>
      </c>
      <c r="W463">
        <f t="shared" si="161"/>
        <v>0.11983737155455911</v>
      </c>
      <c r="X463">
        <f t="shared" si="161"/>
        <v>0.21820812440735687</v>
      </c>
      <c r="Y463">
        <f t="shared" si="161"/>
        <v>0.15506210415253746</v>
      </c>
      <c r="Z463">
        <f t="shared" si="161"/>
        <v>0.14380475431045264</v>
      </c>
    </row>
    <row r="464" spans="1:26" x14ac:dyDescent="0.45">
      <c r="A464" s="28" t="s">
        <v>86</v>
      </c>
      <c r="B464">
        <f t="shared" ref="B464:Z464" si="162">(B166/B$302)*100</f>
        <v>13.275104847124258</v>
      </c>
      <c r="C464">
        <f t="shared" si="162"/>
        <v>13.300335311720666</v>
      </c>
      <c r="D464">
        <f t="shared" si="162"/>
        <v>15.755671066609278</v>
      </c>
      <c r="E464">
        <f t="shared" si="162"/>
        <v>16.729602422380609</v>
      </c>
      <c r="F464">
        <f t="shared" si="162"/>
        <v>13.923935986548958</v>
      </c>
      <c r="G464">
        <f t="shared" si="162"/>
        <v>14.839282046830348</v>
      </c>
      <c r="H464">
        <f t="shared" si="162"/>
        <v>13.452686706620625</v>
      </c>
      <c r="I464">
        <f t="shared" si="162"/>
        <v>17.147429187119016</v>
      </c>
      <c r="J464">
        <f t="shared" si="162"/>
        <v>13.949504422219439</v>
      </c>
      <c r="K464">
        <f t="shared" si="162"/>
        <v>12.921425856526644</v>
      </c>
      <c r="L464">
        <f t="shared" si="162"/>
        <v>10.528412184106541</v>
      </c>
      <c r="M464">
        <f t="shared" si="162"/>
        <v>8.4333750586997152</v>
      </c>
      <c r="N464">
        <f t="shared" si="162"/>
        <v>10.047414221399569</v>
      </c>
      <c r="O464">
        <f t="shared" si="162"/>
        <v>11.185737004627885</v>
      </c>
      <c r="P464">
        <f t="shared" si="162"/>
        <v>17.478507328865163</v>
      </c>
      <c r="Q464">
        <f t="shared" si="162"/>
        <v>12.391090857068223</v>
      </c>
      <c r="R464">
        <f t="shared" si="162"/>
        <v>8.651737062164047</v>
      </c>
      <c r="S464">
        <f t="shared" si="162"/>
        <v>8.3309456394463819</v>
      </c>
      <c r="T464">
        <f t="shared" si="162"/>
        <v>10.205651350533989</v>
      </c>
      <c r="U464">
        <f t="shared" si="162"/>
        <v>16.116696992166133</v>
      </c>
      <c r="V464">
        <f t="shared" si="162"/>
        <v>18.637733348287586</v>
      </c>
      <c r="W464">
        <f t="shared" si="162"/>
        <v>16.80314134767081</v>
      </c>
      <c r="X464">
        <f t="shared" si="162"/>
        <v>21.395686580627604</v>
      </c>
      <c r="Y464">
        <f t="shared" si="162"/>
        <v>15.608275191554446</v>
      </c>
      <c r="Z464">
        <f t="shared" si="162"/>
        <v>16.454166630420609</v>
      </c>
    </row>
    <row r="465" spans="1:26" x14ac:dyDescent="0.45">
      <c r="A465" s="28" t="s">
        <v>95</v>
      </c>
      <c r="B465">
        <f t="shared" ref="B465:Z465" si="163">(B167/B$302)*100</f>
        <v>0.21582747725569215</v>
      </c>
      <c r="C465">
        <f t="shared" si="163"/>
        <v>0.21760614726671038</v>
      </c>
      <c r="D465">
        <f t="shared" si="163"/>
        <v>0.29003690915874386</v>
      </c>
      <c r="E465">
        <f t="shared" si="163"/>
        <v>0.21933423725704115</v>
      </c>
      <c r="F465">
        <f t="shared" si="163"/>
        <v>0.4203036852178722</v>
      </c>
      <c r="G465">
        <f t="shared" si="163"/>
        <v>0.19235872176164853</v>
      </c>
      <c r="H465">
        <f t="shared" si="163"/>
        <v>0.15552676371867477</v>
      </c>
      <c r="I465">
        <f t="shared" si="163"/>
        <v>0.21168429263525315</v>
      </c>
      <c r="J465">
        <f t="shared" si="163"/>
        <v>0.16570720120040738</v>
      </c>
      <c r="K465">
        <f t="shared" si="163"/>
        <v>0.12982426806504158</v>
      </c>
      <c r="L465">
        <f t="shared" si="163"/>
        <v>0.13270800038375563</v>
      </c>
      <c r="M465">
        <f t="shared" si="163"/>
        <v>0.12076893658885735</v>
      </c>
      <c r="N465">
        <f t="shared" si="163"/>
        <v>0.15689676339236744</v>
      </c>
      <c r="O465">
        <f t="shared" si="163"/>
        <v>0.24389299177640364</v>
      </c>
      <c r="P465">
        <f t="shared" si="163"/>
        <v>5.3763846789692744</v>
      </c>
      <c r="Q465">
        <f t="shared" si="163"/>
        <v>0.17052515473380991</v>
      </c>
      <c r="R465">
        <f t="shared" si="163"/>
        <v>0.12891168797380462</v>
      </c>
      <c r="S465">
        <f t="shared" si="163"/>
        <v>0.30393922427155418</v>
      </c>
      <c r="T465">
        <f t="shared" si="163"/>
        <v>2.7756746580085681</v>
      </c>
      <c r="U465">
        <f t="shared" si="163"/>
        <v>0.23503236698038679</v>
      </c>
      <c r="V465">
        <f t="shared" si="163"/>
        <v>0.31788848972111355</v>
      </c>
      <c r="W465">
        <f t="shared" si="163"/>
        <v>0.20458657863013946</v>
      </c>
      <c r="X465">
        <f t="shared" si="163"/>
        <v>0.39291825367685329</v>
      </c>
      <c r="Y465">
        <f t="shared" si="163"/>
        <v>0.2024176604500639</v>
      </c>
      <c r="Z465">
        <f t="shared" si="163"/>
        <v>0.22657658980517414</v>
      </c>
    </row>
    <row r="466" spans="1:26" x14ac:dyDescent="0.45">
      <c r="A466" s="28" t="s">
        <v>176</v>
      </c>
      <c r="B466">
        <f t="shared" ref="B466:Z466" si="164">(B168/B$302)*100</f>
        <v>0.17889710178481427</v>
      </c>
      <c r="C466">
        <f t="shared" si="164"/>
        <v>0.1794433430821703</v>
      </c>
      <c r="D466">
        <f t="shared" si="164"/>
        <v>0.23700278415633658</v>
      </c>
      <c r="E466">
        <f t="shared" si="164"/>
        <v>0.16597528700574773</v>
      </c>
      <c r="F466">
        <f t="shared" si="164"/>
        <v>0.33367669675269912</v>
      </c>
      <c r="G466">
        <f t="shared" si="164"/>
        <v>0.15818335779873086</v>
      </c>
      <c r="H466">
        <f t="shared" si="164"/>
        <v>0.12854538165681317</v>
      </c>
      <c r="I466">
        <f t="shared" si="164"/>
        <v>0.13169510175203522</v>
      </c>
      <c r="J466">
        <f t="shared" si="164"/>
        <v>0.12982191585782318</v>
      </c>
      <c r="K466">
        <f t="shared" si="164"/>
        <v>0.10573487752708316</v>
      </c>
      <c r="L466">
        <f t="shared" si="164"/>
        <v>0.10412629424845121</v>
      </c>
      <c r="M466">
        <f t="shared" si="164"/>
        <v>9.6010713699767158E-2</v>
      </c>
      <c r="N466">
        <f t="shared" si="164"/>
        <v>0.12418881009163103</v>
      </c>
      <c r="O466">
        <f t="shared" si="164"/>
        <v>0.1965852873012397</v>
      </c>
      <c r="P466">
        <f t="shared" si="164"/>
        <v>3.8891231875174173</v>
      </c>
      <c r="Q466">
        <f t="shared" si="164"/>
        <v>0.14882257388471537</v>
      </c>
      <c r="R466">
        <f t="shared" si="164"/>
        <v>9.2909936378195279E-2</v>
      </c>
      <c r="S466">
        <f t="shared" si="164"/>
        <v>0.23746339876315306</v>
      </c>
      <c r="T466">
        <f t="shared" si="164"/>
        <v>2.6737103676280758</v>
      </c>
      <c r="U466">
        <f t="shared" si="164"/>
        <v>0.14918014594184517</v>
      </c>
      <c r="V466">
        <f t="shared" si="164"/>
        <v>0.20593175655167084</v>
      </c>
      <c r="W466">
        <f t="shared" si="164"/>
        <v>0.14006234725985811</v>
      </c>
      <c r="X466">
        <f t="shared" si="164"/>
        <v>0.23520734089801501</v>
      </c>
      <c r="Y466">
        <f t="shared" si="164"/>
        <v>0.14723631146070698</v>
      </c>
      <c r="Z466">
        <f t="shared" si="164"/>
        <v>0.17218242350047752</v>
      </c>
    </row>
    <row r="467" spans="1:26" x14ac:dyDescent="0.45">
      <c r="A467" s="28" t="s">
        <v>175</v>
      </c>
      <c r="B467">
        <f t="shared" ref="B467:Z467" si="165">(B169/B$302)*100</f>
        <v>3.6930375470877887E-2</v>
      </c>
      <c r="C467">
        <f t="shared" si="165"/>
        <v>3.8162804184540058E-2</v>
      </c>
      <c r="D467">
        <f t="shared" si="165"/>
        <v>5.3034125002407277E-2</v>
      </c>
      <c r="E467">
        <f t="shared" si="165"/>
        <v>5.3358950251293419E-2</v>
      </c>
      <c r="F467">
        <f t="shared" si="165"/>
        <v>8.6626988465173041E-2</v>
      </c>
      <c r="G467">
        <f t="shared" si="165"/>
        <v>3.4175363962917676E-2</v>
      </c>
      <c r="H467">
        <f t="shared" si="165"/>
        <v>2.6981382061861601E-2</v>
      </c>
      <c r="I467">
        <f t="shared" si="165"/>
        <v>7.9989190883217945E-2</v>
      </c>
      <c r="J467">
        <f t="shared" si="165"/>
        <v>3.5885285342584179E-2</v>
      </c>
      <c r="K467">
        <f t="shared" si="165"/>
        <v>2.4089390537958433E-2</v>
      </c>
      <c r="L467">
        <f t="shared" si="165"/>
        <v>2.8581706135304419E-2</v>
      </c>
      <c r="M467">
        <f t="shared" si="165"/>
        <v>2.4758222889090194E-2</v>
      </c>
      <c r="N467">
        <f t="shared" si="165"/>
        <v>3.2707953300736378E-2</v>
      </c>
      <c r="O467">
        <f t="shared" si="165"/>
        <v>4.7307704475163942E-2</v>
      </c>
      <c r="P467">
        <f t="shared" si="165"/>
        <v>1.4872614914518569</v>
      </c>
      <c r="Q467">
        <f t="shared" si="165"/>
        <v>2.1702580849094565E-2</v>
      </c>
      <c r="R467">
        <f t="shared" si="165"/>
        <v>3.6001751595609338E-2</v>
      </c>
      <c r="S467">
        <f t="shared" si="165"/>
        <v>6.6475825508401129E-2</v>
      </c>
      <c r="T467">
        <f t="shared" si="165"/>
        <v>0.10196429038049218</v>
      </c>
      <c r="U467">
        <f t="shared" si="165"/>
        <v>8.5852221038541565E-2</v>
      </c>
      <c r="V467">
        <f t="shared" si="165"/>
        <v>0.11195673316944277</v>
      </c>
      <c r="W467">
        <f t="shared" si="165"/>
        <v>6.4524231370281362E-2</v>
      </c>
      <c r="X467">
        <f t="shared" si="165"/>
        <v>0.15771091277883831</v>
      </c>
      <c r="Y467">
        <f t="shared" si="165"/>
        <v>5.5181348989356956E-2</v>
      </c>
      <c r="Z467">
        <f t="shared" si="165"/>
        <v>5.4394166304696602E-2</v>
      </c>
    </row>
    <row r="468" spans="1:26" x14ac:dyDescent="0.45">
      <c r="A468" s="28" t="s">
        <v>184</v>
      </c>
      <c r="B468">
        <f t="shared" ref="B468:Z468" si="166">(B170/B$302)*100</f>
        <v>7.7531954651994223E-2</v>
      </c>
      <c r="C468">
        <f t="shared" si="166"/>
        <v>8.6207649647506004E-2</v>
      </c>
      <c r="D468">
        <f t="shared" si="166"/>
        <v>9.9122734028602041E-2</v>
      </c>
      <c r="E468">
        <f t="shared" si="166"/>
        <v>7.9908436142005601E-2</v>
      </c>
      <c r="F468">
        <f t="shared" si="166"/>
        <v>0.14837717795935695</v>
      </c>
      <c r="G468">
        <f t="shared" si="166"/>
        <v>7.4570878982069225E-2</v>
      </c>
      <c r="H468">
        <f t="shared" si="166"/>
        <v>5.7546709941215239E-2</v>
      </c>
      <c r="I468">
        <f t="shared" si="166"/>
        <v>8.7681621436585144E-2</v>
      </c>
      <c r="J468">
        <f t="shared" si="166"/>
        <v>6.6525700504279195E-2</v>
      </c>
      <c r="K468">
        <f t="shared" si="166"/>
        <v>4.4492695612173894E-2</v>
      </c>
      <c r="L468">
        <f t="shared" si="166"/>
        <v>5.6408483156430531E-2</v>
      </c>
      <c r="M468">
        <f t="shared" si="166"/>
        <v>6.1737746791014944E-2</v>
      </c>
      <c r="N468">
        <f t="shared" si="166"/>
        <v>7.1152048370618823E-2</v>
      </c>
      <c r="O468">
        <f t="shared" si="166"/>
        <v>6.6466417487316437E-2</v>
      </c>
      <c r="P468">
        <f t="shared" si="166"/>
        <v>1.3995078870070743</v>
      </c>
      <c r="Q468">
        <f t="shared" si="166"/>
        <v>4.0358826107756894E-2</v>
      </c>
      <c r="R468">
        <f t="shared" si="166"/>
        <v>8.1514040405863644E-2</v>
      </c>
      <c r="S468">
        <f t="shared" si="166"/>
        <v>0.10725118163397888</v>
      </c>
      <c r="T468">
        <f t="shared" si="166"/>
        <v>0.52377353054089482</v>
      </c>
      <c r="U468">
        <f t="shared" si="166"/>
        <v>0.10008584355784771</v>
      </c>
      <c r="V468">
        <f t="shared" si="166"/>
        <v>0.14148585773413411</v>
      </c>
      <c r="W468">
        <f t="shared" si="166"/>
        <v>9.48025575723664E-2</v>
      </c>
      <c r="X468">
        <f t="shared" si="166"/>
        <v>0.1635651884044981</v>
      </c>
      <c r="Y468">
        <f t="shared" si="166"/>
        <v>0.10786958520275748</v>
      </c>
      <c r="Z468">
        <f t="shared" si="166"/>
        <v>0.11490601390527592</v>
      </c>
    </row>
    <row r="469" spans="1:26" x14ac:dyDescent="0.45">
      <c r="A469" s="28" t="s">
        <v>185</v>
      </c>
      <c r="B469">
        <f t="shared" ref="B469:Z469" si="167">(B171/B$302)*100</f>
        <v>0.13315833270500405</v>
      </c>
      <c r="C469">
        <f t="shared" si="167"/>
        <v>0.1259603763195932</v>
      </c>
      <c r="D469">
        <f t="shared" si="167"/>
        <v>0.18538827751009879</v>
      </c>
      <c r="E469">
        <f t="shared" si="167"/>
        <v>0.13396438960284041</v>
      </c>
      <c r="F469">
        <f t="shared" si="167"/>
        <v>0.2601658813070436</v>
      </c>
      <c r="G469">
        <f t="shared" si="167"/>
        <v>0.11463496243687957</v>
      </c>
      <c r="H469">
        <f t="shared" si="167"/>
        <v>9.6129986983891316E-2</v>
      </c>
      <c r="I469">
        <f t="shared" si="167"/>
        <v>0.12400267119866801</v>
      </c>
      <c r="J469">
        <f t="shared" si="167"/>
        <v>9.6974527068044644E-2</v>
      </c>
      <c r="K469">
        <f t="shared" si="167"/>
        <v>8.1906693545538367E-2</v>
      </c>
      <c r="L469">
        <f t="shared" si="167"/>
        <v>7.62995172273251E-2</v>
      </c>
      <c r="M469">
        <f t="shared" si="167"/>
        <v>5.7770147535315237E-2</v>
      </c>
      <c r="N469">
        <f t="shared" si="167"/>
        <v>8.5744715021748588E-2</v>
      </c>
      <c r="O469">
        <f t="shared" si="167"/>
        <v>0.16479508629646597</v>
      </c>
      <c r="P469">
        <f t="shared" si="167"/>
        <v>3.4603354519097582</v>
      </c>
      <c r="Q469">
        <f t="shared" si="167"/>
        <v>0.12195446746923568</v>
      </c>
      <c r="R469">
        <f t="shared" si="167"/>
        <v>4.6195816235009859E-2</v>
      </c>
      <c r="S469">
        <f t="shared" si="167"/>
        <v>0.18261568386537885</v>
      </c>
      <c r="T469">
        <f t="shared" si="167"/>
        <v>2.0696593500880165</v>
      </c>
      <c r="U469">
        <f t="shared" si="167"/>
        <v>0.13494652342253907</v>
      </c>
      <c r="V469">
        <f t="shared" si="167"/>
        <v>0.17097494668543153</v>
      </c>
      <c r="W469">
        <f t="shared" si="167"/>
        <v>0.10692033940111279</v>
      </c>
      <c r="X469">
        <f t="shared" si="167"/>
        <v>0.20146344163955351</v>
      </c>
      <c r="Y469">
        <f t="shared" si="167"/>
        <v>9.4548075247306435E-2</v>
      </c>
      <c r="Z469">
        <f t="shared" si="167"/>
        <v>0.10735593182129805</v>
      </c>
    </row>
    <row r="470" spans="1:26" x14ac:dyDescent="0.45">
      <c r="A470" s="28" t="s">
        <v>186</v>
      </c>
      <c r="B470">
        <f t="shared" ref="B470:Z470" si="168">(B172/B$302)*100</f>
        <v>5.1371898986939078E-3</v>
      </c>
      <c r="C470">
        <f t="shared" si="168"/>
        <v>5.4381212996111716E-3</v>
      </c>
      <c r="D470">
        <f t="shared" si="168"/>
        <v>5.5258976200429945E-3</v>
      </c>
      <c r="E470">
        <f t="shared" si="168"/>
        <v>5.4614115121951468E-3</v>
      </c>
      <c r="F470">
        <f t="shared" si="168"/>
        <v>1.1760625951471666E-2</v>
      </c>
      <c r="G470">
        <f t="shared" si="168"/>
        <v>3.1528803426997486E-3</v>
      </c>
      <c r="H470">
        <f t="shared" si="168"/>
        <v>1.8500667935682064E-3</v>
      </c>
      <c r="I470">
        <f t="shared" si="168"/>
        <v>0</v>
      </c>
      <c r="J470">
        <f t="shared" si="168"/>
        <v>2.2069736280835354E-3</v>
      </c>
      <c r="K470">
        <f t="shared" si="168"/>
        <v>3.4248789073293377E-3</v>
      </c>
      <c r="L470">
        <f t="shared" si="168"/>
        <v>0</v>
      </c>
      <c r="M470">
        <f t="shared" si="168"/>
        <v>1.2610422625271506E-3</v>
      </c>
      <c r="N470">
        <f t="shared" si="168"/>
        <v>0</v>
      </c>
      <c r="O470">
        <f t="shared" si="168"/>
        <v>1.2631487992621192E-2</v>
      </c>
      <c r="P470">
        <f t="shared" si="168"/>
        <v>0.51654134005244212</v>
      </c>
      <c r="Q470">
        <f t="shared" si="168"/>
        <v>8.211861156817336E-3</v>
      </c>
      <c r="R470">
        <f t="shared" si="168"/>
        <v>1.2018313329311009E-3</v>
      </c>
      <c r="S470">
        <f t="shared" si="168"/>
        <v>1.4072358772196437E-2</v>
      </c>
      <c r="T470">
        <f t="shared" si="168"/>
        <v>0.18224177737965719</v>
      </c>
      <c r="U470">
        <f t="shared" si="168"/>
        <v>0</v>
      </c>
      <c r="V470">
        <f t="shared" si="168"/>
        <v>5.4276853015479531E-3</v>
      </c>
      <c r="W470">
        <f t="shared" si="168"/>
        <v>2.8636816566602681E-3</v>
      </c>
      <c r="X470">
        <f t="shared" si="168"/>
        <v>2.7889623632801657E-2</v>
      </c>
      <c r="Y470">
        <f t="shared" si="168"/>
        <v>0</v>
      </c>
      <c r="Z470">
        <f t="shared" si="168"/>
        <v>4.3146440786001258E-3</v>
      </c>
    </row>
    <row r="471" spans="1:26" x14ac:dyDescent="0.45">
      <c r="A471" s="28" t="s">
        <v>85</v>
      </c>
      <c r="B471">
        <f t="shared" ref="B471:Z471" si="169">(B173/B$302)*100</f>
        <v>0.41687032784483358</v>
      </c>
      <c r="C471">
        <f t="shared" si="169"/>
        <v>0.38792509444695988</v>
      </c>
      <c r="D471">
        <f t="shared" si="169"/>
        <v>0.45793101840695932</v>
      </c>
      <c r="E471">
        <f t="shared" si="169"/>
        <v>0.47147421648615917</v>
      </c>
      <c r="F471">
        <f t="shared" si="169"/>
        <v>0.49641890822481943</v>
      </c>
      <c r="G471">
        <f t="shared" si="169"/>
        <v>0.47939435541226466</v>
      </c>
      <c r="H471">
        <f t="shared" si="169"/>
        <v>0.41794627551017927</v>
      </c>
      <c r="I471">
        <f t="shared" si="169"/>
        <v>0.40151724775022307</v>
      </c>
      <c r="J471">
        <f t="shared" si="169"/>
        <v>0.42786497170104099</v>
      </c>
      <c r="K471">
        <f t="shared" si="169"/>
        <v>0.35698178159557958</v>
      </c>
      <c r="L471">
        <f t="shared" si="169"/>
        <v>0.23231370719849631</v>
      </c>
      <c r="M471">
        <f t="shared" si="169"/>
        <v>0.26164969577607622</v>
      </c>
      <c r="N471">
        <f t="shared" si="169"/>
        <v>0.28784802876135124</v>
      </c>
      <c r="O471">
        <f t="shared" si="169"/>
        <v>0.33921422698088771</v>
      </c>
      <c r="P471">
        <f t="shared" si="169"/>
        <v>1.8868045626240566</v>
      </c>
      <c r="Q471">
        <f t="shared" si="169"/>
        <v>0.25476978356522978</v>
      </c>
      <c r="R471">
        <f t="shared" si="169"/>
        <v>0.76380115711913343</v>
      </c>
      <c r="S471">
        <f t="shared" si="169"/>
        <v>0.73416662663727517</v>
      </c>
      <c r="T471">
        <f t="shared" si="169"/>
        <v>0.83333181369827336</v>
      </c>
      <c r="U471">
        <f t="shared" si="169"/>
        <v>0.44472490080863086</v>
      </c>
      <c r="V471">
        <f t="shared" si="169"/>
        <v>0.50723978295435712</v>
      </c>
      <c r="W471">
        <f t="shared" si="169"/>
        <v>0.38661135997783036</v>
      </c>
      <c r="X471">
        <f t="shared" si="169"/>
        <v>0.57640070589473746</v>
      </c>
      <c r="Y471">
        <f t="shared" si="169"/>
        <v>0.30126244913277211</v>
      </c>
      <c r="Z471">
        <f t="shared" si="169"/>
        <v>0.36441845803428702</v>
      </c>
    </row>
    <row r="472" spans="1:26" x14ac:dyDescent="0.45">
      <c r="A472" s="28" t="s">
        <v>116</v>
      </c>
      <c r="B472">
        <f t="shared" ref="B472:Z472" si="170">(B174/B$302)*100</f>
        <v>0.72208033462912657</v>
      </c>
      <c r="C472">
        <f t="shared" si="170"/>
        <v>0.76269834474609155</v>
      </c>
      <c r="D472">
        <f t="shared" si="170"/>
        <v>0.88534330387810645</v>
      </c>
      <c r="E472">
        <f t="shared" si="170"/>
        <v>1.0086456445839558</v>
      </c>
      <c r="F472">
        <f t="shared" si="170"/>
        <v>0.91177610178049839</v>
      </c>
      <c r="G472">
        <f t="shared" si="170"/>
        <v>0.85903514792603997</v>
      </c>
      <c r="H472">
        <f t="shared" si="170"/>
        <v>0.82088943286833038</v>
      </c>
      <c r="I472">
        <f t="shared" si="170"/>
        <v>1.13797898006659</v>
      </c>
      <c r="J472">
        <f t="shared" si="170"/>
        <v>0.77991166664794898</v>
      </c>
      <c r="K472">
        <f t="shared" si="170"/>
        <v>0.70479214004273005</v>
      </c>
      <c r="L472">
        <f t="shared" si="170"/>
        <v>0.69777244234622093</v>
      </c>
      <c r="M472">
        <f t="shared" si="170"/>
        <v>0.46000083473791825</v>
      </c>
      <c r="N472">
        <f t="shared" si="170"/>
        <v>0.58118354376254444</v>
      </c>
      <c r="O472">
        <f t="shared" si="170"/>
        <v>0.70694303407060688</v>
      </c>
      <c r="P472">
        <f t="shared" si="170"/>
        <v>2.0873070588233515</v>
      </c>
      <c r="Q472">
        <f t="shared" si="170"/>
        <v>0.58119877456474178</v>
      </c>
      <c r="R472">
        <f t="shared" si="170"/>
        <v>0.60037020252725215</v>
      </c>
      <c r="S472">
        <f t="shared" si="170"/>
        <v>0.57651758595722824</v>
      </c>
      <c r="T472">
        <f t="shared" si="170"/>
        <v>0.94975188295716095</v>
      </c>
      <c r="U472">
        <f t="shared" si="170"/>
        <v>1.0882353782015579</v>
      </c>
      <c r="V472">
        <f t="shared" si="170"/>
        <v>1.3302061325065557</v>
      </c>
      <c r="W472">
        <f t="shared" si="170"/>
        <v>1.061856025555366</v>
      </c>
      <c r="X472">
        <f t="shared" si="170"/>
        <v>1.4625235000532248</v>
      </c>
      <c r="Y472">
        <f t="shared" si="170"/>
        <v>1.042538923553384</v>
      </c>
      <c r="Z472">
        <f t="shared" si="170"/>
        <v>1.0786065142927983</v>
      </c>
    </row>
    <row r="473" spans="1:26" x14ac:dyDescent="0.45">
      <c r="A473" s="28" t="s">
        <v>117</v>
      </c>
      <c r="B473">
        <f t="shared" ref="B473:Z473" si="171">(B175/B$302)*100</f>
        <v>3.7009060460056822</v>
      </c>
      <c r="C473">
        <f t="shared" si="171"/>
        <v>3.6284549986866486</v>
      </c>
      <c r="D473">
        <f t="shared" si="171"/>
        <v>4.3637527201995185</v>
      </c>
      <c r="E473">
        <f t="shared" si="171"/>
        <v>4.5237819218967088</v>
      </c>
      <c r="F473">
        <f t="shared" si="171"/>
        <v>3.5361039292916523</v>
      </c>
      <c r="G473">
        <f t="shared" si="171"/>
        <v>3.9213576248943891</v>
      </c>
      <c r="H473">
        <f t="shared" si="171"/>
        <v>3.3518006676268413</v>
      </c>
      <c r="I473">
        <f t="shared" si="171"/>
        <v>3.3718746263321995</v>
      </c>
      <c r="J473">
        <f t="shared" si="171"/>
        <v>4.1446541335192375</v>
      </c>
      <c r="K473">
        <f t="shared" si="171"/>
        <v>3.6830846613625243</v>
      </c>
      <c r="L473">
        <f t="shared" si="171"/>
        <v>2.5454457216077566</v>
      </c>
      <c r="M473">
        <f t="shared" si="171"/>
        <v>2.1851916801533333</v>
      </c>
      <c r="N473">
        <f t="shared" si="171"/>
        <v>3.0592504196183947</v>
      </c>
      <c r="O473">
        <f t="shared" si="171"/>
        <v>3.5105929910545668</v>
      </c>
      <c r="P473">
        <f t="shared" si="171"/>
        <v>8.5839093800672224</v>
      </c>
      <c r="Q473">
        <f t="shared" si="171"/>
        <v>3.745475752995</v>
      </c>
      <c r="R473">
        <f t="shared" si="171"/>
        <v>3.3405037698970559</v>
      </c>
      <c r="S473">
        <f t="shared" si="171"/>
        <v>3.4725803303261795</v>
      </c>
      <c r="T473">
        <f t="shared" si="171"/>
        <v>5.281820049128644</v>
      </c>
      <c r="U473">
        <f t="shared" si="171"/>
        <v>3.2919432065466685</v>
      </c>
      <c r="V473">
        <f t="shared" si="171"/>
        <v>4.1453160076737969</v>
      </c>
      <c r="W473">
        <f t="shared" si="171"/>
        <v>3.6918411881719848</v>
      </c>
      <c r="X473">
        <f t="shared" si="171"/>
        <v>4.2642943638870463</v>
      </c>
      <c r="Y473">
        <f t="shared" si="171"/>
        <v>3.1287138761460298</v>
      </c>
      <c r="Z473">
        <f t="shared" si="171"/>
        <v>3.7945735818071236</v>
      </c>
    </row>
    <row r="474" spans="1:26" x14ac:dyDescent="0.45">
      <c r="A474" s="28" t="s">
        <v>118</v>
      </c>
      <c r="B474">
        <f t="shared" ref="B474:Z474" si="172">(B176/B$302)*100</f>
        <v>4.0686689556568085</v>
      </c>
      <c r="C474">
        <f t="shared" si="172"/>
        <v>4.095115240360597</v>
      </c>
      <c r="D474">
        <f t="shared" si="172"/>
        <v>5.0390700709842857</v>
      </c>
      <c r="E474">
        <f t="shared" si="172"/>
        <v>4.4917002059858806</v>
      </c>
      <c r="F474">
        <f t="shared" si="172"/>
        <v>3.644265289096142</v>
      </c>
      <c r="G474">
        <f t="shared" si="172"/>
        <v>3.8568507693180911</v>
      </c>
      <c r="H474">
        <f t="shared" si="172"/>
        <v>3.4809994813556711</v>
      </c>
      <c r="I474">
        <f t="shared" si="172"/>
        <v>2.6466105173914971</v>
      </c>
      <c r="J474">
        <f t="shared" si="172"/>
        <v>3.8397234146554258</v>
      </c>
      <c r="K474">
        <f t="shared" si="172"/>
        <v>3.646365165567389</v>
      </c>
      <c r="L474">
        <f t="shared" si="172"/>
        <v>1.8745429140129004</v>
      </c>
      <c r="M474">
        <f t="shared" si="172"/>
        <v>1.8668844364152801</v>
      </c>
      <c r="N474">
        <f t="shared" si="172"/>
        <v>2.1214241506536569</v>
      </c>
      <c r="O474">
        <f t="shared" si="172"/>
        <v>3.2731058061707978</v>
      </c>
      <c r="P474">
        <f t="shared" si="172"/>
        <v>4.7836505005604906</v>
      </c>
      <c r="Q474">
        <f t="shared" si="172"/>
        <v>5.0480020083694486</v>
      </c>
      <c r="R474">
        <f t="shared" si="172"/>
        <v>2.2420197465867342</v>
      </c>
      <c r="S474">
        <f t="shared" si="172"/>
        <v>2.5414415103056842</v>
      </c>
      <c r="T474">
        <f t="shared" si="172"/>
        <v>2.6982270885401411</v>
      </c>
      <c r="U474">
        <f t="shared" si="172"/>
        <v>2.7014081410256576</v>
      </c>
      <c r="V474">
        <f t="shared" si="172"/>
        <v>2.9871371865475989</v>
      </c>
      <c r="W474">
        <f t="shared" si="172"/>
        <v>2.7048638073862636</v>
      </c>
      <c r="X474">
        <f t="shared" si="172"/>
        <v>2.8442143621198555</v>
      </c>
      <c r="Y474">
        <f t="shared" si="172"/>
        <v>2.4073755107102461</v>
      </c>
      <c r="Z474">
        <f t="shared" si="172"/>
        <v>2.7476608426384335</v>
      </c>
    </row>
    <row r="475" spans="1:26" x14ac:dyDescent="0.45">
      <c r="A475" s="28" t="s">
        <v>119</v>
      </c>
      <c r="B475">
        <f t="shared" ref="B475:Z475" si="173">(B177/B$302)*100</f>
        <v>1.1249156642059031</v>
      </c>
      <c r="C475">
        <f t="shared" si="173"/>
        <v>1.0894973831881585</v>
      </c>
      <c r="D475">
        <f t="shared" si="173"/>
        <v>1.293242215539073</v>
      </c>
      <c r="E475">
        <f t="shared" si="173"/>
        <v>1.2769508800685865</v>
      </c>
      <c r="F475">
        <f t="shared" si="173"/>
        <v>1.1263566923798045</v>
      </c>
      <c r="G475">
        <f t="shared" si="173"/>
        <v>1.095837497171672</v>
      </c>
      <c r="H475">
        <f t="shared" si="173"/>
        <v>1.0260055338943708</v>
      </c>
      <c r="I475">
        <f t="shared" si="173"/>
        <v>1.1178543385178816</v>
      </c>
      <c r="J475">
        <f t="shared" si="173"/>
        <v>1.1268447454810575</v>
      </c>
      <c r="K475">
        <f t="shared" si="173"/>
        <v>0.85929274514308307</v>
      </c>
      <c r="L475">
        <f t="shared" si="173"/>
        <v>0.79046919967852602</v>
      </c>
      <c r="M475">
        <f t="shared" si="173"/>
        <v>0.69002214937865636</v>
      </c>
      <c r="N475">
        <f t="shared" si="173"/>
        <v>0.78461789592371689</v>
      </c>
      <c r="O475">
        <f t="shared" si="173"/>
        <v>0.84727703772539931</v>
      </c>
      <c r="P475">
        <f t="shared" si="173"/>
        <v>1.933435392668966</v>
      </c>
      <c r="Q475">
        <f t="shared" si="173"/>
        <v>1.0685906217145602</v>
      </c>
      <c r="R475">
        <f t="shared" si="173"/>
        <v>0.63146617368194213</v>
      </c>
      <c r="S475">
        <f t="shared" si="173"/>
        <v>0.64314293545023105</v>
      </c>
      <c r="T475">
        <f t="shared" si="173"/>
        <v>0.61170423062586399</v>
      </c>
      <c r="U475">
        <f t="shared" si="173"/>
        <v>1.1366626148923193</v>
      </c>
      <c r="V475">
        <f t="shared" si="173"/>
        <v>1.3088099568341736</v>
      </c>
      <c r="W475">
        <f t="shared" si="173"/>
        <v>1.3040467943503111</v>
      </c>
      <c r="X475">
        <f t="shared" si="173"/>
        <v>1.4953401693212869</v>
      </c>
      <c r="Y475">
        <f t="shared" si="173"/>
        <v>1.1049346751805222</v>
      </c>
      <c r="Z475">
        <f t="shared" si="173"/>
        <v>1.1786151239590268</v>
      </c>
    </row>
    <row r="476" spans="1:26" x14ac:dyDescent="0.45">
      <c r="A476" s="28" t="s">
        <v>120</v>
      </c>
      <c r="B476">
        <f t="shared" ref="B476:Z476" si="174">(B178/B$302)*100</f>
        <v>1.6530023584286742</v>
      </c>
      <c r="C476">
        <f t="shared" si="174"/>
        <v>1.6375841790158365</v>
      </c>
      <c r="D476">
        <f t="shared" si="174"/>
        <v>1.8602623828252265</v>
      </c>
      <c r="E476">
        <f t="shared" si="174"/>
        <v>2.1783381671158191</v>
      </c>
      <c r="F476">
        <f t="shared" si="174"/>
        <v>1.9379051501124036</v>
      </c>
      <c r="G476">
        <f t="shared" si="174"/>
        <v>2.0863054397715897</v>
      </c>
      <c r="H476">
        <f t="shared" si="174"/>
        <v>1.8475543571818793</v>
      </c>
      <c r="I476">
        <f t="shared" si="174"/>
        <v>3.814608106923921</v>
      </c>
      <c r="J476">
        <f t="shared" si="174"/>
        <v>1.780736630214625</v>
      </c>
      <c r="K476">
        <f t="shared" si="174"/>
        <v>1.5450521462781914</v>
      </c>
      <c r="L476">
        <f t="shared" si="174"/>
        <v>1.8429572191107615</v>
      </c>
      <c r="M476">
        <f t="shared" si="174"/>
        <v>1.4861390269838255</v>
      </c>
      <c r="N476">
        <f t="shared" si="174"/>
        <v>1.5164354966591913</v>
      </c>
      <c r="O476">
        <f t="shared" si="174"/>
        <v>1.3345973627475816</v>
      </c>
      <c r="P476">
        <f t="shared" si="174"/>
        <v>1.7110762827197694</v>
      </c>
      <c r="Q476">
        <f t="shared" si="174"/>
        <v>0.98345844553496398</v>
      </c>
      <c r="R476">
        <f t="shared" si="174"/>
        <v>1.0954024915593137</v>
      </c>
      <c r="S476">
        <f t="shared" si="174"/>
        <v>0.78929573353559124</v>
      </c>
      <c r="T476">
        <f t="shared" si="174"/>
        <v>0.66547161868863547</v>
      </c>
      <c r="U476">
        <f t="shared" si="174"/>
        <v>3.5289334546526572</v>
      </c>
      <c r="V476">
        <f t="shared" si="174"/>
        <v>3.7061653643558241</v>
      </c>
      <c r="W476">
        <f t="shared" si="174"/>
        <v>3.2119540896277163</v>
      </c>
      <c r="X476">
        <f t="shared" si="174"/>
        <v>4.9260638623292552</v>
      </c>
      <c r="Y476">
        <f t="shared" si="174"/>
        <v>3.0846224634148434</v>
      </c>
      <c r="Z476">
        <f t="shared" si="174"/>
        <v>3.0543210637195757</v>
      </c>
    </row>
    <row r="477" spans="1:26" x14ac:dyDescent="0.45">
      <c r="A477" s="28" t="s">
        <v>121</v>
      </c>
      <c r="B477">
        <f t="shared" ref="B477:Z477" si="175">(B179/B$302)*100</f>
        <v>1.4325793783694549</v>
      </c>
      <c r="C477">
        <f t="shared" si="175"/>
        <v>1.4888464638574606</v>
      </c>
      <c r="D477">
        <f t="shared" si="175"/>
        <v>1.6910333628581975</v>
      </c>
      <c r="E477">
        <f t="shared" si="175"/>
        <v>2.0985462087828943</v>
      </c>
      <c r="F477">
        <f t="shared" si="175"/>
        <v>1.8586345147637275</v>
      </c>
      <c r="G477">
        <f t="shared" si="175"/>
        <v>1.8892809932204144</v>
      </c>
      <c r="H477">
        <f t="shared" si="175"/>
        <v>1.7729022255985747</v>
      </c>
      <c r="I477">
        <f t="shared" si="175"/>
        <v>2.8752595979474762</v>
      </c>
      <c r="J477">
        <f t="shared" si="175"/>
        <v>1.5257173873628143</v>
      </c>
      <c r="K477">
        <f t="shared" si="175"/>
        <v>1.5233474179493738</v>
      </c>
      <c r="L477">
        <f t="shared" si="175"/>
        <v>1.613357661822763</v>
      </c>
      <c r="M477">
        <f t="shared" si="175"/>
        <v>1.1277781986055957</v>
      </c>
      <c r="N477">
        <f t="shared" si="175"/>
        <v>1.1969058281053102</v>
      </c>
      <c r="O477">
        <f t="shared" si="175"/>
        <v>1.0364958472398784</v>
      </c>
      <c r="P477">
        <f t="shared" si="175"/>
        <v>0.90856977955484819</v>
      </c>
      <c r="Q477">
        <f t="shared" si="175"/>
        <v>0.79285970070032752</v>
      </c>
      <c r="R477">
        <f t="shared" si="175"/>
        <v>0.83742068210265497</v>
      </c>
      <c r="S477">
        <f t="shared" si="175"/>
        <v>0.61469641119153151</v>
      </c>
      <c r="T477">
        <f t="shared" si="175"/>
        <v>0.47651714734343398</v>
      </c>
      <c r="U477">
        <f t="shared" si="175"/>
        <v>2.7562721284966041</v>
      </c>
      <c r="V477">
        <f t="shared" si="175"/>
        <v>2.9378533464596761</v>
      </c>
      <c r="W477">
        <f t="shared" si="175"/>
        <v>2.700394456915856</v>
      </c>
      <c r="X477">
        <f t="shared" si="175"/>
        <v>3.5598904668666638</v>
      </c>
      <c r="Y477">
        <f t="shared" si="175"/>
        <v>2.5988017366330687</v>
      </c>
      <c r="Z477">
        <f t="shared" si="175"/>
        <v>2.5015299108721862</v>
      </c>
    </row>
    <row r="478" spans="1:26" x14ac:dyDescent="0.45">
      <c r="A478" s="28" t="s">
        <v>122</v>
      </c>
      <c r="B478">
        <f t="shared" ref="B478:Z478" si="176">(B180/B$302)*100</f>
        <v>1.1780477863255054</v>
      </c>
      <c r="C478">
        <f t="shared" si="176"/>
        <v>1.1898011016963401</v>
      </c>
      <c r="D478">
        <f t="shared" si="176"/>
        <v>1.3362578764197421</v>
      </c>
      <c r="E478">
        <f t="shared" si="176"/>
        <v>1.8776185550976239</v>
      </c>
      <c r="F478">
        <f t="shared" si="176"/>
        <v>1.6102480864507673</v>
      </c>
      <c r="G478">
        <f t="shared" si="176"/>
        <v>1.7744124387953828</v>
      </c>
      <c r="H478">
        <f t="shared" si="176"/>
        <v>1.7422107793709747</v>
      </c>
      <c r="I478">
        <f t="shared" si="176"/>
        <v>2.8232256148440595</v>
      </c>
      <c r="J478">
        <f t="shared" si="176"/>
        <v>1.3418008013547709</v>
      </c>
      <c r="K478">
        <f t="shared" si="176"/>
        <v>1.4802083869030846</v>
      </c>
      <c r="L478">
        <f t="shared" si="176"/>
        <v>1.5741260628267288</v>
      </c>
      <c r="M478">
        <f t="shared" si="176"/>
        <v>1.025594863179653</v>
      </c>
      <c r="N478">
        <f t="shared" si="176"/>
        <v>1.2469099674885333</v>
      </c>
      <c r="O478">
        <f t="shared" si="176"/>
        <v>0.94299588393884082</v>
      </c>
      <c r="P478">
        <f t="shared" si="176"/>
        <v>0.63362875047087908</v>
      </c>
      <c r="Q478">
        <f t="shared" si="176"/>
        <v>0.53057853565461011</v>
      </c>
      <c r="R478">
        <f t="shared" si="176"/>
        <v>0.75187337722356473</v>
      </c>
      <c r="S478">
        <f t="shared" si="176"/>
        <v>0.50578446500533492</v>
      </c>
      <c r="T478">
        <f t="shared" si="176"/>
        <v>0.40969587640207689</v>
      </c>
      <c r="U478">
        <f t="shared" si="176"/>
        <v>2.2923409336372722</v>
      </c>
      <c r="V478">
        <f t="shared" si="176"/>
        <v>3.0291860193579048</v>
      </c>
      <c r="W478">
        <f t="shared" si="176"/>
        <v>2.7507149706323899</v>
      </c>
      <c r="X478">
        <f t="shared" si="176"/>
        <v>3.7672718175625906</v>
      </c>
      <c r="Y478">
        <f t="shared" si="176"/>
        <v>2.7966951106831681</v>
      </c>
      <c r="Z478">
        <f t="shared" si="176"/>
        <v>2.7136385986533127</v>
      </c>
    </row>
    <row r="479" spans="1:26" x14ac:dyDescent="0.45">
      <c r="A479" s="28" t="s">
        <v>87</v>
      </c>
      <c r="B479">
        <f t="shared" ref="B479:Z479" si="177">(B181/B$302)*100</f>
        <v>0.18822534865206417</v>
      </c>
      <c r="C479">
        <f t="shared" si="177"/>
        <v>0.20373730538350887</v>
      </c>
      <c r="D479">
        <f t="shared" si="177"/>
        <v>0.25535984768791165</v>
      </c>
      <c r="E479">
        <f t="shared" si="177"/>
        <v>0.25450494466470092</v>
      </c>
      <c r="F479">
        <f t="shared" si="177"/>
        <v>0.20493486910122083</v>
      </c>
      <c r="G479">
        <f t="shared" si="177"/>
        <v>0.16440350885496474</v>
      </c>
      <c r="H479">
        <f t="shared" si="177"/>
        <v>0.17172949576583463</v>
      </c>
      <c r="I479">
        <f t="shared" si="177"/>
        <v>0.23846534715438344</v>
      </c>
      <c r="J479">
        <f t="shared" si="177"/>
        <v>0.16201938531539872</v>
      </c>
      <c r="K479">
        <f t="shared" si="177"/>
        <v>0.16373502512415264</v>
      </c>
      <c r="L479">
        <f t="shared" si="177"/>
        <v>0.17794533010061903</v>
      </c>
      <c r="M479">
        <f t="shared" si="177"/>
        <v>0.14658643497847035</v>
      </c>
      <c r="N479">
        <f t="shared" si="177"/>
        <v>0.17146505205042811</v>
      </c>
      <c r="O479">
        <f t="shared" si="177"/>
        <v>0.12705673133889783</v>
      </c>
      <c r="P479">
        <f t="shared" si="177"/>
        <v>1.2762652533763095</v>
      </c>
      <c r="Q479">
        <f t="shared" si="177"/>
        <v>0.10430319890020048</v>
      </c>
      <c r="R479">
        <f t="shared" si="177"/>
        <v>8.3518224295337271E-2</v>
      </c>
      <c r="S479">
        <f t="shared" si="177"/>
        <v>7.8346705688123006E-2</v>
      </c>
      <c r="T479">
        <f t="shared" si="177"/>
        <v>5.420472945369232E-2</v>
      </c>
      <c r="U479">
        <f t="shared" si="177"/>
        <v>0.23437396447797215</v>
      </c>
      <c r="V479">
        <f t="shared" si="177"/>
        <v>0.29970088249358723</v>
      </c>
      <c r="W479">
        <f t="shared" si="177"/>
        <v>0.23591862499124594</v>
      </c>
      <c r="X479">
        <f t="shared" si="177"/>
        <v>0.347511255617582</v>
      </c>
      <c r="Y479">
        <f t="shared" si="177"/>
        <v>0.25414465563404259</v>
      </c>
      <c r="Z479">
        <f t="shared" si="177"/>
        <v>0.25036054748756359</v>
      </c>
    </row>
    <row r="480" spans="1:26" x14ac:dyDescent="0.45">
      <c r="A480" s="28" t="s">
        <v>155</v>
      </c>
      <c r="B480">
        <f t="shared" ref="B480:Z480" si="178">(B182/B$302)*100</f>
        <v>2.4318735424094418E-3</v>
      </c>
      <c r="C480">
        <f t="shared" si="178"/>
        <v>4.951682315575372E-3</v>
      </c>
      <c r="D480">
        <f t="shared" si="178"/>
        <v>1.9156172929763967E-3</v>
      </c>
      <c r="E480">
        <f t="shared" si="178"/>
        <v>3.2706968789976061E-3</v>
      </c>
      <c r="F480">
        <f t="shared" si="178"/>
        <v>2.768830400101013E-3</v>
      </c>
      <c r="G480">
        <f t="shared" si="178"/>
        <v>0</v>
      </c>
      <c r="H480">
        <f t="shared" si="178"/>
        <v>3.8034116045980839E-4</v>
      </c>
      <c r="I480">
        <f t="shared" si="178"/>
        <v>1.4927286674267006E-2</v>
      </c>
      <c r="J480">
        <f t="shared" si="178"/>
        <v>3.279234676164409E-3</v>
      </c>
      <c r="K480">
        <f t="shared" si="178"/>
        <v>0</v>
      </c>
      <c r="L480">
        <f t="shared" si="178"/>
        <v>5.4975016564627666E-2</v>
      </c>
      <c r="M480">
        <f t="shared" si="178"/>
        <v>1.4613678333743208E-3</v>
      </c>
      <c r="N480">
        <f t="shared" si="178"/>
        <v>3.9394836799575162E-3</v>
      </c>
      <c r="O480">
        <f t="shared" si="178"/>
        <v>1.77323835874021E-3</v>
      </c>
      <c r="P480">
        <f t="shared" si="178"/>
        <v>2.8935343297925098E-3</v>
      </c>
      <c r="Q480">
        <f t="shared" si="178"/>
        <v>1.6310389344559872E-3</v>
      </c>
      <c r="R480">
        <f t="shared" si="178"/>
        <v>0</v>
      </c>
      <c r="S480">
        <f t="shared" si="178"/>
        <v>5.2250632257479024E-3</v>
      </c>
      <c r="T480">
        <f t="shared" si="178"/>
        <v>2.1579688703742011E-4</v>
      </c>
      <c r="U480">
        <f t="shared" si="178"/>
        <v>8.195378516898116E-3</v>
      </c>
      <c r="V480">
        <f t="shared" si="178"/>
        <v>5.868077048881138E-3</v>
      </c>
      <c r="W480">
        <f t="shared" si="178"/>
        <v>1.4798675294556004E-2</v>
      </c>
      <c r="X480">
        <f t="shared" si="178"/>
        <v>1.0526787538065291E-2</v>
      </c>
      <c r="Y480">
        <f t="shared" si="178"/>
        <v>4.8979136552168368E-3</v>
      </c>
      <c r="Z480">
        <f t="shared" si="178"/>
        <v>5.6249528664923335E-3</v>
      </c>
    </row>
    <row r="481" spans="1:26" x14ac:dyDescent="0.45">
      <c r="A481" s="28" t="s">
        <v>156</v>
      </c>
      <c r="B481">
        <f t="shared" ref="B481:Z481" si="179">(B183/B$302)*100</f>
        <v>3.6593510559488118E-2</v>
      </c>
      <c r="C481">
        <f t="shared" si="179"/>
        <v>2.4168021249307385E-2</v>
      </c>
      <c r="D481">
        <f t="shared" si="179"/>
        <v>2.867047352314301E-2</v>
      </c>
      <c r="E481">
        <f t="shared" si="179"/>
        <v>2.3130629238563405E-2</v>
      </c>
      <c r="F481">
        <f t="shared" si="179"/>
        <v>4.1449617014023513E-2</v>
      </c>
      <c r="G481">
        <f t="shared" si="179"/>
        <v>6.5096339022839206E-2</v>
      </c>
      <c r="H481">
        <f t="shared" si="179"/>
        <v>2.8688448523559801E-2</v>
      </c>
      <c r="I481">
        <f t="shared" si="179"/>
        <v>0.22311501996708055</v>
      </c>
      <c r="J481">
        <f t="shared" si="179"/>
        <v>2.3281719400334466E-2</v>
      </c>
      <c r="K481">
        <f t="shared" si="179"/>
        <v>1.383933796245641E-2</v>
      </c>
      <c r="L481">
        <f t="shared" si="179"/>
        <v>6.1976085373495554E-2</v>
      </c>
      <c r="M481">
        <f t="shared" si="179"/>
        <v>1.6884995597449253E-2</v>
      </c>
      <c r="N481">
        <f t="shared" si="179"/>
        <v>3.1737709176588434E-2</v>
      </c>
      <c r="O481">
        <f t="shared" si="179"/>
        <v>1.6000507447714519E-2</v>
      </c>
      <c r="P481">
        <f t="shared" si="179"/>
        <v>0.11355562267517198</v>
      </c>
      <c r="Q481">
        <f t="shared" si="179"/>
        <v>1.5979265910817237E-2</v>
      </c>
      <c r="R481">
        <f t="shared" si="179"/>
        <v>1.7122135656541956E-2</v>
      </c>
      <c r="S481">
        <f t="shared" si="179"/>
        <v>5.8112413853080469E-2</v>
      </c>
      <c r="T481">
        <f t="shared" si="179"/>
        <v>1.4576478832162008E-2</v>
      </c>
      <c r="U481">
        <f t="shared" si="179"/>
        <v>6.943547443228161E-2</v>
      </c>
      <c r="V481">
        <f t="shared" si="179"/>
        <v>0.1247509713354731</v>
      </c>
      <c r="W481">
        <f t="shared" si="179"/>
        <v>0.11009942028904478</v>
      </c>
      <c r="X481">
        <f t="shared" si="179"/>
        <v>0.15313839625755432</v>
      </c>
      <c r="Y481">
        <f t="shared" si="179"/>
        <v>3.9108583790684229E-2</v>
      </c>
      <c r="Z481">
        <f t="shared" si="179"/>
        <v>9.7699762733819556E-2</v>
      </c>
    </row>
    <row r="482" spans="1:26" x14ac:dyDescent="0.45">
      <c r="A482" s="28" t="s">
        <v>157</v>
      </c>
      <c r="B482">
        <f t="shared" ref="B482:Z482" si="180">(B184/B$302)*100</f>
        <v>0.10354125287213728</v>
      </c>
      <c r="C482">
        <f t="shared" si="180"/>
        <v>8.83386522104464E-2</v>
      </c>
      <c r="D482">
        <f t="shared" si="180"/>
        <v>9.4351040553209864E-2</v>
      </c>
      <c r="E482">
        <f t="shared" si="180"/>
        <v>9.6871332434106006E-2</v>
      </c>
      <c r="F482">
        <f t="shared" si="180"/>
        <v>0.12608470437087366</v>
      </c>
      <c r="G482">
        <f t="shared" si="180"/>
        <v>0.16672842178416261</v>
      </c>
      <c r="H482">
        <f t="shared" si="180"/>
        <v>9.9559015775190829E-2</v>
      </c>
      <c r="I482">
        <f t="shared" si="180"/>
        <v>0.52699624400458778</v>
      </c>
      <c r="J482">
        <f t="shared" si="180"/>
        <v>0.10336257783326486</v>
      </c>
      <c r="K482">
        <f t="shared" si="180"/>
        <v>8.6571535341254752E-2</v>
      </c>
      <c r="L482">
        <f t="shared" si="180"/>
        <v>0.24238167553371354</v>
      </c>
      <c r="M482">
        <f t="shared" si="180"/>
        <v>9.5767152394204746E-2</v>
      </c>
      <c r="N482">
        <f t="shared" si="180"/>
        <v>0.12910341349435031</v>
      </c>
      <c r="O482">
        <f t="shared" si="180"/>
        <v>7.6948404354331562E-2</v>
      </c>
      <c r="P482">
        <f t="shared" si="180"/>
        <v>7.6988872292418256E-2</v>
      </c>
      <c r="Q482">
        <f t="shared" si="180"/>
        <v>7.3592012467118176E-2</v>
      </c>
      <c r="R482">
        <f t="shared" si="180"/>
        <v>1.4458438335612984</v>
      </c>
      <c r="S482">
        <f t="shared" si="180"/>
        <v>1.0755983003614187</v>
      </c>
      <c r="T482">
        <f t="shared" si="180"/>
        <v>0.85879636887931121</v>
      </c>
      <c r="U482">
        <f t="shared" si="180"/>
        <v>0.20169640870023459</v>
      </c>
      <c r="V482">
        <f t="shared" si="180"/>
        <v>0.24075130145770235</v>
      </c>
      <c r="W482">
        <f t="shared" si="180"/>
        <v>0.20068351314315191</v>
      </c>
      <c r="X482">
        <f t="shared" si="180"/>
        <v>0.2890684947521055</v>
      </c>
      <c r="Y482">
        <f t="shared" si="180"/>
        <v>0.10397027530248779</v>
      </c>
      <c r="Z482">
        <f t="shared" si="180"/>
        <v>0.21756140371876098</v>
      </c>
    </row>
    <row r="483" spans="1:26" x14ac:dyDescent="0.45">
      <c r="A483" s="28" t="s">
        <v>158</v>
      </c>
      <c r="B483">
        <f t="shared" ref="B483:Z483" si="181">(B185/B$302)*100</f>
        <v>0.47307374301457583</v>
      </c>
      <c r="C483">
        <f t="shared" si="181"/>
        <v>0.41554416706383079</v>
      </c>
      <c r="D483">
        <f t="shared" si="181"/>
        <v>0.4348354300531736</v>
      </c>
      <c r="E483">
        <f t="shared" si="181"/>
        <v>0.61098947255856895</v>
      </c>
      <c r="F483">
        <f t="shared" si="181"/>
        <v>0.63646449226039103</v>
      </c>
      <c r="G483">
        <f t="shared" si="181"/>
        <v>0.88671641001939383</v>
      </c>
      <c r="H483">
        <f t="shared" si="181"/>
        <v>0.53020352214385469</v>
      </c>
      <c r="I483">
        <f t="shared" si="181"/>
        <v>0.40452169874076371</v>
      </c>
      <c r="J483">
        <f t="shared" si="181"/>
        <v>0.54911197467584039</v>
      </c>
      <c r="K483">
        <f t="shared" si="181"/>
        <v>0.39304211496305924</v>
      </c>
      <c r="L483">
        <f t="shared" si="181"/>
        <v>0.65624460062789436</v>
      </c>
      <c r="M483">
        <f t="shared" si="181"/>
        <v>0.6795648663422027</v>
      </c>
      <c r="N483">
        <f t="shared" si="181"/>
        <v>0.64677740971342113</v>
      </c>
      <c r="O483">
        <f t="shared" si="181"/>
        <v>0.4309943225284143</v>
      </c>
      <c r="P483">
        <f t="shared" si="181"/>
        <v>0.31399215413620257</v>
      </c>
      <c r="Q483">
        <f t="shared" si="181"/>
        <v>0.49295062446431825</v>
      </c>
      <c r="R483">
        <f t="shared" si="181"/>
        <v>1.7013167352353691</v>
      </c>
      <c r="S483">
        <f t="shared" si="181"/>
        <v>3.0187557258444309</v>
      </c>
      <c r="T483">
        <f t="shared" si="181"/>
        <v>1.3797687199736985</v>
      </c>
      <c r="U483">
        <f t="shared" si="181"/>
        <v>0.29679225434504497</v>
      </c>
      <c r="V483">
        <f t="shared" si="181"/>
        <v>0.40981025807356741</v>
      </c>
      <c r="W483">
        <f t="shared" si="181"/>
        <v>0.36009632005796471</v>
      </c>
      <c r="X483">
        <f t="shared" si="181"/>
        <v>0.31190380588821953</v>
      </c>
      <c r="Y483">
        <f t="shared" si="181"/>
        <v>0.26095486151386904</v>
      </c>
      <c r="Z483">
        <f t="shared" si="181"/>
        <v>0.42465777884869904</v>
      </c>
    </row>
    <row r="484" spans="1:26" x14ac:dyDescent="0.45">
      <c r="A484" s="28" t="s">
        <v>159</v>
      </c>
      <c r="B484">
        <f t="shared" ref="B484:Z484" si="182">(B186/B$302)*100</f>
        <v>1.8176315676857051</v>
      </c>
      <c r="C484">
        <f t="shared" si="182"/>
        <v>1.6148654793970467</v>
      </c>
      <c r="D484">
        <f t="shared" si="182"/>
        <v>1.8917593358864078</v>
      </c>
      <c r="E484">
        <f t="shared" si="182"/>
        <v>1.511090844593546</v>
      </c>
      <c r="F484">
        <f t="shared" si="182"/>
        <v>1.9458802853627399</v>
      </c>
      <c r="G484">
        <f t="shared" si="182"/>
        <v>3.3577674221924347</v>
      </c>
      <c r="H484">
        <f t="shared" si="182"/>
        <v>2.50283947516614</v>
      </c>
      <c r="I484">
        <f t="shared" si="182"/>
        <v>1.1703804299731972</v>
      </c>
      <c r="J484">
        <f t="shared" si="182"/>
        <v>1.9264932132173735</v>
      </c>
      <c r="K484">
        <f t="shared" si="182"/>
        <v>1.5649591588952207</v>
      </c>
      <c r="L484">
        <f t="shared" si="182"/>
        <v>1.9860342607502695</v>
      </c>
      <c r="M484">
        <f t="shared" si="182"/>
        <v>2.4010648212040957</v>
      </c>
      <c r="N484">
        <f t="shared" si="182"/>
        <v>2.2767729114861397</v>
      </c>
      <c r="O484">
        <f t="shared" si="182"/>
        <v>1.7368502800949406</v>
      </c>
      <c r="P484">
        <f t="shared" si="182"/>
        <v>2.4785216360820415</v>
      </c>
      <c r="Q484">
        <f t="shared" si="182"/>
        <v>2.3123284716607397</v>
      </c>
      <c r="R484">
        <f t="shared" si="182"/>
        <v>1.2474420768505503</v>
      </c>
      <c r="S484">
        <f t="shared" si="182"/>
        <v>2.7146636670941504</v>
      </c>
      <c r="T484">
        <f t="shared" si="182"/>
        <v>1.243309845836428</v>
      </c>
      <c r="U484">
        <f t="shared" si="182"/>
        <v>1.3156094844959636</v>
      </c>
      <c r="V484">
        <f t="shared" si="182"/>
        <v>1.6079903763536396</v>
      </c>
      <c r="W484">
        <f t="shared" si="182"/>
        <v>1.391620258178643</v>
      </c>
      <c r="X484">
        <f t="shared" si="182"/>
        <v>1.284413527485597</v>
      </c>
      <c r="Y484">
        <f t="shared" si="182"/>
        <v>1.3898526302017109</v>
      </c>
      <c r="Z484">
        <f t="shared" si="182"/>
        <v>1.4686446704410974</v>
      </c>
    </row>
    <row r="485" spans="1:26" x14ac:dyDescent="0.45">
      <c r="A485" s="28" t="s">
        <v>160</v>
      </c>
      <c r="B485">
        <f t="shared" ref="B485:Z485" si="183">(B187/B$302)*100</f>
        <v>3.2926309719338707</v>
      </c>
      <c r="C485">
        <f t="shared" si="183"/>
        <v>3.0516303205788167</v>
      </c>
      <c r="D485">
        <f t="shared" si="183"/>
        <v>3.2077394286118786</v>
      </c>
      <c r="E485">
        <f t="shared" si="183"/>
        <v>2.614937063918148</v>
      </c>
      <c r="F485">
        <f t="shared" si="183"/>
        <v>3.5289534185077103</v>
      </c>
      <c r="G485">
        <f t="shared" si="183"/>
        <v>7.2117588298963931</v>
      </c>
      <c r="H485">
        <f t="shared" si="183"/>
        <v>3.4288043602231184</v>
      </c>
      <c r="I485">
        <f t="shared" si="183"/>
        <v>3.7043413021791332</v>
      </c>
      <c r="J485">
        <f t="shared" si="183"/>
        <v>3.3860807792782603</v>
      </c>
      <c r="K485">
        <f t="shared" si="183"/>
        <v>2.8635198969407991</v>
      </c>
      <c r="L485">
        <f t="shared" si="183"/>
        <v>3.6390683905113499</v>
      </c>
      <c r="M485">
        <f t="shared" si="183"/>
        <v>3.0980479238719019</v>
      </c>
      <c r="N485">
        <f t="shared" si="183"/>
        <v>3.0018841263283207</v>
      </c>
      <c r="O485">
        <f t="shared" si="183"/>
        <v>2.2193499051997954</v>
      </c>
      <c r="P485">
        <f t="shared" si="183"/>
        <v>1.8334310666301175</v>
      </c>
      <c r="Q485">
        <f t="shared" si="183"/>
        <v>2.310900885887635</v>
      </c>
      <c r="R485">
        <f t="shared" si="183"/>
        <v>1.1726195888661759</v>
      </c>
      <c r="S485">
        <f t="shared" si="183"/>
        <v>1.5187410438029907</v>
      </c>
      <c r="T485">
        <f t="shared" si="183"/>
        <v>1.0091916463363444</v>
      </c>
      <c r="U485">
        <f t="shared" si="183"/>
        <v>3.5261439072082164</v>
      </c>
      <c r="V485">
        <f t="shared" si="183"/>
        <v>4.0566314046329088</v>
      </c>
      <c r="W485">
        <f t="shared" si="183"/>
        <v>3.0636447692865381</v>
      </c>
      <c r="X485">
        <f t="shared" si="183"/>
        <v>5.2122597622091416</v>
      </c>
      <c r="Y485">
        <f t="shared" si="183"/>
        <v>3.4603861872449295</v>
      </c>
      <c r="Z485">
        <f t="shared" si="183"/>
        <v>3.3777078888285192</v>
      </c>
    </row>
    <row r="486" spans="1:26" x14ac:dyDescent="0.45">
      <c r="A486" s="28" t="s">
        <v>161</v>
      </c>
      <c r="B486">
        <f t="shared" ref="B486:Z486" si="184">(B188/B$302)*100</f>
        <v>0.20966617643811269</v>
      </c>
      <c r="C486">
        <f t="shared" si="184"/>
        <v>0.18630279911184772</v>
      </c>
      <c r="D486">
        <f t="shared" si="184"/>
        <v>0.2134407935101213</v>
      </c>
      <c r="E486">
        <f t="shared" si="184"/>
        <v>0.1856115819718778</v>
      </c>
      <c r="F486">
        <f t="shared" si="184"/>
        <v>0.21056289970595921</v>
      </c>
      <c r="G486">
        <f t="shared" si="184"/>
        <v>0.43638896969826385</v>
      </c>
      <c r="H486">
        <f t="shared" si="184"/>
        <v>0.22854332900621607</v>
      </c>
      <c r="I486">
        <f t="shared" si="184"/>
        <v>0.29030076022106882</v>
      </c>
      <c r="J486">
        <f t="shared" si="184"/>
        <v>0.29978640623432262</v>
      </c>
      <c r="K486">
        <f t="shared" si="184"/>
        <v>0.13707044524178685</v>
      </c>
      <c r="L486">
        <f t="shared" si="184"/>
        <v>0.24526658322003778</v>
      </c>
      <c r="M486">
        <f t="shared" si="184"/>
        <v>0.19470492533419206</v>
      </c>
      <c r="N486">
        <f t="shared" si="184"/>
        <v>0.22915801044762776</v>
      </c>
      <c r="O486">
        <f t="shared" si="184"/>
        <v>0.12858579917871443</v>
      </c>
      <c r="P486">
        <f t="shared" si="184"/>
        <v>0.3194297879660653</v>
      </c>
      <c r="Q486">
        <f t="shared" si="184"/>
        <v>0.12429827519715003</v>
      </c>
      <c r="R486">
        <f t="shared" si="184"/>
        <v>5.4221605136278564E-2</v>
      </c>
      <c r="S486">
        <f t="shared" si="184"/>
        <v>8.8143009550124482E-2</v>
      </c>
      <c r="T486">
        <f t="shared" si="184"/>
        <v>5.4800391563190269E-2</v>
      </c>
      <c r="U486">
        <f t="shared" si="184"/>
        <v>0.30285648791991671</v>
      </c>
      <c r="V486">
        <f t="shared" si="184"/>
        <v>0.35662008599306588</v>
      </c>
      <c r="W486">
        <f t="shared" si="184"/>
        <v>0.23640964424902119</v>
      </c>
      <c r="X486">
        <f t="shared" si="184"/>
        <v>0.49556806790814278</v>
      </c>
      <c r="Y486">
        <f t="shared" si="184"/>
        <v>0.2815654995581518</v>
      </c>
      <c r="Z486">
        <f t="shared" si="184"/>
        <v>0.23368408838841637</v>
      </c>
    </row>
    <row r="487" spans="1:26" x14ac:dyDescent="0.45">
      <c r="A487" s="28" t="s">
        <v>162</v>
      </c>
      <c r="B487">
        <f t="shared" ref="B487:Z487" si="185">(B189/B$302)*100</f>
        <v>2.3538955536618108E-2</v>
      </c>
      <c r="C487">
        <f t="shared" si="185"/>
        <v>2.3057874198069518E-2</v>
      </c>
      <c r="D487">
        <f t="shared" si="185"/>
        <v>2.9313945394864704E-2</v>
      </c>
      <c r="E487">
        <f t="shared" si="185"/>
        <v>4.5611778213690543E-2</v>
      </c>
      <c r="F487">
        <f t="shared" si="185"/>
        <v>2.5426548615252186E-2</v>
      </c>
      <c r="G487">
        <f t="shared" si="185"/>
        <v>1.8831672427032865E-2</v>
      </c>
      <c r="H487">
        <f t="shared" si="185"/>
        <v>2.8010190005037482E-2</v>
      </c>
      <c r="I487">
        <f t="shared" si="185"/>
        <v>2.4683118913666497E-2</v>
      </c>
      <c r="J487">
        <f t="shared" si="185"/>
        <v>0.11671344515749396</v>
      </c>
      <c r="K487">
        <f t="shared" si="185"/>
        <v>2.6037684146973064E-2</v>
      </c>
      <c r="L487">
        <f t="shared" si="185"/>
        <v>2.8799646980766612E-2</v>
      </c>
      <c r="M487">
        <f t="shared" si="185"/>
        <v>3.0409133416369003E-2</v>
      </c>
      <c r="N487">
        <f t="shared" si="185"/>
        <v>4.6922761059295957E-2</v>
      </c>
      <c r="O487">
        <f t="shared" si="185"/>
        <v>6.4982714661944649E-2</v>
      </c>
      <c r="P487">
        <f t="shared" si="185"/>
        <v>0.23406428532951265</v>
      </c>
      <c r="Q487">
        <f t="shared" si="185"/>
        <v>4.5809732283017088E-2</v>
      </c>
      <c r="R487">
        <f t="shared" si="185"/>
        <v>7.1894863070727719E-3</v>
      </c>
      <c r="S487">
        <f t="shared" si="185"/>
        <v>3.0972983024348914E-2</v>
      </c>
      <c r="T487">
        <f t="shared" si="185"/>
        <v>2.0496001672953609E-2</v>
      </c>
      <c r="U487">
        <f t="shared" si="185"/>
        <v>2.4100996864704606E-2</v>
      </c>
      <c r="V487">
        <f t="shared" si="185"/>
        <v>5.5106162150067993E-2</v>
      </c>
      <c r="W487">
        <f t="shared" si="185"/>
        <v>2.0762588031330329E-2</v>
      </c>
      <c r="X487">
        <f t="shared" si="185"/>
        <v>4.2707122498990273E-2</v>
      </c>
      <c r="Y487">
        <f t="shared" si="185"/>
        <v>2.0101146332575062E-2</v>
      </c>
      <c r="Z487">
        <f t="shared" si="185"/>
        <v>4.3024348785798333E-2</v>
      </c>
    </row>
    <row r="488" spans="1:26" x14ac:dyDescent="0.45">
      <c r="A488" s="28" t="s">
        <v>163</v>
      </c>
      <c r="B488">
        <f t="shared" ref="B488:Z488" si="186">(B190/B$302)*100</f>
        <v>1.3162684500600055E-2</v>
      </c>
      <c r="C488">
        <f t="shared" si="186"/>
        <v>1.0818936088774289E-2</v>
      </c>
      <c r="D488">
        <f t="shared" si="186"/>
        <v>1.6142418072992895E-2</v>
      </c>
      <c r="E488">
        <f t="shared" si="186"/>
        <v>1.1916145780234011E-2</v>
      </c>
      <c r="F488">
        <f t="shared" si="186"/>
        <v>8.8964052021377974E-3</v>
      </c>
      <c r="G488">
        <f t="shared" si="186"/>
        <v>1.4229543362029312E-2</v>
      </c>
      <c r="H488">
        <f t="shared" si="186"/>
        <v>1.2216597796283455E-2</v>
      </c>
      <c r="I488">
        <f t="shared" si="186"/>
        <v>1.6101439934938094E-2</v>
      </c>
      <c r="J488">
        <f t="shared" si="186"/>
        <v>1.9865938154374964E-2</v>
      </c>
      <c r="K488">
        <f t="shared" si="186"/>
        <v>6.5040432546994544E-3</v>
      </c>
      <c r="L488">
        <f t="shared" si="186"/>
        <v>1.8805823469263266E-2</v>
      </c>
      <c r="M488">
        <f t="shared" si="186"/>
        <v>1.3169604794254974E-2</v>
      </c>
      <c r="N488">
        <f t="shared" si="186"/>
        <v>1.7503399023573615E-2</v>
      </c>
      <c r="O488">
        <f t="shared" si="186"/>
        <v>7.6506762596059924E-3</v>
      </c>
      <c r="P488">
        <f t="shared" si="186"/>
        <v>7.5113334328806597E-2</v>
      </c>
      <c r="Q488">
        <f t="shared" si="186"/>
        <v>9.7445871542445814E-3</v>
      </c>
      <c r="R488">
        <f t="shared" si="186"/>
        <v>3.7899558700435565E-3</v>
      </c>
      <c r="S488">
        <f t="shared" si="186"/>
        <v>7.0303860213811794E-3</v>
      </c>
      <c r="T488">
        <f t="shared" si="186"/>
        <v>1.236991647390771E-2</v>
      </c>
      <c r="U488">
        <f t="shared" si="186"/>
        <v>1.2267078202883436E-2</v>
      </c>
      <c r="V488">
        <f t="shared" si="186"/>
        <v>3.0890335420084819E-2</v>
      </c>
      <c r="W488">
        <f t="shared" si="186"/>
        <v>1.4974295321059577E-2</v>
      </c>
      <c r="X488">
        <f t="shared" si="186"/>
        <v>2.4189794161305476E-2</v>
      </c>
      <c r="Y488">
        <f t="shared" si="186"/>
        <v>8.7700506641954744E-3</v>
      </c>
      <c r="Z488">
        <f t="shared" si="186"/>
        <v>1.1679407947984274E-2</v>
      </c>
    </row>
    <row r="489" spans="1:26" x14ac:dyDescent="0.45">
      <c r="A489" s="28" t="s">
        <v>100</v>
      </c>
      <c r="B489">
        <f t="shared" ref="B489:Z489" si="187">(B191/B$302)*100</f>
        <v>0.25398106744339122</v>
      </c>
      <c r="C489">
        <f t="shared" si="187"/>
        <v>0.22940928935469132</v>
      </c>
      <c r="D489">
        <f t="shared" si="187"/>
        <v>0.23658332826533321</v>
      </c>
      <c r="E489">
        <f t="shared" si="187"/>
        <v>0.26594772462882921</v>
      </c>
      <c r="F489">
        <f t="shared" si="187"/>
        <v>0.29066569033807466</v>
      </c>
      <c r="G489">
        <f t="shared" si="187"/>
        <v>0.43067024647000007</v>
      </c>
      <c r="H489">
        <f t="shared" si="187"/>
        <v>0.28566103795182129</v>
      </c>
      <c r="I489">
        <f t="shared" si="187"/>
        <v>0.43915058645070304</v>
      </c>
      <c r="J489">
        <f t="shared" si="187"/>
        <v>0.36927273275191103</v>
      </c>
      <c r="K489">
        <f t="shared" si="187"/>
        <v>0.17328903905227008</v>
      </c>
      <c r="L489">
        <f t="shared" si="187"/>
        <v>0.40801222445929891</v>
      </c>
      <c r="M489">
        <f t="shared" si="187"/>
        <v>0.3316613210004265</v>
      </c>
      <c r="N489">
        <f t="shared" si="187"/>
        <v>0.35948276139473712</v>
      </c>
      <c r="O489">
        <f t="shared" si="187"/>
        <v>0.1936659151952024</v>
      </c>
      <c r="P489">
        <f t="shared" si="187"/>
        <v>0.56520103150665768</v>
      </c>
      <c r="Q489">
        <f t="shared" si="187"/>
        <v>0.15843949076656844</v>
      </c>
      <c r="R489">
        <f t="shared" si="187"/>
        <v>0.13351304974376491</v>
      </c>
      <c r="S489">
        <f t="shared" si="187"/>
        <v>0.25065185560423564</v>
      </c>
      <c r="T489">
        <f t="shared" si="187"/>
        <v>0.10195697523177905</v>
      </c>
      <c r="U489">
        <f t="shared" si="187"/>
        <v>0.44274969330138686</v>
      </c>
      <c r="V489">
        <f t="shared" si="187"/>
        <v>0.47660109996131977</v>
      </c>
      <c r="W489">
        <f t="shared" si="187"/>
        <v>0.30500897705062013</v>
      </c>
      <c r="X489">
        <f t="shared" si="187"/>
        <v>0.55633799423972008</v>
      </c>
      <c r="Y489">
        <f t="shared" si="187"/>
        <v>0.33695064523219181</v>
      </c>
      <c r="Z489">
        <f t="shared" si="187"/>
        <v>0.29935868342614835</v>
      </c>
    </row>
    <row r="490" spans="1:26" x14ac:dyDescent="0.45">
      <c r="A490" s="28" t="s">
        <v>251</v>
      </c>
      <c r="B490">
        <f t="shared" ref="B490:Z490" si="188">(B192/B$302)*100</f>
        <v>0</v>
      </c>
      <c r="C490">
        <f t="shared" si="188"/>
        <v>0</v>
      </c>
      <c r="D490">
        <f t="shared" si="188"/>
        <v>0</v>
      </c>
      <c r="E490">
        <f t="shared" si="188"/>
        <v>0</v>
      </c>
      <c r="F490">
        <f t="shared" si="188"/>
        <v>0</v>
      </c>
      <c r="G490">
        <f t="shared" si="188"/>
        <v>0</v>
      </c>
      <c r="H490">
        <f t="shared" si="188"/>
        <v>0</v>
      </c>
      <c r="I490">
        <f t="shared" si="188"/>
        <v>0</v>
      </c>
      <c r="J490">
        <f t="shared" si="188"/>
        <v>0</v>
      </c>
      <c r="K490">
        <f t="shared" si="188"/>
        <v>0</v>
      </c>
      <c r="L490">
        <f t="shared" si="188"/>
        <v>0</v>
      </c>
      <c r="M490">
        <f t="shared" si="188"/>
        <v>0</v>
      </c>
      <c r="N490">
        <f t="shared" si="188"/>
        <v>0</v>
      </c>
      <c r="O490">
        <f t="shared" si="188"/>
        <v>0</v>
      </c>
      <c r="P490">
        <f t="shared" si="188"/>
        <v>0</v>
      </c>
      <c r="Q490">
        <f t="shared" si="188"/>
        <v>0</v>
      </c>
      <c r="R490">
        <f t="shared" si="188"/>
        <v>0</v>
      </c>
      <c r="S490">
        <f t="shared" si="188"/>
        <v>0</v>
      </c>
      <c r="T490">
        <f t="shared" si="188"/>
        <v>0</v>
      </c>
      <c r="U490">
        <f t="shared" si="188"/>
        <v>0</v>
      </c>
      <c r="V490">
        <f t="shared" si="188"/>
        <v>0</v>
      </c>
      <c r="W490">
        <f t="shared" si="188"/>
        <v>0</v>
      </c>
      <c r="X490">
        <f t="shared" si="188"/>
        <v>0</v>
      </c>
      <c r="Y490">
        <f t="shared" si="188"/>
        <v>0</v>
      </c>
      <c r="Z490">
        <f t="shared" si="188"/>
        <v>0</v>
      </c>
    </row>
    <row r="491" spans="1:26" x14ac:dyDescent="0.45">
      <c r="A491" s="28" t="s">
        <v>252</v>
      </c>
      <c r="B491">
        <f t="shared" ref="B491:Z491" si="189">(B193/B$302)*100</f>
        <v>4.249280533487553E-3</v>
      </c>
      <c r="C491">
        <f t="shared" si="189"/>
        <v>7.7150555577623018E-3</v>
      </c>
      <c r="D491">
        <f t="shared" si="189"/>
        <v>5.659592806713163E-3</v>
      </c>
      <c r="E491">
        <f t="shared" si="189"/>
        <v>4.646998671100017E-3</v>
      </c>
      <c r="F491">
        <f t="shared" si="189"/>
        <v>1.0573267130757449E-2</v>
      </c>
      <c r="G491">
        <f t="shared" si="189"/>
        <v>4.0171706988618557E-2</v>
      </c>
      <c r="H491">
        <f t="shared" si="189"/>
        <v>9.1619518182824867E-3</v>
      </c>
      <c r="I491">
        <f t="shared" si="189"/>
        <v>1.0878184620923324E-2</v>
      </c>
      <c r="J491">
        <f t="shared" si="189"/>
        <v>8.9940790972785605E-3</v>
      </c>
      <c r="K491">
        <f t="shared" si="189"/>
        <v>3.4095138157755945E-3</v>
      </c>
      <c r="L491">
        <f t="shared" si="189"/>
        <v>2.4562157964872877E-2</v>
      </c>
      <c r="M491">
        <f t="shared" si="189"/>
        <v>4.897167552076866E-3</v>
      </c>
      <c r="N491">
        <f t="shared" si="189"/>
        <v>1.0387462846719663E-2</v>
      </c>
      <c r="O491">
        <f t="shared" si="189"/>
        <v>4.9874830586688519E-3</v>
      </c>
      <c r="P491">
        <f t="shared" si="189"/>
        <v>8.4336809285788465E-3</v>
      </c>
      <c r="Q491">
        <f t="shared" si="189"/>
        <v>4.7538401425772448E-3</v>
      </c>
      <c r="R491">
        <f t="shared" si="189"/>
        <v>6.2660452828997223E-3</v>
      </c>
      <c r="S491">
        <f t="shared" si="189"/>
        <v>2.1178334409409447E-2</v>
      </c>
      <c r="T491">
        <f t="shared" si="189"/>
        <v>3.9721257512311562E-3</v>
      </c>
      <c r="U491">
        <f t="shared" si="189"/>
        <v>1.1617338891290034E-2</v>
      </c>
      <c r="V491">
        <f t="shared" si="189"/>
        <v>2.2477137234018393E-2</v>
      </c>
      <c r="W491">
        <f t="shared" si="189"/>
        <v>1.1748621364871538E-2</v>
      </c>
      <c r="X491">
        <f t="shared" si="189"/>
        <v>1.8344609025747634E-2</v>
      </c>
      <c r="Y491">
        <f t="shared" si="189"/>
        <v>1.2696533455756265E-2</v>
      </c>
      <c r="Z491">
        <f t="shared" si="189"/>
        <v>1.4664121310088154E-2</v>
      </c>
    </row>
    <row r="492" spans="1:26" x14ac:dyDescent="0.45">
      <c r="A492" s="28" t="s">
        <v>253</v>
      </c>
      <c r="B492">
        <f t="shared" ref="B492:Z492" si="190">(B194/B$302)*100</f>
        <v>3.758539057635798E-3</v>
      </c>
      <c r="C492">
        <f t="shared" si="190"/>
        <v>8.1168674856713242E-3</v>
      </c>
      <c r="D492">
        <f t="shared" si="190"/>
        <v>7.1812685572873814E-3</v>
      </c>
      <c r="E492">
        <f t="shared" si="190"/>
        <v>4.5295890395462566E-3</v>
      </c>
      <c r="F492">
        <f t="shared" si="190"/>
        <v>8.4244740006699913E-3</v>
      </c>
      <c r="G492">
        <f t="shared" si="190"/>
        <v>2.6360427814798436E-2</v>
      </c>
      <c r="H492">
        <f t="shared" si="190"/>
        <v>4.7666777290002096E-3</v>
      </c>
      <c r="I492">
        <f t="shared" si="190"/>
        <v>1.4573314000094104E-2</v>
      </c>
      <c r="J492">
        <f t="shared" si="190"/>
        <v>1.0739546489465492E-2</v>
      </c>
      <c r="K492">
        <f t="shared" si="190"/>
        <v>7.127865971781425E-3</v>
      </c>
      <c r="L492">
        <f t="shared" si="190"/>
        <v>1.2973097337099893E-2</v>
      </c>
      <c r="M492">
        <f t="shared" si="190"/>
        <v>3.6779198331077581E-3</v>
      </c>
      <c r="N492">
        <f t="shared" si="190"/>
        <v>1.0504477213451076E-2</v>
      </c>
      <c r="O492">
        <f t="shared" si="190"/>
        <v>2.9073637198607353E-3</v>
      </c>
      <c r="P492">
        <f t="shared" si="190"/>
        <v>1.0603385968232255E-2</v>
      </c>
      <c r="Q492">
        <f t="shared" si="190"/>
        <v>6.363714486422878E-3</v>
      </c>
      <c r="R492">
        <f t="shared" si="190"/>
        <v>1.500591664281205E-3</v>
      </c>
      <c r="S492">
        <f t="shared" si="190"/>
        <v>3.8013300528102159E-2</v>
      </c>
      <c r="T492">
        <f t="shared" si="190"/>
        <v>2.8126746801995944E-3</v>
      </c>
      <c r="U492">
        <f t="shared" si="190"/>
        <v>1.1253484876797729E-2</v>
      </c>
      <c r="V492">
        <f t="shared" si="190"/>
        <v>1.2611218219086659E-2</v>
      </c>
      <c r="W492">
        <f t="shared" si="190"/>
        <v>1.048344035761112E-2</v>
      </c>
      <c r="X492">
        <f t="shared" si="190"/>
        <v>1.4908403767208183E-2</v>
      </c>
      <c r="Y492">
        <f t="shared" si="190"/>
        <v>8.2130063927283708E-3</v>
      </c>
      <c r="Z492">
        <f t="shared" si="190"/>
        <v>9.6343669445851238E-3</v>
      </c>
    </row>
    <row r="493" spans="1:26" x14ac:dyDescent="0.45">
      <c r="A493" s="28" t="s">
        <v>254</v>
      </c>
      <c r="B493">
        <f t="shared" ref="B493:Z493" si="191">(B195/B$302)*100</f>
        <v>1.0429815921624761E-2</v>
      </c>
      <c r="C493">
        <f t="shared" si="191"/>
        <v>1.4058086638634591E-2</v>
      </c>
      <c r="D493">
        <f t="shared" si="191"/>
        <v>8.9208368449156545E-3</v>
      </c>
      <c r="E493">
        <f t="shared" si="191"/>
        <v>1.1555530483318891E-2</v>
      </c>
      <c r="F493">
        <f t="shared" si="191"/>
        <v>1.4867087982410019E-2</v>
      </c>
      <c r="G493">
        <f t="shared" si="191"/>
        <v>1.4126811807030562E-2</v>
      </c>
      <c r="H493">
        <f t="shared" si="191"/>
        <v>2.5064780391659434E-3</v>
      </c>
      <c r="I493">
        <f t="shared" si="191"/>
        <v>1.7491430192056075E-2</v>
      </c>
      <c r="J493">
        <f t="shared" si="191"/>
        <v>1.4198726257607933E-2</v>
      </c>
      <c r="K493">
        <f t="shared" si="191"/>
        <v>8.9455563025892335E-3</v>
      </c>
      <c r="L493">
        <f t="shared" si="191"/>
        <v>1.8617091190718686E-2</v>
      </c>
      <c r="M493">
        <f t="shared" si="191"/>
        <v>1.7080997594824902E-2</v>
      </c>
      <c r="N493">
        <f t="shared" si="191"/>
        <v>2.7200964666439335E-2</v>
      </c>
      <c r="O493">
        <f t="shared" si="191"/>
        <v>7.5466035794090492E-3</v>
      </c>
      <c r="P493">
        <f t="shared" si="191"/>
        <v>9.8679682781278736E-4</v>
      </c>
      <c r="Q493">
        <f t="shared" si="191"/>
        <v>1.0757756588624105E-2</v>
      </c>
      <c r="R493">
        <f t="shared" si="191"/>
        <v>1.7384682614395075E-2</v>
      </c>
      <c r="S493">
        <f t="shared" si="191"/>
        <v>2.4587039859110666E-2</v>
      </c>
      <c r="T493">
        <f t="shared" si="191"/>
        <v>1.2850103735862647E-2</v>
      </c>
      <c r="U493">
        <f t="shared" si="191"/>
        <v>1.3202702811577937E-2</v>
      </c>
      <c r="V493">
        <f t="shared" si="191"/>
        <v>1.1833383444576098E-2</v>
      </c>
      <c r="W493">
        <f t="shared" si="191"/>
        <v>1.0766582849320958E-2</v>
      </c>
      <c r="X493">
        <f t="shared" si="191"/>
        <v>1.178127517213525E-2</v>
      </c>
      <c r="Y493">
        <f t="shared" si="191"/>
        <v>6.9019143879338512E-3</v>
      </c>
      <c r="Z493">
        <f t="shared" si="191"/>
        <v>1.0861827589482481E-2</v>
      </c>
    </row>
    <row r="494" spans="1:26" x14ac:dyDescent="0.45">
      <c r="A494" s="28" t="s">
        <v>255</v>
      </c>
      <c r="B494">
        <f t="shared" ref="B494:Z494" si="192">(B196/B$302)*100</f>
        <v>3.7441911077062337E-2</v>
      </c>
      <c r="C494">
        <f t="shared" si="192"/>
        <v>4.3765515112996214E-2</v>
      </c>
      <c r="D494">
        <f t="shared" si="192"/>
        <v>3.5881849011779772E-2</v>
      </c>
      <c r="E494">
        <f t="shared" si="192"/>
        <v>6.3946317185530108E-2</v>
      </c>
      <c r="F494">
        <f t="shared" si="192"/>
        <v>5.88006194850101E-2</v>
      </c>
      <c r="G494">
        <f t="shared" si="192"/>
        <v>5.976530511522548E-2</v>
      </c>
      <c r="H494">
        <f t="shared" si="192"/>
        <v>5.7809870274170463E-2</v>
      </c>
      <c r="I494">
        <f t="shared" si="192"/>
        <v>0.12693805435034575</v>
      </c>
      <c r="J494">
        <f t="shared" si="192"/>
        <v>0.10764844652396521</v>
      </c>
      <c r="K494">
        <f t="shared" si="192"/>
        <v>3.8016309522271183E-2</v>
      </c>
      <c r="L494">
        <f t="shared" si="192"/>
        <v>8.8169429460075166E-2</v>
      </c>
      <c r="M494">
        <f t="shared" si="192"/>
        <v>7.1854908714375623E-2</v>
      </c>
      <c r="N494">
        <f t="shared" si="192"/>
        <v>7.7587838540846443E-2</v>
      </c>
      <c r="O494">
        <f t="shared" si="192"/>
        <v>9.208964505785594E-2</v>
      </c>
      <c r="P494">
        <f t="shared" si="192"/>
        <v>0.28313313644404081</v>
      </c>
      <c r="Q494">
        <f t="shared" si="192"/>
        <v>4.8490125274509015E-2</v>
      </c>
      <c r="R494">
        <f t="shared" si="192"/>
        <v>2.0147084011461761E-2</v>
      </c>
      <c r="S494">
        <f t="shared" si="192"/>
        <v>6.8281148304034409E-2</v>
      </c>
      <c r="T494">
        <f t="shared" si="192"/>
        <v>1.709132245761262E-2</v>
      </c>
      <c r="U494">
        <f t="shared" si="192"/>
        <v>0.14263943687180494</v>
      </c>
      <c r="V494">
        <f t="shared" si="192"/>
        <v>0.14989905592020053</v>
      </c>
      <c r="W494">
        <f t="shared" si="192"/>
        <v>8.8469484371717214E-2</v>
      </c>
      <c r="X494">
        <f t="shared" si="192"/>
        <v>0.18109165332106969</v>
      </c>
      <c r="Y494">
        <f t="shared" si="192"/>
        <v>0.10711553746943009</v>
      </c>
      <c r="Z494">
        <f t="shared" si="192"/>
        <v>9.6461401017475495E-2</v>
      </c>
    </row>
    <row r="495" spans="1:26" x14ac:dyDescent="0.45">
      <c r="A495" s="28" t="s">
        <v>256</v>
      </c>
      <c r="B495">
        <f t="shared" ref="B495:Z495" si="193">(B197/B$302)*100</f>
        <v>0.11514385774452637</v>
      </c>
      <c r="C495">
        <f t="shared" si="193"/>
        <v>8.958340292575992E-2</v>
      </c>
      <c r="D495">
        <f t="shared" si="193"/>
        <v>9.7521453510392153E-2</v>
      </c>
      <c r="E495">
        <f t="shared" si="193"/>
        <v>0.10404729729597512</v>
      </c>
      <c r="F495">
        <f t="shared" si="193"/>
        <v>0.11704270337253833</v>
      </c>
      <c r="G495">
        <f t="shared" si="193"/>
        <v>0.15442020309955046</v>
      </c>
      <c r="H495">
        <f t="shared" si="193"/>
        <v>0.12355625896712627</v>
      </c>
      <c r="I495">
        <f t="shared" si="193"/>
        <v>0.20852443900727069</v>
      </c>
      <c r="J495">
        <f t="shared" si="193"/>
        <v>0.1241621134648435</v>
      </c>
      <c r="K495">
        <f t="shared" si="193"/>
        <v>8.1843696670167998E-2</v>
      </c>
      <c r="L495">
        <f t="shared" si="193"/>
        <v>0.1718587141175564</v>
      </c>
      <c r="M495">
        <f t="shared" si="193"/>
        <v>0.1644312638865974</v>
      </c>
      <c r="N495">
        <f t="shared" si="193"/>
        <v>0.1470968101786117</v>
      </c>
      <c r="O495">
        <f t="shared" si="193"/>
        <v>5.3462669523221575E-2</v>
      </c>
      <c r="P495">
        <f t="shared" si="193"/>
        <v>3.2049948642439895E-2</v>
      </c>
      <c r="Q495">
        <f t="shared" si="193"/>
        <v>6.4747261778178314E-2</v>
      </c>
      <c r="R495">
        <f t="shared" si="193"/>
        <v>7.5020529870685998E-2</v>
      </c>
      <c r="S495">
        <f t="shared" si="193"/>
        <v>6.9936395366045359E-2</v>
      </c>
      <c r="T495">
        <f t="shared" si="193"/>
        <v>4.9044414547199433E-2</v>
      </c>
      <c r="U495">
        <f t="shared" si="193"/>
        <v>0.18329579139590946</v>
      </c>
      <c r="V495">
        <f t="shared" si="193"/>
        <v>0.1645063354356415</v>
      </c>
      <c r="W495">
        <f t="shared" si="193"/>
        <v>0.11830338438428301</v>
      </c>
      <c r="X495">
        <f t="shared" si="193"/>
        <v>0.21494463846075459</v>
      </c>
      <c r="Y495">
        <f t="shared" si="193"/>
        <v>0.13243387892989214</v>
      </c>
      <c r="Z495">
        <f t="shared" si="193"/>
        <v>9.5327689587019676E-2</v>
      </c>
    </row>
    <row r="496" spans="1:26" x14ac:dyDescent="0.45">
      <c r="A496" s="28" t="s">
        <v>257</v>
      </c>
      <c r="B496">
        <f t="shared" ref="B496:Z496" si="194">(B198/B$302)*100</f>
        <v>6.6743439982130365E-2</v>
      </c>
      <c r="C496">
        <f t="shared" si="194"/>
        <v>5.2435457059968514E-2</v>
      </c>
      <c r="D496">
        <f t="shared" si="194"/>
        <v>6.3698612430727386E-2</v>
      </c>
      <c r="E496">
        <f t="shared" si="194"/>
        <v>5.71496040700291E-2</v>
      </c>
      <c r="F496">
        <f t="shared" si="194"/>
        <v>5.948592383607771E-2</v>
      </c>
      <c r="G496">
        <f t="shared" si="194"/>
        <v>0.11008053016526829</v>
      </c>
      <c r="H496">
        <f t="shared" si="194"/>
        <v>6.2290547339430659E-2</v>
      </c>
      <c r="I496">
        <f t="shared" si="194"/>
        <v>4.434155255004936E-2</v>
      </c>
      <c r="J496">
        <f t="shared" si="194"/>
        <v>7.9383306576380264E-2</v>
      </c>
      <c r="K496">
        <f t="shared" si="194"/>
        <v>1.9891647525475821E-2</v>
      </c>
      <c r="L496">
        <f t="shared" si="194"/>
        <v>7.0141003233388372E-2</v>
      </c>
      <c r="M496">
        <f t="shared" si="194"/>
        <v>5.7114405558801117E-2</v>
      </c>
      <c r="N496">
        <f t="shared" si="194"/>
        <v>6.5040485508209497E-2</v>
      </c>
      <c r="O496">
        <f t="shared" si="194"/>
        <v>2.8509243048308552E-2</v>
      </c>
      <c r="P496">
        <f t="shared" si="194"/>
        <v>4.1678126182824647E-2</v>
      </c>
      <c r="Q496">
        <f t="shared" si="194"/>
        <v>2.104511308271486E-2</v>
      </c>
      <c r="R496">
        <f t="shared" si="194"/>
        <v>9.8149558856039914E-3</v>
      </c>
      <c r="S496">
        <f t="shared" si="194"/>
        <v>1.7172636519342949E-2</v>
      </c>
      <c r="T496">
        <f t="shared" si="194"/>
        <v>1.2421645025522007E-2</v>
      </c>
      <c r="U496">
        <f t="shared" si="194"/>
        <v>6.8768408739045717E-2</v>
      </c>
      <c r="V496">
        <f t="shared" si="194"/>
        <v>8.1014923389280041E-2</v>
      </c>
      <c r="W496">
        <f t="shared" si="194"/>
        <v>5.3048000250599026E-2</v>
      </c>
      <c r="X496">
        <f t="shared" si="194"/>
        <v>8.9541327504268672E-2</v>
      </c>
      <c r="Y496">
        <f t="shared" si="194"/>
        <v>5.8802136753893126E-2</v>
      </c>
      <c r="Z496">
        <f t="shared" si="194"/>
        <v>5.9038022740986781E-2</v>
      </c>
    </row>
    <row r="497" spans="1:26" x14ac:dyDescent="0.45">
      <c r="A497" s="28" t="s">
        <v>258</v>
      </c>
      <c r="B497">
        <f t="shared" ref="B497:Z497" si="195">(B199/B$302)*100</f>
        <v>8.927959858345394E-3</v>
      </c>
      <c r="C497">
        <f t="shared" si="195"/>
        <v>6.3883432054126091E-3</v>
      </c>
      <c r="D497">
        <f t="shared" si="195"/>
        <v>9.361724788743999E-3</v>
      </c>
      <c r="E497">
        <f t="shared" si="195"/>
        <v>1.3156401491329683E-2</v>
      </c>
      <c r="F497">
        <f t="shared" si="195"/>
        <v>1.3478907373837163E-2</v>
      </c>
      <c r="G497">
        <f t="shared" si="195"/>
        <v>1.1515718117478988E-2</v>
      </c>
      <c r="H497">
        <f t="shared" si="195"/>
        <v>1.3937567068024573E-2</v>
      </c>
      <c r="I497">
        <f t="shared" si="195"/>
        <v>9.6435970012471051E-3</v>
      </c>
      <c r="J497">
        <f t="shared" si="195"/>
        <v>1.4512042417757923E-2</v>
      </c>
      <c r="K497">
        <f t="shared" si="195"/>
        <v>8.745810112390574E-3</v>
      </c>
      <c r="L497">
        <f t="shared" si="195"/>
        <v>9.7152187193661112E-3</v>
      </c>
      <c r="M497">
        <f t="shared" si="195"/>
        <v>6.9696004360929147E-3</v>
      </c>
      <c r="N497">
        <f t="shared" si="195"/>
        <v>1.2978843509959046E-2</v>
      </c>
      <c r="O497">
        <f t="shared" si="195"/>
        <v>3.5504795128726094E-3</v>
      </c>
      <c r="P497">
        <f t="shared" si="195"/>
        <v>0.13136164492951746</v>
      </c>
      <c r="Q497">
        <f t="shared" si="195"/>
        <v>1.6105570725749995E-3</v>
      </c>
      <c r="R497">
        <f t="shared" si="195"/>
        <v>3.3791604144371629E-3</v>
      </c>
      <c r="S497">
        <f t="shared" si="195"/>
        <v>7.5865490342168591E-3</v>
      </c>
      <c r="T497">
        <f t="shared" si="195"/>
        <v>1.6093327168892346E-3</v>
      </c>
      <c r="U497">
        <f t="shared" si="195"/>
        <v>6.7659520313926302E-3</v>
      </c>
      <c r="V497">
        <f t="shared" si="195"/>
        <v>1.6443198358219564E-2</v>
      </c>
      <c r="W497">
        <f t="shared" si="195"/>
        <v>5.1969191516362812E-3</v>
      </c>
      <c r="X497">
        <f t="shared" si="195"/>
        <v>1.0754049790614197E-2</v>
      </c>
      <c r="Y497">
        <f t="shared" si="195"/>
        <v>4.0759336936617221E-3</v>
      </c>
      <c r="Z497">
        <f t="shared" si="195"/>
        <v>7.3255200121760625E-3</v>
      </c>
    </row>
    <row r="498" spans="1:26" x14ac:dyDescent="0.45">
      <c r="A498" s="28" t="s">
        <v>259</v>
      </c>
      <c r="B498">
        <f t="shared" ref="B498:Z498" si="196">(B200/B$302)*100</f>
        <v>7.2862632685786093E-3</v>
      </c>
      <c r="C498">
        <f t="shared" si="196"/>
        <v>7.3465613684858665E-3</v>
      </c>
      <c r="D498">
        <f t="shared" si="196"/>
        <v>8.357990314773682E-3</v>
      </c>
      <c r="E498">
        <f t="shared" si="196"/>
        <v>6.9159863920000651E-3</v>
      </c>
      <c r="F498">
        <f t="shared" si="196"/>
        <v>7.9927071567739132E-3</v>
      </c>
      <c r="G498">
        <f t="shared" si="196"/>
        <v>1.4229543362029312E-2</v>
      </c>
      <c r="H498">
        <f t="shared" si="196"/>
        <v>1.163168671662072E-2</v>
      </c>
      <c r="I498">
        <f t="shared" si="196"/>
        <v>6.7600147287166365E-3</v>
      </c>
      <c r="J498">
        <f t="shared" si="196"/>
        <v>9.6344719246121528E-3</v>
      </c>
      <c r="K498">
        <f t="shared" si="196"/>
        <v>5.3086391318182416E-3</v>
      </c>
      <c r="L498">
        <f t="shared" si="196"/>
        <v>1.197551243622141E-2</v>
      </c>
      <c r="M498">
        <f t="shared" si="196"/>
        <v>5.6350574245498958E-3</v>
      </c>
      <c r="N498">
        <f t="shared" si="196"/>
        <v>8.6858789305003913E-3</v>
      </c>
      <c r="O498">
        <f t="shared" si="196"/>
        <v>6.1242769500508378E-4</v>
      </c>
      <c r="P498">
        <f t="shared" si="196"/>
        <v>5.6954311583211036E-2</v>
      </c>
      <c r="Q498">
        <f t="shared" si="196"/>
        <v>6.7112234096703023E-4</v>
      </c>
      <c r="R498">
        <f t="shared" si="196"/>
        <v>0</v>
      </c>
      <c r="S498">
        <f t="shared" si="196"/>
        <v>3.8964515839737786E-3</v>
      </c>
      <c r="T498">
        <f t="shared" si="196"/>
        <v>2.1553563172623681E-3</v>
      </c>
      <c r="U498">
        <f t="shared" si="196"/>
        <v>5.2065776835684644E-3</v>
      </c>
      <c r="V498">
        <f t="shared" si="196"/>
        <v>1.7815847960297022E-2</v>
      </c>
      <c r="W498">
        <f t="shared" si="196"/>
        <v>6.9925443205809557E-3</v>
      </c>
      <c r="X498">
        <f t="shared" si="196"/>
        <v>1.4972037197921877E-2</v>
      </c>
      <c r="Y498">
        <f t="shared" si="196"/>
        <v>6.7117041488963039E-3</v>
      </c>
      <c r="Z498">
        <f t="shared" si="196"/>
        <v>6.0457342243345888E-3</v>
      </c>
    </row>
    <row r="499" spans="1:26" x14ac:dyDescent="0.45">
      <c r="A499" s="28" t="s">
        <v>200</v>
      </c>
      <c r="B499">
        <f t="shared" ref="B499:Z499" si="197">(B201/B$302)*100</f>
        <v>0.22975902472534382</v>
      </c>
      <c r="C499">
        <f t="shared" si="197"/>
        <v>0.19984246173735923</v>
      </c>
      <c r="D499">
        <f t="shared" si="197"/>
        <v>0.20602275179781498</v>
      </c>
      <c r="E499">
        <f t="shared" si="197"/>
        <v>0.23669874903485322</v>
      </c>
      <c r="F499">
        <f t="shared" si="197"/>
        <v>0.25019633467603614</v>
      </c>
      <c r="G499">
        <f t="shared" si="197"/>
        <v>0.33839285018707477</v>
      </c>
      <c r="H499">
        <f t="shared" si="197"/>
        <v>0.24616315461989335</v>
      </c>
      <c r="I499">
        <f t="shared" si="197"/>
        <v>0.39729547609972182</v>
      </c>
      <c r="J499">
        <f t="shared" si="197"/>
        <v>0.32539259282279692</v>
      </c>
      <c r="K499">
        <f t="shared" si="197"/>
        <v>0.14869721002050423</v>
      </c>
      <c r="L499">
        <f t="shared" si="197"/>
        <v>0.34878623800173858</v>
      </c>
      <c r="M499">
        <f t="shared" si="197"/>
        <v>0.31048157575459906</v>
      </c>
      <c r="N499">
        <f t="shared" si="197"/>
        <v>0.316926098894107</v>
      </c>
      <c r="O499">
        <f t="shared" si="197"/>
        <v>0.18160816120879511</v>
      </c>
      <c r="P499">
        <f t="shared" si="197"/>
        <v>0.35784800809711814</v>
      </c>
      <c r="Q499">
        <f t="shared" si="197"/>
        <v>0.14504025672402629</v>
      </c>
      <c r="R499">
        <f t="shared" si="197"/>
        <v>0.12236725238214682</v>
      </c>
      <c r="S499">
        <f t="shared" si="197"/>
        <v>0.17997722004853339</v>
      </c>
      <c r="T499">
        <f t="shared" si="197"/>
        <v>9.14074857661967E-2</v>
      </c>
      <c r="U499">
        <f t="shared" si="197"/>
        <v>0.40790633981833802</v>
      </c>
      <c r="V499">
        <f t="shared" si="197"/>
        <v>0.4072536981896982</v>
      </c>
      <c r="W499">
        <f t="shared" si="197"/>
        <v>0.2705874518559202</v>
      </c>
      <c r="X499">
        <f t="shared" si="197"/>
        <v>0.49735889445822823</v>
      </c>
      <c r="Y499">
        <f t="shared" si="197"/>
        <v>0.30525346754114918</v>
      </c>
      <c r="Z499">
        <f t="shared" si="197"/>
        <v>0.26168894093496442</v>
      </c>
    </row>
    <row r="500" spans="1:26" x14ac:dyDescent="0.45">
      <c r="A500" s="28" t="s">
        <v>199</v>
      </c>
      <c r="B500">
        <f t="shared" ref="B500:Z500" si="198">(B202/B$302)*100</f>
        <v>8.007819591123351E-3</v>
      </c>
      <c r="C500">
        <f t="shared" si="198"/>
        <v>1.5831923043433626E-2</v>
      </c>
      <c r="D500">
        <f t="shared" si="198"/>
        <v>1.2840861364000545E-2</v>
      </c>
      <c r="E500">
        <f t="shared" si="198"/>
        <v>9.1765877106462744E-3</v>
      </c>
      <c r="F500">
        <f t="shared" si="198"/>
        <v>1.8997741131427444E-2</v>
      </c>
      <c r="G500">
        <f t="shared" si="198"/>
        <v>6.6532134803416992E-2</v>
      </c>
      <c r="H500">
        <f t="shared" si="198"/>
        <v>1.3928629547282695E-2</v>
      </c>
      <c r="I500">
        <f t="shared" si="198"/>
        <v>2.5451498621017431E-2</v>
      </c>
      <c r="J500">
        <f t="shared" si="198"/>
        <v>1.9733625586744054E-2</v>
      </c>
      <c r="K500">
        <f t="shared" si="198"/>
        <v>1.0537379787557019E-2</v>
      </c>
      <c r="L500">
        <f t="shared" si="198"/>
        <v>3.7535255301972777E-2</v>
      </c>
      <c r="M500">
        <f t="shared" si="198"/>
        <v>8.5750873851846241E-3</v>
      </c>
      <c r="N500">
        <f t="shared" si="198"/>
        <v>2.0891940060170738E-2</v>
      </c>
      <c r="O500">
        <f t="shared" si="198"/>
        <v>7.8948467785295885E-3</v>
      </c>
      <c r="P500">
        <f t="shared" si="198"/>
        <v>1.9037066896811103E-2</v>
      </c>
      <c r="Q500">
        <f t="shared" si="198"/>
        <v>1.1117554629000125E-2</v>
      </c>
      <c r="R500">
        <f t="shared" si="198"/>
        <v>7.7666369471809278E-3</v>
      </c>
      <c r="S500">
        <f t="shared" si="198"/>
        <v>5.9191634937511603E-2</v>
      </c>
      <c r="T500">
        <f t="shared" si="198"/>
        <v>6.7848004314307502E-3</v>
      </c>
      <c r="U500">
        <f t="shared" si="198"/>
        <v>2.2870823768087762E-2</v>
      </c>
      <c r="V500">
        <f t="shared" si="198"/>
        <v>3.5088355453105055E-2</v>
      </c>
      <c r="W500">
        <f t="shared" si="198"/>
        <v>2.2232061722482654E-2</v>
      </c>
      <c r="X500">
        <f t="shared" si="198"/>
        <v>3.3253012792955818E-2</v>
      </c>
      <c r="Y500">
        <f t="shared" si="198"/>
        <v>2.0909539848484638E-2</v>
      </c>
      <c r="Z500">
        <f t="shared" si="198"/>
        <v>2.4298488254673276E-2</v>
      </c>
    </row>
    <row r="501" spans="1:26" x14ac:dyDescent="0.45">
      <c r="A501" s="28" t="s">
        <v>219</v>
      </c>
      <c r="B501">
        <f t="shared" ref="B501:Z501" si="199">(B203/B$302)*100</f>
        <v>2.4461175216873424E-2</v>
      </c>
      <c r="C501">
        <f t="shared" si="199"/>
        <v>2.2172955059987957E-2</v>
      </c>
      <c r="D501">
        <f t="shared" si="199"/>
        <v>1.6772112196469954E-2</v>
      </c>
      <c r="E501">
        <f t="shared" si="199"/>
        <v>4.1941329493926566E-2</v>
      </c>
      <c r="F501">
        <f t="shared" si="199"/>
        <v>2.4551718701892985E-2</v>
      </c>
      <c r="G501">
        <f t="shared" si="199"/>
        <v>3.5740797181946254E-2</v>
      </c>
      <c r="H501">
        <f t="shared" si="199"/>
        <v>2.38750970751298E-2</v>
      </c>
      <c r="I501">
        <f t="shared" si="199"/>
        <v>0.12213783954936688</v>
      </c>
      <c r="J501">
        <f t="shared" si="199"/>
        <v>9.0553662786051967E-2</v>
      </c>
      <c r="K501">
        <f t="shared" si="199"/>
        <v>1.3006550000243535E-2</v>
      </c>
      <c r="L501">
        <f t="shared" si="199"/>
        <v>5.0000572937274154E-2</v>
      </c>
      <c r="M501">
        <f t="shared" si="199"/>
        <v>3.3176220438142862E-2</v>
      </c>
      <c r="N501">
        <f t="shared" si="199"/>
        <v>3.3158946172513699E-2</v>
      </c>
      <c r="O501">
        <f t="shared" si="199"/>
        <v>8.1685045568423167E-2</v>
      </c>
      <c r="P501">
        <f t="shared" si="199"/>
        <v>2.5144153678514268E-2</v>
      </c>
      <c r="Q501">
        <f t="shared" si="199"/>
        <v>2.675272526021677E-2</v>
      </c>
      <c r="R501">
        <f t="shared" si="199"/>
        <v>1.0535828351778295E-2</v>
      </c>
      <c r="S501">
        <f t="shared" si="199"/>
        <v>4.3348713557984121E-2</v>
      </c>
      <c r="T501">
        <f t="shared" si="199"/>
        <v>7.576404024316202E-3</v>
      </c>
      <c r="U501">
        <f t="shared" si="199"/>
        <v>0.13964197284765403</v>
      </c>
      <c r="V501">
        <f t="shared" si="199"/>
        <v>0.12873165518149773</v>
      </c>
      <c r="W501">
        <f t="shared" si="199"/>
        <v>7.5470018328279431E-2</v>
      </c>
      <c r="X501">
        <f t="shared" si="199"/>
        <v>0.16905584442607965</v>
      </c>
      <c r="Y501">
        <f t="shared" si="199"/>
        <v>7.9310876455834359E-2</v>
      </c>
      <c r="Z501">
        <f t="shared" si="199"/>
        <v>8.5418615641977946E-2</v>
      </c>
    </row>
    <row r="502" spans="1:26" x14ac:dyDescent="0.45">
      <c r="A502" s="28" t="s">
        <v>220</v>
      </c>
      <c r="B502">
        <f t="shared" ref="B502:Z502" si="200">(B204/B$302)*100</f>
        <v>2.1710631627115329E-2</v>
      </c>
      <c r="C502">
        <f t="shared" si="200"/>
        <v>2.7379184898716307E-2</v>
      </c>
      <c r="D502">
        <f t="shared" si="200"/>
        <v>2.392378410937997E-2</v>
      </c>
      <c r="E502">
        <f t="shared" si="200"/>
        <v>2.199566946687706E-2</v>
      </c>
      <c r="F502">
        <f t="shared" si="200"/>
        <v>2.9282326942138098E-2</v>
      </c>
      <c r="G502">
        <f t="shared" si="200"/>
        <v>5.0804422930989239E-2</v>
      </c>
      <c r="H502">
        <f t="shared" si="200"/>
        <v>1.411631748286208E-2</v>
      </c>
      <c r="I502">
        <f t="shared" si="200"/>
        <v>2.071171817904369E-2</v>
      </c>
      <c r="J502">
        <f t="shared" si="200"/>
        <v>3.526817952715363E-2</v>
      </c>
      <c r="K502">
        <f t="shared" si="200"/>
        <v>1.7805068092477505E-2</v>
      </c>
      <c r="L502">
        <f t="shared" si="200"/>
        <v>3.7121841739446555E-2</v>
      </c>
      <c r="M502">
        <f t="shared" si="200"/>
        <v>2.5780027419526477E-2</v>
      </c>
      <c r="N502">
        <f t="shared" si="200"/>
        <v>3.7488477741575918E-2</v>
      </c>
      <c r="O502">
        <f t="shared" si="200"/>
        <v>8.3925276722918874E-3</v>
      </c>
      <c r="P502">
        <f t="shared" si="200"/>
        <v>3.4009279651954355E-2</v>
      </c>
      <c r="Q502">
        <f t="shared" si="200"/>
        <v>1.9008533283015321E-2</v>
      </c>
      <c r="R502">
        <f t="shared" si="200"/>
        <v>1.8387340393092776E-2</v>
      </c>
      <c r="S502">
        <f t="shared" si="200"/>
        <v>2.3419538931372275E-2</v>
      </c>
      <c r="T502">
        <f t="shared" si="200"/>
        <v>1.5327849107125228E-2</v>
      </c>
      <c r="U502">
        <f t="shared" si="200"/>
        <v>3.2001826893680377E-2</v>
      </c>
      <c r="V502">
        <f t="shared" si="200"/>
        <v>3.7593440976896417E-2</v>
      </c>
      <c r="W502">
        <f t="shared" si="200"/>
        <v>1.7952667607273196E-2</v>
      </c>
      <c r="X502">
        <f t="shared" si="200"/>
        <v>3.4907481991511849E-2</v>
      </c>
      <c r="Y502">
        <f t="shared" si="200"/>
        <v>2.4530327613020798E-2</v>
      </c>
      <c r="Z502">
        <f t="shared" si="200"/>
        <v>2.2325394322822285E-2</v>
      </c>
    </row>
    <row r="503" spans="1:26" x14ac:dyDescent="0.45">
      <c r="A503" s="28" t="s">
        <v>221</v>
      </c>
      <c r="B503">
        <f t="shared" ref="B503:Z503" si="201">(B205/B$302)*100</f>
        <v>6.188749069618623E-2</v>
      </c>
      <c r="C503">
        <f t="shared" si="201"/>
        <v>5.5146854629888609E-2</v>
      </c>
      <c r="D503">
        <f t="shared" si="201"/>
        <v>5.4726236601637362E-2</v>
      </c>
      <c r="E503">
        <f t="shared" si="201"/>
        <v>6.9902526430701814E-2</v>
      </c>
      <c r="F503">
        <f t="shared" si="201"/>
        <v>8.5223746222510791E-2</v>
      </c>
      <c r="G503">
        <f t="shared" si="201"/>
        <v>0.12757669237731742</v>
      </c>
      <c r="H503">
        <f t="shared" si="201"/>
        <v>9.9044611803602897E-2</v>
      </c>
      <c r="I503">
        <f t="shared" si="201"/>
        <v>0.14475755677700106</v>
      </c>
      <c r="J503">
        <f t="shared" si="201"/>
        <v>7.6339059020328337E-2</v>
      </c>
      <c r="K503">
        <f t="shared" si="201"/>
        <v>5.6943029298171938E-2</v>
      </c>
      <c r="L503">
        <f t="shared" si="201"/>
        <v>9.4087534480151544E-2</v>
      </c>
      <c r="M503">
        <f t="shared" si="201"/>
        <v>0.11170960897486229</v>
      </c>
      <c r="N503">
        <f t="shared" si="201"/>
        <v>0.11055663636742161</v>
      </c>
      <c r="O503">
        <f t="shared" si="201"/>
        <v>4.2017343231819375E-2</v>
      </c>
      <c r="P503">
        <f t="shared" si="201"/>
        <v>0.12552465700854354</v>
      </c>
      <c r="Q503">
        <f t="shared" si="201"/>
        <v>5.5070264768140996E-2</v>
      </c>
      <c r="R503">
        <f t="shared" si="201"/>
        <v>6.2332269131680822E-2</v>
      </c>
      <c r="S503">
        <f t="shared" si="201"/>
        <v>3.9088107620367941E-2</v>
      </c>
      <c r="T503">
        <f t="shared" si="201"/>
        <v>4.6106859828254208E-2</v>
      </c>
      <c r="U503">
        <f t="shared" si="201"/>
        <v>0.11891095721241388</v>
      </c>
      <c r="V503">
        <f t="shared" si="201"/>
        <v>0.12039852822221915</v>
      </c>
      <c r="W503">
        <f t="shared" si="201"/>
        <v>8.2570085114066646E-2</v>
      </c>
      <c r="X503">
        <f t="shared" si="201"/>
        <v>0.12465789076812551</v>
      </c>
      <c r="Y503">
        <f t="shared" si="201"/>
        <v>8.2632762416168654E-2</v>
      </c>
      <c r="Z503">
        <f t="shared" si="201"/>
        <v>6.061213745788889E-2</v>
      </c>
    </row>
    <row r="504" spans="1:26" x14ac:dyDescent="0.45">
      <c r="A504" s="28" t="s">
        <v>222</v>
      </c>
      <c r="B504">
        <f t="shared" ref="B504:Z504" si="202">(B206/B$302)*100</f>
        <v>6.225710636285E-2</v>
      </c>
      <c r="C504">
        <f t="shared" si="202"/>
        <v>4.4453859593145503E-2</v>
      </c>
      <c r="D504">
        <f t="shared" si="202"/>
        <v>6.5172831492903427E-2</v>
      </c>
      <c r="E504">
        <f t="shared" si="202"/>
        <v>4.9372613713301469E-2</v>
      </c>
      <c r="F504">
        <f t="shared" si="202"/>
        <v>6.0433551647535673E-2</v>
      </c>
      <c r="G504">
        <f t="shared" si="202"/>
        <v>0.10644212092572922</v>
      </c>
      <c r="H504">
        <f t="shared" si="202"/>
        <v>6.6491182088112097E-2</v>
      </c>
      <c r="I504">
        <f t="shared" si="202"/>
        <v>2.0167808947997527E-2</v>
      </c>
      <c r="J504">
        <f t="shared" si="202"/>
        <v>5.1286468214821801E-2</v>
      </c>
      <c r="K504">
        <f t="shared" si="202"/>
        <v>3.5066211943952506E-2</v>
      </c>
      <c r="L504">
        <f t="shared" si="202"/>
        <v>5.7693660100805511E-2</v>
      </c>
      <c r="M504">
        <f t="shared" si="202"/>
        <v>4.4748985430249175E-2</v>
      </c>
      <c r="N504">
        <f t="shared" si="202"/>
        <v>5.6890922425228065E-2</v>
      </c>
      <c r="O504">
        <f t="shared" si="202"/>
        <v>2.325757549375515E-2</v>
      </c>
      <c r="P504">
        <f t="shared" si="202"/>
        <v>0.2635772657949379</v>
      </c>
      <c r="Q504">
        <f t="shared" si="202"/>
        <v>2.7443646734335421E-2</v>
      </c>
      <c r="R504">
        <f t="shared" si="202"/>
        <v>9.9394393569998667E-3</v>
      </c>
      <c r="S504">
        <f t="shared" si="202"/>
        <v>2.3915009551934222E-2</v>
      </c>
      <c r="T504">
        <f t="shared" si="202"/>
        <v>1.1763281641340046E-2</v>
      </c>
      <c r="U504">
        <f t="shared" si="202"/>
        <v>3.5510419176284752E-2</v>
      </c>
      <c r="V504">
        <f t="shared" si="202"/>
        <v>3.9469395433068946E-2</v>
      </c>
      <c r="W504">
        <f t="shared" si="202"/>
        <v>2.2780426295034625E-2</v>
      </c>
      <c r="X504">
        <f t="shared" si="202"/>
        <v>3.7934615195463268E-2</v>
      </c>
      <c r="Y504">
        <f t="shared" si="202"/>
        <v>3.5481002803325293E-2</v>
      </c>
      <c r="Z504">
        <f t="shared" si="202"/>
        <v>3.337908076976652E-2</v>
      </c>
    </row>
    <row r="505" spans="1:26" x14ac:dyDescent="0.45">
      <c r="A505" s="28" t="s">
        <v>223</v>
      </c>
      <c r="B505">
        <f t="shared" ref="B505:Z505" si="203">(B207/B$302)*100</f>
        <v>5.0501144779257212E-2</v>
      </c>
      <c r="C505">
        <f t="shared" si="203"/>
        <v>3.9053054160802833E-2</v>
      </c>
      <c r="D505">
        <f t="shared" si="203"/>
        <v>4.4581221310837214E-2</v>
      </c>
      <c r="E505">
        <f t="shared" si="203"/>
        <v>4.819851739776386E-2</v>
      </c>
      <c r="F505">
        <f t="shared" si="203"/>
        <v>5.0191640466744979E-2</v>
      </c>
      <c r="G505">
        <f t="shared" si="203"/>
        <v>6.8157494762861495E-2</v>
      </c>
      <c r="H505">
        <f t="shared" si="203"/>
        <v>4.2575369640713755E-2</v>
      </c>
      <c r="I505">
        <f t="shared" si="203"/>
        <v>6.4319424941173625E-2</v>
      </c>
      <c r="J505">
        <f t="shared" si="203"/>
        <v>5.4813392017591271E-2</v>
      </c>
      <c r="K505">
        <f t="shared" si="203"/>
        <v>3.3875417348537412E-2</v>
      </c>
      <c r="L505">
        <f t="shared" si="203"/>
        <v>5.9639400020086511E-2</v>
      </c>
      <c r="M505">
        <f t="shared" si="203"/>
        <v>3.8479803896542764E-2</v>
      </c>
      <c r="N505">
        <f t="shared" si="203"/>
        <v>5.102070169420226E-2</v>
      </c>
      <c r="O505">
        <f t="shared" si="203"/>
        <v>1.7413494221157622E-2</v>
      </c>
      <c r="P505">
        <f t="shared" si="203"/>
        <v>7.6607346508945934E-2</v>
      </c>
      <c r="Q505">
        <f t="shared" si="203"/>
        <v>2.1155032408142829E-2</v>
      </c>
      <c r="R505">
        <f t="shared" si="203"/>
        <v>1.1020182222300433E-2</v>
      </c>
      <c r="S505">
        <f t="shared" si="203"/>
        <v>2.1086744071978178E-2</v>
      </c>
      <c r="T505">
        <f t="shared" si="203"/>
        <v>7.3407517336288508E-3</v>
      </c>
      <c r="U505">
        <f t="shared" si="203"/>
        <v>4.8409910309119099E-2</v>
      </c>
      <c r="V505">
        <f t="shared" si="203"/>
        <v>6.3776732136523961E-2</v>
      </c>
      <c r="W505">
        <f t="shared" si="203"/>
        <v>4.6940724226883015E-2</v>
      </c>
      <c r="X505">
        <f t="shared" si="203"/>
        <v>7.3214807281155328E-2</v>
      </c>
      <c r="Y505">
        <f t="shared" si="203"/>
        <v>5.6730203792948408E-2</v>
      </c>
      <c r="Z505">
        <f t="shared" si="203"/>
        <v>4.1210410497069021E-2</v>
      </c>
    </row>
    <row r="506" spans="1:26" x14ac:dyDescent="0.45">
      <c r="A506" s="28" t="s">
        <v>224</v>
      </c>
      <c r="B506">
        <f t="shared" ref="B506:Z506" si="204">(B208/B$302)*100</f>
        <v>2.8073115655663672E-2</v>
      </c>
      <c r="C506">
        <f t="shared" si="204"/>
        <v>2.7566430589831461E-2</v>
      </c>
      <c r="D506">
        <f t="shared" si="204"/>
        <v>2.192550032693576E-2</v>
      </c>
      <c r="E506">
        <f t="shared" si="204"/>
        <v>2.3519199209657997E-2</v>
      </c>
      <c r="F506">
        <f t="shared" si="204"/>
        <v>2.9922446390937517E-2</v>
      </c>
      <c r="G506">
        <f t="shared" si="204"/>
        <v>3.4219391772202852E-2</v>
      </c>
      <c r="H506">
        <f t="shared" si="204"/>
        <v>3.2791763601940811E-2</v>
      </c>
      <c r="I506">
        <f t="shared" si="204"/>
        <v>4.7078365664995937E-2</v>
      </c>
      <c r="J506">
        <f t="shared" si="204"/>
        <v>3.9631318757350431E-2</v>
      </c>
      <c r="K506">
        <f t="shared" si="204"/>
        <v>1.4122055647045283E-2</v>
      </c>
      <c r="L506">
        <f t="shared" si="204"/>
        <v>7.8517121500223899E-2</v>
      </c>
      <c r="M506">
        <f t="shared" si="204"/>
        <v>5.8774657771865441E-2</v>
      </c>
      <c r="N506">
        <f t="shared" si="204"/>
        <v>4.6508335177122211E-2</v>
      </c>
      <c r="O506">
        <f t="shared" si="204"/>
        <v>9.8895731489709818E-3</v>
      </c>
      <c r="P506">
        <f t="shared" si="204"/>
        <v>2.1824522796152195E-2</v>
      </c>
      <c r="Q506">
        <f t="shared" si="204"/>
        <v>5.2187784072756658E-3</v>
      </c>
      <c r="R506">
        <f t="shared" si="204"/>
        <v>6.1370351398167232E-3</v>
      </c>
      <c r="S506">
        <f t="shared" si="204"/>
        <v>3.1033675416622653E-2</v>
      </c>
      <c r="T506">
        <f t="shared" si="204"/>
        <v>5.7951653126683449E-3</v>
      </c>
      <c r="U506">
        <f t="shared" si="204"/>
        <v>4.4052325326032683E-2</v>
      </c>
      <c r="V506">
        <f t="shared" si="204"/>
        <v>5.9824645157209262E-2</v>
      </c>
      <c r="W506">
        <f t="shared" si="204"/>
        <v>4.1880000197841341E-2</v>
      </c>
      <c r="X506">
        <f t="shared" si="204"/>
        <v>8.4250662264930165E-2</v>
      </c>
      <c r="Y506">
        <f t="shared" si="204"/>
        <v>4.2151947615284985E-2</v>
      </c>
      <c r="Z506">
        <f t="shared" si="204"/>
        <v>3.4115993199562794E-2</v>
      </c>
    </row>
    <row r="507" spans="1:26" x14ac:dyDescent="0.45">
      <c r="A507" s="28" t="s">
        <v>225</v>
      </c>
      <c r="B507">
        <f t="shared" ref="B507:Z507" si="205">(B209/B$302)*100</f>
        <v>5.0904031054453298E-3</v>
      </c>
      <c r="C507">
        <f t="shared" si="205"/>
        <v>1.3636950422318665E-2</v>
      </c>
      <c r="D507">
        <f t="shared" si="205"/>
        <v>9.4816422271695334E-3</v>
      </c>
      <c r="E507">
        <f t="shared" si="205"/>
        <v>1.1017868916600481E-2</v>
      </c>
      <c r="F507">
        <f t="shared" si="205"/>
        <v>1.1060259966314656E-2</v>
      </c>
      <c r="G507">
        <f t="shared" si="205"/>
        <v>7.7293265189536109E-3</v>
      </c>
      <c r="H507">
        <f t="shared" si="205"/>
        <v>6.7666962594598807E-3</v>
      </c>
      <c r="I507">
        <f t="shared" si="205"/>
        <v>1.9977872391124266E-2</v>
      </c>
      <c r="J507">
        <f t="shared" si="205"/>
        <v>2.1380652428613589E-2</v>
      </c>
      <c r="K507">
        <f t="shared" si="205"/>
        <v>2.4707067218418905E-3</v>
      </c>
      <c r="L507">
        <f t="shared" si="205"/>
        <v>3.095209368131072E-2</v>
      </c>
      <c r="M507">
        <f t="shared" si="205"/>
        <v>1.8992017069237477E-2</v>
      </c>
      <c r="N507">
        <f t="shared" si="205"/>
        <v>2.3858741816673398E-2</v>
      </c>
      <c r="O507">
        <f t="shared" si="205"/>
        <v>1.1010355858784206E-2</v>
      </c>
      <c r="P507">
        <f t="shared" si="205"/>
        <v>1.8513806067609561E-2</v>
      </c>
      <c r="Q507">
        <f t="shared" si="205"/>
        <v>3.7905099054414571E-3</v>
      </c>
      <c r="R507">
        <f t="shared" si="205"/>
        <v>1.5160955148096004E-2</v>
      </c>
      <c r="S507">
        <f t="shared" si="205"/>
        <v>6.8760066453976254E-2</v>
      </c>
      <c r="T507">
        <f t="shared" si="205"/>
        <v>8.0466635844461728E-3</v>
      </c>
      <c r="U507">
        <f t="shared" si="205"/>
        <v>2.4222281536202043E-2</v>
      </c>
      <c r="V507">
        <f t="shared" si="205"/>
        <v>2.6806702853904383E-2</v>
      </c>
      <c r="W507">
        <f t="shared" si="205"/>
        <v>1.7415055281241858E-2</v>
      </c>
      <c r="X507">
        <f t="shared" si="205"/>
        <v>3.2316692312454327E-2</v>
      </c>
      <c r="Y507">
        <f t="shared" si="205"/>
        <v>1.6113524535609342E-2</v>
      </c>
      <c r="Z507">
        <f t="shared" si="205"/>
        <v>2.2297051537060887E-2</v>
      </c>
    </row>
    <row r="508" spans="1:26" x14ac:dyDescent="0.45">
      <c r="A508" s="28" t="s">
        <v>201</v>
      </c>
      <c r="B508">
        <f t="shared" ref="B508:Z508" si="206">(B210/B$302)*100</f>
        <v>1.6214223126924002E-2</v>
      </c>
      <c r="C508">
        <f t="shared" si="206"/>
        <v>1.3734904573898477E-2</v>
      </c>
      <c r="D508">
        <f t="shared" si="206"/>
        <v>1.7719715103517684E-2</v>
      </c>
      <c r="E508">
        <f t="shared" si="206"/>
        <v>2.007238788332975E-2</v>
      </c>
      <c r="F508">
        <f t="shared" si="206"/>
        <v>2.1471614530611076E-2</v>
      </c>
      <c r="G508">
        <f t="shared" si="206"/>
        <v>2.57452614795083E-2</v>
      </c>
      <c r="H508">
        <f t="shared" si="206"/>
        <v>2.5569253784645293E-2</v>
      </c>
      <c r="I508">
        <f t="shared" si="206"/>
        <v>1.6403611729963741E-2</v>
      </c>
      <c r="J508">
        <f t="shared" si="206"/>
        <v>2.4146514342370078E-2</v>
      </c>
      <c r="K508">
        <f t="shared" si="206"/>
        <v>1.4054449244208815E-2</v>
      </c>
      <c r="L508">
        <f t="shared" si="206"/>
        <v>2.1690731155587523E-2</v>
      </c>
      <c r="M508">
        <f t="shared" si="206"/>
        <v>1.2604657860642809E-2</v>
      </c>
      <c r="N508">
        <f t="shared" si="206"/>
        <v>2.1664722440459437E-2</v>
      </c>
      <c r="O508">
        <f t="shared" si="206"/>
        <v>4.1629072078776929E-3</v>
      </c>
      <c r="P508">
        <f t="shared" si="206"/>
        <v>0.18831595651272851</v>
      </c>
      <c r="Q508">
        <f t="shared" si="206"/>
        <v>2.28167941354203E-3</v>
      </c>
      <c r="R508">
        <f t="shared" si="206"/>
        <v>3.3791604144371629E-3</v>
      </c>
      <c r="S508">
        <f t="shared" si="206"/>
        <v>1.1483000618190638E-2</v>
      </c>
      <c r="T508">
        <f t="shared" si="206"/>
        <v>3.7646890341516029E-3</v>
      </c>
      <c r="U508">
        <f t="shared" si="206"/>
        <v>1.1972529714961095E-2</v>
      </c>
      <c r="V508">
        <f t="shared" si="206"/>
        <v>3.4259046318516589E-2</v>
      </c>
      <c r="W508">
        <f t="shared" si="206"/>
        <v>1.2189463472217235E-2</v>
      </c>
      <c r="X508">
        <f t="shared" si="206"/>
        <v>2.5726086988536078E-2</v>
      </c>
      <c r="Y508">
        <f t="shared" si="206"/>
        <v>1.0787637842558026E-2</v>
      </c>
      <c r="Z508">
        <f t="shared" si="206"/>
        <v>1.3371254236510649E-2</v>
      </c>
    </row>
    <row r="509" spans="1:26" x14ac:dyDescent="0.45">
      <c r="A509" s="28" t="s">
        <v>89</v>
      </c>
      <c r="B509">
        <f t="shared" ref="B509:Z509" si="207">(B211/B$302)*100</f>
        <v>5.9195971245377512</v>
      </c>
      <c r="C509">
        <f t="shared" si="207"/>
        <v>5.3560783672927386</v>
      </c>
      <c r="D509">
        <f t="shared" si="207"/>
        <v>5.9020133076514742</v>
      </c>
      <c r="E509">
        <f t="shared" si="207"/>
        <v>5.0506855981683874</v>
      </c>
      <c r="F509">
        <f t="shared" si="207"/>
        <v>6.4751646832795648</v>
      </c>
      <c r="G509">
        <f t="shared" si="207"/>
        <v>11.898267191394989</v>
      </c>
      <c r="H509">
        <f t="shared" si="207"/>
        <v>6.7464845528310597</v>
      </c>
      <c r="I509">
        <f t="shared" si="207"/>
        <v>5.6472368763551861</v>
      </c>
      <c r="J509">
        <f t="shared" si="207"/>
        <v>6.245937541079746</v>
      </c>
      <c r="K509">
        <f t="shared" si="207"/>
        <v>5.0199367440691853</v>
      </c>
      <c r="L509">
        <f t="shared" si="207"/>
        <v>6.5877900551120723</v>
      </c>
      <c r="M509">
        <f t="shared" si="207"/>
        <v>6.4205094875919784</v>
      </c>
      <c r="N509">
        <f t="shared" si="207"/>
        <v>6.2552638181534341</v>
      </c>
      <c r="O509">
        <f t="shared" si="207"/>
        <v>4.5480588490444864</v>
      </c>
      <c r="P509">
        <f t="shared" si="207"/>
        <v>4.979238623759124</v>
      </c>
      <c r="Q509">
        <f t="shared" si="207"/>
        <v>5.2709873559390328</v>
      </c>
      <c r="R509">
        <f t="shared" si="207"/>
        <v>4.2549695357824628</v>
      </c>
      <c r="S509">
        <f t="shared" si="207"/>
        <v>7.4164227411833732</v>
      </c>
      <c r="T509">
        <f t="shared" si="207"/>
        <v>3.765360460301344</v>
      </c>
      <c r="U509">
        <f t="shared" si="207"/>
        <v>5.4779521360439762</v>
      </c>
      <c r="V509">
        <f t="shared" si="207"/>
        <v>6.4763781587884486</v>
      </c>
      <c r="W509">
        <f t="shared" si="207"/>
        <v>5.1158257083777139</v>
      </c>
      <c r="X509">
        <f t="shared" si="207"/>
        <v>7.3917956690541633</v>
      </c>
      <c r="Y509">
        <f t="shared" si="207"/>
        <v>5.4331584746456709</v>
      </c>
      <c r="Z509">
        <f t="shared" si="207"/>
        <v>5.5864873457855406</v>
      </c>
    </row>
    <row r="510" spans="1:26" x14ac:dyDescent="0.45">
      <c r="A510" s="28" t="s">
        <v>96</v>
      </c>
      <c r="B510">
        <f t="shared" ref="B510:Z510" si="208">(B212/B$302)*100</f>
        <v>0.13929468056618424</v>
      </c>
      <c r="C510">
        <f t="shared" si="208"/>
        <v>0.1010740246253672</v>
      </c>
      <c r="D510">
        <f t="shared" si="208"/>
        <v>0.16237586593275288</v>
      </c>
      <c r="E510">
        <f t="shared" si="208"/>
        <v>0.14103133123540959</v>
      </c>
      <c r="F510">
        <f t="shared" si="208"/>
        <v>0.17608054359445649</v>
      </c>
      <c r="G510">
        <f t="shared" si="208"/>
        <v>5.6355595885028862E-3</v>
      </c>
      <c r="H510">
        <f t="shared" si="208"/>
        <v>5.6995562828799598E-2</v>
      </c>
      <c r="I510">
        <f t="shared" si="208"/>
        <v>0.11776929874128179</v>
      </c>
      <c r="J510">
        <f t="shared" si="208"/>
        <v>9.0732549377488952E-2</v>
      </c>
      <c r="K510">
        <f t="shared" si="208"/>
        <v>6.3794323621985977E-2</v>
      </c>
      <c r="L510">
        <f t="shared" si="208"/>
        <v>8.1424497314946317E-2</v>
      </c>
      <c r="M510">
        <f t="shared" si="208"/>
        <v>5.5137091291158541E-2</v>
      </c>
      <c r="N510">
        <f t="shared" si="208"/>
        <v>0.11114414600038557</v>
      </c>
      <c r="O510">
        <f t="shared" si="208"/>
        <v>3.4442720084664993E-2</v>
      </c>
      <c r="P510">
        <f t="shared" si="208"/>
        <v>3.3863978944697365E-2</v>
      </c>
      <c r="Q510">
        <f t="shared" si="208"/>
        <v>3.2241864244321475E-2</v>
      </c>
      <c r="R510">
        <f t="shared" si="208"/>
        <v>0.10195988474867552</v>
      </c>
      <c r="S510">
        <f t="shared" si="208"/>
        <v>9.578252649032569E-2</v>
      </c>
      <c r="T510">
        <f t="shared" si="208"/>
        <v>9.0130992315755012E-2</v>
      </c>
      <c r="U510">
        <f t="shared" si="208"/>
        <v>6.1959140753546846E-2</v>
      </c>
      <c r="V510">
        <f t="shared" si="208"/>
        <v>7.253881209645173E-2</v>
      </c>
      <c r="W510">
        <f t="shared" si="208"/>
        <v>8.9544709023779895E-2</v>
      </c>
      <c r="X510">
        <f t="shared" si="208"/>
        <v>0.13250298372611372</v>
      </c>
      <c r="Y510">
        <f t="shared" si="208"/>
        <v>5.2368954740730368E-2</v>
      </c>
      <c r="Z510">
        <f t="shared" si="208"/>
        <v>0.10257254167049022</v>
      </c>
    </row>
    <row r="511" spans="1:26" x14ac:dyDescent="0.45">
      <c r="A511" s="28" t="s">
        <v>178</v>
      </c>
      <c r="B511">
        <f t="shared" ref="B511:Z511" si="209">(B213/B$302)*100</f>
        <v>0.12659466546548678</v>
      </c>
      <c r="C511">
        <f t="shared" si="209"/>
        <v>8.7735601141196537E-2</v>
      </c>
      <c r="D511">
        <f t="shared" si="209"/>
        <v>0.15423831958989337</v>
      </c>
      <c r="E511">
        <f t="shared" si="209"/>
        <v>0.12805663512624643</v>
      </c>
      <c r="F511">
        <f t="shared" si="209"/>
        <v>0.15330358744276421</v>
      </c>
      <c r="G511">
        <f t="shared" si="209"/>
        <v>5.6355595885028862E-3</v>
      </c>
      <c r="H511">
        <f t="shared" si="209"/>
        <v>5.6093866291730396E-2</v>
      </c>
      <c r="I511">
        <f t="shared" si="209"/>
        <v>7.7692685241023005E-2</v>
      </c>
      <c r="J511">
        <f t="shared" si="209"/>
        <v>8.4465167673948155E-2</v>
      </c>
      <c r="K511">
        <f t="shared" si="209"/>
        <v>6.1345128028319332E-2</v>
      </c>
      <c r="L511">
        <f t="shared" si="209"/>
        <v>6.1176220002520924E-2</v>
      </c>
      <c r="M511">
        <f t="shared" si="209"/>
        <v>4.7126950839586082E-2</v>
      </c>
      <c r="N511">
        <f t="shared" si="209"/>
        <v>0.10067136017792426</v>
      </c>
      <c r="O511">
        <f t="shared" si="209"/>
        <v>3.2278542042620886E-2</v>
      </c>
      <c r="P511">
        <f t="shared" si="209"/>
        <v>3.3863978944697365E-2</v>
      </c>
      <c r="Q511">
        <f t="shared" si="209"/>
        <v>3.0509098729189912E-2</v>
      </c>
      <c r="R511">
        <f t="shared" si="209"/>
        <v>7.9369529694089225E-2</v>
      </c>
      <c r="S511">
        <f t="shared" si="209"/>
        <v>7.6119294891676931E-2</v>
      </c>
      <c r="T511">
        <f t="shared" si="209"/>
        <v>7.8289856591682333E-2</v>
      </c>
      <c r="U511">
        <f t="shared" si="209"/>
        <v>3.6550002074834193E-2</v>
      </c>
      <c r="V511">
        <f t="shared" si="209"/>
        <v>4.53260337352661E-2</v>
      </c>
      <c r="W511">
        <f t="shared" si="209"/>
        <v>6.4054716605547318E-2</v>
      </c>
      <c r="X511">
        <f t="shared" si="209"/>
        <v>8.7650505563061781E-2</v>
      </c>
      <c r="Y511">
        <f t="shared" si="209"/>
        <v>4.0399296127010438E-2</v>
      </c>
      <c r="Z511">
        <f t="shared" si="209"/>
        <v>8.1792919278808676E-2</v>
      </c>
    </row>
    <row r="512" spans="1:26" x14ac:dyDescent="0.45">
      <c r="A512" s="28" t="s">
        <v>177</v>
      </c>
      <c r="B512">
        <f t="shared" ref="B512:Z512" si="210">(B214/B$302)*100</f>
        <v>1.2700015100697447E-2</v>
      </c>
      <c r="C512">
        <f t="shared" si="210"/>
        <v>1.3338423484170666E-2</v>
      </c>
      <c r="D512">
        <f t="shared" si="210"/>
        <v>8.1375463428595106E-3</v>
      </c>
      <c r="E512">
        <f t="shared" si="210"/>
        <v>1.2974696109163152E-2</v>
      </c>
      <c r="F512">
        <f t="shared" si="210"/>
        <v>2.2776956151692243E-2</v>
      </c>
      <c r="G512">
        <f t="shared" si="210"/>
        <v>0</v>
      </c>
      <c r="H512">
        <f t="shared" si="210"/>
        <v>9.016965370692065E-4</v>
      </c>
      <c r="I512">
        <f t="shared" si="210"/>
        <v>4.007661350025879E-2</v>
      </c>
      <c r="J512">
        <f t="shared" si="210"/>
        <v>6.2673817035408218E-3</v>
      </c>
      <c r="K512">
        <f t="shared" si="210"/>
        <v>2.4491955936666505E-3</v>
      </c>
      <c r="L512">
        <f t="shared" si="210"/>
        <v>2.0248277312425393E-2</v>
      </c>
      <c r="M512">
        <f t="shared" si="210"/>
        <v>8.0101404515724606E-3</v>
      </c>
      <c r="N512">
        <f t="shared" si="210"/>
        <v>1.0472785822461318E-2</v>
      </c>
      <c r="O512">
        <f t="shared" si="210"/>
        <v>2.1641780420441088E-3</v>
      </c>
      <c r="P512">
        <f t="shared" si="210"/>
        <v>0</v>
      </c>
      <c r="Q512">
        <f t="shared" si="210"/>
        <v>1.7327655151315592E-3</v>
      </c>
      <c r="R512">
        <f t="shared" si="210"/>
        <v>2.2590355054586286E-2</v>
      </c>
      <c r="S512">
        <f t="shared" si="210"/>
        <v>1.9663231598648755E-2</v>
      </c>
      <c r="T512">
        <f t="shared" si="210"/>
        <v>1.1841135724072674E-2</v>
      </c>
      <c r="U512">
        <f t="shared" si="210"/>
        <v>2.5409138678712653E-2</v>
      </c>
      <c r="V512">
        <f t="shared" si="210"/>
        <v>2.7212778361185627E-2</v>
      </c>
      <c r="W512">
        <f t="shared" si="210"/>
        <v>2.5489992418232577E-2</v>
      </c>
      <c r="X512">
        <f t="shared" si="210"/>
        <v>4.4852478163051948E-2</v>
      </c>
      <c r="Y512">
        <f t="shared" si="210"/>
        <v>1.1969658613719925E-2</v>
      </c>
      <c r="Z512">
        <f t="shared" si="210"/>
        <v>2.0779622391681563E-2</v>
      </c>
    </row>
    <row r="513" spans="1:26" x14ac:dyDescent="0.45">
      <c r="A513" s="28" t="s">
        <v>187</v>
      </c>
      <c r="B513">
        <f t="shared" ref="B513:Z513" si="211">(B215/B$302)*100</f>
        <v>8.6477589521122403E-2</v>
      </c>
      <c r="C513">
        <f t="shared" si="211"/>
        <v>5.8459304204740603E-2</v>
      </c>
      <c r="D513">
        <f t="shared" si="211"/>
        <v>8.3575820851960622E-2</v>
      </c>
      <c r="E513">
        <f t="shared" si="211"/>
        <v>6.7467674309670267E-2</v>
      </c>
      <c r="F513">
        <f t="shared" si="211"/>
        <v>9.5465657403301485E-2</v>
      </c>
      <c r="G513">
        <f t="shared" si="211"/>
        <v>3.4256081613273834E-3</v>
      </c>
      <c r="H513">
        <f t="shared" si="211"/>
        <v>3.7501837032909151E-2</v>
      </c>
      <c r="I513">
        <f t="shared" si="211"/>
        <v>6.0607028602287095E-2</v>
      </c>
      <c r="J513">
        <f t="shared" si="211"/>
        <v>3.9985916438601263E-2</v>
      </c>
      <c r="K513">
        <f t="shared" si="211"/>
        <v>3.6041895257615197E-2</v>
      </c>
      <c r="L513">
        <f t="shared" si="211"/>
        <v>5.5923171583030194E-2</v>
      </c>
      <c r="M513">
        <f t="shared" si="211"/>
        <v>3.5000768443125004E-2</v>
      </c>
      <c r="N513">
        <f t="shared" si="211"/>
        <v>6.3221887225258802E-2</v>
      </c>
      <c r="O513">
        <f t="shared" si="211"/>
        <v>2.4687907713897748E-2</v>
      </c>
      <c r="P513">
        <f t="shared" si="211"/>
        <v>3.2982369131954056E-2</v>
      </c>
      <c r="Q513">
        <f t="shared" si="211"/>
        <v>1.9565639926178182E-2</v>
      </c>
      <c r="R513">
        <f t="shared" si="211"/>
        <v>9.5159692206695304E-2</v>
      </c>
      <c r="S513">
        <f t="shared" si="211"/>
        <v>8.5412955395847756E-2</v>
      </c>
      <c r="T513">
        <f t="shared" si="211"/>
        <v>7.2465430684161447E-2</v>
      </c>
      <c r="U513">
        <f t="shared" si="211"/>
        <v>3.096224399513094E-2</v>
      </c>
      <c r="V513">
        <f t="shared" si="211"/>
        <v>4.2649367011215057E-2</v>
      </c>
      <c r="W513">
        <f t="shared" si="211"/>
        <v>5.6044292947680367E-2</v>
      </c>
      <c r="X513">
        <f t="shared" si="211"/>
        <v>8.5559692839611859E-2</v>
      </c>
      <c r="Y513">
        <f t="shared" si="211"/>
        <v>3.6255430205121023E-2</v>
      </c>
      <c r="Z513">
        <f t="shared" si="211"/>
        <v>6.9221803686485117E-2</v>
      </c>
    </row>
    <row r="514" spans="1:26" x14ac:dyDescent="0.45">
      <c r="A514" s="28" t="s">
        <v>188</v>
      </c>
      <c r="B514">
        <f t="shared" ref="B514:Z514" si="212">(B216/B$302)*100</f>
        <v>4.9153165280439837E-2</v>
      </c>
      <c r="C514">
        <f t="shared" si="212"/>
        <v>3.9160337279199764E-2</v>
      </c>
      <c r="D514">
        <f t="shared" si="212"/>
        <v>7.3793619598269217E-2</v>
      </c>
      <c r="E514">
        <f t="shared" si="212"/>
        <v>6.9117931908731445E-2</v>
      </c>
      <c r="F514">
        <f t="shared" si="212"/>
        <v>7.4777247845339095E-2</v>
      </c>
      <c r="G514">
        <f t="shared" si="212"/>
        <v>2.2099514271755024E-3</v>
      </c>
      <c r="H514">
        <f t="shared" si="212"/>
        <v>1.9214676537171887E-2</v>
      </c>
      <c r="I514">
        <f t="shared" si="212"/>
        <v>5.3000932847498634E-2</v>
      </c>
      <c r="J514">
        <f t="shared" si="212"/>
        <v>4.840522974209116E-2</v>
      </c>
      <c r="K514">
        <f t="shared" si="212"/>
        <v>2.7331424855798227E-2</v>
      </c>
      <c r="L514">
        <f t="shared" si="212"/>
        <v>2.3924063118365025E-2</v>
      </c>
      <c r="M514">
        <f t="shared" si="212"/>
        <v>1.7867887966641845E-2</v>
      </c>
      <c r="N514">
        <f t="shared" si="212"/>
        <v>4.4153421046652562E-2</v>
      </c>
      <c r="O514">
        <f t="shared" si="212"/>
        <v>9.4719481630524821E-3</v>
      </c>
      <c r="P514">
        <f t="shared" si="212"/>
        <v>8.8160981274331253E-4</v>
      </c>
      <c r="Q514">
        <f t="shared" si="212"/>
        <v>1.2111607658957392E-2</v>
      </c>
      <c r="R514">
        <f t="shared" si="212"/>
        <v>6.8001925419802125E-3</v>
      </c>
      <c r="S514">
        <f t="shared" si="212"/>
        <v>1.0369571094477939E-2</v>
      </c>
      <c r="T514">
        <f t="shared" si="212"/>
        <v>1.7018693481103655E-2</v>
      </c>
      <c r="U514">
        <f t="shared" si="212"/>
        <v>2.8779119908177102E-2</v>
      </c>
      <c r="V514">
        <f t="shared" si="212"/>
        <v>2.8522514856501202E-2</v>
      </c>
      <c r="W514">
        <f t="shared" si="212"/>
        <v>3.1507666387610031E-2</v>
      </c>
      <c r="X514">
        <f t="shared" si="212"/>
        <v>4.3507085627962419E-2</v>
      </c>
      <c r="Y514">
        <f t="shared" si="212"/>
        <v>1.5665171829306553E-2</v>
      </c>
      <c r="Z514">
        <f t="shared" si="212"/>
        <v>3.2443768839640466E-2</v>
      </c>
    </row>
    <row r="515" spans="1:26" x14ac:dyDescent="0.45">
      <c r="A515" s="28" t="s">
        <v>189</v>
      </c>
      <c r="B515">
        <f t="shared" ref="B515:Z515" si="213">(B217/B$302)*100</f>
        <v>3.6639257646220065E-3</v>
      </c>
      <c r="C515">
        <f t="shared" si="213"/>
        <v>3.4543831414268239E-3</v>
      </c>
      <c r="D515">
        <f t="shared" si="213"/>
        <v>5.0064254825230234E-3</v>
      </c>
      <c r="E515">
        <f t="shared" si="213"/>
        <v>4.4457250170078563E-3</v>
      </c>
      <c r="F515">
        <f t="shared" si="213"/>
        <v>5.8376383458158708E-3</v>
      </c>
      <c r="G515">
        <f t="shared" si="213"/>
        <v>0</v>
      </c>
      <c r="H515">
        <f t="shared" si="213"/>
        <v>2.7904925871855398E-4</v>
      </c>
      <c r="I515">
        <f t="shared" si="213"/>
        <v>4.1613372914960653E-3</v>
      </c>
      <c r="J515">
        <f t="shared" si="213"/>
        <v>2.3414031967965375E-3</v>
      </c>
      <c r="K515">
        <f t="shared" si="213"/>
        <v>4.2100350857256105E-4</v>
      </c>
      <c r="L515">
        <f t="shared" si="213"/>
        <v>1.5772626135511125E-3</v>
      </c>
      <c r="M515">
        <f t="shared" si="213"/>
        <v>2.2684348813916972E-3</v>
      </c>
      <c r="N515">
        <f t="shared" si="213"/>
        <v>3.7688377284742077E-3</v>
      </c>
      <c r="O515">
        <f t="shared" si="213"/>
        <v>2.8286420771476636E-4</v>
      </c>
      <c r="P515">
        <f t="shared" si="213"/>
        <v>0</v>
      </c>
      <c r="Q515">
        <f t="shared" si="213"/>
        <v>5.6461665918589423E-4</v>
      </c>
      <c r="R515">
        <f t="shared" si="213"/>
        <v>0</v>
      </c>
      <c r="S515">
        <f t="shared" si="213"/>
        <v>0</v>
      </c>
      <c r="T515">
        <f t="shared" si="213"/>
        <v>6.4686815048989375E-4</v>
      </c>
      <c r="U515">
        <f t="shared" si="213"/>
        <v>2.2177768502388137E-3</v>
      </c>
      <c r="V515">
        <f t="shared" si="213"/>
        <v>1.3669302287354699E-3</v>
      </c>
      <c r="W515">
        <f t="shared" si="213"/>
        <v>1.9927496884894979E-3</v>
      </c>
      <c r="X515">
        <f t="shared" si="213"/>
        <v>3.4362052585394476E-3</v>
      </c>
      <c r="Y515">
        <f t="shared" si="213"/>
        <v>4.4835270630278954E-4</v>
      </c>
      <c r="Z515">
        <f t="shared" si="213"/>
        <v>9.069691443646553E-4</v>
      </c>
    </row>
    <row r="516" spans="1:26" x14ac:dyDescent="0.45">
      <c r="A516" s="28" t="s">
        <v>88</v>
      </c>
      <c r="B516">
        <f t="shared" ref="B516:Z516" si="214">(B218/B$302)*100</f>
        <v>0.15526665207473228</v>
      </c>
      <c r="C516">
        <f t="shared" si="214"/>
        <v>0.13079677925949981</v>
      </c>
      <c r="D516">
        <f t="shared" si="214"/>
        <v>0.13307467771218878</v>
      </c>
      <c r="E516">
        <f t="shared" si="214"/>
        <v>0.13624735466083018</v>
      </c>
      <c r="F516">
        <f t="shared" si="214"/>
        <v>0.19308010793669042</v>
      </c>
      <c r="G516">
        <f t="shared" si="214"/>
        <v>0.23182476080700187</v>
      </c>
      <c r="H516">
        <f t="shared" si="214"/>
        <v>0.12952950199627966</v>
      </c>
      <c r="I516">
        <f t="shared" si="214"/>
        <v>0.805115164146194</v>
      </c>
      <c r="J516">
        <f t="shared" si="214"/>
        <v>0.13619091361330457</v>
      </c>
      <c r="K516">
        <f t="shared" si="214"/>
        <v>0.10286006889737784</v>
      </c>
      <c r="L516">
        <f t="shared" si="214"/>
        <v>0.37958105478426218</v>
      </c>
      <c r="M516">
        <f t="shared" si="214"/>
        <v>0.12212365627660079</v>
      </c>
      <c r="N516">
        <f t="shared" si="214"/>
        <v>0.17525339217335756</v>
      </c>
      <c r="O516">
        <f t="shared" si="214"/>
        <v>9.6886328202830399E-2</v>
      </c>
      <c r="P516">
        <f t="shared" si="214"/>
        <v>0.19343802929738277</v>
      </c>
      <c r="Q516">
        <f t="shared" si="214"/>
        <v>9.2935082827522955E-2</v>
      </c>
      <c r="R516">
        <f t="shared" si="214"/>
        <v>1.4855563242724266</v>
      </c>
      <c r="S516">
        <f t="shared" si="214"/>
        <v>1.158599009038896</v>
      </c>
      <c r="T516">
        <f t="shared" si="214"/>
        <v>0.88542978032258335</v>
      </c>
      <c r="U516">
        <f t="shared" si="214"/>
        <v>0.30473640032812699</v>
      </c>
      <c r="V516">
        <f t="shared" si="214"/>
        <v>0.39858312820324221</v>
      </c>
      <c r="W516">
        <f t="shared" si="214"/>
        <v>0.35107160114498526</v>
      </c>
      <c r="X516">
        <f t="shared" si="214"/>
        <v>0.49758615671077711</v>
      </c>
      <c r="Y516">
        <f t="shared" si="214"/>
        <v>0.15994643136210876</v>
      </c>
      <c r="Z516">
        <f t="shared" si="214"/>
        <v>0.34166574171075442</v>
      </c>
    </row>
    <row r="517" spans="1:26" x14ac:dyDescent="0.45">
      <c r="A517" s="28" t="s">
        <v>123</v>
      </c>
      <c r="B517">
        <f t="shared" ref="B517:Z517" si="215">(B219/B$302)*100</f>
        <v>0.13933262985404143</v>
      </c>
      <c r="C517">
        <f t="shared" si="215"/>
        <v>0.11303642550401193</v>
      </c>
      <c r="D517">
        <f t="shared" si="215"/>
        <v>0.12815551130188177</v>
      </c>
      <c r="E517">
        <f t="shared" si="215"/>
        <v>0.13951432424993718</v>
      </c>
      <c r="F517">
        <f t="shared" si="215"/>
        <v>0.150047764207106</v>
      </c>
      <c r="G517">
        <f t="shared" si="215"/>
        <v>5.7686214121203144E-2</v>
      </c>
      <c r="H517">
        <f t="shared" si="215"/>
        <v>8.1561828174634435E-2</v>
      </c>
      <c r="I517">
        <f t="shared" si="215"/>
        <v>0.22895988583086233</v>
      </c>
      <c r="J517">
        <f t="shared" si="215"/>
        <v>0.1857626109516298</v>
      </c>
      <c r="K517">
        <f t="shared" si="215"/>
        <v>6.5670401300698011E-2</v>
      </c>
      <c r="L517">
        <f t="shared" si="215"/>
        <v>0.20993769812676474</v>
      </c>
      <c r="M517">
        <f t="shared" si="215"/>
        <v>0.11753490363215914</v>
      </c>
      <c r="N517">
        <f t="shared" si="215"/>
        <v>0.14923476017076687</v>
      </c>
      <c r="O517">
        <f t="shared" si="215"/>
        <v>0.15864145551353911</v>
      </c>
      <c r="P517">
        <f t="shared" si="215"/>
        <v>0.14658969389927881</v>
      </c>
      <c r="Q517">
        <f t="shared" si="215"/>
        <v>8.6559079223971477E-2</v>
      </c>
      <c r="R517">
        <f t="shared" si="215"/>
        <v>0.55195518549763034</v>
      </c>
      <c r="S517">
        <f t="shared" si="215"/>
        <v>0.61912419708241073</v>
      </c>
      <c r="T517">
        <f t="shared" si="215"/>
        <v>0.34446512779520388</v>
      </c>
      <c r="U517">
        <f t="shared" si="215"/>
        <v>0.20338573091037743</v>
      </c>
      <c r="V517">
        <f t="shared" si="215"/>
        <v>0.22088791784097314</v>
      </c>
      <c r="W517">
        <f t="shared" si="215"/>
        <v>0.16187865545020985</v>
      </c>
      <c r="X517">
        <f t="shared" si="215"/>
        <v>0.29152292707963373</v>
      </c>
      <c r="Y517">
        <f t="shared" si="215"/>
        <v>0.14801073886250268</v>
      </c>
      <c r="Z517">
        <f t="shared" si="215"/>
        <v>0.18898751524269569</v>
      </c>
    </row>
    <row r="518" spans="1:26" x14ac:dyDescent="0.45">
      <c r="A518" s="28" t="s">
        <v>124</v>
      </c>
      <c r="B518">
        <f t="shared" ref="B518:Z518" si="216">(B220/B$302)*100</f>
        <v>0.62057742638285218</v>
      </c>
      <c r="C518">
        <f t="shared" si="216"/>
        <v>0.58748102363207888</v>
      </c>
      <c r="D518">
        <f t="shared" si="216"/>
        <v>0.67498974654872756</v>
      </c>
      <c r="E518">
        <f t="shared" si="216"/>
        <v>0.59988680779695747</v>
      </c>
      <c r="F518">
        <f t="shared" si="216"/>
        <v>0.74421291226359665</v>
      </c>
      <c r="G518">
        <f t="shared" si="216"/>
        <v>1.2670579784976252</v>
      </c>
      <c r="H518">
        <f t="shared" si="216"/>
        <v>0.60064310228415518</v>
      </c>
      <c r="I518">
        <f t="shared" si="216"/>
        <v>0.36719916531516733</v>
      </c>
      <c r="J518">
        <f t="shared" si="216"/>
        <v>0.67756207383246636</v>
      </c>
      <c r="K518">
        <f t="shared" si="216"/>
        <v>0.51647143192343303</v>
      </c>
      <c r="L518">
        <f t="shared" si="216"/>
        <v>1.0360728048245365</v>
      </c>
      <c r="M518">
        <f t="shared" si="216"/>
        <v>0.82601294696958427</v>
      </c>
      <c r="N518">
        <f t="shared" si="216"/>
        <v>0.84517526850652913</v>
      </c>
      <c r="O518">
        <f t="shared" si="216"/>
        <v>0.54376107431719356</v>
      </c>
      <c r="P518">
        <f t="shared" si="216"/>
        <v>0.88820628656970324</v>
      </c>
      <c r="Q518">
        <f t="shared" si="216"/>
        <v>0.77651107854692314</v>
      </c>
      <c r="R518">
        <f t="shared" si="216"/>
        <v>2.725790808129156</v>
      </c>
      <c r="S518">
        <f t="shared" si="216"/>
        <v>3.9524717655404782</v>
      </c>
      <c r="T518">
        <f t="shared" si="216"/>
        <v>1.9057373176391552</v>
      </c>
      <c r="U518">
        <f t="shared" si="216"/>
        <v>0.42112636901155842</v>
      </c>
      <c r="V518">
        <f t="shared" si="216"/>
        <v>0.51974805245328803</v>
      </c>
      <c r="W518">
        <f t="shared" si="216"/>
        <v>0.4270183024023459</v>
      </c>
      <c r="X518">
        <f t="shared" si="216"/>
        <v>0.43697985920103499</v>
      </c>
      <c r="Y518">
        <f t="shared" si="216"/>
        <v>0.40887728847967569</v>
      </c>
      <c r="Z518">
        <f t="shared" si="216"/>
        <v>0.55341905456271867</v>
      </c>
    </row>
    <row r="519" spans="1:26" x14ac:dyDescent="0.45">
      <c r="A519" s="28" t="s">
        <v>125</v>
      </c>
      <c r="B519">
        <f t="shared" ref="B519:Z519" si="217">(B221/B$302)*100</f>
        <v>1.5793251156871044</v>
      </c>
      <c r="C519">
        <f t="shared" si="217"/>
        <v>1.4028886972496988</v>
      </c>
      <c r="D519">
        <f t="shared" si="217"/>
        <v>1.6015790360885254</v>
      </c>
      <c r="E519">
        <f t="shared" si="217"/>
        <v>1.4029193010336267</v>
      </c>
      <c r="F519">
        <f t="shared" si="217"/>
        <v>1.7631487751816399</v>
      </c>
      <c r="G519">
        <f t="shared" si="217"/>
        <v>2.7635240802703764</v>
      </c>
      <c r="H519">
        <f t="shared" si="217"/>
        <v>2.2119926890683108</v>
      </c>
      <c r="I519">
        <f t="shared" si="217"/>
        <v>1.7353208179531485</v>
      </c>
      <c r="J519">
        <f t="shared" si="217"/>
        <v>1.6483298560355644</v>
      </c>
      <c r="K519">
        <f t="shared" si="217"/>
        <v>1.3177962961617093</v>
      </c>
      <c r="L519">
        <f t="shared" si="217"/>
        <v>1.5325555316644459</v>
      </c>
      <c r="M519">
        <f t="shared" si="217"/>
        <v>2.0877383341052358</v>
      </c>
      <c r="N519">
        <f t="shared" si="217"/>
        <v>1.933074900603609</v>
      </c>
      <c r="O519">
        <f t="shared" si="217"/>
        <v>1.5285754959833748</v>
      </c>
      <c r="P519">
        <f t="shared" si="217"/>
        <v>1.701098670349662</v>
      </c>
      <c r="Q519">
        <f t="shared" si="217"/>
        <v>2.0010287493039836</v>
      </c>
      <c r="R519">
        <f t="shared" si="217"/>
        <v>1.0123505144477498</v>
      </c>
      <c r="S519">
        <f t="shared" si="217"/>
        <v>1.9100248967917595</v>
      </c>
      <c r="T519">
        <f t="shared" si="217"/>
        <v>1.1873688135846117</v>
      </c>
      <c r="U519">
        <f t="shared" si="217"/>
        <v>1.1752051508560399</v>
      </c>
      <c r="V519">
        <f t="shared" si="217"/>
        <v>1.5335184160675954</v>
      </c>
      <c r="W519">
        <f t="shared" si="217"/>
        <v>1.3433713439584167</v>
      </c>
      <c r="X519">
        <f t="shared" si="217"/>
        <v>1.2682142741239109</v>
      </c>
      <c r="Y519">
        <f t="shared" si="217"/>
        <v>1.0963582313667759</v>
      </c>
      <c r="Z519">
        <f t="shared" si="217"/>
        <v>1.363253111694493</v>
      </c>
    </row>
    <row r="520" spans="1:26" x14ac:dyDescent="0.45">
      <c r="A520" s="28" t="s">
        <v>126</v>
      </c>
      <c r="B520">
        <f t="shared" ref="B520:Z520" si="218">(B222/B$302)*100</f>
        <v>1.1159429969673424</v>
      </c>
      <c r="C520">
        <f t="shared" si="218"/>
        <v>0.93392753254578331</v>
      </c>
      <c r="D520">
        <f t="shared" si="218"/>
        <v>1.0825023709718722</v>
      </c>
      <c r="E520">
        <f t="shared" si="218"/>
        <v>0.62717150161858959</v>
      </c>
      <c r="F520">
        <f t="shared" si="218"/>
        <v>0.90671664786263484</v>
      </c>
      <c r="G520">
        <f t="shared" si="218"/>
        <v>2.0287635390252658</v>
      </c>
      <c r="H520">
        <f t="shared" si="218"/>
        <v>1.0163460600881238</v>
      </c>
      <c r="I520">
        <f t="shared" si="218"/>
        <v>0.54356389185185117</v>
      </c>
      <c r="J520">
        <f t="shared" si="218"/>
        <v>0.86476001151775617</v>
      </c>
      <c r="K520">
        <f t="shared" si="218"/>
        <v>0.76420894908105452</v>
      </c>
      <c r="L520">
        <f t="shared" si="218"/>
        <v>0.90778428529669963</v>
      </c>
      <c r="M520">
        <f t="shared" si="218"/>
        <v>0.8558801925108559</v>
      </c>
      <c r="N520">
        <f t="shared" si="218"/>
        <v>0.90125440376255805</v>
      </c>
      <c r="O520">
        <f t="shared" si="218"/>
        <v>0.6459844630429441</v>
      </c>
      <c r="P520">
        <f t="shared" si="218"/>
        <v>1.4036271174870407</v>
      </c>
      <c r="Q520">
        <f t="shared" si="218"/>
        <v>1.0643064989377868</v>
      </c>
      <c r="R520">
        <f t="shared" si="218"/>
        <v>0.47241816895111755</v>
      </c>
      <c r="S520">
        <f t="shared" si="218"/>
        <v>1.0438992156258677</v>
      </c>
      <c r="T520">
        <f t="shared" si="218"/>
        <v>0.60683495413602928</v>
      </c>
      <c r="U520">
        <f t="shared" si="218"/>
        <v>0.66473529490497807</v>
      </c>
      <c r="V520">
        <f t="shared" si="218"/>
        <v>0.73795930357021</v>
      </c>
      <c r="W520">
        <f t="shared" si="218"/>
        <v>0.60810047013839508</v>
      </c>
      <c r="X520">
        <f t="shared" si="218"/>
        <v>0.79319071384618911</v>
      </c>
      <c r="Y520">
        <f t="shared" si="218"/>
        <v>0.66801835949986532</v>
      </c>
      <c r="Z520">
        <f t="shared" si="218"/>
        <v>0.75901762247588145</v>
      </c>
    </row>
    <row r="521" spans="1:26" x14ac:dyDescent="0.45">
      <c r="A521" s="28" t="s">
        <v>127</v>
      </c>
      <c r="B521">
        <f t="shared" ref="B521:Z521" si="219">(B223/B$302)*100</f>
        <v>1.7487775234748058</v>
      </c>
      <c r="C521">
        <f t="shared" si="219"/>
        <v>1.6030316849895241</v>
      </c>
      <c r="D521">
        <f t="shared" si="219"/>
        <v>1.735973826197339</v>
      </c>
      <c r="E521">
        <f t="shared" si="219"/>
        <v>1.4692902202929894</v>
      </c>
      <c r="F521">
        <f t="shared" si="219"/>
        <v>1.9464501171857889</v>
      </c>
      <c r="G521">
        <f t="shared" si="219"/>
        <v>3.9269063518590248</v>
      </c>
      <c r="H521">
        <f t="shared" si="219"/>
        <v>1.8444361555008251</v>
      </c>
      <c r="I521">
        <f t="shared" si="219"/>
        <v>2.4862954299106046</v>
      </c>
      <c r="J521">
        <f t="shared" si="219"/>
        <v>1.9405395153970706</v>
      </c>
      <c r="K521">
        <f t="shared" si="219"/>
        <v>1.552488850590203</v>
      </c>
      <c r="L521">
        <f t="shared" si="219"/>
        <v>2.2382255211426214</v>
      </c>
      <c r="M521">
        <f t="shared" si="219"/>
        <v>1.7627699048387246</v>
      </c>
      <c r="N521">
        <f t="shared" si="219"/>
        <v>1.695577178727061</v>
      </c>
      <c r="O521">
        <f t="shared" si="219"/>
        <v>1.2432842599958109</v>
      </c>
      <c r="P521">
        <f t="shared" si="219"/>
        <v>0.99755710288824195</v>
      </c>
      <c r="Q521">
        <f t="shared" si="219"/>
        <v>1.1666632382305644</v>
      </c>
      <c r="R521">
        <f t="shared" si="219"/>
        <v>0.77914996914224499</v>
      </c>
      <c r="S521">
        <f t="shared" si="219"/>
        <v>0.82061742194100384</v>
      </c>
      <c r="T521">
        <f t="shared" si="219"/>
        <v>0.50817763348449552</v>
      </c>
      <c r="U521">
        <f t="shared" si="219"/>
        <v>2.2866578804585354</v>
      </c>
      <c r="V521">
        <f t="shared" si="219"/>
        <v>2.6080170858271465</v>
      </c>
      <c r="W521">
        <f t="shared" si="219"/>
        <v>1.8455084246360349</v>
      </c>
      <c r="X521">
        <f t="shared" si="219"/>
        <v>3.7061655430972409</v>
      </c>
      <c r="Y521">
        <f t="shared" si="219"/>
        <v>2.1960587283623538</v>
      </c>
      <c r="Z521">
        <f t="shared" si="219"/>
        <v>2.0849520061797739</v>
      </c>
    </row>
    <row r="522" spans="1:26" x14ac:dyDescent="0.45">
      <c r="A522" s="28" t="s">
        <v>128</v>
      </c>
      <c r="B522">
        <f t="shared" ref="B522:Z522" si="220">(B224/B$302)*100</f>
        <v>0.80361411966364904</v>
      </c>
      <c r="C522">
        <f t="shared" si="220"/>
        <v>0.77102178221128492</v>
      </c>
      <c r="D522">
        <f t="shared" si="220"/>
        <v>0.76123334769042739</v>
      </c>
      <c r="E522">
        <f t="shared" si="220"/>
        <v>0.88603737545528727</v>
      </c>
      <c r="F522">
        <f t="shared" si="220"/>
        <v>1.059039973953414</v>
      </c>
      <c r="G522">
        <f t="shared" si="220"/>
        <v>1.8533701997748393</v>
      </c>
      <c r="H522">
        <f t="shared" si="220"/>
        <v>1.0106101578875601</v>
      </c>
      <c r="I522">
        <f t="shared" si="220"/>
        <v>0.94932017821229109</v>
      </c>
      <c r="J522">
        <f t="shared" si="220"/>
        <v>1.0150300408275303</v>
      </c>
      <c r="K522">
        <f t="shared" si="220"/>
        <v>0.81679136539627417</v>
      </c>
      <c r="L522">
        <f t="shared" si="220"/>
        <v>0.93594583743095827</v>
      </c>
      <c r="M522">
        <f t="shared" si="220"/>
        <v>0.82928733327868343</v>
      </c>
      <c r="N522">
        <f t="shared" si="220"/>
        <v>0.83839087303541426</v>
      </c>
      <c r="O522">
        <f t="shared" si="220"/>
        <v>0.50006389128578499</v>
      </c>
      <c r="P522">
        <f t="shared" si="220"/>
        <v>0.27089222041917616</v>
      </c>
      <c r="Q522">
        <f t="shared" si="220"/>
        <v>0.28738851406816146</v>
      </c>
      <c r="R522">
        <f t="shared" si="220"/>
        <v>0.17522519767267966</v>
      </c>
      <c r="S522">
        <f t="shared" si="220"/>
        <v>0.14427464441899854</v>
      </c>
      <c r="T522">
        <f t="shared" si="220"/>
        <v>0.11367584347021795</v>
      </c>
      <c r="U522">
        <f t="shared" si="220"/>
        <v>0.87715673384191439</v>
      </c>
      <c r="V522">
        <f t="shared" si="220"/>
        <v>1.1209628587898732</v>
      </c>
      <c r="W522">
        <f t="shared" si="220"/>
        <v>0.96792439995117052</v>
      </c>
      <c r="X522">
        <f t="shared" si="220"/>
        <v>1.1974175372098761</v>
      </c>
      <c r="Y522">
        <f t="shared" si="220"/>
        <v>0.93549471492359293</v>
      </c>
      <c r="Z522">
        <f t="shared" si="220"/>
        <v>0.89225923855449107</v>
      </c>
    </row>
    <row r="523" spans="1:26" x14ac:dyDescent="0.45">
      <c r="A523" s="28" t="s">
        <v>129</v>
      </c>
      <c r="B523">
        <f t="shared" ref="B523:Z523" si="221">(B225/B$302)*100</f>
        <v>0.10399560461990678</v>
      </c>
      <c r="C523">
        <f t="shared" si="221"/>
        <v>0.10936481070670064</v>
      </c>
      <c r="D523">
        <f t="shared" si="221"/>
        <v>9.6110510032747051E-2</v>
      </c>
      <c r="E523">
        <f t="shared" si="221"/>
        <v>0.11964134637575428</v>
      </c>
      <c r="F523">
        <f t="shared" si="221"/>
        <v>0.13295155437946507</v>
      </c>
      <c r="G523">
        <f t="shared" si="221"/>
        <v>0.26584480444271902</v>
      </c>
      <c r="H523">
        <f t="shared" si="221"/>
        <v>0.15065084962505162</v>
      </c>
      <c r="I523">
        <f t="shared" si="221"/>
        <v>0.18247723027605983</v>
      </c>
      <c r="J523">
        <f t="shared" si="221"/>
        <v>0.18672372944290072</v>
      </c>
      <c r="K523">
        <f t="shared" si="221"/>
        <v>0.12191124591486388</v>
      </c>
      <c r="L523">
        <f t="shared" si="221"/>
        <v>0.15445490186033858</v>
      </c>
      <c r="M523">
        <f t="shared" si="221"/>
        <v>0.10698826674396063</v>
      </c>
      <c r="N523">
        <f t="shared" si="221"/>
        <v>0.13223598560372249</v>
      </c>
      <c r="O523">
        <f t="shared" si="221"/>
        <v>9.7267928030219192E-2</v>
      </c>
      <c r="P523">
        <f t="shared" si="221"/>
        <v>7.3883181101722914E-2</v>
      </c>
      <c r="Q523">
        <f t="shared" si="221"/>
        <v>3.7019599892426536E-2</v>
      </c>
      <c r="R523">
        <f t="shared" si="221"/>
        <v>3.4615458391427975E-2</v>
      </c>
      <c r="S523">
        <f t="shared" si="221"/>
        <v>0.12261297786748188</v>
      </c>
      <c r="T523">
        <f t="shared" si="221"/>
        <v>1.7396468661074735E-2</v>
      </c>
      <c r="U523">
        <f t="shared" si="221"/>
        <v>0.19078945145628667</v>
      </c>
      <c r="V523">
        <f t="shared" si="221"/>
        <v>0.21986415001275703</v>
      </c>
      <c r="W523">
        <f t="shared" si="221"/>
        <v>0.148832596338516</v>
      </c>
      <c r="X523">
        <f t="shared" si="221"/>
        <v>0.26278788786735013</v>
      </c>
      <c r="Y523">
        <f t="shared" si="221"/>
        <v>0.16915804150978425</v>
      </c>
      <c r="Z523">
        <f t="shared" si="221"/>
        <v>0.14096829552002374</v>
      </c>
    </row>
    <row r="524" spans="1:26" x14ac:dyDescent="0.45">
      <c r="A524" s="28" t="s">
        <v>90</v>
      </c>
      <c r="B524">
        <f t="shared" ref="B524:Z524" si="222">(B226/B$302)*100</f>
        <v>3.6701640037218167E-2</v>
      </c>
      <c r="C524">
        <f t="shared" si="222"/>
        <v>3.3876810286843806E-2</v>
      </c>
      <c r="D524">
        <f t="shared" si="222"/>
        <v>4.54563634678576E-2</v>
      </c>
      <c r="E524">
        <f t="shared" si="222"/>
        <v>5.7527923993924548E-2</v>
      </c>
      <c r="F524">
        <f t="shared" si="222"/>
        <v>3.4322953817389985E-2</v>
      </c>
      <c r="G524">
        <f t="shared" si="222"/>
        <v>3.3061215789062175E-2</v>
      </c>
      <c r="H524">
        <f t="shared" si="222"/>
        <v>4.022678780132094E-2</v>
      </c>
      <c r="I524">
        <f t="shared" si="222"/>
        <v>4.0784558848604588E-2</v>
      </c>
      <c r="J524">
        <f t="shared" si="222"/>
        <v>0.13657938331186889</v>
      </c>
      <c r="K524">
        <f t="shared" si="222"/>
        <v>3.2541727401672514E-2</v>
      </c>
      <c r="L524">
        <f t="shared" si="222"/>
        <v>4.7605470450029878E-2</v>
      </c>
      <c r="M524">
        <f t="shared" si="222"/>
        <v>4.3578738210623975E-2</v>
      </c>
      <c r="N524">
        <f t="shared" si="222"/>
        <v>6.4426160082869569E-2</v>
      </c>
      <c r="O524">
        <f t="shared" si="222"/>
        <v>7.2633390921550633E-2</v>
      </c>
      <c r="P524">
        <f t="shared" si="222"/>
        <v>0.30917761965831925</v>
      </c>
      <c r="Q524">
        <f t="shared" si="222"/>
        <v>5.5554319437261676E-2</v>
      </c>
      <c r="R524">
        <f t="shared" si="222"/>
        <v>1.0979442177116328E-2</v>
      </c>
      <c r="S524">
        <f t="shared" si="222"/>
        <v>3.8003369045730095E-2</v>
      </c>
      <c r="T524">
        <f t="shared" si="222"/>
        <v>3.2865918146861323E-2</v>
      </c>
      <c r="U524">
        <f t="shared" si="222"/>
        <v>3.6368075067588039E-2</v>
      </c>
      <c r="V524">
        <f t="shared" si="222"/>
        <v>8.5996497570152833E-2</v>
      </c>
      <c r="W524">
        <f t="shared" si="222"/>
        <v>3.5736883352389899E-2</v>
      </c>
      <c r="X524">
        <f t="shared" si="222"/>
        <v>6.6896916660295763E-2</v>
      </c>
      <c r="Y524">
        <f t="shared" si="222"/>
        <v>2.8871196996770536E-2</v>
      </c>
      <c r="Z524">
        <f t="shared" si="222"/>
        <v>5.4703756733782603E-2</v>
      </c>
    </row>
    <row r="525" spans="1:26" x14ac:dyDescent="0.45">
      <c r="A525" s="28" t="s">
        <v>102</v>
      </c>
      <c r="B525">
        <f t="shared" ref="B525:Z525" si="223">(B227/B$302)*100</f>
        <v>6.8121940065743551</v>
      </c>
      <c r="C525">
        <f t="shared" si="223"/>
        <v>6.8000811540150528</v>
      </c>
      <c r="D525">
        <f t="shared" si="223"/>
        <v>6.0942588214916258</v>
      </c>
      <c r="E525">
        <f t="shared" si="223"/>
        <v>6.4455232028967302</v>
      </c>
      <c r="F525">
        <f t="shared" si="223"/>
        <v>5.9533129507586224</v>
      </c>
      <c r="G525">
        <f t="shared" si="223"/>
        <v>5.8331380516542328</v>
      </c>
      <c r="H525">
        <f t="shared" si="223"/>
        <v>5.8844894759551254</v>
      </c>
      <c r="I525">
        <f t="shared" si="223"/>
        <v>8.4886964006590802</v>
      </c>
      <c r="J525">
        <f t="shared" si="223"/>
        <v>7.5362687536260919</v>
      </c>
      <c r="K525">
        <f t="shared" si="223"/>
        <v>6.8551970570687004</v>
      </c>
      <c r="L525">
        <f t="shared" si="223"/>
        <v>10.991417399633187</v>
      </c>
      <c r="M525">
        <f t="shared" si="223"/>
        <v>9.4860816099281244</v>
      </c>
      <c r="N525">
        <f t="shared" si="223"/>
        <v>9.8674290607715101</v>
      </c>
      <c r="O525">
        <f t="shared" si="223"/>
        <v>7.22864286169556</v>
      </c>
      <c r="P525">
        <f t="shared" si="223"/>
        <v>7.7907680869050129</v>
      </c>
      <c r="Q525">
        <f t="shared" si="223"/>
        <v>6.4391355291559691</v>
      </c>
      <c r="R525">
        <f t="shared" si="223"/>
        <v>20.461032457990083</v>
      </c>
      <c r="S525">
        <f t="shared" si="223"/>
        <v>15.32434626872497</v>
      </c>
      <c r="T525">
        <f t="shared" si="223"/>
        <v>15.235157812759875</v>
      </c>
      <c r="U525">
        <f t="shared" si="223"/>
        <v>8.1284553678039959</v>
      </c>
      <c r="V525">
        <f t="shared" si="223"/>
        <v>8.6885116606297714</v>
      </c>
      <c r="W525">
        <f t="shared" si="223"/>
        <v>8.4718849899570436</v>
      </c>
      <c r="X525">
        <f t="shared" si="223"/>
        <v>8.9862949044075879</v>
      </c>
      <c r="Y525">
        <f t="shared" si="223"/>
        <v>8.5139088010515369</v>
      </c>
      <c r="Z525">
        <f t="shared" si="223"/>
        <v>8.3831637660768727</v>
      </c>
    </row>
    <row r="526" spans="1:26" x14ac:dyDescent="0.45">
      <c r="A526" s="28" t="s">
        <v>103</v>
      </c>
      <c r="B526">
        <f t="shared" ref="B526:Z526" si="224">(B228/B$302)*100</f>
        <v>36.737387746526373</v>
      </c>
      <c r="C526">
        <f t="shared" si="224"/>
        <v>36.095628413498119</v>
      </c>
      <c r="D526">
        <f t="shared" si="224"/>
        <v>35.755802006246299</v>
      </c>
      <c r="E526">
        <f t="shared" si="224"/>
        <v>35.885023878742913</v>
      </c>
      <c r="F526">
        <f t="shared" si="224"/>
        <v>35.290632429229454</v>
      </c>
      <c r="G526">
        <f t="shared" si="224"/>
        <v>35.046276835393101</v>
      </c>
      <c r="H526">
        <f t="shared" si="224"/>
        <v>34.974624938679924</v>
      </c>
      <c r="I526">
        <f t="shared" si="224"/>
        <v>32.231646624762632</v>
      </c>
      <c r="J526">
        <f t="shared" si="224"/>
        <v>37.814492551188799</v>
      </c>
      <c r="K526">
        <f t="shared" si="224"/>
        <v>37.295523858430165</v>
      </c>
      <c r="L526">
        <f t="shared" si="224"/>
        <v>38.749902544493075</v>
      </c>
      <c r="M526">
        <f t="shared" si="224"/>
        <v>38.824473408927844</v>
      </c>
      <c r="N526">
        <f t="shared" si="224"/>
        <v>39.761403805755762</v>
      </c>
      <c r="O526">
        <f t="shared" si="224"/>
        <v>40.61494385218861</v>
      </c>
      <c r="P526">
        <f t="shared" si="224"/>
        <v>34.104981115944554</v>
      </c>
      <c r="Q526">
        <f t="shared" si="224"/>
        <v>39.013105653861629</v>
      </c>
      <c r="R526">
        <f t="shared" si="224"/>
        <v>47.990488783784606</v>
      </c>
      <c r="S526">
        <f t="shared" si="224"/>
        <v>50.406191559778257</v>
      </c>
      <c r="T526">
        <f t="shared" si="224"/>
        <v>49.403770705221454</v>
      </c>
      <c r="U526">
        <f t="shared" si="224"/>
        <v>33.49175710388144</v>
      </c>
      <c r="V526">
        <f t="shared" si="224"/>
        <v>34.256015050645331</v>
      </c>
      <c r="W526">
        <f t="shared" si="224"/>
        <v>35.672559829621342</v>
      </c>
      <c r="X526">
        <f t="shared" si="224"/>
        <v>30.55201001190218</v>
      </c>
      <c r="Y526">
        <f t="shared" si="224"/>
        <v>34.510842272337108</v>
      </c>
      <c r="Z526">
        <f t="shared" si="224"/>
        <v>35.857940812458168</v>
      </c>
    </row>
    <row r="527" spans="1:26" x14ac:dyDescent="0.45">
      <c r="A527" s="28" t="s">
        <v>104</v>
      </c>
      <c r="B527">
        <f t="shared" ref="B527:Z527" si="225">(B229/B$302)*100</f>
        <v>28.711130000037009</v>
      </c>
      <c r="C527">
        <f t="shared" si="225"/>
        <v>28.90954060042657</v>
      </c>
      <c r="D527">
        <f t="shared" si="225"/>
        <v>29.817303180095138</v>
      </c>
      <c r="E527">
        <f t="shared" si="225"/>
        <v>27.74611367363844</v>
      </c>
      <c r="F527">
        <f t="shared" si="225"/>
        <v>26.84796648485182</v>
      </c>
      <c r="G527">
        <f t="shared" si="225"/>
        <v>24.833337925678439</v>
      </c>
      <c r="H527">
        <f t="shared" si="225"/>
        <v>27.768109311280909</v>
      </c>
      <c r="I527">
        <f t="shared" si="225"/>
        <v>18.478150605012686</v>
      </c>
      <c r="J527">
        <f t="shared" si="225"/>
        <v>25.297781870834719</v>
      </c>
      <c r="K527">
        <f t="shared" si="225"/>
        <v>27.57234180881515</v>
      </c>
      <c r="L527">
        <f t="shared" si="225"/>
        <v>16.493412681775585</v>
      </c>
      <c r="M527">
        <f t="shared" si="225"/>
        <v>20.815858890552601</v>
      </c>
      <c r="N527">
        <f t="shared" si="225"/>
        <v>19.689717391777069</v>
      </c>
      <c r="O527">
        <f t="shared" si="225"/>
        <v>27.553463570152186</v>
      </c>
      <c r="P527">
        <f t="shared" si="225"/>
        <v>20.625486205806045</v>
      </c>
      <c r="Q527">
        <f t="shared" si="225"/>
        <v>32.176563289543779</v>
      </c>
      <c r="R527">
        <f t="shared" si="225"/>
        <v>15.337102655124937</v>
      </c>
      <c r="S527">
        <f t="shared" si="225"/>
        <v>17.712830812022386</v>
      </c>
      <c r="T527">
        <f t="shared" si="225"/>
        <v>17.382175905510518</v>
      </c>
      <c r="U527">
        <f t="shared" si="225"/>
        <v>18.972327256191601</v>
      </c>
      <c r="V527">
        <f t="shared" si="225"/>
        <v>18.389026398511177</v>
      </c>
      <c r="W527">
        <f t="shared" si="225"/>
        <v>19.746715780061511</v>
      </c>
      <c r="X527">
        <f t="shared" si="225"/>
        <v>15.353237809857308</v>
      </c>
      <c r="Y527">
        <f t="shared" si="225"/>
        <v>18.914057817187377</v>
      </c>
      <c r="Z527">
        <f t="shared" si="225"/>
        <v>19.733675487443048</v>
      </c>
    </row>
    <row r="528" spans="1:26" x14ac:dyDescent="0.45">
      <c r="A528" s="28" t="s">
        <v>105</v>
      </c>
      <c r="B528">
        <f t="shared" ref="B528:Z528" si="226">(B230/B$302)*100</f>
        <v>5.1476394690393485</v>
      </c>
      <c r="C528">
        <f t="shared" si="226"/>
        <v>5.0848026739271095</v>
      </c>
      <c r="D528">
        <f t="shared" si="226"/>
        <v>5.3237295760318455</v>
      </c>
      <c r="E528">
        <f t="shared" si="226"/>
        <v>4.5719357118157857</v>
      </c>
      <c r="F528">
        <f t="shared" si="226"/>
        <v>4.7946754111167156</v>
      </c>
      <c r="G528">
        <f t="shared" si="226"/>
        <v>5.539071421459715</v>
      </c>
      <c r="H528">
        <f t="shared" si="226"/>
        <v>4.7627650810309889</v>
      </c>
      <c r="I528">
        <f t="shared" si="226"/>
        <v>4.3508249074167198</v>
      </c>
      <c r="J528">
        <f t="shared" si="226"/>
        <v>4.3979702490005028</v>
      </c>
      <c r="K528">
        <f t="shared" si="226"/>
        <v>4.2663220256144374</v>
      </c>
      <c r="L528">
        <f t="shared" si="226"/>
        <v>3.627668062162122</v>
      </c>
      <c r="M528">
        <f t="shared" si="226"/>
        <v>3.7362635747236292</v>
      </c>
      <c r="N528">
        <f t="shared" si="226"/>
        <v>3.5701839007538752</v>
      </c>
      <c r="O528">
        <f t="shared" si="226"/>
        <v>3.9408628076169947</v>
      </c>
      <c r="P528">
        <f t="shared" si="226"/>
        <v>6.5873332530643509</v>
      </c>
      <c r="Q528">
        <f t="shared" si="226"/>
        <v>4.7826116966901981</v>
      </c>
      <c r="R528">
        <f t="shared" si="226"/>
        <v>2.4475645912197619</v>
      </c>
      <c r="S528">
        <f t="shared" si="226"/>
        <v>3.1478125805243207</v>
      </c>
      <c r="T528">
        <f t="shared" si="226"/>
        <v>2.7766465277661703</v>
      </c>
      <c r="U528">
        <f t="shared" si="226"/>
        <v>4.5339155690620467</v>
      </c>
      <c r="V528">
        <f t="shared" si="226"/>
        <v>4.4540249031810175</v>
      </c>
      <c r="W528">
        <f t="shared" si="226"/>
        <v>4.5303694694117587</v>
      </c>
      <c r="X528">
        <f t="shared" si="226"/>
        <v>4.5678894618220776</v>
      </c>
      <c r="Y528">
        <f t="shared" si="226"/>
        <v>4.5790975183100286</v>
      </c>
      <c r="Z528">
        <f t="shared" si="226"/>
        <v>4.4949172773283381</v>
      </c>
    </row>
    <row r="529" spans="1:26" x14ac:dyDescent="0.45">
      <c r="A529" s="28" t="s">
        <v>106</v>
      </c>
      <c r="B529">
        <f t="shared" ref="B529:Z529" si="227">(B231/B$302)*100</f>
        <v>5.2005620902958487</v>
      </c>
      <c r="C529">
        <f t="shared" si="227"/>
        <v>5.099705032062694</v>
      </c>
      <c r="D529">
        <f t="shared" si="227"/>
        <v>5.3948278598438852</v>
      </c>
      <c r="E529">
        <f t="shared" si="227"/>
        <v>5.5142989602752799</v>
      </c>
      <c r="F529">
        <f t="shared" si="227"/>
        <v>5.7179498153882955</v>
      </c>
      <c r="G529">
        <f t="shared" si="227"/>
        <v>7.7135975840864806</v>
      </c>
      <c r="H529">
        <f t="shared" si="227"/>
        <v>5.5948810330089751</v>
      </c>
      <c r="I529">
        <f t="shared" si="227"/>
        <v>9.9407182105558967</v>
      </c>
      <c r="J529">
        <f t="shared" si="227"/>
        <v>5.3872078071443346</v>
      </c>
      <c r="K529">
        <f t="shared" si="227"/>
        <v>4.7731610816428285</v>
      </c>
      <c r="L529">
        <f t="shared" si="227"/>
        <v>5.7165861296604241</v>
      </c>
      <c r="M529">
        <f t="shared" si="227"/>
        <v>4.6790692118794279</v>
      </c>
      <c r="N529">
        <f t="shared" si="227"/>
        <v>4.3642141398015495</v>
      </c>
      <c r="O529">
        <f t="shared" si="227"/>
        <v>4.1620252586262811</v>
      </c>
      <c r="P529">
        <f t="shared" si="227"/>
        <v>4.7795794065111492</v>
      </c>
      <c r="Q529">
        <f t="shared" si="227"/>
        <v>3.1835620168486662</v>
      </c>
      <c r="R529">
        <f t="shared" si="227"/>
        <v>2.8444507163995487</v>
      </c>
      <c r="S529">
        <f t="shared" si="227"/>
        <v>2.2209128482296356</v>
      </c>
      <c r="T529">
        <f t="shared" si="227"/>
        <v>1.8141746462181159</v>
      </c>
      <c r="U529">
        <f t="shared" si="227"/>
        <v>9.1261257491602557</v>
      </c>
      <c r="V529">
        <f t="shared" si="227"/>
        <v>8.5629085026663425</v>
      </c>
      <c r="W529">
        <f t="shared" si="227"/>
        <v>7.6741471479343542</v>
      </c>
      <c r="X529">
        <f t="shared" si="227"/>
        <v>11.766166777585797</v>
      </c>
      <c r="Y529">
        <f t="shared" si="227"/>
        <v>8.3612650842239056</v>
      </c>
      <c r="Z529">
        <f t="shared" si="227"/>
        <v>7.6787735928346477</v>
      </c>
    </row>
    <row r="530" spans="1:26" x14ac:dyDescent="0.45">
      <c r="A530" s="28" t="s">
        <v>107</v>
      </c>
      <c r="B530">
        <f t="shared" ref="B530:Z530" si="228">(B232/B$302)*100</f>
        <v>3.5295015892329995</v>
      </c>
      <c r="C530">
        <f t="shared" si="228"/>
        <v>3.6429562112490967</v>
      </c>
      <c r="D530">
        <f t="shared" si="228"/>
        <v>3.7518267890883217</v>
      </c>
      <c r="E530">
        <f t="shared" si="228"/>
        <v>4.6072294197898351</v>
      </c>
      <c r="F530">
        <f t="shared" si="228"/>
        <v>4.5470169617847427</v>
      </c>
      <c r="G530">
        <f t="shared" si="228"/>
        <v>5.5628146406114496</v>
      </c>
      <c r="H530">
        <f t="shared" si="228"/>
        <v>4.3963684390442266</v>
      </c>
      <c r="I530">
        <f t="shared" si="228"/>
        <v>6.7818401657973464</v>
      </c>
      <c r="J530">
        <f t="shared" si="228"/>
        <v>3.9696998715922414</v>
      </c>
      <c r="K530">
        <f t="shared" si="228"/>
        <v>3.8516059125056676</v>
      </c>
      <c r="L530">
        <f t="shared" si="228"/>
        <v>3.8798638161801535</v>
      </c>
      <c r="M530">
        <f t="shared" si="228"/>
        <v>2.9906763002801329</v>
      </c>
      <c r="N530">
        <f t="shared" si="228"/>
        <v>2.9930592928373261</v>
      </c>
      <c r="O530">
        <f t="shared" si="228"/>
        <v>2.5608804164476302</v>
      </c>
      <c r="P530">
        <f t="shared" si="228"/>
        <v>1.6942597315393826</v>
      </c>
      <c r="Q530">
        <f t="shared" si="228"/>
        <v>1.5186488137564433</v>
      </c>
      <c r="R530">
        <f t="shared" si="228"/>
        <v>1.606418458318605</v>
      </c>
      <c r="S530">
        <f t="shared" si="228"/>
        <v>1.076462891076809</v>
      </c>
      <c r="T530">
        <f t="shared" si="228"/>
        <v>0.93464139826893999</v>
      </c>
      <c r="U530">
        <f t="shared" si="228"/>
        <v>6.6200119188179309</v>
      </c>
      <c r="V530">
        <f t="shared" si="228"/>
        <v>6.1969352966721871</v>
      </c>
      <c r="W530">
        <f t="shared" si="228"/>
        <v>5.8880592216534771</v>
      </c>
      <c r="X530">
        <f t="shared" si="228"/>
        <v>7.5308619866338899</v>
      </c>
      <c r="Y530">
        <f t="shared" si="228"/>
        <v>6.291882978449145</v>
      </c>
      <c r="Z530">
        <f t="shared" si="228"/>
        <v>5.6404084055894508</v>
      </c>
    </row>
    <row r="531" spans="1:26" x14ac:dyDescent="0.45">
      <c r="A531" s="28" t="s">
        <v>108</v>
      </c>
      <c r="B531">
        <f t="shared" ref="B531:Z531" si="229">(B233/B$302)*100</f>
        <v>2.3263069412428994</v>
      </c>
      <c r="C531">
        <f t="shared" si="229"/>
        <v>2.3932718051988586</v>
      </c>
      <c r="D531">
        <f t="shared" si="229"/>
        <v>2.4465157763739191</v>
      </c>
      <c r="E531">
        <f t="shared" si="229"/>
        <v>3.3268671376488812</v>
      </c>
      <c r="F531">
        <f t="shared" si="229"/>
        <v>3.0655081927131058</v>
      </c>
      <c r="G531">
        <f t="shared" si="229"/>
        <v>3.5774625215413698</v>
      </c>
      <c r="H531">
        <f t="shared" si="229"/>
        <v>3.349614947276522</v>
      </c>
      <c r="I531">
        <f t="shared" si="229"/>
        <v>4.9772874728638934</v>
      </c>
      <c r="J531">
        <f t="shared" si="229"/>
        <v>2.6995891948815194</v>
      </c>
      <c r="K531">
        <f t="shared" si="229"/>
        <v>2.7108308361346327</v>
      </c>
      <c r="L531">
        <f t="shared" si="229"/>
        <v>2.8295012816943848</v>
      </c>
      <c r="M531">
        <f t="shared" si="229"/>
        <v>2.1587011454933207</v>
      </c>
      <c r="N531">
        <f t="shared" si="229"/>
        <v>2.2434603839572911</v>
      </c>
      <c r="O531">
        <f t="shared" si="229"/>
        <v>1.8099052987978017</v>
      </c>
      <c r="P531">
        <f t="shared" si="229"/>
        <v>1.204919040451601</v>
      </c>
      <c r="Q531">
        <f t="shared" si="229"/>
        <v>0.92723573467165288</v>
      </c>
      <c r="R531">
        <f t="shared" si="229"/>
        <v>1.2739117895410008</v>
      </c>
      <c r="S531">
        <f t="shared" si="229"/>
        <v>0.89988168625050169</v>
      </c>
      <c r="T531">
        <f t="shared" si="229"/>
        <v>0.73444772343663234</v>
      </c>
      <c r="U531">
        <f t="shared" si="229"/>
        <v>4.5385070601973068</v>
      </c>
      <c r="V531">
        <f t="shared" si="229"/>
        <v>5.1003770039325831</v>
      </c>
      <c r="W531">
        <f t="shared" si="229"/>
        <v>4.7452817887838732</v>
      </c>
      <c r="X531">
        <f t="shared" si="229"/>
        <v>5.7638161586552332</v>
      </c>
      <c r="Y531">
        <f t="shared" si="229"/>
        <v>5.1796965379053175</v>
      </c>
      <c r="Z531">
        <f t="shared" si="229"/>
        <v>4.7000100355263745</v>
      </c>
    </row>
    <row r="532" spans="1:26" x14ac:dyDescent="0.45">
      <c r="A532" s="28" t="s">
        <v>164</v>
      </c>
      <c r="B532">
        <f t="shared" ref="B532:Z532" si="230">(B234/B$302)*100</f>
        <v>2.5472809657559351E-4</v>
      </c>
      <c r="C532">
        <f t="shared" si="230"/>
        <v>1.3447039312112906E-3</v>
      </c>
      <c r="D532">
        <f t="shared" si="230"/>
        <v>5.0722525019140604E-4</v>
      </c>
      <c r="E532">
        <f t="shared" si="230"/>
        <v>2.8327403168526273E-4</v>
      </c>
      <c r="F532">
        <f t="shared" si="230"/>
        <v>8.0077687908633119E-4</v>
      </c>
      <c r="G532">
        <f t="shared" si="230"/>
        <v>0</v>
      </c>
      <c r="H532">
        <f t="shared" si="230"/>
        <v>0</v>
      </c>
      <c r="I532">
        <f t="shared" si="230"/>
        <v>3.2807223459927485E-4</v>
      </c>
      <c r="J532">
        <f t="shared" si="230"/>
        <v>1.1209520729690474E-3</v>
      </c>
      <c r="K532">
        <f t="shared" si="230"/>
        <v>0</v>
      </c>
      <c r="L532">
        <f t="shared" si="230"/>
        <v>9.4366139272288789E-4</v>
      </c>
      <c r="M532">
        <f t="shared" si="230"/>
        <v>0</v>
      </c>
      <c r="N532">
        <f t="shared" si="230"/>
        <v>1.1774570652348269E-3</v>
      </c>
      <c r="O532">
        <f t="shared" si="230"/>
        <v>3.7359423660440836E-4</v>
      </c>
      <c r="P532">
        <f t="shared" si="230"/>
        <v>0</v>
      </c>
      <c r="Q532">
        <f t="shared" si="230"/>
        <v>0</v>
      </c>
      <c r="R532">
        <f t="shared" si="230"/>
        <v>0</v>
      </c>
      <c r="S532">
        <f t="shared" si="230"/>
        <v>1.4362027008048353E-3</v>
      </c>
      <c r="T532">
        <f t="shared" si="230"/>
        <v>0</v>
      </c>
      <c r="U532">
        <f t="shared" si="230"/>
        <v>6.0642335748717553E-4</v>
      </c>
      <c r="V532">
        <f t="shared" si="230"/>
        <v>4.0035613393925892E-4</v>
      </c>
      <c r="W532">
        <f t="shared" si="230"/>
        <v>1.5769961563585959E-4</v>
      </c>
      <c r="X532">
        <f t="shared" si="230"/>
        <v>2.7816899711986002E-3</v>
      </c>
      <c r="Y532">
        <f t="shared" si="230"/>
        <v>4.4155948348001997E-4</v>
      </c>
      <c r="Z532">
        <f t="shared" si="230"/>
        <v>9.3095150154737444E-4</v>
      </c>
    </row>
    <row r="533" spans="1:26" x14ac:dyDescent="0.45">
      <c r="A533" s="28" t="s">
        <v>165</v>
      </c>
      <c r="B533">
        <f t="shared" ref="B533:Z533" si="231">(B235/B$302)*100</f>
        <v>4.014826713986344E-3</v>
      </c>
      <c r="C533">
        <f t="shared" si="231"/>
        <v>4.8317384564980524E-3</v>
      </c>
      <c r="D533">
        <f t="shared" si="231"/>
        <v>4.3139660614870696E-3</v>
      </c>
      <c r="E533">
        <f t="shared" si="231"/>
        <v>4.7252717588025239E-3</v>
      </c>
      <c r="F533">
        <f t="shared" si="231"/>
        <v>7.2697487204828066E-3</v>
      </c>
      <c r="G533">
        <f t="shared" si="231"/>
        <v>9.2580698969112077E-4</v>
      </c>
      <c r="H533">
        <f t="shared" si="231"/>
        <v>2.681256222562618E-3</v>
      </c>
      <c r="I533">
        <f t="shared" si="231"/>
        <v>1.2924319347239855E-2</v>
      </c>
      <c r="J533">
        <f t="shared" si="231"/>
        <v>4.7060934054961147E-3</v>
      </c>
      <c r="K533">
        <f t="shared" si="231"/>
        <v>4.7309116893975009E-3</v>
      </c>
      <c r="L533">
        <f t="shared" si="231"/>
        <v>6.376454839398942E-3</v>
      </c>
      <c r="M533">
        <f t="shared" si="231"/>
        <v>4.3408677654077459E-3</v>
      </c>
      <c r="N533">
        <f t="shared" si="231"/>
        <v>6.5089241494347572E-3</v>
      </c>
      <c r="O533">
        <f t="shared" si="231"/>
        <v>3.375690780746976E-3</v>
      </c>
      <c r="P533">
        <f t="shared" si="231"/>
        <v>2.2383440240631518E-3</v>
      </c>
      <c r="Q533">
        <f t="shared" si="231"/>
        <v>2.3253740522214705E-3</v>
      </c>
      <c r="R533">
        <f t="shared" si="231"/>
        <v>1.6816585317661168E-3</v>
      </c>
      <c r="S533">
        <f t="shared" si="231"/>
        <v>2.5446664833315017E-3</v>
      </c>
      <c r="T533">
        <f t="shared" si="231"/>
        <v>5.9618462012033012E-4</v>
      </c>
      <c r="U533">
        <f t="shared" si="231"/>
        <v>1.8244679869542736E-2</v>
      </c>
      <c r="V533">
        <f t="shared" si="231"/>
        <v>2.0738447738053615E-2</v>
      </c>
      <c r="W533">
        <f t="shared" si="231"/>
        <v>8.1932118487176124E-3</v>
      </c>
      <c r="X533">
        <f t="shared" si="231"/>
        <v>2.3962531908756572E-2</v>
      </c>
      <c r="Y533">
        <f t="shared" si="231"/>
        <v>8.4847353056391531E-3</v>
      </c>
      <c r="Z533">
        <f t="shared" si="231"/>
        <v>4.1903718641078539E-3</v>
      </c>
    </row>
    <row r="534" spans="1:26" x14ac:dyDescent="0.45">
      <c r="A534" s="28" t="s">
        <v>166</v>
      </c>
      <c r="B534">
        <f t="shared" ref="B534:Z534" si="232">(B236/B$302)*100</f>
        <v>7.9270343947808061E-2</v>
      </c>
      <c r="C534">
        <f t="shared" si="232"/>
        <v>0.11467632459950797</v>
      </c>
      <c r="D534">
        <f t="shared" si="232"/>
        <v>8.10897027242619E-2</v>
      </c>
      <c r="E534">
        <f t="shared" si="232"/>
        <v>8.8115928481097033E-2</v>
      </c>
      <c r="F534">
        <f t="shared" si="232"/>
        <v>0.10788397471001018</v>
      </c>
      <c r="G534">
        <f t="shared" si="232"/>
        <v>0.10179107207263101</v>
      </c>
      <c r="H534">
        <f t="shared" si="232"/>
        <v>0.10331178142891831</v>
      </c>
      <c r="I534">
        <f t="shared" si="232"/>
        <v>9.8956946130970752E-2</v>
      </c>
      <c r="J534">
        <f t="shared" si="232"/>
        <v>0.12078337973782063</v>
      </c>
      <c r="K534">
        <f t="shared" si="232"/>
        <v>9.397750947015894E-2</v>
      </c>
      <c r="L534">
        <f t="shared" si="232"/>
        <v>9.6644407491862608E-2</v>
      </c>
      <c r="M534">
        <f t="shared" si="232"/>
        <v>5.948084143888064E-2</v>
      </c>
      <c r="N534">
        <f t="shared" si="232"/>
        <v>7.3506962501088471E-2</v>
      </c>
      <c r="O534">
        <f t="shared" si="232"/>
        <v>8.0229362310796692E-2</v>
      </c>
      <c r="P534">
        <f t="shared" si="232"/>
        <v>9.3626248981034207E-2</v>
      </c>
      <c r="Q534">
        <f t="shared" si="232"/>
        <v>8.1918572050469027E-2</v>
      </c>
      <c r="R534">
        <f t="shared" si="232"/>
        <v>0.10999472699331847</v>
      </c>
      <c r="S534">
        <f t="shared" si="232"/>
        <v>0.20407430677728883</v>
      </c>
      <c r="T534">
        <f t="shared" si="232"/>
        <v>0.10831331695286917</v>
      </c>
      <c r="U534">
        <f t="shared" si="232"/>
        <v>0.11852977681627909</v>
      </c>
      <c r="V534">
        <f t="shared" si="232"/>
        <v>0.11528540845448061</v>
      </c>
      <c r="W534">
        <f t="shared" si="232"/>
        <v>0.11080190039505905</v>
      </c>
      <c r="X534">
        <f t="shared" si="232"/>
        <v>0.15403835477764799</v>
      </c>
      <c r="Y534">
        <f t="shared" si="232"/>
        <v>6.9250113455312665E-2</v>
      </c>
      <c r="Z534">
        <f t="shared" si="232"/>
        <v>7.436056876645504E-2</v>
      </c>
    </row>
    <row r="535" spans="1:26" x14ac:dyDescent="0.45">
      <c r="A535" s="28" t="s">
        <v>167</v>
      </c>
      <c r="B535">
        <f t="shared" ref="B535:Z535" si="233">(B237/B$302)*100</f>
        <v>0.53761248532818151</v>
      </c>
      <c r="C535">
        <f t="shared" si="233"/>
        <v>0.6431536321775897</v>
      </c>
      <c r="D535">
        <f t="shared" si="233"/>
        <v>0.6631475167889771</v>
      </c>
      <c r="E535">
        <f t="shared" si="233"/>
        <v>0.6393336485316029</v>
      </c>
      <c r="F535">
        <f t="shared" si="233"/>
        <v>0.69336358044161461</v>
      </c>
      <c r="G535">
        <f t="shared" si="233"/>
        <v>1.2121418473772811</v>
      </c>
      <c r="H535">
        <f t="shared" si="233"/>
        <v>0.77192770812861644</v>
      </c>
      <c r="I535">
        <f t="shared" si="233"/>
        <v>0.86684454513000497</v>
      </c>
      <c r="J535">
        <f t="shared" si="233"/>
        <v>0.70093376577878974</v>
      </c>
      <c r="K535">
        <f t="shared" si="233"/>
        <v>0.61129863095651393</v>
      </c>
      <c r="L535">
        <f t="shared" si="233"/>
        <v>0.59274966977468291</v>
      </c>
      <c r="M535">
        <f t="shared" si="233"/>
        <v>0.49652782461649048</v>
      </c>
      <c r="N535">
        <f t="shared" si="233"/>
        <v>0.46403997366786703</v>
      </c>
      <c r="O535">
        <f t="shared" si="233"/>
        <v>0.52043545130177116</v>
      </c>
      <c r="P535">
        <f t="shared" si="233"/>
        <v>0.70860658966163004</v>
      </c>
      <c r="Q535">
        <f t="shared" si="233"/>
        <v>0.61960772742142867</v>
      </c>
      <c r="R535">
        <f t="shared" si="233"/>
        <v>0.52592682329667428</v>
      </c>
      <c r="S535">
        <f t="shared" si="233"/>
        <v>0.54802140428666835</v>
      </c>
      <c r="T535">
        <f t="shared" si="233"/>
        <v>0.47768443607380112</v>
      </c>
      <c r="U535">
        <f t="shared" si="233"/>
        <v>0.96640492568238423</v>
      </c>
      <c r="V535">
        <f t="shared" si="233"/>
        <v>0.83613806635880039</v>
      </c>
      <c r="W535">
        <f t="shared" si="233"/>
        <v>0.60792843419406506</v>
      </c>
      <c r="X535">
        <f t="shared" si="233"/>
        <v>1.05500591927263</v>
      </c>
      <c r="Y535">
        <f t="shared" si="233"/>
        <v>0.58731487236536306</v>
      </c>
      <c r="Z535">
        <f t="shared" si="233"/>
        <v>0.47174168664124488</v>
      </c>
    </row>
    <row r="536" spans="1:26" x14ac:dyDescent="0.45">
      <c r="A536" s="28" t="s">
        <v>168</v>
      </c>
      <c r="B536">
        <f t="shared" ref="B536:Z536" si="234">(B238/B$302)*100</f>
        <v>1.1830981607300604</v>
      </c>
      <c r="C536">
        <f t="shared" si="234"/>
        <v>1.5402937167895865</v>
      </c>
      <c r="D536">
        <f t="shared" si="234"/>
        <v>1.6695982483113763</v>
      </c>
      <c r="E536">
        <f t="shared" si="234"/>
        <v>1.1892999310013415</v>
      </c>
      <c r="F536">
        <f t="shared" si="234"/>
        <v>1.5492233656652226</v>
      </c>
      <c r="G536">
        <f t="shared" si="234"/>
        <v>3.1431391898954026</v>
      </c>
      <c r="H536">
        <f t="shared" si="234"/>
        <v>1.6194956404114451</v>
      </c>
      <c r="I536">
        <f t="shared" si="234"/>
        <v>0.95862706949908105</v>
      </c>
      <c r="J536">
        <f t="shared" si="234"/>
        <v>1.6727018309931774</v>
      </c>
      <c r="K536">
        <f t="shared" si="234"/>
        <v>1.4448440921829895</v>
      </c>
      <c r="L536">
        <f t="shared" si="234"/>
        <v>1.2543326977099811</v>
      </c>
      <c r="M536">
        <f t="shared" si="234"/>
        <v>1.0744714200840479</v>
      </c>
      <c r="N536">
        <f t="shared" si="234"/>
        <v>0.99554360535500652</v>
      </c>
      <c r="O536">
        <f t="shared" si="234"/>
        <v>1.4598461648343406</v>
      </c>
      <c r="P536">
        <f t="shared" si="234"/>
        <v>2.4396577082600164</v>
      </c>
      <c r="Q536">
        <f t="shared" si="234"/>
        <v>1.9591358317413408</v>
      </c>
      <c r="R536">
        <f t="shared" si="234"/>
        <v>0.93378673231396847</v>
      </c>
      <c r="S536">
        <f t="shared" si="234"/>
        <v>1.2015454975608113</v>
      </c>
      <c r="T536">
        <f t="shared" si="234"/>
        <v>0.85857482437542776</v>
      </c>
      <c r="U536">
        <f t="shared" si="234"/>
        <v>1.2146486586651701</v>
      </c>
      <c r="V536">
        <f t="shared" si="234"/>
        <v>1.1326932935142935</v>
      </c>
      <c r="W536">
        <f t="shared" si="234"/>
        <v>0.91174391188089554</v>
      </c>
      <c r="X536">
        <f t="shared" si="234"/>
        <v>1.3560465894890119</v>
      </c>
      <c r="Y536">
        <f t="shared" si="234"/>
        <v>1.2059329154980485</v>
      </c>
      <c r="Z536">
        <f t="shared" si="234"/>
        <v>1.048325518028181</v>
      </c>
    </row>
    <row r="537" spans="1:26" x14ac:dyDescent="0.45">
      <c r="A537" s="28" t="s">
        <v>169</v>
      </c>
      <c r="B537">
        <f t="shared" ref="B537:Z537" si="235">(B239/B$302)*100</f>
        <v>0.19961273427550985</v>
      </c>
      <c r="C537">
        <f t="shared" si="235"/>
        <v>0.26235986650754917</v>
      </c>
      <c r="D537">
        <f t="shared" si="235"/>
        <v>0.27631172047222652</v>
      </c>
      <c r="E537">
        <f t="shared" si="235"/>
        <v>0.2586105544791919</v>
      </c>
      <c r="F537">
        <f t="shared" si="235"/>
        <v>0.26776447570514489</v>
      </c>
      <c r="G537">
        <f t="shared" si="235"/>
        <v>0.53410013144380153</v>
      </c>
      <c r="H537">
        <f t="shared" si="235"/>
        <v>0.26029337491279836</v>
      </c>
      <c r="I537">
        <f t="shared" si="235"/>
        <v>0.21761549329761373</v>
      </c>
      <c r="J537">
        <f t="shared" si="235"/>
        <v>0.31341354219976508</v>
      </c>
      <c r="K537">
        <f t="shared" si="235"/>
        <v>0.23248766379053148</v>
      </c>
      <c r="L537">
        <f t="shared" si="235"/>
        <v>0.26792344389674638</v>
      </c>
      <c r="M537">
        <f t="shared" si="235"/>
        <v>0.1848904135538379</v>
      </c>
      <c r="N537">
        <f t="shared" si="235"/>
        <v>0.21574767646034662</v>
      </c>
      <c r="O537">
        <f t="shared" si="235"/>
        <v>0.18696390144354547</v>
      </c>
      <c r="P537">
        <f t="shared" si="235"/>
        <v>0.15762363349699038</v>
      </c>
      <c r="Q537">
        <f t="shared" si="235"/>
        <v>0.226626339883294</v>
      </c>
      <c r="R537">
        <f t="shared" si="235"/>
        <v>0.13107091036856219</v>
      </c>
      <c r="S537">
        <f t="shared" si="235"/>
        <v>9.9851675517769287E-2</v>
      </c>
      <c r="T537">
        <f t="shared" si="235"/>
        <v>0.10943044466348904</v>
      </c>
      <c r="U537">
        <f t="shared" si="235"/>
        <v>0.29245199574360103</v>
      </c>
      <c r="V537">
        <f t="shared" si="235"/>
        <v>0.29412449348514758</v>
      </c>
      <c r="W537">
        <f t="shared" si="235"/>
        <v>0.23927690998785503</v>
      </c>
      <c r="X537">
        <f t="shared" si="235"/>
        <v>0.30503139537114066</v>
      </c>
      <c r="Y537">
        <f t="shared" si="235"/>
        <v>0.22345627153218117</v>
      </c>
      <c r="Z537">
        <f t="shared" si="235"/>
        <v>0.19662044546966845</v>
      </c>
    </row>
    <row r="538" spans="1:26" x14ac:dyDescent="0.45">
      <c r="A538" s="28" t="s">
        <v>170</v>
      </c>
      <c r="B538">
        <f t="shared" ref="B538:Z538" si="236">(B240/B$302)*100</f>
        <v>0.42554459931312</v>
      </c>
      <c r="C538">
        <f t="shared" si="236"/>
        <v>0.45768311017678409</v>
      </c>
      <c r="D538">
        <f t="shared" si="236"/>
        <v>0.52727901790495935</v>
      </c>
      <c r="E538">
        <f t="shared" si="236"/>
        <v>0.61002596812185006</v>
      </c>
      <c r="F538">
        <f t="shared" si="236"/>
        <v>0.58664437210118447</v>
      </c>
      <c r="G538">
        <f t="shared" si="236"/>
        <v>1.4136828133642942</v>
      </c>
      <c r="H538">
        <f t="shared" si="236"/>
        <v>0.6391022470943053</v>
      </c>
      <c r="I538">
        <f t="shared" si="236"/>
        <v>0.70064142438604082</v>
      </c>
      <c r="J538">
        <f t="shared" si="236"/>
        <v>0.75336235607740165</v>
      </c>
      <c r="K538">
        <f t="shared" si="236"/>
        <v>0.52377906946639319</v>
      </c>
      <c r="L538">
        <f t="shared" si="236"/>
        <v>0.71814429436483618</v>
      </c>
      <c r="M538">
        <f t="shared" si="236"/>
        <v>0.51396335523598002</v>
      </c>
      <c r="N538">
        <f t="shared" si="236"/>
        <v>0.51879050830163309</v>
      </c>
      <c r="O538">
        <f t="shared" si="236"/>
        <v>0.44903358709588431</v>
      </c>
      <c r="P538">
        <f t="shared" si="236"/>
        <v>0.25435824791486578</v>
      </c>
      <c r="Q538">
        <f t="shared" si="236"/>
        <v>0.25245533317267815</v>
      </c>
      <c r="R538">
        <f t="shared" si="236"/>
        <v>0.25240947660981033</v>
      </c>
      <c r="S538">
        <f t="shared" si="236"/>
        <v>0.18073035746174837</v>
      </c>
      <c r="T538">
        <f t="shared" si="236"/>
        <v>0.1318942213402754</v>
      </c>
      <c r="U538">
        <f t="shared" si="236"/>
        <v>0.93080787459788716</v>
      </c>
      <c r="V538">
        <f t="shared" si="236"/>
        <v>1.0453984981955089</v>
      </c>
      <c r="W538">
        <f t="shared" si="236"/>
        <v>0.71145823185900692</v>
      </c>
      <c r="X538">
        <f t="shared" si="236"/>
        <v>0.98060025778811832</v>
      </c>
      <c r="Y538">
        <f t="shared" si="236"/>
        <v>0.71622306865023788</v>
      </c>
      <c r="Z538">
        <f t="shared" si="236"/>
        <v>0.69793891916007422</v>
      </c>
    </row>
    <row r="539" spans="1:26" x14ac:dyDescent="0.45">
      <c r="A539" s="28" t="s">
        <v>171</v>
      </c>
      <c r="B539">
        <f t="shared" ref="B539:Z539" si="237">(B241/B$302)*100</f>
        <v>8.4522941269848471E-3</v>
      </c>
      <c r="C539">
        <f t="shared" si="237"/>
        <v>1.4101399698856956E-2</v>
      </c>
      <c r="D539">
        <f t="shared" si="237"/>
        <v>1.5748476530590718E-2</v>
      </c>
      <c r="E539">
        <f t="shared" si="237"/>
        <v>1.2797649839359862E-2</v>
      </c>
      <c r="F539">
        <f t="shared" si="237"/>
        <v>1.1947641241415024E-2</v>
      </c>
      <c r="G539">
        <f t="shared" si="237"/>
        <v>1.857973551834545E-2</v>
      </c>
      <c r="H539">
        <f t="shared" si="237"/>
        <v>1.2307959119422625E-2</v>
      </c>
      <c r="I539">
        <f t="shared" si="237"/>
        <v>7.183055241752544E-3</v>
      </c>
      <c r="J539">
        <f t="shared" si="237"/>
        <v>1.9173678800530052E-2</v>
      </c>
      <c r="K539">
        <f t="shared" si="237"/>
        <v>8.135815977706972E-3</v>
      </c>
      <c r="L539">
        <f t="shared" si="237"/>
        <v>9.238894397325035E-3</v>
      </c>
      <c r="M539">
        <f t="shared" si="237"/>
        <v>7.217485315126824E-3</v>
      </c>
      <c r="N539">
        <f t="shared" si="237"/>
        <v>1.3247001433718528E-2</v>
      </c>
      <c r="O539">
        <f t="shared" si="237"/>
        <v>7.2330512736874927E-3</v>
      </c>
      <c r="P539">
        <f t="shared" si="237"/>
        <v>3.6731662228413481E-2</v>
      </c>
      <c r="Q539">
        <f t="shared" si="237"/>
        <v>8.3129050087635409E-3</v>
      </c>
      <c r="R539">
        <f t="shared" si="237"/>
        <v>1.8004836635530899E-3</v>
      </c>
      <c r="S539">
        <f t="shared" si="237"/>
        <v>6.4747747575661704E-3</v>
      </c>
      <c r="T539">
        <f t="shared" si="237"/>
        <v>1.5811171432814364E-3</v>
      </c>
      <c r="U539">
        <f t="shared" si="237"/>
        <v>9.7894056280072635E-3</v>
      </c>
      <c r="V539">
        <f t="shared" si="237"/>
        <v>1.8181887854184346E-2</v>
      </c>
      <c r="W539">
        <f t="shared" si="237"/>
        <v>7.6233427831243926E-3</v>
      </c>
      <c r="X539">
        <f t="shared" si="237"/>
        <v>7.7541880569686472E-3</v>
      </c>
      <c r="Y539">
        <f t="shared" si="237"/>
        <v>1.220062818969409E-2</v>
      </c>
      <c r="Z539">
        <f t="shared" si="237"/>
        <v>8.326238370982255E-3</v>
      </c>
    </row>
    <row r="540" spans="1:26" x14ac:dyDescent="0.45">
      <c r="A540" s="28" t="s">
        <v>172</v>
      </c>
      <c r="B540">
        <f t="shared" ref="B540:Z540" si="238">(B242/B$302)*100</f>
        <v>1.6219421659507179E-4</v>
      </c>
      <c r="C540">
        <f t="shared" si="238"/>
        <v>1.6059150020907882E-4</v>
      </c>
      <c r="D540">
        <f t="shared" si="238"/>
        <v>1.0767055109696849E-4</v>
      </c>
      <c r="E540">
        <f t="shared" si="238"/>
        <v>3.4477431488008947E-5</v>
      </c>
      <c r="F540">
        <f t="shared" si="238"/>
        <v>8.4094123665805933E-5</v>
      </c>
      <c r="G540">
        <f t="shared" si="238"/>
        <v>0</v>
      </c>
      <c r="H540">
        <f t="shared" si="238"/>
        <v>0</v>
      </c>
      <c r="I540">
        <f t="shared" si="238"/>
        <v>0</v>
      </c>
      <c r="J540">
        <f t="shared" si="238"/>
        <v>2.7838564229542916E-4</v>
      </c>
      <c r="K540">
        <f t="shared" si="238"/>
        <v>0</v>
      </c>
      <c r="L540">
        <f t="shared" si="238"/>
        <v>0</v>
      </c>
      <c r="M540">
        <f t="shared" si="238"/>
        <v>0</v>
      </c>
      <c r="N540">
        <f t="shared" si="238"/>
        <v>5.606938405880129E-5</v>
      </c>
      <c r="O540">
        <f t="shared" si="238"/>
        <v>0</v>
      </c>
      <c r="P540">
        <f t="shared" si="238"/>
        <v>0</v>
      </c>
      <c r="Q540">
        <f t="shared" si="238"/>
        <v>0</v>
      </c>
      <c r="R540">
        <f t="shared" si="238"/>
        <v>0</v>
      </c>
      <c r="S540">
        <f t="shared" si="238"/>
        <v>0</v>
      </c>
      <c r="T540">
        <f t="shared" si="238"/>
        <v>0</v>
      </c>
      <c r="U540">
        <f t="shared" si="238"/>
        <v>0</v>
      </c>
      <c r="V540">
        <f t="shared" si="238"/>
        <v>0</v>
      </c>
      <c r="W540">
        <f t="shared" si="238"/>
        <v>0</v>
      </c>
      <c r="X540">
        <f t="shared" si="238"/>
        <v>0</v>
      </c>
      <c r="Y540">
        <f t="shared" si="238"/>
        <v>0</v>
      </c>
      <c r="Z540">
        <f t="shared" si="238"/>
        <v>0</v>
      </c>
    </row>
    <row r="541" spans="1:26" x14ac:dyDescent="0.45">
      <c r="A541" s="28" t="s">
        <v>101</v>
      </c>
      <c r="B541">
        <f t="shared" ref="B541:Z541" si="239">(B243/B$302)*100</f>
        <v>9.3538236475591202E-2</v>
      </c>
      <c r="C541">
        <f t="shared" si="239"/>
        <v>0.13354415998714309</v>
      </c>
      <c r="D541">
        <f t="shared" si="239"/>
        <v>0.11980415471774442</v>
      </c>
      <c r="E541">
        <f t="shared" si="239"/>
        <v>0.15803336407136123</v>
      </c>
      <c r="F541">
        <f t="shared" si="239"/>
        <v>0.14770316983385637</v>
      </c>
      <c r="G541">
        <f t="shared" si="239"/>
        <v>0.1535641068078942</v>
      </c>
      <c r="H541">
        <f t="shared" si="239"/>
        <v>0.15344928667511884</v>
      </c>
      <c r="I541">
        <f t="shared" si="239"/>
        <v>0.65555739256821421</v>
      </c>
      <c r="J541">
        <f t="shared" si="239"/>
        <v>0.18151802378203027</v>
      </c>
      <c r="K541">
        <f t="shared" si="239"/>
        <v>0.10242216378809614</v>
      </c>
      <c r="L541">
        <f t="shared" si="239"/>
        <v>0.19756674663073567</v>
      </c>
      <c r="M541">
        <f t="shared" si="239"/>
        <v>0.14420846956913344</v>
      </c>
      <c r="N541">
        <f t="shared" si="239"/>
        <v>0.13988092423017465</v>
      </c>
      <c r="O541">
        <f t="shared" si="239"/>
        <v>0.10668517132291175</v>
      </c>
      <c r="P541">
        <f t="shared" si="239"/>
        <v>0.19803684125283544</v>
      </c>
      <c r="Q541">
        <f t="shared" si="239"/>
        <v>7.9283239155115287E-2</v>
      </c>
      <c r="R541">
        <f t="shared" si="239"/>
        <v>8.8408161385351666E-2</v>
      </c>
      <c r="S541">
        <f t="shared" si="239"/>
        <v>4.0197123151915273E-2</v>
      </c>
      <c r="T541">
        <f t="shared" si="239"/>
        <v>5.2982577107976755E-2</v>
      </c>
      <c r="U541">
        <f t="shared" si="239"/>
        <v>0.62170522609585233</v>
      </c>
      <c r="V541">
        <f t="shared" si="239"/>
        <v>0.55153061011472315</v>
      </c>
      <c r="W541">
        <f t="shared" si="239"/>
        <v>0.34777782962749992</v>
      </c>
      <c r="X541">
        <f t="shared" si="239"/>
        <v>0.7591377379242612</v>
      </c>
      <c r="Y541">
        <f t="shared" si="239"/>
        <v>0.33470888170067786</v>
      </c>
      <c r="Z541">
        <f t="shared" si="239"/>
        <v>0.20783328755973435</v>
      </c>
    </row>
    <row r="542" spans="1:26" x14ac:dyDescent="0.45">
      <c r="A542" s="28" t="s">
        <v>260</v>
      </c>
      <c r="B542">
        <f t="shared" ref="B542:Z542" si="240">(B244/B$302)*100</f>
        <v>0</v>
      </c>
      <c r="C542">
        <f t="shared" si="240"/>
        <v>0</v>
      </c>
      <c r="D542">
        <f t="shared" si="240"/>
        <v>0</v>
      </c>
      <c r="E542">
        <f t="shared" si="240"/>
        <v>0</v>
      </c>
      <c r="F542">
        <f t="shared" si="240"/>
        <v>0</v>
      </c>
      <c r="G542">
        <f t="shared" si="240"/>
        <v>0</v>
      </c>
      <c r="H542">
        <f t="shared" si="240"/>
        <v>0</v>
      </c>
      <c r="I542">
        <f t="shared" si="240"/>
        <v>0</v>
      </c>
      <c r="J542">
        <f t="shared" si="240"/>
        <v>0</v>
      </c>
      <c r="K542">
        <f t="shared" si="240"/>
        <v>0</v>
      </c>
      <c r="L542">
        <f t="shared" si="240"/>
        <v>0</v>
      </c>
      <c r="M542">
        <f t="shared" si="240"/>
        <v>0</v>
      </c>
      <c r="N542">
        <f t="shared" si="240"/>
        <v>0</v>
      </c>
      <c r="O542">
        <f t="shared" si="240"/>
        <v>0</v>
      </c>
      <c r="P542">
        <f t="shared" si="240"/>
        <v>0</v>
      </c>
      <c r="Q542">
        <f t="shared" si="240"/>
        <v>0</v>
      </c>
      <c r="R542">
        <f t="shared" si="240"/>
        <v>0</v>
      </c>
      <c r="S542">
        <f t="shared" si="240"/>
        <v>0</v>
      </c>
      <c r="T542">
        <f t="shared" si="240"/>
        <v>0</v>
      </c>
      <c r="U542">
        <f t="shared" si="240"/>
        <v>0</v>
      </c>
      <c r="V542">
        <f t="shared" si="240"/>
        <v>0</v>
      </c>
      <c r="W542">
        <f t="shared" si="240"/>
        <v>0</v>
      </c>
      <c r="X542">
        <f t="shared" si="240"/>
        <v>0</v>
      </c>
      <c r="Y542">
        <f t="shared" si="240"/>
        <v>0</v>
      </c>
      <c r="Z542">
        <f t="shared" si="240"/>
        <v>0</v>
      </c>
    </row>
    <row r="543" spans="1:26" x14ac:dyDescent="0.45">
      <c r="A543" s="28" t="s">
        <v>261</v>
      </c>
      <c r="B543">
        <f t="shared" ref="B543:Z543" si="241">(B245/B$302)*100</f>
        <v>3.7065537318040439E-4</v>
      </c>
      <c r="C543">
        <f t="shared" si="241"/>
        <v>5.9505481197803887E-4</v>
      </c>
      <c r="D543">
        <f t="shared" si="241"/>
        <v>3.8832838570991953E-4</v>
      </c>
      <c r="E543">
        <f t="shared" si="241"/>
        <v>1.0063682704608017E-4</v>
      </c>
      <c r="F543">
        <f t="shared" si="241"/>
        <v>1.8751734441300606E-3</v>
      </c>
      <c r="G543">
        <f t="shared" si="241"/>
        <v>0</v>
      </c>
      <c r="H543">
        <f t="shared" si="241"/>
        <v>3.386327303310566E-4</v>
      </c>
      <c r="I543">
        <f t="shared" si="241"/>
        <v>2.2188043234740427E-3</v>
      </c>
      <c r="J543">
        <f t="shared" si="241"/>
        <v>4.9431975266907009E-4</v>
      </c>
      <c r="K543">
        <f t="shared" si="241"/>
        <v>2.9040023036574461E-4</v>
      </c>
      <c r="L543">
        <f t="shared" si="241"/>
        <v>8.7176338184876301E-4</v>
      </c>
      <c r="M543">
        <f t="shared" si="241"/>
        <v>3.0265014300651615E-4</v>
      </c>
      <c r="N543">
        <f t="shared" si="241"/>
        <v>7.752201795956004E-4</v>
      </c>
      <c r="O543">
        <f t="shared" si="241"/>
        <v>2.2415654196264502E-4</v>
      </c>
      <c r="P543">
        <f t="shared" si="241"/>
        <v>0</v>
      </c>
      <c r="Q543">
        <f t="shared" si="241"/>
        <v>1.3722847460261758E-4</v>
      </c>
      <c r="R543">
        <f t="shared" si="241"/>
        <v>1.550385052839556E-4</v>
      </c>
      <c r="S543">
        <f t="shared" si="241"/>
        <v>1.1862603944411815E-4</v>
      </c>
      <c r="T543">
        <f t="shared" si="241"/>
        <v>0</v>
      </c>
      <c r="U543">
        <f t="shared" si="241"/>
        <v>5.8303274226981314E-3</v>
      </c>
      <c r="V543">
        <f t="shared" si="241"/>
        <v>5.7880058220932864E-3</v>
      </c>
      <c r="W543">
        <f t="shared" si="241"/>
        <v>2.3081489197612176E-3</v>
      </c>
      <c r="X543">
        <f t="shared" si="241"/>
        <v>5.0179505362798272E-3</v>
      </c>
      <c r="Y543">
        <f t="shared" si="241"/>
        <v>1.5556480264142243E-3</v>
      </c>
      <c r="Z543">
        <f t="shared" si="241"/>
        <v>1.2318210734760342E-3</v>
      </c>
    </row>
    <row r="544" spans="1:26" x14ac:dyDescent="0.45">
      <c r="A544" s="28" t="s">
        <v>262</v>
      </c>
      <c r="B544">
        <f t="shared" ref="B544:Z544" si="242">(B246/B$302)*100</f>
        <v>7.3819162681090366E-5</v>
      </c>
      <c r="C544">
        <f t="shared" si="242"/>
        <v>0</v>
      </c>
      <c r="D544">
        <f t="shared" si="242"/>
        <v>0</v>
      </c>
      <c r="E544">
        <f t="shared" si="242"/>
        <v>1.4909159562382249E-4</v>
      </c>
      <c r="F544">
        <f t="shared" si="242"/>
        <v>5.5728046130772895E-4</v>
      </c>
      <c r="G544">
        <f t="shared" si="242"/>
        <v>0</v>
      </c>
      <c r="H544">
        <f t="shared" si="242"/>
        <v>0</v>
      </c>
      <c r="I544">
        <f t="shared" si="242"/>
        <v>3.7123963388865314E-4</v>
      </c>
      <c r="J544">
        <f t="shared" si="242"/>
        <v>2.8473664554171276E-4</v>
      </c>
      <c r="K544">
        <f t="shared" si="242"/>
        <v>0</v>
      </c>
      <c r="L544">
        <f t="shared" si="242"/>
        <v>7.0549923170234953E-4</v>
      </c>
      <c r="M544">
        <f t="shared" si="242"/>
        <v>0</v>
      </c>
      <c r="N544">
        <f t="shared" si="242"/>
        <v>3.0228711405614603E-4</v>
      </c>
      <c r="O544">
        <f t="shared" si="242"/>
        <v>1.2275239202716277E-4</v>
      </c>
      <c r="P544">
        <f t="shared" si="242"/>
        <v>0</v>
      </c>
      <c r="Q544">
        <f t="shared" si="242"/>
        <v>4.8473739785004213E-5</v>
      </c>
      <c r="R544">
        <f t="shared" si="242"/>
        <v>0</v>
      </c>
      <c r="S544">
        <f t="shared" si="242"/>
        <v>0</v>
      </c>
      <c r="T544">
        <f t="shared" si="242"/>
        <v>0</v>
      </c>
      <c r="U544">
        <f t="shared" si="242"/>
        <v>1.4554160579692212E-3</v>
      </c>
      <c r="V544">
        <f t="shared" si="242"/>
        <v>1.6357407758089723E-3</v>
      </c>
      <c r="W544">
        <f t="shared" si="242"/>
        <v>6.5588703775823411E-4</v>
      </c>
      <c r="X544">
        <f t="shared" si="242"/>
        <v>7.9996312897214655E-4</v>
      </c>
      <c r="Y544">
        <f t="shared" si="242"/>
        <v>4.8911204323940673E-4</v>
      </c>
      <c r="Z544">
        <f t="shared" si="242"/>
        <v>2.4636421469520682E-4</v>
      </c>
    </row>
    <row r="545" spans="1:26" x14ac:dyDescent="0.45">
      <c r="A545" s="28" t="s">
        <v>263</v>
      </c>
      <c r="B545">
        <f t="shared" ref="B545:Z545" si="243">(B247/B$302)*100</f>
        <v>3.5945773399624466E-2</v>
      </c>
      <c r="C545">
        <f t="shared" si="243"/>
        <v>3.9184326051015232E-2</v>
      </c>
      <c r="D545">
        <f t="shared" si="243"/>
        <v>3.9297710002505405E-2</v>
      </c>
      <c r="E545">
        <f t="shared" si="243"/>
        <v>7.6382419905502208E-2</v>
      </c>
      <c r="F545">
        <f t="shared" si="243"/>
        <v>7.5278047178811591E-2</v>
      </c>
      <c r="G545">
        <f t="shared" si="243"/>
        <v>6.0958947944734769E-2</v>
      </c>
      <c r="H545">
        <f t="shared" si="243"/>
        <v>8.6794250040072365E-2</v>
      </c>
      <c r="I545">
        <f t="shared" si="243"/>
        <v>0.62013422471135027</v>
      </c>
      <c r="J545">
        <f t="shared" si="243"/>
        <v>7.4206180430118104E-2</v>
      </c>
      <c r="K545">
        <f t="shared" si="243"/>
        <v>4.51149818201005E-2</v>
      </c>
      <c r="L545">
        <f t="shared" si="243"/>
        <v>0.13800823187288253</v>
      </c>
      <c r="M545">
        <f t="shared" si="243"/>
        <v>9.5991978214723869E-2</v>
      </c>
      <c r="N545">
        <f t="shared" si="243"/>
        <v>7.5023273669983029E-2</v>
      </c>
      <c r="O545">
        <f t="shared" si="243"/>
        <v>6.8530525644555806E-2</v>
      </c>
      <c r="P545">
        <f t="shared" si="243"/>
        <v>4.0705592001122969E-2</v>
      </c>
      <c r="Q545">
        <f t="shared" si="243"/>
        <v>4.2560626259963069E-2</v>
      </c>
      <c r="R545">
        <f t="shared" si="243"/>
        <v>7.6486039829392005E-2</v>
      </c>
      <c r="S545">
        <f t="shared" si="243"/>
        <v>1.9344320664701316E-2</v>
      </c>
      <c r="T545">
        <f t="shared" si="243"/>
        <v>4.1000886026487458E-2</v>
      </c>
      <c r="U545">
        <f t="shared" si="243"/>
        <v>0.55909634603071212</v>
      </c>
      <c r="V545">
        <f t="shared" si="243"/>
        <v>0.473272424676282</v>
      </c>
      <c r="W545">
        <f t="shared" si="243"/>
        <v>0.29686952643450559</v>
      </c>
      <c r="X545">
        <f t="shared" si="243"/>
        <v>0.69032272785245263</v>
      </c>
      <c r="Y545">
        <f t="shared" si="243"/>
        <v>0.28010495665125634</v>
      </c>
      <c r="Z545">
        <f t="shared" si="243"/>
        <v>0.16311055184254161</v>
      </c>
    </row>
    <row r="546" spans="1:26" x14ac:dyDescent="0.45">
      <c r="A546" s="28" t="s">
        <v>264</v>
      </c>
      <c r="B546">
        <f t="shared" ref="B546:Z546" si="244">(B248/B$302)*100</f>
        <v>2.6024893817892573E-2</v>
      </c>
      <c r="C546">
        <f t="shared" si="244"/>
        <v>5.316245011693161E-2</v>
      </c>
      <c r="D546">
        <f t="shared" si="244"/>
        <v>3.8320510451080314E-2</v>
      </c>
      <c r="E546">
        <f t="shared" si="244"/>
        <v>3.7606491351163923E-2</v>
      </c>
      <c r="F546">
        <f t="shared" si="244"/>
        <v>3.3946412965155028E-2</v>
      </c>
      <c r="G546">
        <f t="shared" si="244"/>
        <v>6.2188057620612684E-2</v>
      </c>
      <c r="H546">
        <f t="shared" si="244"/>
        <v>4.0861351773994095E-2</v>
      </c>
      <c r="I546">
        <f t="shared" si="244"/>
        <v>2.1212460010800481E-2</v>
      </c>
      <c r="J546">
        <f t="shared" si="244"/>
        <v>5.1836888496166383E-2</v>
      </c>
      <c r="K546">
        <f t="shared" si="244"/>
        <v>3.5001678559426791E-2</v>
      </c>
      <c r="L546">
        <f t="shared" si="244"/>
        <v>3.0826272162281003E-2</v>
      </c>
      <c r="M546">
        <f t="shared" si="244"/>
        <v>3.1429496755648115E-2</v>
      </c>
      <c r="N546">
        <f t="shared" si="244"/>
        <v>3.4280333853689719E-2</v>
      </c>
      <c r="O546">
        <f t="shared" si="244"/>
        <v>1.9605691830947059E-2</v>
      </c>
      <c r="P546">
        <f t="shared" si="244"/>
        <v>0.11318211963013715</v>
      </c>
      <c r="Q546">
        <f t="shared" si="244"/>
        <v>2.0117284739506119E-2</v>
      </c>
      <c r="R546">
        <f t="shared" si="244"/>
        <v>6.7255024591426852E-3</v>
      </c>
      <c r="S546">
        <f t="shared" si="244"/>
        <v>8.7005303069502288E-3</v>
      </c>
      <c r="T546">
        <f t="shared" si="244"/>
        <v>5.223538691799247E-3</v>
      </c>
      <c r="U546">
        <f t="shared" si="244"/>
        <v>2.7297714277744148E-2</v>
      </c>
      <c r="V546">
        <f t="shared" si="244"/>
        <v>3.030123996585991E-2</v>
      </c>
      <c r="W546">
        <f t="shared" si="244"/>
        <v>2.665123504246027E-2</v>
      </c>
      <c r="X546">
        <f t="shared" si="244"/>
        <v>4.2643489068276585E-2</v>
      </c>
      <c r="Y546">
        <f t="shared" si="244"/>
        <v>3.6099186080197319E-2</v>
      </c>
      <c r="Z546">
        <f t="shared" si="244"/>
        <v>2.4060844897135423E-2</v>
      </c>
    </row>
    <row r="547" spans="1:26" x14ac:dyDescent="0.45">
      <c r="A547" s="28" t="s">
        <v>265</v>
      </c>
      <c r="B547">
        <f t="shared" ref="B547:Z547" si="245">(B249/B$302)*100</f>
        <v>1.3668501720943022E-2</v>
      </c>
      <c r="C547">
        <f t="shared" si="245"/>
        <v>2.0536387738355186E-2</v>
      </c>
      <c r="D547">
        <f t="shared" si="245"/>
        <v>1.8894395713115887E-2</v>
      </c>
      <c r="E547">
        <f t="shared" si="245"/>
        <v>1.7428807528424847E-2</v>
      </c>
      <c r="F547">
        <f t="shared" si="245"/>
        <v>1.6855223682210565E-2</v>
      </c>
      <c r="G547">
        <f t="shared" si="245"/>
        <v>1.3087266310019397E-2</v>
      </c>
      <c r="H547">
        <f t="shared" si="245"/>
        <v>1.1574089360728634E-2</v>
      </c>
      <c r="I547">
        <f t="shared" si="245"/>
        <v>5.2577892334462733E-3</v>
      </c>
      <c r="J547">
        <f t="shared" si="245"/>
        <v>2.3475424999346114E-2</v>
      </c>
      <c r="K547">
        <f t="shared" si="245"/>
        <v>1.0640325900967097E-2</v>
      </c>
      <c r="L547">
        <f t="shared" si="245"/>
        <v>1.0847612390633577E-2</v>
      </c>
      <c r="M547">
        <f t="shared" si="245"/>
        <v>7.7132550731946409E-3</v>
      </c>
      <c r="N547">
        <f t="shared" si="245"/>
        <v>1.2257254915115342E-2</v>
      </c>
      <c r="O547">
        <f t="shared" si="245"/>
        <v>9.2184377882137784E-3</v>
      </c>
      <c r="P547">
        <f t="shared" si="245"/>
        <v>6.3486603502101828E-3</v>
      </c>
      <c r="Q547">
        <f t="shared" si="245"/>
        <v>1.0479885995772039E-2</v>
      </c>
      <c r="R547">
        <f t="shared" si="245"/>
        <v>2.3991359941750792E-3</v>
      </c>
      <c r="S547">
        <f t="shared" si="245"/>
        <v>9.4271837671730373E-3</v>
      </c>
      <c r="T547">
        <f t="shared" si="245"/>
        <v>4.7600717697600407E-3</v>
      </c>
      <c r="U547">
        <f t="shared" si="245"/>
        <v>1.2076488004816038E-2</v>
      </c>
      <c r="V547">
        <f t="shared" si="245"/>
        <v>1.4035342181242021E-2</v>
      </c>
      <c r="W547">
        <f t="shared" si="245"/>
        <v>4.2507214578211237E-3</v>
      </c>
      <c r="X547">
        <f t="shared" si="245"/>
        <v>6.999677378506282E-3</v>
      </c>
      <c r="Y547">
        <f t="shared" si="245"/>
        <v>4.8163949813436026E-3</v>
      </c>
      <c r="Z547">
        <f t="shared" si="245"/>
        <v>7.4519724409576726E-3</v>
      </c>
    </row>
    <row r="548" spans="1:26" x14ac:dyDescent="0.45">
      <c r="A548" s="28" t="s">
        <v>266</v>
      </c>
      <c r="B548">
        <f t="shared" ref="B548:Z548" si="246">(B250/B$302)*100</f>
        <v>1.4640107460738499E-2</v>
      </c>
      <c r="C548">
        <f t="shared" si="246"/>
        <v>1.6434307757910833E-2</v>
      </c>
      <c r="D548">
        <f t="shared" si="246"/>
        <v>1.9137802598771122E-2</v>
      </c>
      <c r="E548">
        <f t="shared" si="246"/>
        <v>2.031372990374581E-2</v>
      </c>
      <c r="F548">
        <f t="shared" si="246"/>
        <v>1.5724345989331593E-2</v>
      </c>
      <c r="G548">
        <f t="shared" si="246"/>
        <v>1.3383231027991988E-2</v>
      </c>
      <c r="H548">
        <f t="shared" si="246"/>
        <v>1.014607215774899E-2</v>
      </c>
      <c r="I548">
        <f t="shared" si="246"/>
        <v>4.031835093627931E-3</v>
      </c>
      <c r="J548">
        <f t="shared" si="246"/>
        <v>2.5001782779536259E-2</v>
      </c>
      <c r="K548">
        <f t="shared" si="246"/>
        <v>9.3419756646758063E-3</v>
      </c>
      <c r="L548">
        <f t="shared" si="246"/>
        <v>1.2784365058555314E-2</v>
      </c>
      <c r="M548">
        <f t="shared" si="246"/>
        <v>7.422134459445515E-3</v>
      </c>
      <c r="N548">
        <f t="shared" si="246"/>
        <v>1.2915460727979531E-2</v>
      </c>
      <c r="O548">
        <f t="shared" si="246"/>
        <v>7.0662681323462396E-3</v>
      </c>
      <c r="P548">
        <f t="shared" si="246"/>
        <v>6.6276733647588756E-3</v>
      </c>
      <c r="Q548">
        <f t="shared" si="246"/>
        <v>4.9504660166347272E-3</v>
      </c>
      <c r="R548">
        <f t="shared" si="246"/>
        <v>2.4523243864987719E-3</v>
      </c>
      <c r="S548">
        <f t="shared" si="246"/>
        <v>2.4503174007968775E-3</v>
      </c>
      <c r="T548">
        <f t="shared" si="246"/>
        <v>1.7258525856769943E-3</v>
      </c>
      <c r="U548">
        <f t="shared" si="246"/>
        <v>1.2682911362303213E-2</v>
      </c>
      <c r="V548">
        <f t="shared" si="246"/>
        <v>1.9743276776547459E-2</v>
      </c>
      <c r="W548">
        <f t="shared" si="246"/>
        <v>1.2698403140860237E-2</v>
      </c>
      <c r="X548">
        <f t="shared" si="246"/>
        <v>1.118130282540614E-2</v>
      </c>
      <c r="Y548">
        <f t="shared" si="246"/>
        <v>8.0160029308680558E-3</v>
      </c>
      <c r="Z548">
        <f t="shared" si="246"/>
        <v>1.0371279374381405E-2</v>
      </c>
    </row>
    <row r="549" spans="1:26" x14ac:dyDescent="0.45">
      <c r="A549" s="28" t="s">
        <v>267</v>
      </c>
      <c r="B549">
        <f t="shared" ref="B549:Z549" si="247">(B251/B$302)*100</f>
        <v>2.7193523942590403E-3</v>
      </c>
      <c r="C549">
        <f t="shared" si="247"/>
        <v>3.4710420107431188E-3</v>
      </c>
      <c r="D549">
        <f t="shared" si="247"/>
        <v>3.6914159556183418E-3</v>
      </c>
      <c r="E549">
        <f t="shared" si="247"/>
        <v>6.017709528366535E-3</v>
      </c>
      <c r="F549">
        <f t="shared" si="247"/>
        <v>3.466686112909791E-3</v>
      </c>
      <c r="G549">
        <f t="shared" si="247"/>
        <v>3.9466039045353328E-3</v>
      </c>
      <c r="H549">
        <f t="shared" si="247"/>
        <v>3.7348906122437061E-3</v>
      </c>
      <c r="I549">
        <f t="shared" si="247"/>
        <v>2.3310395616264268E-3</v>
      </c>
      <c r="J549">
        <f t="shared" si="247"/>
        <v>6.0482720915440392E-3</v>
      </c>
      <c r="K549">
        <f t="shared" si="247"/>
        <v>2.0328016125602125E-3</v>
      </c>
      <c r="L549">
        <f t="shared" si="247"/>
        <v>3.5230025328321147E-3</v>
      </c>
      <c r="M549">
        <f t="shared" si="247"/>
        <v>1.3489549231147577E-3</v>
      </c>
      <c r="N549">
        <f t="shared" si="247"/>
        <v>4.2710243856965147E-3</v>
      </c>
      <c r="O549">
        <f t="shared" si="247"/>
        <v>1.917338992859053E-3</v>
      </c>
      <c r="P549">
        <f t="shared" si="247"/>
        <v>3.1172795906606304E-2</v>
      </c>
      <c r="Q549">
        <f t="shared" si="247"/>
        <v>9.8927392885170599E-4</v>
      </c>
      <c r="R549">
        <f t="shared" si="247"/>
        <v>1.901202108591572E-4</v>
      </c>
      <c r="S549">
        <f t="shared" si="247"/>
        <v>1.5614497284969971E-4</v>
      </c>
      <c r="T549">
        <f t="shared" si="247"/>
        <v>2.7222803425301667E-4</v>
      </c>
      <c r="U549">
        <f t="shared" si="247"/>
        <v>3.2660229396095026E-3</v>
      </c>
      <c r="V549">
        <f t="shared" si="247"/>
        <v>6.7545799168894976E-3</v>
      </c>
      <c r="W549">
        <f t="shared" si="247"/>
        <v>4.3439075943332225E-3</v>
      </c>
      <c r="X549">
        <f t="shared" si="247"/>
        <v>2.1726271343675344E-3</v>
      </c>
      <c r="Y549">
        <f t="shared" si="247"/>
        <v>3.6275809873589329E-3</v>
      </c>
      <c r="Z549">
        <f t="shared" si="247"/>
        <v>1.360453716546983E-3</v>
      </c>
    </row>
    <row r="550" spans="1:26" x14ac:dyDescent="0.45">
      <c r="A550" s="28" t="s">
        <v>268</v>
      </c>
      <c r="B550">
        <f t="shared" ref="B550:Z550" si="248">(B252/B$302)*100</f>
        <v>9.5133146272109414E-5</v>
      </c>
      <c r="C550">
        <f t="shared" si="248"/>
        <v>1.6059150020907882E-4</v>
      </c>
      <c r="D550">
        <f t="shared" si="248"/>
        <v>7.3991610943414365E-5</v>
      </c>
      <c r="E550">
        <f t="shared" si="248"/>
        <v>3.4477431488008947E-5</v>
      </c>
      <c r="F550">
        <f t="shared" si="248"/>
        <v>0</v>
      </c>
      <c r="G550">
        <f t="shared" si="248"/>
        <v>0</v>
      </c>
      <c r="H550">
        <f t="shared" si="248"/>
        <v>0</v>
      </c>
      <c r="I550">
        <f t="shared" si="248"/>
        <v>0</v>
      </c>
      <c r="J550">
        <f t="shared" si="248"/>
        <v>1.7041858710860873E-4</v>
      </c>
      <c r="K550">
        <f t="shared" si="248"/>
        <v>0</v>
      </c>
      <c r="L550">
        <f t="shared" si="248"/>
        <v>0</v>
      </c>
      <c r="M550">
        <f t="shared" si="248"/>
        <v>0</v>
      </c>
      <c r="N550">
        <f t="shared" si="248"/>
        <v>5.606938405880129E-5</v>
      </c>
      <c r="O550">
        <f t="shared" si="248"/>
        <v>0</v>
      </c>
      <c r="P550">
        <f t="shared" si="248"/>
        <v>0</v>
      </c>
      <c r="Q550">
        <f t="shared" si="248"/>
        <v>0</v>
      </c>
      <c r="R550">
        <f t="shared" si="248"/>
        <v>0</v>
      </c>
      <c r="S550">
        <f t="shared" si="248"/>
        <v>0</v>
      </c>
      <c r="T550">
        <f t="shared" si="248"/>
        <v>0</v>
      </c>
      <c r="U550">
        <f t="shared" si="248"/>
        <v>0</v>
      </c>
      <c r="V550">
        <f t="shared" si="248"/>
        <v>0</v>
      </c>
      <c r="W550">
        <f t="shared" si="248"/>
        <v>0</v>
      </c>
      <c r="X550">
        <f t="shared" si="248"/>
        <v>0</v>
      </c>
      <c r="Y550">
        <f t="shared" si="248"/>
        <v>0</v>
      </c>
      <c r="Z550">
        <f t="shared" si="248"/>
        <v>0</v>
      </c>
    </row>
    <row r="551" spans="1:26" x14ac:dyDescent="0.45">
      <c r="A551" s="28" t="s">
        <v>203</v>
      </c>
      <c r="B551">
        <f t="shared" ref="B551:Z551" si="249">(B253/B$302)*100</f>
        <v>9.0279276399198569E-2</v>
      </c>
      <c r="C551">
        <f t="shared" si="249"/>
        <v>0.12931747166421287</v>
      </c>
      <c r="D551">
        <f t="shared" si="249"/>
        <v>0.11565041876547273</v>
      </c>
      <c r="E551">
        <f t="shared" si="249"/>
        <v>0.15173144868883678</v>
      </c>
      <c r="F551">
        <f t="shared" si="249"/>
        <v>0.14180402981550877</v>
      </c>
      <c r="G551">
        <f t="shared" si="249"/>
        <v>0.14961750290335882</v>
      </c>
      <c r="H551">
        <f t="shared" si="249"/>
        <v>0.14937576333254407</v>
      </c>
      <c r="I551">
        <f t="shared" si="249"/>
        <v>0.65063630904922498</v>
      </c>
      <c r="J551">
        <f t="shared" si="249"/>
        <v>0.17452027670516687</v>
      </c>
      <c r="K551">
        <f t="shared" si="249"/>
        <v>0.10009896194517018</v>
      </c>
      <c r="L551">
        <f t="shared" si="249"/>
        <v>0.19246648148435241</v>
      </c>
      <c r="M551">
        <f t="shared" si="249"/>
        <v>0.14255686450301214</v>
      </c>
      <c r="N551">
        <f t="shared" si="249"/>
        <v>0.13447632316676761</v>
      </c>
      <c r="O551">
        <f t="shared" si="249"/>
        <v>0.10442092339606288</v>
      </c>
      <c r="P551">
        <f t="shared" si="249"/>
        <v>0.16686404534622917</v>
      </c>
      <c r="Q551">
        <f t="shared" si="249"/>
        <v>7.8108263011875956E-2</v>
      </c>
      <c r="R551">
        <f t="shared" si="249"/>
        <v>8.8063002669208551E-2</v>
      </c>
      <c r="S551">
        <f t="shared" si="249"/>
        <v>3.9922352139621455E-2</v>
      </c>
      <c r="T551">
        <f t="shared" si="249"/>
        <v>5.2710349073723732E-2</v>
      </c>
      <c r="U551">
        <f t="shared" si="249"/>
        <v>0.61115345967557555</v>
      </c>
      <c r="V551">
        <f t="shared" si="249"/>
        <v>0.53735228359993137</v>
      </c>
      <c r="W551">
        <f t="shared" si="249"/>
        <v>0.34046988607564727</v>
      </c>
      <c r="X551">
        <f t="shared" si="249"/>
        <v>0.75114719712464162</v>
      </c>
      <c r="Y551">
        <f t="shared" si="249"/>
        <v>0.32903654064366533</v>
      </c>
      <c r="Z551">
        <f t="shared" si="249"/>
        <v>0.20499464855501612</v>
      </c>
    </row>
    <row r="552" spans="1:26" x14ac:dyDescent="0.45">
      <c r="A552" s="28" t="s">
        <v>202</v>
      </c>
      <c r="B552">
        <f t="shared" ref="B552:Z552" si="250">(B254/B$302)*100</f>
        <v>4.4447453586149481E-4</v>
      </c>
      <c r="C552">
        <f t="shared" si="250"/>
        <v>5.9505481197803887E-4</v>
      </c>
      <c r="D552">
        <f t="shared" si="250"/>
        <v>3.8832838570991953E-4</v>
      </c>
      <c r="E552">
        <f t="shared" si="250"/>
        <v>2.4972842266990266E-4</v>
      </c>
      <c r="F552">
        <f t="shared" si="250"/>
        <v>2.4324539054377892E-3</v>
      </c>
      <c r="G552">
        <f t="shared" si="250"/>
        <v>0</v>
      </c>
      <c r="H552">
        <f t="shared" si="250"/>
        <v>3.386327303310566E-4</v>
      </c>
      <c r="I552">
        <f t="shared" si="250"/>
        <v>2.5900439573626963E-3</v>
      </c>
      <c r="J552">
        <f t="shared" si="250"/>
        <v>7.7905639821078279E-4</v>
      </c>
      <c r="K552">
        <f t="shared" si="250"/>
        <v>2.9040023036574461E-4</v>
      </c>
      <c r="L552">
        <f t="shared" si="250"/>
        <v>1.5772626135511125E-3</v>
      </c>
      <c r="M552">
        <f t="shared" si="250"/>
        <v>3.0265014300651615E-4</v>
      </c>
      <c r="N552">
        <f t="shared" si="250"/>
        <v>1.0775072936517463E-3</v>
      </c>
      <c r="O552">
        <f t="shared" si="250"/>
        <v>3.469089339898078E-4</v>
      </c>
      <c r="P552">
        <f t="shared" si="250"/>
        <v>0</v>
      </c>
      <c r="Q552">
        <f t="shared" si="250"/>
        <v>1.8570221438762182E-4</v>
      </c>
      <c r="R552">
        <f t="shared" si="250"/>
        <v>1.550385052839556E-4</v>
      </c>
      <c r="S552">
        <f t="shared" si="250"/>
        <v>1.1862603944411815E-4</v>
      </c>
      <c r="T552">
        <f t="shared" si="250"/>
        <v>0</v>
      </c>
      <c r="U552">
        <f t="shared" si="250"/>
        <v>7.2857434806673522E-3</v>
      </c>
      <c r="V552">
        <f t="shared" si="250"/>
        <v>7.4237465979022591E-3</v>
      </c>
      <c r="W552">
        <f t="shared" si="250"/>
        <v>2.9640359575194516E-3</v>
      </c>
      <c r="X552">
        <f t="shared" si="250"/>
        <v>5.8179136652519751E-3</v>
      </c>
      <c r="Y552">
        <f t="shared" si="250"/>
        <v>2.0447600696536306E-3</v>
      </c>
      <c r="Z552">
        <f t="shared" si="250"/>
        <v>1.4781852881712411E-3</v>
      </c>
    </row>
    <row r="553" spans="1:26" x14ac:dyDescent="0.45">
      <c r="A553" s="28" t="s">
        <v>226</v>
      </c>
      <c r="B553">
        <f t="shared" ref="B553:Z553" si="251">(B255/B$302)*100</f>
        <v>1.6167436333675424E-2</v>
      </c>
      <c r="C553">
        <f t="shared" si="251"/>
        <v>2.6532914337448549E-2</v>
      </c>
      <c r="D553">
        <f t="shared" si="251"/>
        <v>1.9474081713334635E-2</v>
      </c>
      <c r="E553">
        <f t="shared" si="251"/>
        <v>2.2818468710226029E-2</v>
      </c>
      <c r="F553">
        <f t="shared" si="251"/>
        <v>1.7702440599739206E-2</v>
      </c>
      <c r="G553">
        <f t="shared" si="251"/>
        <v>1.2574831529728011E-2</v>
      </c>
      <c r="H553">
        <f t="shared" si="251"/>
        <v>1.4280172029796463E-2</v>
      </c>
      <c r="I553">
        <f t="shared" si="251"/>
        <v>6.2333724573862218E-3</v>
      </c>
      <c r="J553">
        <f t="shared" si="251"/>
        <v>3.3704774228026826E-2</v>
      </c>
      <c r="K553">
        <f t="shared" si="251"/>
        <v>1.154225677517182E-2</v>
      </c>
      <c r="L553">
        <f t="shared" si="251"/>
        <v>1.3772962708074531E-2</v>
      </c>
      <c r="M553">
        <f t="shared" si="251"/>
        <v>6.9061880251772645E-3</v>
      </c>
      <c r="N553">
        <f t="shared" si="251"/>
        <v>1.4582915453902143E-2</v>
      </c>
      <c r="O553">
        <f t="shared" si="251"/>
        <v>1.0779527991167912E-2</v>
      </c>
      <c r="P553">
        <f t="shared" si="251"/>
        <v>1.0746012429343409E-2</v>
      </c>
      <c r="Q553">
        <f t="shared" si="251"/>
        <v>1.1419320727380007E-2</v>
      </c>
      <c r="R553">
        <f t="shared" si="251"/>
        <v>3.7028174400664427E-3</v>
      </c>
      <c r="S553">
        <f t="shared" si="251"/>
        <v>8.9179194210943346E-3</v>
      </c>
      <c r="T553">
        <f t="shared" si="251"/>
        <v>5.2083858837506146E-3</v>
      </c>
      <c r="U553">
        <f t="shared" si="251"/>
        <v>1.2977459850225557E-2</v>
      </c>
      <c r="V553">
        <f t="shared" si="251"/>
        <v>1.7318262479543944E-2</v>
      </c>
      <c r="W553">
        <f t="shared" si="251"/>
        <v>1.1927825473548651E-2</v>
      </c>
      <c r="X553">
        <f t="shared" si="251"/>
        <v>1.1135850374896358E-2</v>
      </c>
      <c r="Y553">
        <f t="shared" si="251"/>
        <v>9.4697526149407352E-3</v>
      </c>
      <c r="Z553">
        <f t="shared" si="251"/>
        <v>8.0122875133175672E-3</v>
      </c>
    </row>
    <row r="554" spans="1:26" x14ac:dyDescent="0.45">
      <c r="A554" s="28" t="s">
        <v>227</v>
      </c>
      <c r="B554">
        <f t="shared" ref="B554:Z554" si="252">(B256/B$302)*100</f>
        <v>3.6990678448842719E-2</v>
      </c>
      <c r="C554">
        <f t="shared" si="252"/>
        <v>5.6999320897860556E-2</v>
      </c>
      <c r="D554">
        <f t="shared" si="252"/>
        <v>4.8229773160805581E-2</v>
      </c>
      <c r="E554">
        <f t="shared" si="252"/>
        <v>4.3707133079596214E-2</v>
      </c>
      <c r="F554">
        <f t="shared" si="252"/>
        <v>4.3339852092242968E-2</v>
      </c>
      <c r="G554">
        <f t="shared" si="252"/>
        <v>6.9946736012423072E-2</v>
      </c>
      <c r="H554">
        <f t="shared" si="252"/>
        <v>4.888327316875736E-2</v>
      </c>
      <c r="I554">
        <f t="shared" si="252"/>
        <v>2.6021308291637221E-2</v>
      </c>
      <c r="J554">
        <f t="shared" si="252"/>
        <v>5.9127840222899901E-2</v>
      </c>
      <c r="K554">
        <f t="shared" si="252"/>
        <v>3.5321272463744641E-2</v>
      </c>
      <c r="L554">
        <f t="shared" si="252"/>
        <v>3.5733311404440013E-2</v>
      </c>
      <c r="M554">
        <f t="shared" si="252"/>
        <v>3.7554559173637127E-2</v>
      </c>
      <c r="N554">
        <f t="shared" si="252"/>
        <v>3.6844898724553155E-2</v>
      </c>
      <c r="O554">
        <f t="shared" si="252"/>
        <v>2.215680676090288E-2</v>
      </c>
      <c r="P554">
        <f t="shared" si="252"/>
        <v>2.4102980512402852E-2</v>
      </c>
      <c r="Q554">
        <f t="shared" si="252"/>
        <v>2.2467919754714138E-2</v>
      </c>
      <c r="R554">
        <f t="shared" si="252"/>
        <v>8.9322549066150458E-3</v>
      </c>
      <c r="S554">
        <f t="shared" si="252"/>
        <v>1.3316462613878101E-2</v>
      </c>
      <c r="T554">
        <f t="shared" si="252"/>
        <v>6.7524047728440189E-3</v>
      </c>
      <c r="U554">
        <f t="shared" si="252"/>
        <v>4.376644002893159E-2</v>
      </c>
      <c r="V554">
        <f t="shared" si="252"/>
        <v>4.8180001032918821E-2</v>
      </c>
      <c r="W554">
        <f t="shared" si="252"/>
        <v>3.2364262027086629E-2</v>
      </c>
      <c r="X554">
        <f t="shared" si="252"/>
        <v>5.5215636879282021E-2</v>
      </c>
      <c r="Y554">
        <f t="shared" si="252"/>
        <v>4.6506403444680253E-2</v>
      </c>
      <c r="Z554">
        <f t="shared" si="252"/>
        <v>2.8787549476420447E-2</v>
      </c>
    </row>
    <row r="555" spans="1:26" x14ac:dyDescent="0.45">
      <c r="A555" s="28" t="s">
        <v>228</v>
      </c>
      <c r="B555">
        <f t="shared" ref="B555:Z555" si="253">(B257/B$302)*100</f>
        <v>7.211924252639201E-3</v>
      </c>
      <c r="C555">
        <f t="shared" si="253"/>
        <v>9.9946552350040387E-3</v>
      </c>
      <c r="D555">
        <f t="shared" si="253"/>
        <v>1.2426508342717425E-2</v>
      </c>
      <c r="E555">
        <f t="shared" si="253"/>
        <v>9.7822723178680529E-3</v>
      </c>
      <c r="F555">
        <f t="shared" si="253"/>
        <v>1.0423905926037586E-2</v>
      </c>
      <c r="G555">
        <f t="shared" si="253"/>
        <v>9.0758436862586628E-3</v>
      </c>
      <c r="H555">
        <f t="shared" si="253"/>
        <v>1.1664457626007598E-2</v>
      </c>
      <c r="I555">
        <f t="shared" si="253"/>
        <v>4.273572529648449E-3</v>
      </c>
      <c r="J555">
        <f t="shared" si="253"/>
        <v>1.1674202467210223E-2</v>
      </c>
      <c r="K555">
        <f t="shared" si="253"/>
        <v>8.6997148377293432E-3</v>
      </c>
      <c r="L555">
        <f t="shared" si="253"/>
        <v>8.587318673778278E-3</v>
      </c>
      <c r="M555">
        <f t="shared" si="253"/>
        <v>6.2634167690777103E-3</v>
      </c>
      <c r="N555">
        <f t="shared" si="253"/>
        <v>9.3099555530679161E-3</v>
      </c>
      <c r="O555">
        <f t="shared" si="253"/>
        <v>3.2489355933276232E-3</v>
      </c>
      <c r="P555">
        <f t="shared" si="253"/>
        <v>1.3776824727955404E-2</v>
      </c>
      <c r="Q555">
        <f t="shared" si="253"/>
        <v>3.021757356175052E-3</v>
      </c>
      <c r="R555">
        <f t="shared" si="253"/>
        <v>1.758611950447204E-3</v>
      </c>
      <c r="S555">
        <f t="shared" si="253"/>
        <v>1.5829679403031396E-3</v>
      </c>
      <c r="T555">
        <f t="shared" si="253"/>
        <v>1.9207490478197491E-3</v>
      </c>
      <c r="U555">
        <f t="shared" si="253"/>
        <v>5.388504690814617E-3</v>
      </c>
      <c r="V555">
        <f t="shared" si="253"/>
        <v>9.5513534811223193E-3</v>
      </c>
      <c r="W555">
        <f t="shared" si="253"/>
        <v>4.4406778130188646E-3</v>
      </c>
      <c r="X555">
        <f t="shared" si="253"/>
        <v>5.6815563137226311E-3</v>
      </c>
      <c r="Y555">
        <f t="shared" si="253"/>
        <v>2.8939129224998233E-3</v>
      </c>
      <c r="Z555">
        <f t="shared" si="253"/>
        <v>4.5653687218740104E-3</v>
      </c>
    </row>
    <row r="556" spans="1:26" x14ac:dyDescent="0.45">
      <c r="A556" s="28" t="s">
        <v>229</v>
      </c>
      <c r="B556">
        <f t="shared" ref="B556:Z556" si="254">(B258/B$302)*100</f>
        <v>3.4741793253361048E-3</v>
      </c>
      <c r="C556">
        <f t="shared" si="254"/>
        <v>5.616038023909197E-3</v>
      </c>
      <c r="D556">
        <f t="shared" si="254"/>
        <v>5.7662427838660853E-3</v>
      </c>
      <c r="E556">
        <f t="shared" si="254"/>
        <v>7.4965117924603239E-3</v>
      </c>
      <c r="F556">
        <f t="shared" si="254"/>
        <v>4.4419269201983165E-3</v>
      </c>
      <c r="G556">
        <f t="shared" si="254"/>
        <v>6.4928788748615076E-3</v>
      </c>
      <c r="H556">
        <f t="shared" si="254"/>
        <v>2.5938671308642809E-3</v>
      </c>
      <c r="I556">
        <f t="shared" si="254"/>
        <v>1.5505729824744676E-2</v>
      </c>
      <c r="J556">
        <f t="shared" si="254"/>
        <v>7.8530155140296154E-3</v>
      </c>
      <c r="K556">
        <f t="shared" si="254"/>
        <v>2.9285864501434351E-3</v>
      </c>
      <c r="L556">
        <f t="shared" si="254"/>
        <v>6.0708882931839112E-3</v>
      </c>
      <c r="M556">
        <f t="shared" si="254"/>
        <v>3.1475614872677683E-3</v>
      </c>
      <c r="N556">
        <f t="shared" si="254"/>
        <v>7.0671801907158651E-3</v>
      </c>
      <c r="O556">
        <f t="shared" si="254"/>
        <v>3.3423341524787251E-3</v>
      </c>
      <c r="P556">
        <f t="shared" si="254"/>
        <v>0.10929554856485822</v>
      </c>
      <c r="Q556">
        <f t="shared" si="254"/>
        <v>2.710433055584039E-3</v>
      </c>
      <c r="R556">
        <f t="shared" si="254"/>
        <v>2.6854479783855957E-3</v>
      </c>
      <c r="S556">
        <f t="shared" si="254"/>
        <v>5.749224795384703E-4</v>
      </c>
      <c r="T556">
        <f t="shared" si="254"/>
        <v>1.4463094027108447E-3</v>
      </c>
      <c r="U556">
        <f t="shared" si="254"/>
        <v>1.8236016678721493E-2</v>
      </c>
      <c r="V556">
        <f t="shared" si="254"/>
        <v>2.497078401112578E-2</v>
      </c>
      <c r="W556">
        <f t="shared" si="254"/>
        <v>1.2823846016934216E-2</v>
      </c>
      <c r="X556">
        <f t="shared" si="254"/>
        <v>2.0035440184711487E-2</v>
      </c>
      <c r="Y556">
        <f t="shared" si="254"/>
        <v>7.2755416431861753E-3</v>
      </c>
      <c r="Z556">
        <f t="shared" si="254"/>
        <v>4.9360051510614891E-3</v>
      </c>
    </row>
    <row r="557" spans="1:26" x14ac:dyDescent="0.45">
      <c r="A557" s="28" t="s">
        <v>230</v>
      </c>
      <c r="B557">
        <f t="shared" ref="B557:Z557" si="255">(B259/B$302)*100</f>
        <v>2.6046207801483597E-2</v>
      </c>
      <c r="C557">
        <f t="shared" si="255"/>
        <v>2.4721762065381014E-2</v>
      </c>
      <c r="D557">
        <f t="shared" si="255"/>
        <v>2.9228217183564744E-2</v>
      </c>
      <c r="E557">
        <f t="shared" si="255"/>
        <v>6.6638352309012758E-2</v>
      </c>
      <c r="F557">
        <f t="shared" si="255"/>
        <v>6.5344899496853556E-2</v>
      </c>
      <c r="G557">
        <f t="shared" si="255"/>
        <v>5.1957706935320438E-2</v>
      </c>
      <c r="H557">
        <f t="shared" si="255"/>
        <v>7.4440610259080151E-2</v>
      </c>
      <c r="I557">
        <f t="shared" si="255"/>
        <v>0.60027722103823633</v>
      </c>
      <c r="J557">
        <f t="shared" si="255"/>
        <v>5.8658924483215955E-2</v>
      </c>
      <c r="K557">
        <f t="shared" si="255"/>
        <v>4.0542330573706549E-2</v>
      </c>
      <c r="L557">
        <f t="shared" si="255"/>
        <v>0.12580354452699985</v>
      </c>
      <c r="M557">
        <f t="shared" si="255"/>
        <v>8.7059475422560137E-2</v>
      </c>
      <c r="N557">
        <f t="shared" si="255"/>
        <v>6.5569487957807759E-2</v>
      </c>
      <c r="O557">
        <f t="shared" si="255"/>
        <v>6.3935316534321579E-2</v>
      </c>
      <c r="P557">
        <f t="shared" si="255"/>
        <v>3.8436048438691757E-2</v>
      </c>
      <c r="Q557">
        <f t="shared" si="255"/>
        <v>3.6950644290760538E-2</v>
      </c>
      <c r="R557">
        <f t="shared" si="255"/>
        <v>7.0956710363571512E-2</v>
      </c>
      <c r="S557">
        <f t="shared" si="255"/>
        <v>1.3619372826226104E-2</v>
      </c>
      <c r="T557">
        <f t="shared" si="255"/>
        <v>3.7025625211522098E-2</v>
      </c>
      <c r="U557">
        <f t="shared" si="255"/>
        <v>0.53373052330610571</v>
      </c>
      <c r="V557">
        <f t="shared" si="255"/>
        <v>0.44362891264475079</v>
      </c>
      <c r="W557">
        <f t="shared" si="255"/>
        <v>0.28055478438054127</v>
      </c>
      <c r="X557">
        <f t="shared" si="255"/>
        <v>0.65813330240142576</v>
      </c>
      <c r="Y557">
        <f t="shared" si="255"/>
        <v>0.26314227926280082</v>
      </c>
      <c r="Z557">
        <f t="shared" si="255"/>
        <v>0.15779736961942464</v>
      </c>
    </row>
    <row r="558" spans="1:26" x14ac:dyDescent="0.45">
      <c r="A558" s="28" t="s">
        <v>231</v>
      </c>
      <c r="B558">
        <f t="shared" ref="B558:Z558" si="256">(B260/B$302)*100</f>
        <v>1.4103618898154799E-3</v>
      </c>
      <c r="C558">
        <f t="shared" si="256"/>
        <v>4.560532064028777E-3</v>
      </c>
      <c r="D558">
        <f t="shared" si="256"/>
        <v>1.8472388387252416E-3</v>
      </c>
      <c r="E558">
        <f t="shared" si="256"/>
        <v>3.8968815806176603E-3</v>
      </c>
      <c r="F558">
        <f t="shared" si="256"/>
        <v>1.9115723931794394E-3</v>
      </c>
      <c r="G558">
        <f t="shared" si="256"/>
        <v>2.203836453663672E-3</v>
      </c>
      <c r="H558">
        <f t="shared" si="256"/>
        <v>1.3277183590986001E-3</v>
      </c>
      <c r="I558">
        <f t="shared" si="256"/>
        <v>6.8204490877217668E-4</v>
      </c>
      <c r="J558">
        <f t="shared" si="256"/>
        <v>4.3948942464282197E-3</v>
      </c>
      <c r="K558">
        <f t="shared" si="256"/>
        <v>1.9482936090146252E-3</v>
      </c>
      <c r="L558">
        <f t="shared" si="256"/>
        <v>2.7725670443334372E-3</v>
      </c>
      <c r="M558">
        <f t="shared" si="256"/>
        <v>1.395073040144322E-3</v>
      </c>
      <c r="N558">
        <f t="shared" si="256"/>
        <v>3.3470984483797467E-3</v>
      </c>
      <c r="O558">
        <f t="shared" si="256"/>
        <v>5.056864845466813E-4</v>
      </c>
      <c r="P558">
        <f t="shared" si="256"/>
        <v>4.6531882937513551E-4</v>
      </c>
      <c r="Q558">
        <f t="shared" si="256"/>
        <v>2.990351834624204E-4</v>
      </c>
      <c r="R558">
        <f t="shared" si="256"/>
        <v>1.1656179594341184E-4</v>
      </c>
      <c r="S558">
        <f t="shared" si="256"/>
        <v>1.4731698851897464E-4</v>
      </c>
      <c r="T558">
        <f t="shared" si="256"/>
        <v>1.0136706073912711E-4</v>
      </c>
      <c r="U558">
        <f t="shared" si="256"/>
        <v>2.0791657970988878E-3</v>
      </c>
      <c r="V558">
        <f t="shared" si="256"/>
        <v>3.6260826988212883E-3</v>
      </c>
      <c r="W558">
        <f t="shared" si="256"/>
        <v>3.0894788335934305E-3</v>
      </c>
      <c r="X558">
        <f t="shared" si="256"/>
        <v>5.4815655314795955E-3</v>
      </c>
      <c r="Y558">
        <f t="shared" si="256"/>
        <v>2.4115941020831856E-3</v>
      </c>
      <c r="Z558">
        <f t="shared" si="256"/>
        <v>2.4483806469267019E-3</v>
      </c>
    </row>
    <row r="559" spans="1:26" x14ac:dyDescent="0.45">
      <c r="A559" s="28" t="s">
        <v>232</v>
      </c>
      <c r="B559">
        <f t="shared" ref="B559:Z559" si="257">(B261/B$302)*100</f>
        <v>2.2374484237986827E-3</v>
      </c>
      <c r="C559">
        <f t="shared" si="257"/>
        <v>5.1189373635109683E-3</v>
      </c>
      <c r="D559">
        <f t="shared" si="257"/>
        <v>2.8320926947306879E-3</v>
      </c>
      <c r="E559">
        <f t="shared" si="257"/>
        <v>3.693744281580202E-3</v>
      </c>
      <c r="F559">
        <f t="shared" si="257"/>
        <v>4.5385724056052866E-3</v>
      </c>
      <c r="G559">
        <f t="shared" si="257"/>
        <v>1.3122733156388014E-3</v>
      </c>
      <c r="H559">
        <f t="shared" si="257"/>
        <v>2.591881015143864E-4</v>
      </c>
      <c r="I559">
        <f t="shared" si="257"/>
        <v>2.5641435177890691E-3</v>
      </c>
      <c r="J559">
        <f t="shared" si="257"/>
        <v>6.1043726202195444E-3</v>
      </c>
      <c r="K559">
        <f t="shared" si="257"/>
        <v>1.4397090785857286E-3</v>
      </c>
      <c r="L559">
        <f t="shared" si="257"/>
        <v>4.8261539799256264E-3</v>
      </c>
      <c r="M559">
        <f t="shared" si="257"/>
        <v>1.8821956512690956E-3</v>
      </c>
      <c r="N559">
        <f t="shared" si="257"/>
        <v>3.1593879017481072E-3</v>
      </c>
      <c r="O559">
        <f t="shared" si="257"/>
        <v>2.7165638061663411E-3</v>
      </c>
      <c r="P559">
        <f t="shared" si="257"/>
        <v>1.2141077502086871E-3</v>
      </c>
      <c r="Q559">
        <f t="shared" si="257"/>
        <v>2.4141287870390834E-3</v>
      </c>
      <c r="R559">
        <f t="shared" si="257"/>
        <v>2.5575695032243765E-4</v>
      </c>
      <c r="S559">
        <f t="shared" si="257"/>
        <v>2.038160882356151E-3</v>
      </c>
      <c r="T559">
        <f t="shared" si="257"/>
        <v>5.2773572859030093E-4</v>
      </c>
      <c r="U559">
        <f t="shared" si="257"/>
        <v>5.5271157439545429E-3</v>
      </c>
      <c r="V559">
        <f t="shared" si="257"/>
        <v>4.2552137664401239E-3</v>
      </c>
      <c r="W559">
        <f t="shared" si="257"/>
        <v>2.576955082776887E-3</v>
      </c>
      <c r="X559">
        <f t="shared" si="257"/>
        <v>3.4543862387433595E-3</v>
      </c>
      <c r="Y559">
        <f t="shared" si="257"/>
        <v>3.009397710486905E-3</v>
      </c>
      <c r="Z559">
        <f t="shared" si="257"/>
        <v>1.2863264307094871E-3</v>
      </c>
    </row>
    <row r="560" spans="1:26" x14ac:dyDescent="0.45">
      <c r="A560" s="28" t="s">
        <v>204</v>
      </c>
      <c r="B560">
        <f t="shared" ref="B560:Z560" si="258">(B262/B$302)*100</f>
        <v>2.8144855405311496E-3</v>
      </c>
      <c r="C560">
        <f t="shared" si="258"/>
        <v>3.6316335109521976E-3</v>
      </c>
      <c r="D560">
        <f t="shared" si="258"/>
        <v>3.765407566561756E-3</v>
      </c>
      <c r="E560">
        <f t="shared" si="258"/>
        <v>6.0521869598545441E-3</v>
      </c>
      <c r="F560">
        <f t="shared" si="258"/>
        <v>3.466686112909791E-3</v>
      </c>
      <c r="G560">
        <f t="shared" si="258"/>
        <v>3.9466039045353328E-3</v>
      </c>
      <c r="H560">
        <f t="shared" si="258"/>
        <v>3.7348906122437061E-3</v>
      </c>
      <c r="I560">
        <f t="shared" si="258"/>
        <v>2.3310395616264268E-3</v>
      </c>
      <c r="J560">
        <f t="shared" si="258"/>
        <v>6.2186906786526469E-3</v>
      </c>
      <c r="K560">
        <f t="shared" si="258"/>
        <v>2.0328016125602125E-3</v>
      </c>
      <c r="L560">
        <f t="shared" si="258"/>
        <v>3.5230025328321147E-3</v>
      </c>
      <c r="M560">
        <f t="shared" si="258"/>
        <v>1.3489549231147577E-3</v>
      </c>
      <c r="N560">
        <f t="shared" si="258"/>
        <v>4.3270937697553156E-3</v>
      </c>
      <c r="O560">
        <f t="shared" si="258"/>
        <v>1.917338992859053E-3</v>
      </c>
      <c r="P560">
        <f t="shared" si="258"/>
        <v>3.1172795906606304E-2</v>
      </c>
      <c r="Q560">
        <f t="shared" si="258"/>
        <v>9.8927392885170599E-4</v>
      </c>
      <c r="R560">
        <f t="shared" si="258"/>
        <v>1.901202108591572E-4</v>
      </c>
      <c r="S560">
        <f t="shared" si="258"/>
        <v>1.5614497284969971E-4</v>
      </c>
      <c r="T560">
        <f t="shared" si="258"/>
        <v>2.7222803425301667E-4</v>
      </c>
      <c r="U560">
        <f t="shared" si="258"/>
        <v>3.2660229396095026E-3</v>
      </c>
      <c r="V560">
        <f t="shared" si="258"/>
        <v>6.7545799168894976E-3</v>
      </c>
      <c r="W560">
        <f t="shared" si="258"/>
        <v>4.3439075943332225E-3</v>
      </c>
      <c r="X560">
        <f t="shared" si="258"/>
        <v>2.1726271343675344E-3</v>
      </c>
      <c r="Y560">
        <f t="shared" si="258"/>
        <v>3.6275809873589329E-3</v>
      </c>
      <c r="Z560">
        <f t="shared" si="258"/>
        <v>1.360453716546983E-3</v>
      </c>
    </row>
    <row r="561" spans="1:26" x14ac:dyDescent="0.45">
      <c r="A561" s="28" t="s">
        <v>92</v>
      </c>
      <c r="B561">
        <f t="shared" ref="B561:Z561" si="259">(B263/B$302)*100</f>
        <v>2.3981173909338507</v>
      </c>
      <c r="C561">
        <f t="shared" si="259"/>
        <v>2.9330704803642944</v>
      </c>
      <c r="D561">
        <f t="shared" si="259"/>
        <v>3.1767430670702521</v>
      </c>
      <c r="E561">
        <f t="shared" si="259"/>
        <v>2.7339689983967901</v>
      </c>
      <c r="F561">
        <f t="shared" si="259"/>
        <v>3.2119850945048505</v>
      </c>
      <c r="G561">
        <f t="shared" si="259"/>
        <v>6.3293644831551612</v>
      </c>
      <c r="H561">
        <f t="shared" si="259"/>
        <v>3.3074824814414616</v>
      </c>
      <c r="I561">
        <f t="shared" si="259"/>
        <v>2.7859203483781791</v>
      </c>
      <c r="J561">
        <f t="shared" si="259"/>
        <v>3.4697351355377668</v>
      </c>
      <c r="K561">
        <f t="shared" si="259"/>
        <v>2.8404169452805905</v>
      </c>
      <c r="L561">
        <f t="shared" si="259"/>
        <v>2.8607859036759882</v>
      </c>
      <c r="M561">
        <f t="shared" si="259"/>
        <v>2.2835472118658227</v>
      </c>
      <c r="N561">
        <f t="shared" si="259"/>
        <v>2.2467172838313161</v>
      </c>
      <c r="O561">
        <f t="shared" si="259"/>
        <v>2.6335911947467632</v>
      </c>
      <c r="P561">
        <f t="shared" si="259"/>
        <v>3.5702532084112142</v>
      </c>
      <c r="Q561">
        <f t="shared" si="259"/>
        <v>3.0754962999209288</v>
      </c>
      <c r="R561">
        <f t="shared" si="259"/>
        <v>1.8517470887418337</v>
      </c>
      <c r="S561">
        <f t="shared" si="259"/>
        <v>2.03634893857227</v>
      </c>
      <c r="T561">
        <f t="shared" si="259"/>
        <v>1.5899486178206774</v>
      </c>
      <c r="U561">
        <f t="shared" si="259"/>
        <v>3.4455242534257065</v>
      </c>
      <c r="V561">
        <f t="shared" si="259"/>
        <v>3.3561568739460981</v>
      </c>
      <c r="W561">
        <f t="shared" si="259"/>
        <v>2.527007313606402</v>
      </c>
      <c r="X561">
        <f t="shared" si="259"/>
        <v>3.7373095621865429</v>
      </c>
      <c r="Y561">
        <f t="shared" si="259"/>
        <v>2.7571585538546497</v>
      </c>
      <c r="Z561">
        <f t="shared" si="259"/>
        <v>2.4669756946004666</v>
      </c>
    </row>
    <row r="562" spans="1:26" x14ac:dyDescent="0.45">
      <c r="A562" s="28" t="s">
        <v>97</v>
      </c>
      <c r="B562">
        <f t="shared" ref="B562:Z562" si="260">(B264/B$302)*100</f>
        <v>7.5608497596219335E-2</v>
      </c>
      <c r="C562">
        <f t="shared" si="260"/>
        <v>4.4877661228552038E-2</v>
      </c>
      <c r="D562">
        <f t="shared" si="260"/>
        <v>5.5612605072042257E-2</v>
      </c>
      <c r="E562">
        <f t="shared" si="260"/>
        <v>5.3145562905056828E-2</v>
      </c>
      <c r="F562">
        <f t="shared" si="260"/>
        <v>0.1623305268070101</v>
      </c>
      <c r="G562">
        <f t="shared" si="260"/>
        <v>3.1575277225687391E-2</v>
      </c>
      <c r="H562">
        <f t="shared" si="260"/>
        <v>2.2332878218226191E-2</v>
      </c>
      <c r="I562">
        <f t="shared" si="260"/>
        <v>0.21765866069690312</v>
      </c>
      <c r="J562">
        <f t="shared" si="260"/>
        <v>4.0683468295151411E-2</v>
      </c>
      <c r="K562">
        <f t="shared" si="260"/>
        <v>3.5974288854778727E-2</v>
      </c>
      <c r="L562">
        <f t="shared" si="260"/>
        <v>5.4080785054380742E-2</v>
      </c>
      <c r="M562">
        <f t="shared" si="260"/>
        <v>2.7751576922540357E-2</v>
      </c>
      <c r="N562">
        <f t="shared" si="260"/>
        <v>8.4347856018892359E-2</v>
      </c>
      <c r="O562">
        <f t="shared" si="260"/>
        <v>2.7496535814084459E-2</v>
      </c>
      <c r="P562">
        <f t="shared" si="260"/>
        <v>1.0285150676877996E-2</v>
      </c>
      <c r="Q562">
        <f t="shared" si="260"/>
        <v>2.1402862936902779E-2</v>
      </c>
      <c r="R562">
        <f t="shared" si="260"/>
        <v>1.3104714534220479E-2</v>
      </c>
      <c r="S562">
        <f t="shared" si="260"/>
        <v>1.0406538278862849E-2</v>
      </c>
      <c r="T562">
        <f t="shared" si="260"/>
        <v>1.6678539065942976E-2</v>
      </c>
      <c r="U562">
        <f t="shared" si="260"/>
        <v>0.14848709067614557</v>
      </c>
      <c r="V562">
        <f t="shared" si="260"/>
        <v>0.11479926172041151</v>
      </c>
      <c r="W562">
        <f t="shared" si="260"/>
        <v>0.13298378496711213</v>
      </c>
      <c r="X562">
        <f t="shared" si="260"/>
        <v>0.18240068389575137</v>
      </c>
      <c r="Y562">
        <f t="shared" si="260"/>
        <v>6.2986762012719161E-2</v>
      </c>
      <c r="Z562">
        <f t="shared" si="260"/>
        <v>8.2462245065635473E-2</v>
      </c>
    </row>
    <row r="563" spans="1:26" x14ac:dyDescent="0.45">
      <c r="A563" s="28" t="s">
        <v>180</v>
      </c>
      <c r="B563">
        <f t="shared" ref="B563:Z563" si="261">(B265/B$302)*100</f>
        <v>5.2249411286979089E-2</v>
      </c>
      <c r="C563">
        <f t="shared" si="261"/>
        <v>2.9580154712785137E-2</v>
      </c>
      <c r="D563">
        <f t="shared" si="261"/>
        <v>4.0406563592712573E-2</v>
      </c>
      <c r="E563">
        <f t="shared" si="261"/>
        <v>3.6698896262803905E-2</v>
      </c>
      <c r="F563">
        <f t="shared" si="261"/>
        <v>0.11498930059168372</v>
      </c>
      <c r="G563">
        <f t="shared" si="261"/>
        <v>2.6300501074382501E-2</v>
      </c>
      <c r="H563">
        <f t="shared" si="261"/>
        <v>1.6663510894296567E-2</v>
      </c>
      <c r="I563">
        <f t="shared" si="261"/>
        <v>4.2191816065438321E-2</v>
      </c>
      <c r="J563">
        <f t="shared" si="261"/>
        <v>2.9323640488632216E-2</v>
      </c>
      <c r="K563">
        <f t="shared" si="261"/>
        <v>2.8007488884162927E-2</v>
      </c>
      <c r="L563">
        <f t="shared" si="261"/>
        <v>2.7635797929741718E-2</v>
      </c>
      <c r="M563">
        <f t="shared" si="261"/>
        <v>1.3694198375466269E-2</v>
      </c>
      <c r="N563">
        <f t="shared" si="261"/>
        <v>5.2595520046462507E-2</v>
      </c>
      <c r="O563">
        <f t="shared" si="261"/>
        <v>1.7312090071222138E-2</v>
      </c>
      <c r="P563">
        <f t="shared" si="261"/>
        <v>1.000702907771125E-2</v>
      </c>
      <c r="Q563">
        <f t="shared" si="261"/>
        <v>1.7671067702186821E-2</v>
      </c>
      <c r="R563">
        <f t="shared" si="261"/>
        <v>8.5531461528185124E-3</v>
      </c>
      <c r="S563">
        <f t="shared" si="261"/>
        <v>6.2000037452723533E-3</v>
      </c>
      <c r="T563">
        <f t="shared" si="261"/>
        <v>1.2364691367684042E-2</v>
      </c>
      <c r="U563">
        <f t="shared" si="261"/>
        <v>4.1210798736664202E-2</v>
      </c>
      <c r="V563">
        <f t="shared" si="261"/>
        <v>4.7802522392347516E-2</v>
      </c>
      <c r="W563">
        <f t="shared" si="261"/>
        <v>5.6599825684579413E-2</v>
      </c>
      <c r="X563">
        <f t="shared" si="261"/>
        <v>4.0625400265642306E-2</v>
      </c>
      <c r="Y563">
        <f t="shared" si="261"/>
        <v>2.4231425808818943E-2</v>
      </c>
      <c r="Z563">
        <f t="shared" si="261"/>
        <v>5.2349125301297449E-2</v>
      </c>
    </row>
    <row r="564" spans="1:26" x14ac:dyDescent="0.45">
      <c r="A564" s="28" t="s">
        <v>179</v>
      </c>
      <c r="B564">
        <f t="shared" ref="B564:Z564" si="262">(B266/B$302)*100</f>
        <v>2.3359086309240242E-2</v>
      </c>
      <c r="C564">
        <f t="shared" si="262"/>
        <v>1.5297506515766897E-2</v>
      </c>
      <c r="D564">
        <f t="shared" si="262"/>
        <v>1.5206041479329689E-2</v>
      </c>
      <c r="E564">
        <f t="shared" si="262"/>
        <v>1.6446666642252916E-2</v>
      </c>
      <c r="F564">
        <f t="shared" si="262"/>
        <v>4.7341226215326396E-2</v>
      </c>
      <c r="G564">
        <f t="shared" si="262"/>
        <v>5.2747761513048932E-3</v>
      </c>
      <c r="H564">
        <f t="shared" si="262"/>
        <v>5.6693673239296251E-3</v>
      </c>
      <c r="I564">
        <f t="shared" si="262"/>
        <v>0.17546684463146481</v>
      </c>
      <c r="J564">
        <f t="shared" si="262"/>
        <v>1.1359827806519184E-2</v>
      </c>
      <c r="K564">
        <f t="shared" si="262"/>
        <v>7.9667999706157979E-3</v>
      </c>
      <c r="L564">
        <f t="shared" si="262"/>
        <v>2.6444987124639024E-2</v>
      </c>
      <c r="M564">
        <f t="shared" si="262"/>
        <v>1.405737854707409E-2</v>
      </c>
      <c r="N564">
        <f t="shared" si="262"/>
        <v>3.1752335972429858E-2</v>
      </c>
      <c r="O564">
        <f t="shared" si="262"/>
        <v>1.0184445742862319E-2</v>
      </c>
      <c r="P564">
        <f t="shared" si="262"/>
        <v>2.7812159916674773E-4</v>
      </c>
      <c r="Q564">
        <f t="shared" si="262"/>
        <v>3.7317952347159585E-3</v>
      </c>
      <c r="R564">
        <f t="shared" si="262"/>
        <v>4.5515683814019653E-3</v>
      </c>
      <c r="S564">
        <f t="shared" si="262"/>
        <v>4.2065345335904961E-3</v>
      </c>
      <c r="T564">
        <f t="shared" si="262"/>
        <v>4.3138476982589359E-3</v>
      </c>
      <c r="U564">
        <f t="shared" si="262"/>
        <v>0.10727629193948136</v>
      </c>
      <c r="V564">
        <f t="shared" si="262"/>
        <v>6.6996739328063992E-2</v>
      </c>
      <c r="W564">
        <f t="shared" si="262"/>
        <v>7.6383959282532707E-2</v>
      </c>
      <c r="X564">
        <f t="shared" si="262"/>
        <v>0.14177528363010908</v>
      </c>
      <c r="Y564">
        <f t="shared" si="262"/>
        <v>3.8755336203900211E-2</v>
      </c>
      <c r="Z564">
        <f t="shared" si="262"/>
        <v>3.0113119764338024E-2</v>
      </c>
    </row>
    <row r="565" spans="1:26" x14ac:dyDescent="0.45">
      <c r="A565" s="28" t="s">
        <v>190</v>
      </c>
      <c r="B565">
        <f t="shared" ref="B565:Z565" si="263">(B267/B$302)*100</f>
        <v>3.1486472149776623E-2</v>
      </c>
      <c r="C565">
        <f t="shared" si="263"/>
        <v>2.04297709747309E-2</v>
      </c>
      <c r="D565">
        <f t="shared" si="263"/>
        <v>2.42993553207893E-2</v>
      </c>
      <c r="E565">
        <f t="shared" si="263"/>
        <v>2.4666272673488778E-2</v>
      </c>
      <c r="F565">
        <f t="shared" si="263"/>
        <v>6.3075613294050925E-2</v>
      </c>
      <c r="G565">
        <f t="shared" si="263"/>
        <v>1.2561378588001984E-2</v>
      </c>
      <c r="H565">
        <f t="shared" si="263"/>
        <v>1.0361565713414206E-2</v>
      </c>
      <c r="I565">
        <f t="shared" si="263"/>
        <v>3.3877774962304069E-2</v>
      </c>
      <c r="J565">
        <f t="shared" si="263"/>
        <v>1.9511340473124129E-2</v>
      </c>
      <c r="K565">
        <f t="shared" si="263"/>
        <v>1.6695708482297254E-2</v>
      </c>
      <c r="L565">
        <f t="shared" si="263"/>
        <v>2.1295292095779836E-2</v>
      </c>
      <c r="M565">
        <f t="shared" si="263"/>
        <v>1.1921533252142388E-2</v>
      </c>
      <c r="N565">
        <f t="shared" si="263"/>
        <v>3.3807400788150269E-2</v>
      </c>
      <c r="O565">
        <f t="shared" si="263"/>
        <v>6.8487829160372438E-3</v>
      </c>
      <c r="P565">
        <f t="shared" si="263"/>
        <v>4.2360058950012347E-3</v>
      </c>
      <c r="Q565">
        <f t="shared" si="263"/>
        <v>9.2038660005865063E-3</v>
      </c>
      <c r="R565">
        <f t="shared" si="263"/>
        <v>4.9114387805282277E-3</v>
      </c>
      <c r="S565">
        <f t="shared" si="263"/>
        <v>3.3844284927917251E-3</v>
      </c>
      <c r="T565">
        <f t="shared" si="263"/>
        <v>4.9345903176304974E-3</v>
      </c>
      <c r="U565">
        <f t="shared" si="263"/>
        <v>3.0225872775325079E-2</v>
      </c>
      <c r="V565">
        <f t="shared" si="263"/>
        <v>3.5648854040620015E-2</v>
      </c>
      <c r="W565">
        <f t="shared" si="263"/>
        <v>3.6736842278808197E-2</v>
      </c>
      <c r="X565">
        <f t="shared" si="263"/>
        <v>3.4916572481613804E-2</v>
      </c>
      <c r="Y565">
        <f t="shared" si="263"/>
        <v>1.794769469775712E-2</v>
      </c>
      <c r="Z565">
        <f t="shared" si="263"/>
        <v>3.8408835135269548E-2</v>
      </c>
    </row>
    <row r="566" spans="1:26" x14ac:dyDescent="0.45">
      <c r="A566" s="28" t="s">
        <v>191</v>
      </c>
      <c r="B566">
        <f t="shared" ref="B566:Z566" si="264">(B268/B$302)*100</f>
        <v>4.4028971713203857E-2</v>
      </c>
      <c r="C566">
        <f t="shared" si="264"/>
        <v>2.4424567836778321E-2</v>
      </c>
      <c r="D566">
        <f t="shared" si="264"/>
        <v>3.1188739730079216E-2</v>
      </c>
      <c r="E566">
        <f t="shared" si="264"/>
        <v>2.8479290231568043E-2</v>
      </c>
      <c r="F566">
        <f t="shared" si="264"/>
        <v>9.8544506438409257E-2</v>
      </c>
      <c r="G566">
        <f t="shared" si="264"/>
        <v>1.9013898637685409E-2</v>
      </c>
      <c r="H566">
        <f t="shared" si="264"/>
        <v>1.1971312504811985E-2</v>
      </c>
      <c r="I566">
        <f t="shared" si="264"/>
        <v>0.18378088573459905</v>
      </c>
      <c r="J566">
        <f t="shared" si="264"/>
        <v>2.1141431306336906E-2</v>
      </c>
      <c r="K566">
        <f t="shared" si="264"/>
        <v>1.9278580372481469E-2</v>
      </c>
      <c r="L566">
        <f t="shared" si="264"/>
        <v>3.2785492958600899E-2</v>
      </c>
      <c r="M566">
        <f t="shared" si="264"/>
        <v>1.5830043670397968E-2</v>
      </c>
      <c r="N566">
        <f t="shared" si="264"/>
        <v>5.0438067659852114E-2</v>
      </c>
      <c r="O566">
        <f t="shared" si="264"/>
        <v>2.0647752898047215E-2</v>
      </c>
      <c r="P566">
        <f t="shared" si="264"/>
        <v>6.0491447818767623E-3</v>
      </c>
      <c r="Q566">
        <f t="shared" si="264"/>
        <v>1.2198996936316275E-2</v>
      </c>
      <c r="R566">
        <f t="shared" si="264"/>
        <v>8.1932757536922508E-3</v>
      </c>
      <c r="S566">
        <f t="shared" si="264"/>
        <v>7.0221097860711235E-3</v>
      </c>
      <c r="T566">
        <f t="shared" si="264"/>
        <v>1.174394874831248E-2</v>
      </c>
      <c r="U566">
        <f t="shared" si="264"/>
        <v>0.11826121790082048</v>
      </c>
      <c r="V566">
        <f t="shared" si="264"/>
        <v>7.8824403399298096E-2</v>
      </c>
      <c r="W566">
        <f t="shared" si="264"/>
        <v>9.624694268830393E-2</v>
      </c>
      <c r="X566">
        <f t="shared" si="264"/>
        <v>0.14703867739914173</v>
      </c>
      <c r="Y566">
        <f t="shared" si="264"/>
        <v>4.5039067314962031E-2</v>
      </c>
      <c r="Z566">
        <f t="shared" si="264"/>
        <v>4.4053409930365925E-2</v>
      </c>
    </row>
    <row r="567" spans="1:26" x14ac:dyDescent="0.45">
      <c r="A567" s="28" t="s">
        <v>192</v>
      </c>
      <c r="B567">
        <f t="shared" ref="B567:Z567" si="265">(B269/B$302)*100</f>
        <v>9.3053733238839252E-5</v>
      </c>
      <c r="C567">
        <f t="shared" si="265"/>
        <v>2.3322417042812276E-5</v>
      </c>
      <c r="D567">
        <f t="shared" si="265"/>
        <v>1.2451002117374555E-4</v>
      </c>
      <c r="E567">
        <f t="shared" si="265"/>
        <v>0</v>
      </c>
      <c r="F567">
        <f t="shared" si="265"/>
        <v>7.1040707454994264E-4</v>
      </c>
      <c r="G567">
        <f t="shared" si="265"/>
        <v>0</v>
      </c>
      <c r="H567">
        <f t="shared" si="265"/>
        <v>0</v>
      </c>
      <c r="I567">
        <f t="shared" si="265"/>
        <v>0</v>
      </c>
      <c r="J567">
        <f t="shared" si="265"/>
        <v>3.0696515690370512E-5</v>
      </c>
      <c r="K567">
        <f t="shared" si="265"/>
        <v>0</v>
      </c>
      <c r="L567">
        <f t="shared" si="265"/>
        <v>0</v>
      </c>
      <c r="M567">
        <f t="shared" si="265"/>
        <v>0</v>
      </c>
      <c r="N567">
        <f t="shared" si="265"/>
        <v>1.0238757088998495E-4</v>
      </c>
      <c r="O567">
        <f t="shared" si="265"/>
        <v>0</v>
      </c>
      <c r="P567">
        <f t="shared" si="265"/>
        <v>0</v>
      </c>
      <c r="Q567">
        <f t="shared" si="265"/>
        <v>0</v>
      </c>
      <c r="R567">
        <f t="shared" si="265"/>
        <v>0</v>
      </c>
      <c r="S567">
        <f t="shared" si="265"/>
        <v>0</v>
      </c>
      <c r="T567">
        <f t="shared" si="265"/>
        <v>0</v>
      </c>
      <c r="U567">
        <f t="shared" si="265"/>
        <v>0</v>
      </c>
      <c r="V567">
        <f t="shared" si="265"/>
        <v>3.2600428049339654E-4</v>
      </c>
      <c r="W567">
        <f t="shared" si="265"/>
        <v>0</v>
      </c>
      <c r="X567">
        <f t="shared" si="265"/>
        <v>4.4543401499585431E-4</v>
      </c>
      <c r="Y567">
        <f t="shared" si="265"/>
        <v>0</v>
      </c>
      <c r="Z567">
        <f t="shared" si="265"/>
        <v>0</v>
      </c>
    </row>
    <row r="568" spans="1:26" x14ac:dyDescent="0.45">
      <c r="A568" s="28" t="s">
        <v>91</v>
      </c>
      <c r="B568">
        <f t="shared" ref="B568:Z568" si="266">(B270/B$302)*100</f>
        <v>0.10689898506761025</v>
      </c>
      <c r="C568">
        <f t="shared" si="266"/>
        <v>0.1361502735029842</v>
      </c>
      <c r="D568">
        <f t="shared" si="266"/>
        <v>0.10111693551527008</v>
      </c>
      <c r="E568">
        <f t="shared" si="266"/>
        <v>0.10957114091383775</v>
      </c>
      <c r="F568">
        <f t="shared" si="266"/>
        <v>0.1632957265249057</v>
      </c>
      <c r="G568">
        <f t="shared" si="266"/>
        <v>0.10799165521362702</v>
      </c>
      <c r="H568">
        <f t="shared" si="266"/>
        <v>0.11166240497541055</v>
      </c>
      <c r="I568">
        <f t="shared" si="266"/>
        <v>0.28767618234427467</v>
      </c>
      <c r="J568">
        <f t="shared" si="266"/>
        <v>0.137970253022805</v>
      </c>
      <c r="K568">
        <f t="shared" si="266"/>
        <v>0.10667522113017222</v>
      </c>
      <c r="L568">
        <f t="shared" si="266"/>
        <v>0.13040951084862346</v>
      </c>
      <c r="M568">
        <f t="shared" si="266"/>
        <v>7.7879087751362472E-2</v>
      </c>
      <c r="N568">
        <f t="shared" si="266"/>
        <v>0.11294567968818793</v>
      </c>
      <c r="O568">
        <f t="shared" si="266"/>
        <v>9.4163093071010409E-2</v>
      </c>
      <c r="P568">
        <f t="shared" si="266"/>
        <v>9.6142714604264115E-2</v>
      </c>
      <c r="Q568">
        <f t="shared" si="266"/>
        <v>8.797574133740646E-2</v>
      </c>
      <c r="R568">
        <f t="shared" si="266"/>
        <v>0.11622795390648655</v>
      </c>
      <c r="S568">
        <f t="shared" si="266"/>
        <v>0.21226171049501563</v>
      </c>
      <c r="T568">
        <f t="shared" si="266"/>
        <v>0.11322334927124841</v>
      </c>
      <c r="U568">
        <f t="shared" si="266"/>
        <v>0.24465717198279036</v>
      </c>
      <c r="V568">
        <f t="shared" si="266"/>
        <v>0.2034209516545375</v>
      </c>
      <c r="W568">
        <f t="shared" si="266"/>
        <v>0.19553677114194523</v>
      </c>
      <c r="X568">
        <f t="shared" si="266"/>
        <v>0.32255786028771222</v>
      </c>
      <c r="Y568">
        <f t="shared" si="266"/>
        <v>0.11693174444833204</v>
      </c>
      <c r="Z568">
        <f t="shared" si="266"/>
        <v>0.10959501189644828</v>
      </c>
    </row>
    <row r="569" spans="1:26" x14ac:dyDescent="0.45">
      <c r="A569" s="28" t="s">
        <v>130</v>
      </c>
      <c r="B569">
        <f t="shared" ref="B569:Z569" si="267">(B271/B$302)*100</f>
        <v>0.13161124940825103</v>
      </c>
      <c r="C569">
        <f t="shared" si="267"/>
        <v>0.1694067074964892</v>
      </c>
      <c r="D569">
        <f t="shared" si="267"/>
        <v>0.15257886635687279</v>
      </c>
      <c r="E569">
        <f t="shared" si="267"/>
        <v>0.14615355936756053</v>
      </c>
      <c r="F569">
        <f t="shared" si="267"/>
        <v>0.20211834352650337</v>
      </c>
      <c r="G569">
        <f t="shared" si="267"/>
        <v>0.22871223928948017</v>
      </c>
      <c r="H569">
        <f t="shared" si="267"/>
        <v>0.12701507949423205</v>
      </c>
      <c r="I569">
        <f t="shared" si="267"/>
        <v>0.12208603867021961</v>
      </c>
      <c r="J569">
        <f t="shared" si="267"/>
        <v>0.18541753977524839</v>
      </c>
      <c r="K569">
        <f t="shared" si="267"/>
        <v>0.14279394184555616</v>
      </c>
      <c r="L569">
        <f t="shared" si="267"/>
        <v>0.11288886432373518</v>
      </c>
      <c r="M569">
        <f t="shared" si="267"/>
        <v>9.2789651463483502E-2</v>
      </c>
      <c r="N569">
        <f t="shared" si="267"/>
        <v>0.11687541217091782</v>
      </c>
      <c r="O569">
        <f t="shared" si="267"/>
        <v>0.15480677752782102</v>
      </c>
      <c r="P569">
        <f t="shared" si="267"/>
        <v>0.22520539926374616</v>
      </c>
      <c r="Q569">
        <f t="shared" si="267"/>
        <v>0.17607437384609884</v>
      </c>
      <c r="R569">
        <f t="shared" si="267"/>
        <v>9.8331757391446589E-2</v>
      </c>
      <c r="S569">
        <f t="shared" si="267"/>
        <v>0.12604761552115459</v>
      </c>
      <c r="T569">
        <f t="shared" si="267"/>
        <v>8.9613184288989678E-2</v>
      </c>
      <c r="U569">
        <f t="shared" si="267"/>
        <v>0.15843243373893523</v>
      </c>
      <c r="V569">
        <f t="shared" si="267"/>
        <v>0.16369990379442101</v>
      </c>
      <c r="W569">
        <f t="shared" si="267"/>
        <v>0.12276198260816958</v>
      </c>
      <c r="X569">
        <f t="shared" si="267"/>
        <v>0.20869947176071069</v>
      </c>
      <c r="Y569">
        <f t="shared" si="267"/>
        <v>0.13424087620074884</v>
      </c>
      <c r="Z569">
        <f t="shared" si="267"/>
        <v>0.13234990843427019</v>
      </c>
    </row>
    <row r="570" spans="1:26" x14ac:dyDescent="0.45">
      <c r="A570" s="28" t="s">
        <v>131</v>
      </c>
      <c r="B570">
        <f t="shared" ref="B570:Z570" si="268">(B272/B$302)*100</f>
        <v>1.3820839519760393</v>
      </c>
      <c r="C570">
        <f t="shared" si="268"/>
        <v>1.7501981355939871</v>
      </c>
      <c r="D570">
        <f t="shared" si="268"/>
        <v>1.8102068028785205</v>
      </c>
      <c r="E570">
        <f t="shared" si="268"/>
        <v>1.4210302026120307</v>
      </c>
      <c r="F570">
        <f t="shared" si="268"/>
        <v>1.8557903761931793</v>
      </c>
      <c r="G570">
        <f t="shared" si="268"/>
        <v>3.3704572152241852</v>
      </c>
      <c r="H570">
        <f t="shared" si="268"/>
        <v>1.851355782670757</v>
      </c>
      <c r="I570">
        <f t="shared" si="268"/>
        <v>1.2341127782840353</v>
      </c>
      <c r="J570">
        <f t="shared" si="268"/>
        <v>1.8860553170477454</v>
      </c>
      <c r="K570">
        <f t="shared" si="268"/>
        <v>1.631059782759424</v>
      </c>
      <c r="L570">
        <f t="shared" si="268"/>
        <v>1.4991993482445316</v>
      </c>
      <c r="M570">
        <f t="shared" si="268"/>
        <v>1.2315641385983158</v>
      </c>
      <c r="N570">
        <f t="shared" si="268"/>
        <v>1.1693294423456075</v>
      </c>
      <c r="O570">
        <f t="shared" si="268"/>
        <v>1.5999400007656015</v>
      </c>
      <c r="P570">
        <f t="shared" si="268"/>
        <v>2.3510679561869696</v>
      </c>
      <c r="Q570">
        <f t="shared" si="268"/>
        <v>1.9860565082689816</v>
      </c>
      <c r="R570">
        <f t="shared" si="268"/>
        <v>1.2255103525264401</v>
      </c>
      <c r="S570">
        <f t="shared" si="268"/>
        <v>1.5898813555321385</v>
      </c>
      <c r="T570">
        <f t="shared" si="268"/>
        <v>1.1334441498245078</v>
      </c>
      <c r="U570">
        <f t="shared" si="268"/>
        <v>1.5111810172855777</v>
      </c>
      <c r="V570">
        <f t="shared" si="268"/>
        <v>1.3570585903471959</v>
      </c>
      <c r="W570">
        <f t="shared" si="268"/>
        <v>1.1635364368187602</v>
      </c>
      <c r="X570">
        <f t="shared" si="268"/>
        <v>1.6111984656707188</v>
      </c>
      <c r="Y570">
        <f t="shared" si="268"/>
        <v>1.3495959917539786</v>
      </c>
      <c r="Z570">
        <f t="shared" si="268"/>
        <v>1.1799842985327311</v>
      </c>
    </row>
    <row r="571" spans="1:26" x14ac:dyDescent="0.45">
      <c r="A571" s="28" t="s">
        <v>132</v>
      </c>
      <c r="B571">
        <f t="shared" ref="B571:Z571" si="269">(B273/B$302)*100</f>
        <v>0.38088088677151039</v>
      </c>
      <c r="C571">
        <f t="shared" si="269"/>
        <v>0.44809026686968906</v>
      </c>
      <c r="D571">
        <f t="shared" si="269"/>
        <v>0.54137977780288615</v>
      </c>
      <c r="E571">
        <f t="shared" si="269"/>
        <v>0.3775111019891903</v>
      </c>
      <c r="F571">
        <f t="shared" si="269"/>
        <v>0.45287572407236959</v>
      </c>
      <c r="G571">
        <f t="shared" si="269"/>
        <v>0.91180370034902924</v>
      </c>
      <c r="H571">
        <f t="shared" si="269"/>
        <v>0.49835119127767097</v>
      </c>
      <c r="I571">
        <f t="shared" si="269"/>
        <v>0.18332331130213164</v>
      </c>
      <c r="J571">
        <f t="shared" si="269"/>
        <v>0.46576352507269708</v>
      </c>
      <c r="K571">
        <f t="shared" si="269"/>
        <v>0.40356720267737334</v>
      </c>
      <c r="L571">
        <f t="shared" si="269"/>
        <v>0.30521154978633935</v>
      </c>
      <c r="M571">
        <f t="shared" si="269"/>
        <v>0.27380037842220928</v>
      </c>
      <c r="N571">
        <f t="shared" si="269"/>
        <v>0.30866683484231489</v>
      </c>
      <c r="O571">
        <f t="shared" si="269"/>
        <v>0.31496796102526159</v>
      </c>
      <c r="P571">
        <f t="shared" si="269"/>
        <v>0.47489084774645779</v>
      </c>
      <c r="Q571">
        <f t="shared" si="269"/>
        <v>0.55510761344328108</v>
      </c>
      <c r="R571">
        <f t="shared" si="269"/>
        <v>0.20281412993777129</v>
      </c>
      <c r="S571">
        <f t="shared" si="269"/>
        <v>0.27348488532663534</v>
      </c>
      <c r="T571">
        <f t="shared" si="269"/>
        <v>0.2174663084758815</v>
      </c>
      <c r="U571">
        <f t="shared" si="269"/>
        <v>0.25414336593205406</v>
      </c>
      <c r="V571">
        <f t="shared" si="269"/>
        <v>0.26471547576063803</v>
      </c>
      <c r="W571">
        <f t="shared" si="269"/>
        <v>0.20449697657580093</v>
      </c>
      <c r="X571">
        <f t="shared" si="269"/>
        <v>0.2851959459686722</v>
      </c>
      <c r="Y571">
        <f t="shared" si="269"/>
        <v>0.19509456624711835</v>
      </c>
      <c r="Z571">
        <f t="shared" si="269"/>
        <v>0.2186711327920341</v>
      </c>
    </row>
    <row r="572" spans="1:26" x14ac:dyDescent="0.45">
      <c r="A572" s="28" t="s">
        <v>133</v>
      </c>
      <c r="B572">
        <f t="shared" ref="B572:Z572" si="270">(B274/B$302)*100</f>
        <v>0.10277862814218543</v>
      </c>
      <c r="C572">
        <f t="shared" si="270"/>
        <v>0.13795542858209789</v>
      </c>
      <c r="D572">
        <f t="shared" si="270"/>
        <v>0.15229565708739973</v>
      </c>
      <c r="E572">
        <f t="shared" si="270"/>
        <v>0.13292447572336424</v>
      </c>
      <c r="F572">
        <f t="shared" si="270"/>
        <v>0.13646719080316541</v>
      </c>
      <c r="G572">
        <f t="shared" si="270"/>
        <v>0.32964232309164543</v>
      </c>
      <c r="H572">
        <f t="shared" si="270"/>
        <v>0.14233597616152688</v>
      </c>
      <c r="I572">
        <f t="shared" si="270"/>
        <v>0.1147475807910253</v>
      </c>
      <c r="J572">
        <f t="shared" si="270"/>
        <v>0.16514407891257024</v>
      </c>
      <c r="K572">
        <f t="shared" si="270"/>
        <v>0.13382533790563628</v>
      </c>
      <c r="L572">
        <f t="shared" si="270"/>
        <v>0.14114028897158659</v>
      </c>
      <c r="M572">
        <f t="shared" si="270"/>
        <v>9.6747162381082996E-2</v>
      </c>
      <c r="N572">
        <f t="shared" si="270"/>
        <v>0.11482766075311811</v>
      </c>
      <c r="O572">
        <f t="shared" si="270"/>
        <v>9.529855269726166E-2</v>
      </c>
      <c r="P572">
        <f t="shared" si="270"/>
        <v>0.3897143251708774</v>
      </c>
      <c r="Q572">
        <f t="shared" si="270"/>
        <v>0.12294920322792231</v>
      </c>
      <c r="R572">
        <f t="shared" si="270"/>
        <v>5.4576948863717702E-2</v>
      </c>
      <c r="S572">
        <f t="shared" si="270"/>
        <v>4.3221259534209286E-2</v>
      </c>
      <c r="T572">
        <f t="shared" si="270"/>
        <v>5.4158226008301683E-2</v>
      </c>
      <c r="U572">
        <f t="shared" si="270"/>
        <v>0.16032100933796672</v>
      </c>
      <c r="V572">
        <f t="shared" si="270"/>
        <v>0.15146044484256366</v>
      </c>
      <c r="W572">
        <f t="shared" si="270"/>
        <v>0.11752922263479788</v>
      </c>
      <c r="X572">
        <f t="shared" si="270"/>
        <v>0.1713739194020785</v>
      </c>
      <c r="Y572">
        <f t="shared" si="270"/>
        <v>0.13087143768065515</v>
      </c>
      <c r="Z572">
        <f t="shared" si="270"/>
        <v>0.11642126283636592</v>
      </c>
    </row>
    <row r="573" spans="1:26" x14ac:dyDescent="0.45">
      <c r="A573" s="28" t="s">
        <v>134</v>
      </c>
      <c r="B573">
        <f t="shared" ref="B573:Z573" si="271">(B275/B$302)*100</f>
        <v>0.13631852066231634</v>
      </c>
      <c r="C573">
        <f t="shared" si="271"/>
        <v>0.15874236571497014</v>
      </c>
      <c r="D573">
        <f t="shared" si="271"/>
        <v>0.16301474522172638</v>
      </c>
      <c r="E573">
        <f t="shared" si="271"/>
        <v>0.21442539647112679</v>
      </c>
      <c r="F573">
        <f t="shared" si="271"/>
        <v>0.20075526564141286</v>
      </c>
      <c r="G573">
        <f t="shared" si="271"/>
        <v>0.33976382724842713</v>
      </c>
      <c r="H573">
        <f t="shared" si="271"/>
        <v>0.21963460694228673</v>
      </c>
      <c r="I573">
        <f t="shared" si="271"/>
        <v>0.79132749681316661</v>
      </c>
      <c r="J573">
        <f t="shared" si="271"/>
        <v>0.22154628024227344</v>
      </c>
      <c r="K573">
        <f t="shared" si="271"/>
        <v>0.15272286400758495</v>
      </c>
      <c r="L573">
        <f t="shared" si="271"/>
        <v>0.30783582718324487</v>
      </c>
      <c r="M573">
        <f t="shared" si="271"/>
        <v>0.19808884217123635</v>
      </c>
      <c r="N573">
        <f t="shared" si="271"/>
        <v>0.17850297864946116</v>
      </c>
      <c r="O573">
        <f t="shared" si="271"/>
        <v>0.17246577653303294</v>
      </c>
      <c r="P573">
        <f t="shared" si="271"/>
        <v>9.1460109602908582E-2</v>
      </c>
      <c r="Q573">
        <f t="shared" si="271"/>
        <v>0.11997182323915609</v>
      </c>
      <c r="R573">
        <f t="shared" si="271"/>
        <v>0.15245264408268669</v>
      </c>
      <c r="S573">
        <f t="shared" si="271"/>
        <v>6.3402031714246784E-2</v>
      </c>
      <c r="T573">
        <f t="shared" si="271"/>
        <v>8.3642455407206148E-2</v>
      </c>
      <c r="U573">
        <f t="shared" si="271"/>
        <v>0.80307778912944539</v>
      </c>
      <c r="V573">
        <f t="shared" si="271"/>
        <v>0.67245532068440539</v>
      </c>
      <c r="W573">
        <f t="shared" si="271"/>
        <v>0.45392042319695408</v>
      </c>
      <c r="X573">
        <f t="shared" si="271"/>
        <v>0.92647547972107103</v>
      </c>
      <c r="Y573">
        <f t="shared" si="271"/>
        <v>0.45859688631952594</v>
      </c>
      <c r="Z573">
        <f t="shared" si="271"/>
        <v>0.30013701992744207</v>
      </c>
    </row>
    <row r="574" spans="1:26" x14ac:dyDescent="0.45">
      <c r="A574" s="28" t="s">
        <v>135</v>
      </c>
      <c r="B574">
        <f t="shared" ref="B574:Z574" si="272">(B276/B$302)*100</f>
        <v>0.19828970773309174</v>
      </c>
      <c r="C574">
        <f t="shared" si="272"/>
        <v>0.22291432938565445</v>
      </c>
      <c r="D574">
        <f t="shared" si="272"/>
        <v>0.24893890671893937</v>
      </c>
      <c r="E574">
        <f t="shared" si="272"/>
        <v>0.29139300088945252</v>
      </c>
      <c r="F574">
        <f t="shared" si="272"/>
        <v>0.29211035207448277</v>
      </c>
      <c r="G574">
        <f t="shared" si="272"/>
        <v>0.66992347709917344</v>
      </c>
      <c r="H574">
        <f t="shared" si="272"/>
        <v>0.32269613779043255</v>
      </c>
      <c r="I574">
        <f t="shared" si="272"/>
        <v>0.31867037503404827</v>
      </c>
      <c r="J574">
        <f t="shared" si="272"/>
        <v>0.36168328387260218</v>
      </c>
      <c r="K574">
        <f t="shared" si="272"/>
        <v>0.25629894617136717</v>
      </c>
      <c r="L574">
        <f t="shared" si="272"/>
        <v>0.34108416358684795</v>
      </c>
      <c r="M574">
        <f t="shared" si="272"/>
        <v>0.25940576114435654</v>
      </c>
      <c r="N574">
        <f t="shared" si="272"/>
        <v>0.25064721133799012</v>
      </c>
      <c r="O574">
        <f t="shared" si="272"/>
        <v>0.19813303485288652</v>
      </c>
      <c r="P574">
        <f t="shared" si="272"/>
        <v>8.8944535395060628E-2</v>
      </c>
      <c r="Q574">
        <f t="shared" si="272"/>
        <v>0.10771547708957303</v>
      </c>
      <c r="R574">
        <f t="shared" si="272"/>
        <v>0.12913802155816076</v>
      </c>
      <c r="S574">
        <f t="shared" si="272"/>
        <v>7.87036873044967E-2</v>
      </c>
      <c r="T574">
        <f t="shared" si="272"/>
        <v>5.800285916767537E-2</v>
      </c>
      <c r="U574">
        <f t="shared" si="272"/>
        <v>0.43128829184487921</v>
      </c>
      <c r="V574">
        <f t="shared" si="272"/>
        <v>0.47084741037927852</v>
      </c>
      <c r="W574">
        <f t="shared" si="272"/>
        <v>0.34964872052208895</v>
      </c>
      <c r="X574">
        <f t="shared" si="272"/>
        <v>0.48358680195376458</v>
      </c>
      <c r="Y574">
        <f t="shared" si="272"/>
        <v>0.32740616716620063</v>
      </c>
      <c r="Z574">
        <f t="shared" si="272"/>
        <v>0.33571593691515073</v>
      </c>
    </row>
    <row r="575" spans="1:26" x14ac:dyDescent="0.45">
      <c r="A575" s="28" t="s">
        <v>136</v>
      </c>
      <c r="B575">
        <f t="shared" ref="B575:Z575" si="273">(B277/B$302)*100</f>
        <v>0.18166791965164675</v>
      </c>
      <c r="C575">
        <f t="shared" si="273"/>
        <v>0.19617551142345649</v>
      </c>
      <c r="D575">
        <f t="shared" si="273"/>
        <v>0.2253013936008646</v>
      </c>
      <c r="E575">
        <f t="shared" si="273"/>
        <v>0.27293452952875058</v>
      </c>
      <c r="F575">
        <f t="shared" si="273"/>
        <v>0.24719530408372359</v>
      </c>
      <c r="G575">
        <f t="shared" si="273"/>
        <v>0.60563309158519352</v>
      </c>
      <c r="H575">
        <f t="shared" si="273"/>
        <v>0.27006407119938858</v>
      </c>
      <c r="I575">
        <f t="shared" si="273"/>
        <v>0.31651200506957933</v>
      </c>
      <c r="J575">
        <f t="shared" si="273"/>
        <v>0.34154742808026017</v>
      </c>
      <c r="K575">
        <f t="shared" si="273"/>
        <v>0.23495990702152875</v>
      </c>
      <c r="L575">
        <f t="shared" si="273"/>
        <v>0.29307426682565119</v>
      </c>
      <c r="M575">
        <f t="shared" si="273"/>
        <v>0.21624785075162731</v>
      </c>
      <c r="N575">
        <f t="shared" si="273"/>
        <v>0.23411649423787129</v>
      </c>
      <c r="O575">
        <f t="shared" si="273"/>
        <v>0.19937523568959617</v>
      </c>
      <c r="P575">
        <f t="shared" si="273"/>
        <v>8.1844411877871073E-2</v>
      </c>
      <c r="Q575">
        <f t="shared" si="273"/>
        <v>0.10390994715208553</v>
      </c>
      <c r="R575">
        <f t="shared" si="273"/>
        <v>0.10695167195165017</v>
      </c>
      <c r="S575">
        <f t="shared" si="273"/>
        <v>8.0344588891970228E-2</v>
      </c>
      <c r="T575">
        <f t="shared" si="273"/>
        <v>6.8425901062644998E-2</v>
      </c>
      <c r="U575">
        <f t="shared" si="273"/>
        <v>0.38152692376764591</v>
      </c>
      <c r="V575">
        <f t="shared" si="273"/>
        <v>0.49752256764631708</v>
      </c>
      <c r="W575">
        <f t="shared" si="273"/>
        <v>0.31827366517490002</v>
      </c>
      <c r="X575">
        <f t="shared" si="273"/>
        <v>0.38109152605420832</v>
      </c>
      <c r="Y575">
        <f t="shared" si="273"/>
        <v>0.29048500112444819</v>
      </c>
      <c r="Z575">
        <f t="shared" si="273"/>
        <v>0.30161738542990263</v>
      </c>
    </row>
    <row r="576" spans="1:26" x14ac:dyDescent="0.45">
      <c r="A576" s="28" t="s">
        <v>93</v>
      </c>
      <c r="B576">
        <f t="shared" ref="B576:Z576" si="274">(B278/B$302)*100</f>
        <v>8.614488343579918E-3</v>
      </c>
      <c r="C576">
        <f t="shared" si="274"/>
        <v>1.4261991199066034E-2</v>
      </c>
      <c r="D576">
        <f t="shared" si="274"/>
        <v>1.5856147081687689E-2</v>
      </c>
      <c r="E576">
        <f t="shared" si="274"/>
        <v>1.2832127270847872E-2</v>
      </c>
      <c r="F576">
        <f t="shared" si="274"/>
        <v>1.2031735365080832E-2</v>
      </c>
      <c r="G576">
        <f t="shared" si="274"/>
        <v>1.857973551834545E-2</v>
      </c>
      <c r="H576">
        <f t="shared" si="274"/>
        <v>1.2307959119422625E-2</v>
      </c>
      <c r="I576">
        <f t="shared" si="274"/>
        <v>7.183055241752544E-3</v>
      </c>
      <c r="J576">
        <f t="shared" si="274"/>
        <v>1.9452064442825483E-2</v>
      </c>
      <c r="K576">
        <f t="shared" si="274"/>
        <v>8.135815977706972E-3</v>
      </c>
      <c r="L576">
        <f t="shared" si="274"/>
        <v>9.238894397325035E-3</v>
      </c>
      <c r="M576">
        <f t="shared" si="274"/>
        <v>7.217485315126824E-3</v>
      </c>
      <c r="N576">
        <f t="shared" si="274"/>
        <v>1.330307081777733E-2</v>
      </c>
      <c r="O576">
        <f t="shared" si="274"/>
        <v>7.2330512736874927E-3</v>
      </c>
      <c r="P576">
        <f t="shared" si="274"/>
        <v>3.6731662228413481E-2</v>
      </c>
      <c r="Q576">
        <f t="shared" si="274"/>
        <v>8.3129050087635409E-3</v>
      </c>
      <c r="R576">
        <f t="shared" si="274"/>
        <v>1.8004836635530899E-3</v>
      </c>
      <c r="S576">
        <f t="shared" si="274"/>
        <v>6.4747747575661704E-3</v>
      </c>
      <c r="T576">
        <f t="shared" si="274"/>
        <v>1.5811171432814364E-3</v>
      </c>
      <c r="U576">
        <f t="shared" si="274"/>
        <v>9.7894056280072635E-3</v>
      </c>
      <c r="V576">
        <f t="shared" si="274"/>
        <v>1.8181887854184346E-2</v>
      </c>
      <c r="W576">
        <f t="shared" si="274"/>
        <v>7.6233427831243926E-3</v>
      </c>
      <c r="X576">
        <f t="shared" si="274"/>
        <v>7.7541880569686472E-3</v>
      </c>
      <c r="Y576">
        <f t="shared" si="274"/>
        <v>1.220062818969409E-2</v>
      </c>
      <c r="Z576">
        <f t="shared" si="274"/>
        <v>8.326238370982255E-3</v>
      </c>
    </row>
    <row r="577" spans="1:26" x14ac:dyDescent="0.45">
      <c r="A577" s="28" t="s">
        <v>31</v>
      </c>
      <c r="B577">
        <f t="shared" ref="B577:Z577" si="275">(B279/B$302)*100</f>
        <v>1.3034805797586524</v>
      </c>
      <c r="C577">
        <f t="shared" si="275"/>
        <v>1.04734711204407</v>
      </c>
      <c r="D577">
        <f t="shared" si="275"/>
        <v>1.8716606629193162</v>
      </c>
      <c r="E577">
        <f t="shared" si="275"/>
        <v>1.9626883559156316</v>
      </c>
      <c r="F577">
        <f t="shared" si="275"/>
        <v>1.583474776720688</v>
      </c>
      <c r="G577">
        <f t="shared" si="275"/>
        <v>1.8734750096870354</v>
      </c>
      <c r="H577">
        <f t="shared" si="275"/>
        <v>1.5174698689114965</v>
      </c>
      <c r="I577">
        <f t="shared" si="275"/>
        <v>1.1912820847091141</v>
      </c>
      <c r="J577">
        <f t="shared" si="275"/>
        <v>2.2527622444881579</v>
      </c>
      <c r="K577">
        <f t="shared" si="275"/>
        <v>1.7483230884792804</v>
      </c>
      <c r="L577">
        <f t="shared" si="275"/>
        <v>0.24373875048896268</v>
      </c>
      <c r="M577">
        <f t="shared" si="275"/>
        <v>0.28190851987246957</v>
      </c>
      <c r="N577">
        <f t="shared" si="275"/>
        <v>0.28055413323509326</v>
      </c>
      <c r="O577">
        <f t="shared" si="275"/>
        <v>0.89552940191312014</v>
      </c>
      <c r="P577">
        <f t="shared" si="275"/>
        <v>0.97179519835004002</v>
      </c>
      <c r="Q577">
        <f t="shared" si="275"/>
        <v>1.2020811565238974</v>
      </c>
      <c r="R577">
        <f t="shared" si="275"/>
        <v>0.58819006068512647</v>
      </c>
      <c r="S577">
        <f t="shared" si="275"/>
        <v>0.61341249122043173</v>
      </c>
      <c r="T577">
        <f t="shared" si="275"/>
        <v>0.65645987798467798</v>
      </c>
      <c r="U577">
        <f t="shared" si="275"/>
        <v>0.94744986416549948</v>
      </c>
      <c r="V577">
        <f t="shared" si="275"/>
        <v>1.2608530113615923</v>
      </c>
      <c r="W577">
        <f t="shared" si="275"/>
        <v>1.5583195041522671</v>
      </c>
      <c r="X577">
        <f t="shared" si="275"/>
        <v>0.40021791722872407</v>
      </c>
      <c r="Y577">
        <f t="shared" si="275"/>
        <v>0.42329930053241543</v>
      </c>
      <c r="Z577">
        <f t="shared" si="275"/>
        <v>0.43990619758832988</v>
      </c>
    </row>
    <row r="578" spans="1:26" x14ac:dyDescent="0.45">
      <c r="A578" s="28" t="s">
        <v>70</v>
      </c>
      <c r="B578">
        <f t="shared" ref="B578:Z578" si="276">(B280/B$302)*100</f>
        <v>6.8256732817092709E-4</v>
      </c>
      <c r="C578">
        <f t="shared" si="276"/>
        <v>7.8429956741114424E-4</v>
      </c>
      <c r="D578">
        <f t="shared" si="276"/>
        <v>5.3222931182055977E-4</v>
      </c>
      <c r="E578">
        <f t="shared" si="276"/>
        <v>1.107005097506882E-3</v>
      </c>
      <c r="F578">
        <f t="shared" si="276"/>
        <v>1.2877697146435356E-3</v>
      </c>
      <c r="G578">
        <f t="shared" si="276"/>
        <v>1.2303326705802742E-3</v>
      </c>
      <c r="H578">
        <f t="shared" si="276"/>
        <v>9.5333554580004191E-4</v>
      </c>
      <c r="I578">
        <f t="shared" si="276"/>
        <v>5.1110200758623875E-3</v>
      </c>
      <c r="J578">
        <f t="shared" si="276"/>
        <v>7.9493390632649167E-4</v>
      </c>
      <c r="K578">
        <f t="shared" si="276"/>
        <v>6.33810026591903E-4</v>
      </c>
      <c r="L578">
        <f t="shared" si="276"/>
        <v>1.2267598105397542E-3</v>
      </c>
      <c r="M578">
        <f t="shared" si="276"/>
        <v>7.6959607793085523E-4</v>
      </c>
      <c r="N578">
        <f t="shared" si="276"/>
        <v>8.4835415880273241E-4</v>
      </c>
      <c r="O578">
        <f t="shared" si="276"/>
        <v>1.0327212111850433E-3</v>
      </c>
      <c r="P578">
        <f t="shared" si="276"/>
        <v>7.5324599774327498E-4</v>
      </c>
      <c r="Q578">
        <f t="shared" si="276"/>
        <v>5.3252840890568014E-4</v>
      </c>
      <c r="R578">
        <f t="shared" si="276"/>
        <v>7.2653080578320792E-4</v>
      </c>
      <c r="S578">
        <f t="shared" si="276"/>
        <v>4.3808872241223176E-4</v>
      </c>
      <c r="T578">
        <f t="shared" si="276"/>
        <v>4.1696347664857446E-4</v>
      </c>
      <c r="U578">
        <f t="shared" si="276"/>
        <v>4.9380187681098585E-3</v>
      </c>
      <c r="V578">
        <f t="shared" si="276"/>
        <v>2.9054416577306225E-3</v>
      </c>
      <c r="W578">
        <f t="shared" si="276"/>
        <v>2.4801848640912459E-3</v>
      </c>
      <c r="X578">
        <f t="shared" si="276"/>
        <v>5.5724704324991567E-3</v>
      </c>
      <c r="Y578">
        <f t="shared" si="276"/>
        <v>2.024380401185322E-3</v>
      </c>
      <c r="Z578">
        <f t="shared" si="276"/>
        <v>1.2558034306587532E-3</v>
      </c>
    </row>
    <row r="579" spans="1:26" x14ac:dyDescent="0.45">
      <c r="A579" s="28" t="s">
        <v>71</v>
      </c>
      <c r="B579">
        <f t="shared" ref="B579:Z579" si="277">(B281/B$302)*100</f>
        <v>5.261486812757632E-2</v>
      </c>
      <c r="C579">
        <f t="shared" si="277"/>
        <v>7.0733559116986366E-2</v>
      </c>
      <c r="D579">
        <f t="shared" si="277"/>
        <v>4.6386616617856521E-2</v>
      </c>
      <c r="E579">
        <f t="shared" si="277"/>
        <v>8.5818986086017526E-2</v>
      </c>
      <c r="F579">
        <f t="shared" si="277"/>
        <v>0.12037257964246943</v>
      </c>
      <c r="G579">
        <f t="shared" si="277"/>
        <v>0.11716411548137261</v>
      </c>
      <c r="H579">
        <f t="shared" si="277"/>
        <v>9.2861833565945545E-2</v>
      </c>
      <c r="I579">
        <f t="shared" si="277"/>
        <v>0.80772247506327255</v>
      </c>
      <c r="J579">
        <f t="shared" si="277"/>
        <v>9.6441042795356827E-2</v>
      </c>
      <c r="K579">
        <f t="shared" si="277"/>
        <v>6.4746959298318058E-2</v>
      </c>
      <c r="L579">
        <f t="shared" si="277"/>
        <v>0.21982142780911706</v>
      </c>
      <c r="M579">
        <f t="shared" si="277"/>
        <v>0.12870413510025674</v>
      </c>
      <c r="N579">
        <f t="shared" si="277"/>
        <v>0.1150299980955912</v>
      </c>
      <c r="O579">
        <f t="shared" si="277"/>
        <v>0.12839900206041227</v>
      </c>
      <c r="P579">
        <f t="shared" si="277"/>
        <v>8.4171006024746753E-2</v>
      </c>
      <c r="Q579">
        <f t="shared" si="277"/>
        <v>6.3939593691338031E-2</v>
      </c>
      <c r="R579">
        <f t="shared" si="277"/>
        <v>0.10704220538539262</v>
      </c>
      <c r="S579">
        <f t="shared" si="277"/>
        <v>5.2522644524669482E-2</v>
      </c>
      <c r="T579">
        <f t="shared" si="277"/>
        <v>5.0875814278594486E-2</v>
      </c>
      <c r="U579">
        <f t="shared" si="277"/>
        <v>0.80162237307147621</v>
      </c>
      <c r="V579">
        <f t="shared" si="277"/>
        <v>0.53980589476364482</v>
      </c>
      <c r="W579">
        <f t="shared" si="277"/>
        <v>0.33337340337203358</v>
      </c>
      <c r="X579">
        <f t="shared" si="277"/>
        <v>0.83492515390427013</v>
      </c>
      <c r="Y579">
        <f t="shared" si="277"/>
        <v>0.32475341365390914</v>
      </c>
      <c r="Z579">
        <f t="shared" si="277"/>
        <v>0.2048093303404224</v>
      </c>
    </row>
    <row r="580" spans="1:26" x14ac:dyDescent="0.45">
      <c r="A580" s="28" t="s">
        <v>72</v>
      </c>
      <c r="B580">
        <f t="shared" ref="B580:Z580" si="278">(B282/B$302)*100</f>
        <v>3.2942061273065731E-2</v>
      </c>
      <c r="C580">
        <f t="shared" si="278"/>
        <v>2.5460083153479182E-2</v>
      </c>
      <c r="D580">
        <f t="shared" si="278"/>
        <v>5.0550048022596647E-2</v>
      </c>
      <c r="E580">
        <f t="shared" si="278"/>
        <v>4.2826560842943007E-2</v>
      </c>
      <c r="F580">
        <f t="shared" si="278"/>
        <v>3.4417089030448725E-2</v>
      </c>
      <c r="G580">
        <f t="shared" si="278"/>
        <v>3.9459924071841491E-2</v>
      </c>
      <c r="H580">
        <f t="shared" si="278"/>
        <v>3.7332024138813522E-2</v>
      </c>
      <c r="I580">
        <f t="shared" si="278"/>
        <v>3.0035876425549397E-2</v>
      </c>
      <c r="J580">
        <f t="shared" si="278"/>
        <v>5.031476471814042E-2</v>
      </c>
      <c r="K580">
        <f t="shared" si="278"/>
        <v>4.4037888902183103E-2</v>
      </c>
      <c r="L580">
        <f t="shared" si="278"/>
        <v>2.7593108485785205E-2</v>
      </c>
      <c r="M580">
        <f t="shared" si="278"/>
        <v>2.9586213265622711E-2</v>
      </c>
      <c r="N580">
        <f t="shared" si="278"/>
        <v>2.6223407144370665E-2</v>
      </c>
      <c r="O580">
        <f t="shared" si="278"/>
        <v>5.3343919926586592E-3</v>
      </c>
      <c r="P580">
        <f t="shared" si="278"/>
        <v>5.8405535825017015E-3</v>
      </c>
      <c r="Q580">
        <f t="shared" si="278"/>
        <v>5.6250020012485885E-3</v>
      </c>
      <c r="R580">
        <f t="shared" si="278"/>
        <v>3.5489106027042682E-3</v>
      </c>
      <c r="S580">
        <f t="shared" si="278"/>
        <v>3.4098089477425588E-3</v>
      </c>
      <c r="T580">
        <f t="shared" si="278"/>
        <v>2.7808015322352297E-3</v>
      </c>
      <c r="U580">
        <f t="shared" si="278"/>
        <v>3.2062469229429097E-2</v>
      </c>
      <c r="V580">
        <f t="shared" si="278"/>
        <v>4.1333911142557495E-2</v>
      </c>
      <c r="W580">
        <f t="shared" si="278"/>
        <v>2.6644066878113184E-2</v>
      </c>
      <c r="X580">
        <f t="shared" si="278"/>
        <v>1.2881224474471951E-2</v>
      </c>
      <c r="Y580">
        <f t="shared" si="278"/>
        <v>8.617203150683159E-3</v>
      </c>
      <c r="Z580">
        <f t="shared" si="278"/>
        <v>9.8611092306762869E-3</v>
      </c>
    </row>
    <row r="581" spans="1:26" x14ac:dyDescent="0.45">
      <c r="A581" s="28" t="s">
        <v>73</v>
      </c>
      <c r="B581">
        <f t="shared" ref="B581:Z581" si="279">(B283/B$302)*100</f>
        <v>0.15197182212351573</v>
      </c>
      <c r="C581">
        <f t="shared" si="279"/>
        <v>0.13039163555772754</v>
      </c>
      <c r="D581">
        <f t="shared" si="279"/>
        <v>0.18178361033972448</v>
      </c>
      <c r="E581">
        <f t="shared" si="279"/>
        <v>0.14706954085817439</v>
      </c>
      <c r="F581">
        <f t="shared" si="279"/>
        <v>0.17877281068793635</v>
      </c>
      <c r="G581">
        <f t="shared" si="279"/>
        <v>0.21405342478692038</v>
      </c>
      <c r="H581">
        <f t="shared" si="279"/>
        <v>0.17531046240974604</v>
      </c>
      <c r="I581">
        <f t="shared" si="279"/>
        <v>0.16073812799392895</v>
      </c>
      <c r="J581">
        <f t="shared" si="279"/>
        <v>0.17026404602961581</v>
      </c>
      <c r="K581">
        <f t="shared" si="279"/>
        <v>0.14169533779946353</v>
      </c>
      <c r="L581">
        <f t="shared" si="279"/>
        <v>7.2093483591188806E-2</v>
      </c>
      <c r="M581">
        <f t="shared" si="279"/>
        <v>7.0314275367356752E-2</v>
      </c>
      <c r="N581">
        <f t="shared" si="279"/>
        <v>6.938708167242004E-2</v>
      </c>
      <c r="O581">
        <f t="shared" si="279"/>
        <v>7.8246644326531889E-2</v>
      </c>
      <c r="P581">
        <f t="shared" si="279"/>
        <v>9.7427244169646446E-2</v>
      </c>
      <c r="Q581">
        <f t="shared" si="279"/>
        <v>9.3836284750286422E-2</v>
      </c>
      <c r="R581">
        <f t="shared" si="279"/>
        <v>8.0895018052649606E-2</v>
      </c>
      <c r="S581">
        <f t="shared" si="279"/>
        <v>9.5081253485053724E-2</v>
      </c>
      <c r="T581">
        <f t="shared" si="279"/>
        <v>8.4050013692652109E-2</v>
      </c>
      <c r="U581">
        <f t="shared" si="279"/>
        <v>0.13207900726070684</v>
      </c>
      <c r="V581">
        <f t="shared" si="279"/>
        <v>0.15860966152005043</v>
      </c>
      <c r="W581">
        <f t="shared" si="279"/>
        <v>0.15020888389315623</v>
      </c>
      <c r="X581">
        <f t="shared" si="279"/>
        <v>0.10901315730265887</v>
      </c>
      <c r="Y581">
        <f t="shared" si="279"/>
        <v>5.6030501842203144E-2</v>
      </c>
      <c r="Z581">
        <f t="shared" si="279"/>
        <v>4.8601336937925226E-2</v>
      </c>
    </row>
    <row r="582" spans="1:26" x14ac:dyDescent="0.45">
      <c r="A582" s="28" t="s">
        <v>74</v>
      </c>
      <c r="B582">
        <f t="shared" ref="B582:Z582" si="280">(B284/B$302)*100</f>
        <v>3.9727705853884555E-2</v>
      </c>
      <c r="C582">
        <f t="shared" si="280"/>
        <v>4.4471851172007103E-2</v>
      </c>
      <c r="D582">
        <f t="shared" si="280"/>
        <v>6.1350782072447048E-2</v>
      </c>
      <c r="E582">
        <f t="shared" si="280"/>
        <v>6.5265777806800943E-2</v>
      </c>
      <c r="F582">
        <f t="shared" si="280"/>
        <v>9.93151600493168E-2</v>
      </c>
      <c r="G582">
        <f t="shared" si="280"/>
        <v>0.12000024019615954</v>
      </c>
      <c r="H582">
        <f t="shared" si="280"/>
        <v>0.10045674008081923</v>
      </c>
      <c r="I582">
        <f t="shared" si="280"/>
        <v>5.2370688817873712E-2</v>
      </c>
      <c r="J582">
        <f t="shared" si="280"/>
        <v>0.10712766425776997</v>
      </c>
      <c r="K582">
        <f t="shared" si="280"/>
        <v>7.4899443542453814E-2</v>
      </c>
      <c r="L582">
        <f t="shared" si="280"/>
        <v>2.7363933576123933E-2</v>
      </c>
      <c r="M582">
        <f t="shared" si="280"/>
        <v>3.0191513551635751E-2</v>
      </c>
      <c r="N582">
        <f t="shared" si="280"/>
        <v>3.1771838366885095E-2</v>
      </c>
      <c r="O582">
        <f t="shared" si="280"/>
        <v>7.5012385649642299E-2</v>
      </c>
      <c r="P582">
        <f t="shared" si="280"/>
        <v>0.13306068264750406</v>
      </c>
      <c r="Q582">
        <f t="shared" si="280"/>
        <v>0.11752628893056614</v>
      </c>
      <c r="R582">
        <f t="shared" si="280"/>
        <v>3.5956484878738107E-2</v>
      </c>
      <c r="S582">
        <f t="shared" si="280"/>
        <v>4.367038323703492E-2</v>
      </c>
      <c r="T582">
        <f t="shared" si="280"/>
        <v>5.1621436936711673E-2</v>
      </c>
      <c r="U582">
        <f t="shared" si="280"/>
        <v>5.1953155355008454E-2</v>
      </c>
      <c r="V582">
        <f t="shared" si="280"/>
        <v>6.9982252212582474E-2</v>
      </c>
      <c r="W582">
        <f t="shared" si="280"/>
        <v>5.9252046493000685E-2</v>
      </c>
      <c r="X582">
        <f t="shared" si="280"/>
        <v>2.3280745151109856E-2</v>
      </c>
      <c r="Y582">
        <f t="shared" si="280"/>
        <v>2.3005249089309041E-2</v>
      </c>
      <c r="Z582">
        <f t="shared" si="280"/>
        <v>3.2025167696087542E-2</v>
      </c>
    </row>
    <row r="583" spans="1:26" x14ac:dyDescent="0.45">
      <c r="A583" s="28" t="s">
        <v>75</v>
      </c>
      <c r="B583">
        <f t="shared" ref="B583:Z583" si="281">(B285/B$302)*100</f>
        <v>1.5141765855014921E-2</v>
      </c>
      <c r="C583">
        <f t="shared" si="281"/>
        <v>1.5728638053672597E-2</v>
      </c>
      <c r="D583">
        <f t="shared" si="281"/>
        <v>2.0231857866789608E-2</v>
      </c>
      <c r="E583">
        <f t="shared" si="281"/>
        <v>2.8456926492224466E-2</v>
      </c>
      <c r="F583">
        <f t="shared" si="281"/>
        <v>3.8437290196143892E-2</v>
      </c>
      <c r="G583">
        <f t="shared" si="281"/>
        <v>4.2118714554785344E-2</v>
      </c>
      <c r="H583">
        <f t="shared" si="281"/>
        <v>3.5046998002474045E-2</v>
      </c>
      <c r="I583">
        <f t="shared" si="281"/>
        <v>2.4104675763188827E-2</v>
      </c>
      <c r="J583">
        <f t="shared" si="281"/>
        <v>4.0698287302726066E-2</v>
      </c>
      <c r="K583">
        <f t="shared" si="281"/>
        <v>3.8445763831198299E-2</v>
      </c>
      <c r="L583">
        <f t="shared" si="281"/>
        <v>9.5040183124233697E-3</v>
      </c>
      <c r="M583">
        <f t="shared" si="281"/>
        <v>8.5923816790707108E-3</v>
      </c>
      <c r="N583">
        <f t="shared" si="281"/>
        <v>1.0133931718801606E-2</v>
      </c>
      <c r="O583">
        <f t="shared" si="281"/>
        <v>1.7588282953283255E-2</v>
      </c>
      <c r="P583">
        <f t="shared" si="281"/>
        <v>2.8880075544244529E-2</v>
      </c>
      <c r="Q583">
        <f t="shared" si="281"/>
        <v>2.88582606615823E-2</v>
      </c>
      <c r="R583">
        <f t="shared" si="281"/>
        <v>8.7681630579568466E-3</v>
      </c>
      <c r="S583">
        <f t="shared" si="281"/>
        <v>1.0538958043823725E-2</v>
      </c>
      <c r="T583">
        <f t="shared" si="281"/>
        <v>1.2593028509658261E-2</v>
      </c>
      <c r="U583">
        <f t="shared" si="281"/>
        <v>2.0627057345385214E-2</v>
      </c>
      <c r="V583">
        <f t="shared" si="281"/>
        <v>2.5822970639082204E-2</v>
      </c>
      <c r="W583">
        <f t="shared" si="281"/>
        <v>2.8325001417504506E-2</v>
      </c>
      <c r="X583">
        <f t="shared" si="281"/>
        <v>9.9086342111322709E-3</v>
      </c>
      <c r="Y583">
        <f t="shared" si="281"/>
        <v>1.0481942815533397E-2</v>
      </c>
      <c r="Z583">
        <f t="shared" si="281"/>
        <v>1.2756433806917301E-2</v>
      </c>
    </row>
    <row r="584" spans="1:26" x14ac:dyDescent="0.45">
      <c r="A584" s="28" t="s">
        <v>76</v>
      </c>
      <c r="B584">
        <f t="shared" ref="B584:Z584" si="282">(B286/B$302)*100</f>
        <v>0.13705775199564385</v>
      </c>
      <c r="C584">
        <f t="shared" si="282"/>
        <v>0.10854052985293038</v>
      </c>
      <c r="D584">
        <f t="shared" si="282"/>
        <v>0.19857613401507535</v>
      </c>
      <c r="E584">
        <f t="shared" si="282"/>
        <v>0.26184397845928353</v>
      </c>
      <c r="F584">
        <f t="shared" si="282"/>
        <v>0.23369380425875236</v>
      </c>
      <c r="G584">
        <f t="shared" si="282"/>
        <v>0.28564875765813297</v>
      </c>
      <c r="H584">
        <f t="shared" si="282"/>
        <v>0.21617181418374012</v>
      </c>
      <c r="I584">
        <f t="shared" si="282"/>
        <v>0.22080124736516987</v>
      </c>
      <c r="J584">
        <f t="shared" si="282"/>
        <v>0.386294479952492</v>
      </c>
      <c r="K584">
        <f t="shared" si="282"/>
        <v>0.29673372110419749</v>
      </c>
      <c r="L584">
        <f t="shared" si="282"/>
        <v>3.7339782584908741E-2</v>
      </c>
      <c r="M584">
        <f t="shared" si="282"/>
        <v>4.5161166101200904E-2</v>
      </c>
      <c r="N584">
        <f t="shared" si="282"/>
        <v>4.3926705711110452E-2</v>
      </c>
      <c r="O584">
        <f t="shared" si="282"/>
        <v>5.306105571887184E-2</v>
      </c>
      <c r="P584">
        <f t="shared" si="282"/>
        <v>5.0473721756473043E-2</v>
      </c>
      <c r="Q584">
        <f t="shared" si="282"/>
        <v>5.9963381571508954E-2</v>
      </c>
      <c r="R584">
        <f t="shared" si="282"/>
        <v>4.0227399615538464E-2</v>
      </c>
      <c r="S584">
        <f t="shared" si="282"/>
        <v>2.9910866159558559E-2</v>
      </c>
      <c r="T584">
        <f t="shared" si="282"/>
        <v>3.5737636527388345E-2</v>
      </c>
      <c r="U584">
        <f t="shared" si="282"/>
        <v>0.1695992867075205</v>
      </c>
      <c r="V584">
        <f t="shared" si="282"/>
        <v>0.21797103743655855</v>
      </c>
      <c r="W584">
        <f t="shared" si="282"/>
        <v>0.27383821438732303</v>
      </c>
      <c r="X584">
        <f t="shared" si="282"/>
        <v>8.345978962605996E-2</v>
      </c>
      <c r="Y584">
        <f t="shared" si="282"/>
        <v>8.9069341040742794E-2</v>
      </c>
      <c r="Z584">
        <f t="shared" si="282"/>
        <v>8.9397506720020017E-2</v>
      </c>
    </row>
    <row r="585" spans="1:26" x14ac:dyDescent="0.45">
      <c r="A585" s="28" t="s">
        <v>77</v>
      </c>
      <c r="B585">
        <f t="shared" ref="B585:Z585" si="283">(B287/B$302)*100</f>
        <v>0.93748673074558142</v>
      </c>
      <c r="C585">
        <f t="shared" si="283"/>
        <v>0.73384518309026947</v>
      </c>
      <c r="D585">
        <f t="shared" si="283"/>
        <v>1.3751294968006078</v>
      </c>
      <c r="E585">
        <f t="shared" si="283"/>
        <v>1.4348239706746524</v>
      </c>
      <c r="F585">
        <f t="shared" si="283"/>
        <v>1.0259495638590066</v>
      </c>
      <c r="G585">
        <f t="shared" si="283"/>
        <v>1.2013794939964597</v>
      </c>
      <c r="H585">
        <f t="shared" si="283"/>
        <v>0.9758322785652026</v>
      </c>
      <c r="I585">
        <f t="shared" si="283"/>
        <v>0.72759514850232865</v>
      </c>
      <c r="J585">
        <f t="shared" si="283"/>
        <v>1.5249383309646034</v>
      </c>
      <c r="K585">
        <f t="shared" si="283"/>
        <v>1.1745775095346922</v>
      </c>
      <c r="L585">
        <f t="shared" si="283"/>
        <v>7.9957328530546212E-2</v>
      </c>
      <c r="M585">
        <f t="shared" si="283"/>
        <v>0.10761806727964562</v>
      </c>
      <c r="N585">
        <f t="shared" si="283"/>
        <v>0.10969121761347053</v>
      </c>
      <c r="O585">
        <f t="shared" si="283"/>
        <v>0.67234954202616948</v>
      </c>
      <c r="P585">
        <f t="shared" si="283"/>
        <v>0.66559223182127025</v>
      </c>
      <c r="Q585">
        <f t="shared" si="283"/>
        <v>0.90052670405011548</v>
      </c>
      <c r="R585">
        <f t="shared" si="283"/>
        <v>0.42435962731685672</v>
      </c>
      <c r="S585">
        <f t="shared" si="283"/>
        <v>0.43359914063103733</v>
      </c>
      <c r="T585">
        <f t="shared" si="283"/>
        <v>0.47290503141101342</v>
      </c>
      <c r="U585">
        <f t="shared" si="283"/>
        <v>0.55544047950414654</v>
      </c>
      <c r="V585">
        <f t="shared" si="283"/>
        <v>0.76918708201747232</v>
      </c>
      <c r="W585">
        <f t="shared" si="283"/>
        <v>1.0463297815795811</v>
      </c>
      <c r="X585">
        <f t="shared" si="283"/>
        <v>0.17721001404753436</v>
      </c>
      <c r="Y585">
        <f t="shared" si="283"/>
        <v>0.24876102654699772</v>
      </c>
      <c r="Z585">
        <f t="shared" si="283"/>
        <v>0.25971148657453474</v>
      </c>
    </row>
    <row r="586" spans="1:26" x14ac:dyDescent="0.45">
      <c r="A586" s="28" t="s">
        <v>78</v>
      </c>
      <c r="B586">
        <f t="shared" ref="B586:Z586" si="284">(B288/B$302)*100</f>
        <v>6.4633355606619472E-3</v>
      </c>
      <c r="C586">
        <f t="shared" si="284"/>
        <v>5.0556336601090502E-3</v>
      </c>
      <c r="D586">
        <f t="shared" si="284"/>
        <v>8.6136440877574785E-3</v>
      </c>
      <c r="E586">
        <f t="shared" si="284"/>
        <v>9.9630458775619383E-3</v>
      </c>
      <c r="F586">
        <f t="shared" si="284"/>
        <v>7.608635487494261E-3</v>
      </c>
      <c r="G586">
        <f t="shared" si="284"/>
        <v>9.3767003830407189E-3</v>
      </c>
      <c r="H586">
        <f t="shared" si="284"/>
        <v>6.2642089821944424E-3</v>
      </c>
      <c r="I586">
        <f t="shared" si="284"/>
        <v>3.4533919431502615E-3</v>
      </c>
      <c r="J586">
        <f t="shared" si="284"/>
        <v>9.5804883970187441E-3</v>
      </c>
      <c r="K586">
        <f t="shared" si="284"/>
        <v>7.1662787006657831E-3</v>
      </c>
      <c r="L586">
        <f t="shared" si="284"/>
        <v>1.4154920890843318E-4</v>
      </c>
      <c r="M586">
        <f t="shared" si="284"/>
        <v>2.1041390894738739E-4</v>
      </c>
      <c r="N586">
        <f t="shared" si="284"/>
        <v>2.023373424730655E-4</v>
      </c>
      <c r="O586">
        <f t="shared" si="284"/>
        <v>7.0982904954837592E-3</v>
      </c>
      <c r="P586">
        <f t="shared" si="284"/>
        <v>7.016330471286766E-3</v>
      </c>
      <c r="Q586">
        <f t="shared" si="284"/>
        <v>1.0478520538313305E-2</v>
      </c>
      <c r="R586">
        <f t="shared" si="284"/>
        <v>4.4780099664862207E-3</v>
      </c>
      <c r="S586">
        <f t="shared" si="284"/>
        <v>4.2959178749390889E-3</v>
      </c>
      <c r="T586">
        <f t="shared" si="284"/>
        <v>5.2632494990991104E-3</v>
      </c>
      <c r="U586">
        <f t="shared" si="284"/>
        <v>2.4343566207699475E-3</v>
      </c>
      <c r="V586">
        <f t="shared" si="284"/>
        <v>3.7347507923190873E-3</v>
      </c>
      <c r="W586">
        <f t="shared" si="284"/>
        <v>6.7739153079948763E-3</v>
      </c>
      <c r="X586">
        <f t="shared" si="284"/>
        <v>6.3633430713693471E-4</v>
      </c>
      <c r="Y586">
        <f t="shared" si="284"/>
        <v>9.8501730930158297E-4</v>
      </c>
      <c r="Z586">
        <f t="shared" si="284"/>
        <v>9.3095150154737444E-4</v>
      </c>
    </row>
    <row r="587" spans="1:26" x14ac:dyDescent="0.45">
      <c r="A587" s="28" t="s">
        <v>33</v>
      </c>
      <c r="B587">
        <f t="shared" ref="B587:Z587" si="285">(B289/B$302)*100</f>
        <v>9.5117030821101567E-2</v>
      </c>
      <c r="C587">
        <f t="shared" si="285"/>
        <v>7.716521538262136E-2</v>
      </c>
      <c r="D587">
        <f t="shared" si="285"/>
        <v>0.11164823804389204</v>
      </c>
      <c r="E587">
        <f t="shared" si="285"/>
        <v>0.13206999451594517</v>
      </c>
      <c r="F587">
        <f t="shared" si="285"/>
        <v>0.20193258337273412</v>
      </c>
      <c r="G587">
        <f t="shared" si="285"/>
        <v>0.23292056406032186</v>
      </c>
      <c r="H587">
        <f t="shared" si="285"/>
        <v>0.18954594683583315</v>
      </c>
      <c r="I587">
        <f t="shared" si="285"/>
        <v>0.16220581956976779</v>
      </c>
      <c r="J587">
        <f t="shared" si="285"/>
        <v>0.15490308617793802</v>
      </c>
      <c r="K587">
        <f t="shared" si="285"/>
        <v>0.11932914227925737</v>
      </c>
      <c r="L587">
        <f t="shared" si="285"/>
        <v>6.7020180198883395E-2</v>
      </c>
      <c r="M587">
        <f t="shared" si="285"/>
        <v>6.4215154390196857E-2</v>
      </c>
      <c r="N587">
        <f t="shared" si="285"/>
        <v>6.6176499985226941E-2</v>
      </c>
      <c r="O587">
        <f t="shared" si="285"/>
        <v>0.12732358436504382</v>
      </c>
      <c r="P587">
        <f t="shared" si="285"/>
        <v>0.2005078446915862</v>
      </c>
      <c r="Q587">
        <f t="shared" si="285"/>
        <v>0.17437574476743559</v>
      </c>
      <c r="R587">
        <f t="shared" si="285"/>
        <v>6.8266735713498797E-2</v>
      </c>
      <c r="S587">
        <f t="shared" si="285"/>
        <v>6.846763947302098E-2</v>
      </c>
      <c r="T587">
        <f t="shared" si="285"/>
        <v>8.2355511744317128E-2</v>
      </c>
      <c r="U587">
        <f t="shared" si="285"/>
        <v>0.12481059016168196</v>
      </c>
      <c r="V587">
        <f t="shared" si="285"/>
        <v>0.14747404162319705</v>
      </c>
      <c r="W587">
        <f t="shared" si="285"/>
        <v>0.15300446798851919</v>
      </c>
      <c r="X587">
        <f t="shared" si="285"/>
        <v>0.1174764035875801</v>
      </c>
      <c r="Y587">
        <f t="shared" si="285"/>
        <v>6.4922830517208471E-2</v>
      </c>
      <c r="Z587">
        <f t="shared" si="285"/>
        <v>5.6578741022613385E-2</v>
      </c>
    </row>
    <row r="588" spans="1:26" x14ac:dyDescent="0.45">
      <c r="A588" s="28" t="s">
        <v>6</v>
      </c>
      <c r="B588">
        <f t="shared" ref="B588:Z588" si="286">(B290/B$302)*100</f>
        <v>0.7942385661498923</v>
      </c>
      <c r="C588">
        <f t="shared" si="286"/>
        <v>0.51823077023901531</v>
      </c>
      <c r="D588">
        <f t="shared" si="286"/>
        <v>0.56903886254747849</v>
      </c>
      <c r="E588">
        <f t="shared" si="286"/>
        <v>0.30532840596791666</v>
      </c>
      <c r="F588">
        <f t="shared" si="286"/>
        <v>0.67730787850231633</v>
      </c>
      <c r="G588">
        <f t="shared" si="286"/>
        <v>0.52558686532063137</v>
      </c>
      <c r="H588">
        <f t="shared" si="286"/>
        <v>0.4146175455627607</v>
      </c>
      <c r="I588">
        <f t="shared" si="286"/>
        <v>0.19180138852256554</v>
      </c>
      <c r="J588">
        <f t="shared" si="286"/>
        <v>0.64299568016402708</v>
      </c>
      <c r="K588">
        <f t="shared" si="286"/>
        <v>0.3386965543920476</v>
      </c>
      <c r="L588">
        <f t="shared" si="286"/>
        <v>5.9720285282319902E-2</v>
      </c>
      <c r="M588">
        <f t="shared" si="286"/>
        <v>9.3615453996544154E-2</v>
      </c>
      <c r="N588">
        <f t="shared" si="286"/>
        <v>0.11942291244663292</v>
      </c>
      <c r="O588">
        <f t="shared" si="286"/>
        <v>0.22283695374835302</v>
      </c>
      <c r="P588">
        <f t="shared" si="286"/>
        <v>0.27265365721389889</v>
      </c>
      <c r="Q588">
        <f t="shared" si="286"/>
        <v>0.27730324527796307</v>
      </c>
      <c r="R588">
        <f t="shared" si="286"/>
        <v>1.1554544498286061</v>
      </c>
      <c r="S588">
        <f t="shared" si="286"/>
        <v>1.1843772750336337</v>
      </c>
      <c r="T588">
        <f t="shared" si="286"/>
        <v>0.9066886475041922</v>
      </c>
      <c r="U588">
        <f t="shared" si="286"/>
        <v>0.19016570171715702</v>
      </c>
      <c r="V588">
        <f t="shared" si="286"/>
        <v>0.24158061059229083</v>
      </c>
      <c r="W588">
        <f t="shared" si="286"/>
        <v>0.34117595026383507</v>
      </c>
      <c r="X588">
        <f t="shared" si="286"/>
        <v>18.046340955012347</v>
      </c>
      <c r="Y588">
        <f t="shared" si="286"/>
        <v>18.825433432241525</v>
      </c>
      <c r="Z588">
        <f t="shared" si="286"/>
        <v>28.709587193648012</v>
      </c>
    </row>
    <row r="589" spans="1:26" x14ac:dyDescent="0.45">
      <c r="A589" s="28" t="s">
        <v>7</v>
      </c>
      <c r="B589">
        <f t="shared" ref="B589:Z589" si="287">(B291/B$302)*100</f>
        <v>1.7878283803863606</v>
      </c>
      <c r="C589">
        <f t="shared" si="287"/>
        <v>1.6128164384711425</v>
      </c>
      <c r="D589">
        <f t="shared" si="287"/>
        <v>1.4632529951472422</v>
      </c>
      <c r="E589">
        <f t="shared" si="287"/>
        <v>1.392921777724577</v>
      </c>
      <c r="F589">
        <f t="shared" si="287"/>
        <v>2.4651263551862161</v>
      </c>
      <c r="G589">
        <f t="shared" si="287"/>
        <v>2.3128480864590721</v>
      </c>
      <c r="H589">
        <f t="shared" si="287"/>
        <v>2.0223980823973275</v>
      </c>
      <c r="I589">
        <f t="shared" si="287"/>
        <v>2.1536560844665131</v>
      </c>
      <c r="J589">
        <f t="shared" si="287"/>
        <v>1.9407829705215116</v>
      </c>
      <c r="K589">
        <f t="shared" si="287"/>
        <v>1.3133857466312073</v>
      </c>
      <c r="L589">
        <f t="shared" si="287"/>
        <v>0.47937998750322702</v>
      </c>
      <c r="M589">
        <f t="shared" si="287"/>
        <v>0.45858558502157343</v>
      </c>
      <c r="N589">
        <f t="shared" si="287"/>
        <v>0.47714314494247817</v>
      </c>
      <c r="O589">
        <f t="shared" si="287"/>
        <v>1.247245693168948</v>
      </c>
      <c r="P589">
        <f t="shared" si="287"/>
        <v>1.3885363464860989</v>
      </c>
      <c r="Q589">
        <f t="shared" si="287"/>
        <v>1.2531444863793877</v>
      </c>
      <c r="R589">
        <f t="shared" si="287"/>
        <v>2.1242368809557206</v>
      </c>
      <c r="S589">
        <f t="shared" si="287"/>
        <v>1.8938393392703958</v>
      </c>
      <c r="T589">
        <f t="shared" si="287"/>
        <v>1.7248211497084425</v>
      </c>
      <c r="U589">
        <f t="shared" si="287"/>
        <v>2.1570911985359897</v>
      </c>
      <c r="V589">
        <f t="shared" si="287"/>
        <v>2.313949786075419</v>
      </c>
      <c r="W589">
        <f t="shared" si="287"/>
        <v>2.1914225315332927</v>
      </c>
      <c r="X589">
        <f t="shared" si="287"/>
        <v>25.820864438339068</v>
      </c>
      <c r="Y589">
        <f t="shared" si="287"/>
        <v>19.412126724718604</v>
      </c>
      <c r="Z589">
        <f t="shared" si="287"/>
        <v>21.548453158673752</v>
      </c>
    </row>
    <row r="590" spans="1:26" x14ac:dyDescent="0.45">
      <c r="A590" s="28" t="s">
        <v>15</v>
      </c>
      <c r="B590">
        <f t="shared" ref="B590:Z590" si="288">(B292/B$302)*100</f>
        <v>1.0958205170443871</v>
      </c>
      <c r="C590">
        <f t="shared" si="288"/>
        <v>0.48316718210207871</v>
      </c>
      <c r="D590">
        <f t="shared" si="288"/>
        <v>1.744423157880105</v>
      </c>
      <c r="E590">
        <f t="shared" si="288"/>
        <v>0.68013722278642519</v>
      </c>
      <c r="F590">
        <f t="shared" si="288"/>
        <v>0.69081188859963572</v>
      </c>
      <c r="G590">
        <f t="shared" si="288"/>
        <v>0.62071750824417671</v>
      </c>
      <c r="H590">
        <f t="shared" si="288"/>
        <v>0.30722429632838599</v>
      </c>
      <c r="I590">
        <f t="shared" si="288"/>
        <v>0.33896768617991391</v>
      </c>
      <c r="J590">
        <f t="shared" si="288"/>
        <v>0.66956616074539532</v>
      </c>
      <c r="K590">
        <f t="shared" si="288"/>
        <v>0.48622063967242357</v>
      </c>
      <c r="L590">
        <f t="shared" si="288"/>
        <v>0.3067663442714923</v>
      </c>
      <c r="M590">
        <f t="shared" si="288"/>
        <v>0.29585636789159847</v>
      </c>
      <c r="N590">
        <f t="shared" si="288"/>
        <v>0.35800057941613928</v>
      </c>
      <c r="O590">
        <f t="shared" si="288"/>
        <v>1.6572933874100317</v>
      </c>
      <c r="P590">
        <f t="shared" si="288"/>
        <v>0.90475184747397897</v>
      </c>
      <c r="Q590">
        <f t="shared" si="288"/>
        <v>2.1645579827479775</v>
      </c>
      <c r="R590">
        <f t="shared" si="288"/>
        <v>1.7581513616030393</v>
      </c>
      <c r="S590">
        <f t="shared" si="288"/>
        <v>3.9487342176744566</v>
      </c>
      <c r="T590">
        <f t="shared" si="288"/>
        <v>2.8737415416568277</v>
      </c>
      <c r="U590">
        <f t="shared" si="288"/>
        <v>0.41307826473862153</v>
      </c>
      <c r="V590">
        <f t="shared" si="288"/>
        <v>0.57233769033288062</v>
      </c>
      <c r="W590">
        <f t="shared" si="288"/>
        <v>0.37248649213190027</v>
      </c>
      <c r="X590">
        <f t="shared" si="288"/>
        <v>0.43568900960655726</v>
      </c>
      <c r="Y590">
        <f t="shared" si="288"/>
        <v>0.26668834157628651</v>
      </c>
      <c r="Z590">
        <f t="shared" si="288"/>
        <v>0.3100286521581691</v>
      </c>
    </row>
    <row r="591" spans="1:26" x14ac:dyDescent="0.45">
      <c r="A591" s="28" t="s">
        <v>8</v>
      </c>
      <c r="B591">
        <f t="shared" ref="B591:Z591" si="289">(B293/B$302)*100</f>
        <v>7.4546437389476597E-2</v>
      </c>
      <c r="C591">
        <f t="shared" si="289"/>
        <v>5.3683539549145301E-2</v>
      </c>
      <c r="D591">
        <f t="shared" si="289"/>
        <v>0.14980596695089685</v>
      </c>
      <c r="E591">
        <f t="shared" si="289"/>
        <v>0.19726402199235216</v>
      </c>
      <c r="F591">
        <f t="shared" si="289"/>
        <v>0.10230238414371409</v>
      </c>
      <c r="G591">
        <f t="shared" si="289"/>
        <v>0.11735123367083461</v>
      </c>
      <c r="H591">
        <f t="shared" si="289"/>
        <v>8.251317760471405E-2</v>
      </c>
      <c r="I591">
        <f t="shared" si="289"/>
        <v>0.33709422105075487</v>
      </c>
      <c r="J591">
        <f t="shared" si="289"/>
        <v>0.32940536837390705</v>
      </c>
      <c r="K591">
        <f t="shared" si="289"/>
        <v>0.19456277656300511</v>
      </c>
      <c r="L591">
        <f t="shared" si="289"/>
        <v>3.6402861630705309E-2</v>
      </c>
      <c r="M591">
        <f t="shared" si="289"/>
        <v>6.0880238052496483E-2</v>
      </c>
      <c r="N591">
        <f t="shared" si="289"/>
        <v>3.7347085381775461E-2</v>
      </c>
      <c r="O591">
        <f t="shared" si="289"/>
        <v>0.38217356139500253</v>
      </c>
      <c r="P591">
        <f t="shared" si="289"/>
        <v>0.58084893712131502</v>
      </c>
      <c r="Q591">
        <f t="shared" si="289"/>
        <v>0.45258224015435028</v>
      </c>
      <c r="R591">
        <f t="shared" si="289"/>
        <v>0.38798329363913797</v>
      </c>
      <c r="S591">
        <f t="shared" si="289"/>
        <v>0.47698923536557181</v>
      </c>
      <c r="T591">
        <f t="shared" si="289"/>
        <v>0.30752571683637225</v>
      </c>
      <c r="U591">
        <f t="shared" si="289"/>
        <v>0.24839100722674712</v>
      </c>
      <c r="V591">
        <f t="shared" si="289"/>
        <v>0.41448298609397283</v>
      </c>
      <c r="W591">
        <f t="shared" si="289"/>
        <v>0.23291158004764395</v>
      </c>
      <c r="X591">
        <f t="shared" si="289"/>
        <v>1.2405064602931484</v>
      </c>
      <c r="Y591">
        <f t="shared" si="289"/>
        <v>1.1692291325866246</v>
      </c>
      <c r="Z591">
        <f t="shared" si="289"/>
        <v>1.5573793920171586</v>
      </c>
    </row>
    <row r="592" spans="1:26" x14ac:dyDescent="0.45">
      <c r="A592" s="28" t="s">
        <v>9</v>
      </c>
      <c r="B592">
        <f t="shared" ref="B592:Z592" si="290">(B294/B$302)*100</f>
        <v>0.20160325240160767</v>
      </c>
      <c r="C592">
        <f t="shared" si="290"/>
        <v>0.16131382878263337</v>
      </c>
      <c r="D592">
        <f t="shared" si="290"/>
        <v>0.27099197878888098</v>
      </c>
      <c r="E592">
        <f t="shared" si="290"/>
        <v>0.45767019837633849</v>
      </c>
      <c r="F592">
        <f t="shared" si="290"/>
        <v>0.21964506506186626</v>
      </c>
      <c r="G592">
        <f t="shared" si="290"/>
        <v>0.24202698261413966</v>
      </c>
      <c r="H592">
        <f t="shared" si="290"/>
        <v>0.22730597891239646</v>
      </c>
      <c r="I592">
        <f t="shared" si="290"/>
        <v>0.94902663989712333</v>
      </c>
      <c r="J592">
        <f t="shared" si="290"/>
        <v>0.70948962565207474</v>
      </c>
      <c r="K592">
        <f t="shared" si="290"/>
        <v>0.55219757454961871</v>
      </c>
      <c r="L592">
        <f t="shared" si="290"/>
        <v>4.4001582654964372E-2</v>
      </c>
      <c r="M592">
        <f t="shared" si="290"/>
        <v>5.9839698037016935E-2</v>
      </c>
      <c r="N592">
        <f t="shared" si="290"/>
        <v>4.5260181931987158E-2</v>
      </c>
      <c r="O592">
        <f t="shared" si="290"/>
        <v>0.57678146777250028</v>
      </c>
      <c r="P592">
        <f t="shared" si="290"/>
        <v>0.70694409997430319</v>
      </c>
      <c r="Q592">
        <f t="shared" si="290"/>
        <v>0.5748166264026261</v>
      </c>
      <c r="R592">
        <f t="shared" si="290"/>
        <v>0.53018755302217868</v>
      </c>
      <c r="S592">
        <f t="shared" si="290"/>
        <v>0.52215375495058192</v>
      </c>
      <c r="T592">
        <f t="shared" si="290"/>
        <v>0.33766517455572448</v>
      </c>
      <c r="U592">
        <f t="shared" si="290"/>
        <v>0.80588466295552874</v>
      </c>
      <c r="V592">
        <f t="shared" si="290"/>
        <v>1.0231043809084341</v>
      </c>
      <c r="W592">
        <f t="shared" si="290"/>
        <v>0.67302253462993966</v>
      </c>
      <c r="X592">
        <f t="shared" si="290"/>
        <v>1.0869135395304963</v>
      </c>
      <c r="Y592">
        <f t="shared" si="290"/>
        <v>0.8482051982624158</v>
      </c>
      <c r="Z592">
        <f t="shared" si="290"/>
        <v>1.1729661887353517</v>
      </c>
    </row>
    <row r="593" spans="1:26" x14ac:dyDescent="0.45">
      <c r="A593" s="28" t="s">
        <v>11</v>
      </c>
      <c r="B593">
        <f t="shared" ref="B593:Z593" si="291">(B295/B$302)*100</f>
        <v>77.494603195384101</v>
      </c>
      <c r="C593">
        <f t="shared" si="291"/>
        <v>77.503767586543447</v>
      </c>
      <c r="D593">
        <f t="shared" si="291"/>
        <v>74.156777568797111</v>
      </c>
      <c r="E593">
        <f t="shared" si="291"/>
        <v>74.443585273063903</v>
      </c>
      <c r="F593">
        <f t="shared" si="291"/>
        <v>75.284829934696518</v>
      </c>
      <c r="G593">
        <f t="shared" si="291"/>
        <v>65.897831047024241</v>
      </c>
      <c r="H593">
        <f t="shared" si="291"/>
        <v>75.609943833938402</v>
      </c>
      <c r="I593">
        <f t="shared" si="291"/>
        <v>72.638672032662171</v>
      </c>
      <c r="J593">
        <f t="shared" si="291"/>
        <v>75.314745929755816</v>
      </c>
      <c r="K593">
        <f t="shared" si="291"/>
        <v>78.447290813996901</v>
      </c>
      <c r="L593">
        <f t="shared" si="291"/>
        <v>79.045917889326049</v>
      </c>
      <c r="M593">
        <f t="shared" si="291"/>
        <v>82.20353314353423</v>
      </c>
      <c r="N593">
        <f t="shared" si="291"/>
        <v>80.625363293041701</v>
      </c>
      <c r="O593">
        <f t="shared" si="291"/>
        <v>80.895426129792</v>
      </c>
      <c r="P593">
        <f t="shared" si="291"/>
        <v>70.173440997175746</v>
      </c>
      <c r="Q593">
        <f t="shared" si="291"/>
        <v>78.658574455995449</v>
      </c>
      <c r="R593">
        <f t="shared" si="291"/>
        <v>82.779662727877607</v>
      </c>
      <c r="S593">
        <f t="shared" si="291"/>
        <v>79.988430485135368</v>
      </c>
      <c r="T593">
        <f t="shared" si="291"/>
        <v>82.518402863308054</v>
      </c>
      <c r="U593">
        <f t="shared" si="291"/>
        <v>73.685176700071054</v>
      </c>
      <c r="V593">
        <f t="shared" si="291"/>
        <v>70.016608488247797</v>
      </c>
      <c r="W593">
        <f t="shared" si="291"/>
        <v>74.341527046953573</v>
      </c>
      <c r="X593">
        <f t="shared" si="291"/>
        <v>65.656501104903626</v>
      </c>
      <c r="Y593">
        <f t="shared" si="291"/>
        <v>75.328050674181512</v>
      </c>
      <c r="Z593">
        <f t="shared" si="291"/>
        <v>74.363300574959595</v>
      </c>
    </row>
    <row r="594" spans="1:26" x14ac:dyDescent="0.45">
      <c r="A594" s="28" t="s">
        <v>12</v>
      </c>
      <c r="B594">
        <f t="shared" ref="B594:Z594" si="292">(B296/B$302)*100</f>
        <v>13.880200523621156</v>
      </c>
      <c r="C594">
        <f t="shared" si="292"/>
        <v>13.891997711551133</v>
      </c>
      <c r="D594">
        <f t="shared" si="292"/>
        <v>16.468961932704147</v>
      </c>
      <c r="E594">
        <f t="shared" si="292"/>
        <v>17.455581583531469</v>
      </c>
      <c r="F594">
        <f t="shared" si="292"/>
        <v>14.625289763874996</v>
      </c>
      <c r="G594">
        <f t="shared" si="292"/>
        <v>15.483079911097578</v>
      </c>
      <c r="H594">
        <f t="shared" si="292"/>
        <v>14.042362477896642</v>
      </c>
      <c r="I594">
        <f t="shared" si="292"/>
        <v>17.787411782023625</v>
      </c>
      <c r="J594">
        <f t="shared" si="292"/>
        <v>14.539388779235878</v>
      </c>
      <c r="K594">
        <f t="shared" si="292"/>
        <v>13.442142663246376</v>
      </c>
      <c r="L594">
        <f t="shared" si="292"/>
        <v>10.938671221405656</v>
      </c>
      <c r="M594">
        <f t="shared" si="292"/>
        <v>8.8416111894542624</v>
      </c>
      <c r="N594">
        <f t="shared" si="292"/>
        <v>10.506727302211347</v>
      </c>
      <c r="O594">
        <f t="shared" si="292"/>
        <v>11.652007962947671</v>
      </c>
      <c r="P594">
        <f t="shared" si="292"/>
        <v>20.641577144865529</v>
      </c>
      <c r="Q594">
        <f t="shared" si="292"/>
        <v>12.750163839533654</v>
      </c>
      <c r="R594">
        <f t="shared" si="292"/>
        <v>9.4990564435785192</v>
      </c>
      <c r="S594">
        <f t="shared" si="292"/>
        <v>9.143458971771782</v>
      </c>
      <c r="T594">
        <f t="shared" si="292"/>
        <v>11.093187893685956</v>
      </c>
      <c r="U594">
        <f t="shared" si="292"/>
        <v>16.795795857452738</v>
      </c>
      <c r="V594">
        <f t="shared" si="292"/>
        <v>19.444674013735533</v>
      </c>
      <c r="W594">
        <f t="shared" si="292"/>
        <v>17.42567133263989</v>
      </c>
      <c r="X594">
        <f t="shared" si="292"/>
        <v>22.319598542139921</v>
      </c>
      <c r="Y594">
        <f t="shared" si="292"/>
        <v>16.163682296321262</v>
      </c>
      <c r="Z594">
        <f t="shared" si="292"/>
        <v>17.068945635942455</v>
      </c>
    </row>
    <row r="595" spans="1:26" x14ac:dyDescent="0.45">
      <c r="A595" s="28" t="s">
        <v>13</v>
      </c>
      <c r="B595">
        <f t="shared" ref="B595:Z595" si="293">(B297/B$302)*100</f>
        <v>6.111565416649702</v>
      </c>
      <c r="C595">
        <f t="shared" si="293"/>
        <v>5.5207519568390815</v>
      </c>
      <c r="D595">
        <f t="shared" si="293"/>
        <v>6.0805443488315198</v>
      </c>
      <c r="E595">
        <f t="shared" si="293"/>
        <v>5.2444608768231422</v>
      </c>
      <c r="F595">
        <f t="shared" si="293"/>
        <v>6.7025677450336456</v>
      </c>
      <c r="G595">
        <f t="shared" si="293"/>
        <v>12.163153167991055</v>
      </c>
      <c r="H595">
        <f t="shared" si="293"/>
        <v>6.9162408426286595</v>
      </c>
      <c r="I595">
        <f t="shared" si="293"/>
        <v>6.4931365993499846</v>
      </c>
      <c r="J595">
        <f t="shared" si="293"/>
        <v>6.5187078380049179</v>
      </c>
      <c r="K595">
        <f t="shared" si="293"/>
        <v>5.1553385403682359</v>
      </c>
      <c r="L595">
        <f t="shared" si="293"/>
        <v>7.0149765803463646</v>
      </c>
      <c r="M595">
        <f t="shared" si="293"/>
        <v>6.5862118820792031</v>
      </c>
      <c r="N595">
        <f t="shared" si="293"/>
        <v>6.4949433704096613</v>
      </c>
      <c r="O595">
        <f t="shared" si="293"/>
        <v>4.7175785681688662</v>
      </c>
      <c r="P595">
        <f t="shared" si="293"/>
        <v>5.4818542727148261</v>
      </c>
      <c r="Q595">
        <f t="shared" si="293"/>
        <v>5.4194767582038175</v>
      </c>
      <c r="R595">
        <f t="shared" si="293"/>
        <v>5.7515053022320055</v>
      </c>
      <c r="S595">
        <f t="shared" si="293"/>
        <v>8.6130251192680003</v>
      </c>
      <c r="T595">
        <f t="shared" si="293"/>
        <v>4.6836561587707877</v>
      </c>
      <c r="U595">
        <f t="shared" si="293"/>
        <v>5.8190566114396898</v>
      </c>
      <c r="V595">
        <f t="shared" si="293"/>
        <v>6.9609577845618444</v>
      </c>
      <c r="W595">
        <f t="shared" si="293"/>
        <v>5.5026341928750888</v>
      </c>
      <c r="X595">
        <f t="shared" si="293"/>
        <v>7.9562787424252353</v>
      </c>
      <c r="Y595">
        <f t="shared" si="293"/>
        <v>5.6219761030045508</v>
      </c>
      <c r="Z595">
        <f t="shared" si="293"/>
        <v>5.9828568442300769</v>
      </c>
    </row>
    <row r="596" spans="1:26" x14ac:dyDescent="0.45">
      <c r="A596" s="28" t="s">
        <v>14</v>
      </c>
      <c r="B596">
        <f t="shared" ref="B596:Z596" si="294">(B298/B$302)*100</f>
        <v>2.5136308643450409</v>
      </c>
      <c r="C596">
        <f t="shared" si="294"/>
        <v>3.0834827450663447</v>
      </c>
      <c r="D596">
        <f t="shared" si="294"/>
        <v>3.2937161496672092</v>
      </c>
      <c r="E596">
        <f t="shared" si="294"/>
        <v>2.8563722665814759</v>
      </c>
      <c r="F596">
        <f t="shared" si="294"/>
        <v>3.387312556394837</v>
      </c>
      <c r="G596">
        <f t="shared" si="294"/>
        <v>6.4559358738871335</v>
      </c>
      <c r="H596">
        <f t="shared" si="294"/>
        <v>3.4314528455362954</v>
      </c>
      <c r="I596">
        <f t="shared" si="294"/>
        <v>3.0807795859642062</v>
      </c>
      <c r="J596">
        <f t="shared" si="294"/>
        <v>3.627157453003397</v>
      </c>
      <c r="K596">
        <f t="shared" si="294"/>
        <v>2.9552279823884704</v>
      </c>
      <c r="L596">
        <f t="shared" si="294"/>
        <v>3.0004343089219367</v>
      </c>
      <c r="M596">
        <f t="shared" si="294"/>
        <v>2.3686437849323121</v>
      </c>
      <c r="N596">
        <f t="shared" si="294"/>
        <v>2.3729660343372809</v>
      </c>
      <c r="O596">
        <f t="shared" si="294"/>
        <v>2.7349873390914619</v>
      </c>
      <c r="P596">
        <f t="shared" si="294"/>
        <v>3.7031275852438914</v>
      </c>
      <c r="Q596">
        <f t="shared" si="294"/>
        <v>3.1717849462670991</v>
      </c>
      <c r="R596">
        <f t="shared" si="294"/>
        <v>1.9697755263118737</v>
      </c>
      <c r="S596">
        <f t="shared" si="294"/>
        <v>2.2550854238248519</v>
      </c>
      <c r="T596">
        <f t="shared" si="294"/>
        <v>1.7047530842352072</v>
      </c>
      <c r="U596">
        <f t="shared" si="294"/>
        <v>3.699970831036504</v>
      </c>
      <c r="V596">
        <f t="shared" si="294"/>
        <v>3.57775971345482</v>
      </c>
      <c r="W596">
        <f t="shared" si="294"/>
        <v>2.7301674275314713</v>
      </c>
      <c r="X596">
        <f t="shared" si="294"/>
        <v>4.0676216105312237</v>
      </c>
      <c r="Y596">
        <f t="shared" si="294"/>
        <v>2.8862909264926753</v>
      </c>
      <c r="Z596">
        <f t="shared" si="294"/>
        <v>2.5848969448678969</v>
      </c>
    </row>
    <row r="597" spans="1:26" x14ac:dyDescent="0.45">
      <c r="A597" s="28" t="s">
        <v>10</v>
      </c>
      <c r="B597">
        <f t="shared" ref="B597:Z597" si="295">(B299/B$302)*100</f>
        <v>1.3740886088631155</v>
      </c>
      <c r="C597">
        <f t="shared" si="295"/>
        <v>1.135011413224593</v>
      </c>
      <c r="D597">
        <f t="shared" si="295"/>
        <v>1.9431544191346752</v>
      </c>
      <c r="E597">
        <f t="shared" si="295"/>
        <v>2.077175792195165</v>
      </c>
      <c r="F597">
        <f t="shared" si="295"/>
        <v>1.7398547029262117</v>
      </c>
      <c r="G597">
        <f t="shared" si="295"/>
        <v>2.0304317037992932</v>
      </c>
      <c r="H597">
        <f t="shared" si="295"/>
        <v>1.6402296954747355</v>
      </c>
      <c r="I597">
        <f t="shared" si="295"/>
        <v>2.0319326519503247</v>
      </c>
      <c r="J597">
        <f t="shared" si="295"/>
        <v>2.3864540383240498</v>
      </c>
      <c r="K597">
        <f t="shared" si="295"/>
        <v>1.8429367127397642</v>
      </c>
      <c r="L597">
        <f t="shared" si="295"/>
        <v>0.47504139190954153</v>
      </c>
      <c r="M597">
        <f t="shared" si="295"/>
        <v>0.4211477623316674</v>
      </c>
      <c r="N597">
        <f t="shared" si="295"/>
        <v>0.40721487182392541</v>
      </c>
      <c r="O597">
        <f t="shared" si="295"/>
        <v>1.0381223164342384</v>
      </c>
      <c r="P597">
        <f t="shared" si="295"/>
        <v>1.0732150920154169</v>
      </c>
      <c r="Q597">
        <f t="shared" si="295"/>
        <v>1.2812865646038649</v>
      </c>
      <c r="R597">
        <f t="shared" si="295"/>
        <v>0.70600234968210607</v>
      </c>
      <c r="S597">
        <f t="shared" si="295"/>
        <v>0.67346706162627168</v>
      </c>
      <c r="T597">
        <f t="shared" si="295"/>
        <v>0.71624397586400124</v>
      </c>
      <c r="U597">
        <f t="shared" si="295"/>
        <v>1.7707562038625526</v>
      </c>
      <c r="V597">
        <f t="shared" si="295"/>
        <v>1.8293530021819979</v>
      </c>
      <c r="W597">
        <f t="shared" si="295"/>
        <v>1.9272254981927985</v>
      </c>
      <c r="X597">
        <f t="shared" si="295"/>
        <v>1.2568875234568737</v>
      </c>
      <c r="Y597">
        <f t="shared" si="295"/>
        <v>0.76372807584986524</v>
      </c>
      <c r="Z597">
        <f t="shared" si="295"/>
        <v>0.65934912623878961</v>
      </c>
    </row>
    <row r="598" spans="1:26" x14ac:dyDescent="0.45">
      <c r="A598" s="28" t="s">
        <v>16</v>
      </c>
      <c r="B598">
        <f t="shared" ref="B598:Z598" si="296">(B300/B$302)*100</f>
        <v>0</v>
      </c>
      <c r="C598">
        <f t="shared" si="296"/>
        <v>0</v>
      </c>
      <c r="D598">
        <f t="shared" si="296"/>
        <v>0</v>
      </c>
      <c r="E598">
        <f t="shared" si="296"/>
        <v>0</v>
      </c>
      <c r="F598">
        <f t="shared" si="296"/>
        <v>0</v>
      </c>
      <c r="G598">
        <f t="shared" si="296"/>
        <v>0</v>
      </c>
      <c r="H598">
        <f t="shared" si="296"/>
        <v>0</v>
      </c>
      <c r="I598">
        <f t="shared" si="296"/>
        <v>0</v>
      </c>
      <c r="J598">
        <f t="shared" si="296"/>
        <v>0</v>
      </c>
      <c r="K598">
        <f t="shared" si="296"/>
        <v>0</v>
      </c>
      <c r="L598">
        <f t="shared" si="296"/>
        <v>0</v>
      </c>
      <c r="M598">
        <f t="shared" si="296"/>
        <v>0</v>
      </c>
      <c r="N598">
        <f t="shared" si="296"/>
        <v>0</v>
      </c>
      <c r="O598">
        <f t="shared" si="296"/>
        <v>0</v>
      </c>
      <c r="P598">
        <f t="shared" si="296"/>
        <v>0</v>
      </c>
      <c r="Q598">
        <f t="shared" si="296"/>
        <v>0</v>
      </c>
      <c r="R598">
        <f t="shared" si="296"/>
        <v>0</v>
      </c>
      <c r="S598">
        <f t="shared" si="296"/>
        <v>0</v>
      </c>
      <c r="T598">
        <f t="shared" si="296"/>
        <v>0</v>
      </c>
      <c r="U598">
        <f t="shared" si="296"/>
        <v>0</v>
      </c>
      <c r="V598">
        <f t="shared" si="296"/>
        <v>0</v>
      </c>
      <c r="W598">
        <f t="shared" si="296"/>
        <v>0</v>
      </c>
      <c r="X598">
        <f t="shared" si="296"/>
        <v>0</v>
      </c>
      <c r="Y598">
        <f t="shared" si="296"/>
        <v>0</v>
      </c>
      <c r="Z598">
        <f t="shared" si="296"/>
        <v>0</v>
      </c>
    </row>
  </sheetData>
  <autoFilter ref="A4:Z301" xr:uid="{4A146C65-C846-47C6-BC45-676B938DE8E2}">
    <sortState xmlns:xlrd2="http://schemas.microsoft.com/office/spreadsheetml/2017/richdata2" ref="A5:Z300">
      <sortCondition ref="A4:A301"/>
    </sortState>
  </autoFilter>
  <mergeCells count="10">
    <mergeCell ref="F3:H3"/>
    <mergeCell ref="F2:Z2"/>
    <mergeCell ref="B2:E2"/>
    <mergeCell ref="B3:E3"/>
    <mergeCell ref="I3:K3"/>
    <mergeCell ref="L3:N3"/>
    <mergeCell ref="O3:Q3"/>
    <mergeCell ref="R3:T3"/>
    <mergeCell ref="U3:W3"/>
    <mergeCell ref="X3:Z3"/>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F0EA8A-3D3D-4459-9F57-C76B13A21D99}">
  <dimension ref="A1:Z305"/>
  <sheetViews>
    <sheetView zoomScale="80" zoomScaleNormal="80" workbookViewId="0">
      <selection activeCell="B2" sqref="B2:E2"/>
    </sheetView>
  </sheetViews>
  <sheetFormatPr defaultColWidth="9.1328125" defaultRowHeight="13.5" x14ac:dyDescent="0.35"/>
  <cols>
    <col min="1" max="8" width="17.3984375" style="38" customWidth="1"/>
    <col min="9" max="9" width="13.59765625" style="38" customWidth="1"/>
    <col min="10" max="10" width="13.3984375" style="38" customWidth="1"/>
    <col min="11" max="12" width="11.3984375" style="38" customWidth="1"/>
    <col min="13" max="13" width="11" style="38" customWidth="1"/>
    <col min="14" max="14" width="12" style="38" customWidth="1"/>
    <col min="15" max="15" width="11.86328125" style="38" customWidth="1"/>
    <col min="16" max="16" width="11.3984375" style="38" customWidth="1"/>
    <col min="17" max="17" width="11" style="38" customWidth="1"/>
    <col min="18" max="18" width="10.73046875" style="38" customWidth="1"/>
    <col min="19" max="19" width="11.1328125" style="38" customWidth="1"/>
    <col min="20" max="20" width="11.3984375" style="38" customWidth="1"/>
    <col min="21" max="22" width="9.265625" style="38" bestFit="1" customWidth="1"/>
    <col min="23" max="23" width="14.86328125" style="38" bestFit="1" customWidth="1"/>
    <col min="24" max="24" width="15.86328125" style="38" customWidth="1"/>
    <col min="25" max="25" width="13.59765625" style="38" customWidth="1"/>
    <col min="26" max="26" width="14.1328125" style="38" customWidth="1"/>
    <col min="27" max="16384" width="9.1328125" style="38"/>
  </cols>
  <sheetData>
    <row r="1" spans="1:26" s="49" customFormat="1" ht="18.75" customHeight="1" x14ac:dyDescent="0.4">
      <c r="A1" s="49" t="s">
        <v>1443</v>
      </c>
    </row>
    <row r="2" spans="1:26" x14ac:dyDescent="0.35">
      <c r="A2" s="22" t="s">
        <v>348</v>
      </c>
      <c r="B2" s="94" t="s">
        <v>346</v>
      </c>
      <c r="C2" s="94"/>
      <c r="D2" s="94"/>
      <c r="E2" s="94"/>
      <c r="F2" s="94" t="s">
        <v>345</v>
      </c>
      <c r="G2" s="94"/>
      <c r="H2" s="94"/>
      <c r="I2" s="94"/>
      <c r="J2" s="94"/>
      <c r="K2" s="94"/>
      <c r="L2" s="94"/>
      <c r="M2" s="94"/>
      <c r="N2" s="94"/>
      <c r="O2" s="94"/>
      <c r="P2" s="94"/>
      <c r="Q2" s="94"/>
      <c r="R2" s="94"/>
      <c r="S2" s="94"/>
      <c r="T2" s="94"/>
      <c r="U2" s="94"/>
      <c r="V2" s="94"/>
      <c r="W2" s="94"/>
      <c r="X2" s="94"/>
      <c r="Y2" s="94"/>
      <c r="Z2" s="94"/>
    </row>
    <row r="3" spans="1:26" s="54" customFormat="1" ht="45" customHeight="1" x14ac:dyDescent="0.45">
      <c r="A3" s="53" t="s">
        <v>341</v>
      </c>
      <c r="B3" s="95" t="s">
        <v>347</v>
      </c>
      <c r="C3" s="95"/>
      <c r="D3" s="95"/>
      <c r="E3" s="95"/>
      <c r="F3" s="93" t="s">
        <v>344</v>
      </c>
      <c r="G3" s="93"/>
      <c r="H3" s="93"/>
      <c r="I3" s="93" t="s">
        <v>356</v>
      </c>
      <c r="J3" s="93"/>
      <c r="K3" s="93"/>
      <c r="L3" s="93" t="s">
        <v>343</v>
      </c>
      <c r="M3" s="93"/>
      <c r="N3" s="93"/>
      <c r="O3" s="93" t="s">
        <v>357</v>
      </c>
      <c r="P3" s="93"/>
      <c r="Q3" s="93"/>
      <c r="R3" s="93" t="s">
        <v>342</v>
      </c>
      <c r="S3" s="93"/>
      <c r="T3" s="93"/>
      <c r="U3" s="93" t="s">
        <v>358</v>
      </c>
      <c r="V3" s="93"/>
      <c r="W3" s="93"/>
      <c r="X3" s="93" t="s">
        <v>362</v>
      </c>
      <c r="Y3" s="93"/>
      <c r="Z3" s="93"/>
    </row>
    <row r="4" spans="1:26" ht="13.9" x14ac:dyDescent="0.4">
      <c r="A4" s="39" t="s">
        <v>360</v>
      </c>
      <c r="B4" s="40"/>
      <c r="C4" s="40"/>
      <c r="D4" s="40"/>
      <c r="E4" s="40"/>
      <c r="F4" s="40"/>
      <c r="G4" s="40"/>
      <c r="H4" s="40"/>
      <c r="I4" s="40"/>
      <c r="J4" s="40"/>
      <c r="K4" s="40"/>
      <c r="L4" s="40"/>
      <c r="M4" s="40"/>
      <c r="N4" s="40"/>
      <c r="O4" s="40"/>
      <c r="P4" s="40"/>
      <c r="Q4" s="40"/>
      <c r="R4" s="40"/>
      <c r="S4" s="40"/>
      <c r="T4" s="40"/>
      <c r="U4" s="41"/>
      <c r="V4" s="41"/>
      <c r="W4" s="41"/>
      <c r="X4" s="41"/>
      <c r="Y4" s="41"/>
      <c r="Z4" s="41"/>
    </row>
    <row r="5" spans="1:26" s="29" customFormat="1" ht="13.9" x14ac:dyDescent="0.4">
      <c r="B5" s="24" t="s">
        <v>349</v>
      </c>
      <c r="C5" s="24" t="s">
        <v>350</v>
      </c>
      <c r="D5" s="24" t="s">
        <v>351</v>
      </c>
      <c r="E5" s="25" t="s">
        <v>352</v>
      </c>
      <c r="F5" s="26" t="s">
        <v>353</v>
      </c>
      <c r="G5" s="26" t="s">
        <v>354</v>
      </c>
      <c r="H5" s="26" t="s">
        <v>355</v>
      </c>
      <c r="I5" s="23" t="s">
        <v>329</v>
      </c>
      <c r="J5" s="23" t="s">
        <v>330</v>
      </c>
      <c r="K5" s="23" t="s">
        <v>331</v>
      </c>
      <c r="L5" s="23" t="s">
        <v>0</v>
      </c>
      <c r="M5" s="23" t="s">
        <v>1</v>
      </c>
      <c r="N5" s="42" t="s">
        <v>2</v>
      </c>
      <c r="O5" s="27" t="s">
        <v>332</v>
      </c>
      <c r="P5" s="23" t="s">
        <v>333</v>
      </c>
      <c r="Q5" s="23" t="s">
        <v>334</v>
      </c>
      <c r="R5" s="23" t="s">
        <v>338</v>
      </c>
      <c r="S5" s="23" t="s">
        <v>339</v>
      </c>
      <c r="T5" s="23" t="s">
        <v>340</v>
      </c>
      <c r="U5" s="23" t="s">
        <v>335</v>
      </c>
      <c r="V5" s="23" t="s">
        <v>336</v>
      </c>
      <c r="W5" s="23" t="s">
        <v>337</v>
      </c>
      <c r="X5" s="23" t="s">
        <v>3</v>
      </c>
      <c r="Y5" s="23" t="s">
        <v>4</v>
      </c>
      <c r="Z5" s="23" t="s">
        <v>5</v>
      </c>
    </row>
    <row r="6" spans="1:26" x14ac:dyDescent="0.35">
      <c r="A6" s="43" t="s">
        <v>303</v>
      </c>
      <c r="B6" s="44">
        <v>961809.88</v>
      </c>
      <c r="C6" s="44">
        <v>750351.04499999993</v>
      </c>
      <c r="D6" s="44">
        <v>979840.81</v>
      </c>
      <c r="E6" s="44">
        <v>536582.89500000002</v>
      </c>
      <c r="F6" s="44">
        <v>398363.15</v>
      </c>
      <c r="G6" s="44">
        <v>408832.51500000001</v>
      </c>
      <c r="H6" s="44">
        <v>503495.33500000002</v>
      </c>
      <c r="I6" s="45">
        <v>57914.074999999997</v>
      </c>
      <c r="J6" s="45">
        <v>472366.315</v>
      </c>
      <c r="K6" s="45">
        <v>650825.93000000005</v>
      </c>
      <c r="L6" s="45">
        <v>222537.45</v>
      </c>
      <c r="M6" s="45">
        <v>346935.24</v>
      </c>
      <c r="N6" s="45">
        <v>410206.04</v>
      </c>
      <c r="O6" s="45">
        <v>57715.455000000009</v>
      </c>
      <c r="P6" s="45">
        <v>87422.165000000008</v>
      </c>
      <c r="Q6" s="45">
        <v>139505.72999999998</v>
      </c>
      <c r="R6" s="45">
        <v>55002.534999999996</v>
      </c>
      <c r="S6" s="45">
        <v>147205.535</v>
      </c>
      <c r="T6" s="45">
        <v>229335.25499999998</v>
      </c>
      <c r="U6" s="38">
        <v>374738.11499999999</v>
      </c>
      <c r="V6" s="38">
        <v>560905.73499999999</v>
      </c>
      <c r="W6" s="38">
        <v>732355.29499999993</v>
      </c>
      <c r="X6" s="45">
        <v>441825.72499999998</v>
      </c>
      <c r="Y6" s="38">
        <v>906209.13</v>
      </c>
      <c r="Z6" s="38">
        <v>956918.34499999997</v>
      </c>
    </row>
    <row r="7" spans="1:26" x14ac:dyDescent="0.35">
      <c r="I7" s="45"/>
      <c r="J7" s="45"/>
      <c r="K7" s="45"/>
      <c r="L7" s="45"/>
      <c r="M7" s="45"/>
      <c r="N7" s="45"/>
      <c r="O7" s="45"/>
      <c r="P7" s="45"/>
      <c r="Q7" s="45"/>
      <c r="R7" s="45"/>
      <c r="S7" s="45"/>
      <c r="T7" s="45"/>
      <c r="X7" s="45"/>
    </row>
    <row r="8" spans="1:26" ht="13.9" x14ac:dyDescent="0.4">
      <c r="A8" s="46" t="s">
        <v>359</v>
      </c>
      <c r="B8" s="47"/>
      <c r="C8" s="47"/>
      <c r="D8" s="47"/>
      <c r="E8" s="47"/>
      <c r="F8" s="47"/>
      <c r="G8" s="47"/>
      <c r="H8" s="47"/>
      <c r="I8" s="47"/>
      <c r="J8" s="47"/>
      <c r="K8" s="47"/>
      <c r="L8" s="47"/>
      <c r="M8" s="47"/>
      <c r="N8" s="47"/>
      <c r="O8" s="47"/>
      <c r="P8" s="47"/>
      <c r="Q8" s="47"/>
      <c r="R8" s="47"/>
      <c r="S8" s="47"/>
      <c r="T8" s="47"/>
      <c r="U8" s="41"/>
      <c r="V8" s="41"/>
      <c r="W8" s="41"/>
      <c r="X8" s="48"/>
      <c r="Y8" s="41"/>
      <c r="Z8" s="41"/>
    </row>
    <row r="9" spans="1:26" ht="13.9" x14ac:dyDescent="0.4">
      <c r="A9" s="55" t="s">
        <v>302</v>
      </c>
      <c r="B9" s="24" t="s">
        <v>349</v>
      </c>
      <c r="C9" s="24" t="s">
        <v>350</v>
      </c>
      <c r="D9" s="24" t="s">
        <v>351</v>
      </c>
      <c r="E9" s="25" t="s">
        <v>352</v>
      </c>
      <c r="F9" s="26" t="s">
        <v>353</v>
      </c>
      <c r="G9" s="26" t="s">
        <v>354</v>
      </c>
      <c r="H9" s="26" t="s">
        <v>355</v>
      </c>
      <c r="I9" s="23" t="s">
        <v>329</v>
      </c>
      <c r="J9" s="23" t="s">
        <v>330</v>
      </c>
      <c r="K9" s="23" t="s">
        <v>331</v>
      </c>
      <c r="L9" s="23" t="s">
        <v>0</v>
      </c>
      <c r="M9" s="23" t="s">
        <v>1</v>
      </c>
      <c r="N9" s="42" t="s">
        <v>2</v>
      </c>
      <c r="O9" s="27" t="s">
        <v>332</v>
      </c>
      <c r="P9" s="23" t="s">
        <v>333</v>
      </c>
      <c r="Q9" s="23" t="s">
        <v>334</v>
      </c>
      <c r="R9" s="23" t="s">
        <v>338</v>
      </c>
      <c r="S9" s="23" t="s">
        <v>339</v>
      </c>
      <c r="T9" s="23" t="s">
        <v>340</v>
      </c>
      <c r="U9" s="23" t="s">
        <v>335</v>
      </c>
      <c r="V9" s="23" t="s">
        <v>336</v>
      </c>
      <c r="W9" s="23" t="s">
        <v>337</v>
      </c>
      <c r="X9" s="23" t="s">
        <v>3</v>
      </c>
      <c r="Y9" s="23" t="s">
        <v>4</v>
      </c>
      <c r="Z9" s="23" t="s">
        <v>5</v>
      </c>
    </row>
    <row r="10" spans="1:26" x14ac:dyDescent="0.35">
      <c r="A10" s="28" t="s">
        <v>17</v>
      </c>
      <c r="B10" s="29">
        <v>0.60383139337266944</v>
      </c>
      <c r="C10" s="29">
        <v>0.39045724258303666</v>
      </c>
      <c r="D10" s="29">
        <v>0.49249989903972258</v>
      </c>
      <c r="E10" s="29">
        <v>0.23561503949916254</v>
      </c>
      <c r="F10" s="29">
        <v>0.50674240325692776</v>
      </c>
      <c r="G10" s="29">
        <v>0.41892338235377385</v>
      </c>
      <c r="H10" s="29">
        <v>0.34819190529342242</v>
      </c>
      <c r="I10" s="29">
        <v>0.138645053037625</v>
      </c>
      <c r="J10" s="29">
        <v>0.56267454210827883</v>
      </c>
      <c r="K10" s="29">
        <v>0.29804897294119792</v>
      </c>
      <c r="L10" s="33">
        <v>3.5508630120458372E-2</v>
      </c>
      <c r="M10" s="33">
        <v>6.0702971540164095E-2</v>
      </c>
      <c r="N10" s="33">
        <v>7.7582962942232644E-2</v>
      </c>
      <c r="O10" s="29">
        <v>0.15742750360367078</v>
      </c>
      <c r="P10" s="29">
        <v>0.21030135778495074</v>
      </c>
      <c r="Q10" s="29">
        <v>0.29519217597728786</v>
      </c>
      <c r="R10" s="33">
        <v>17.832887156928315</v>
      </c>
      <c r="S10" s="33">
        <v>18.594260059582677</v>
      </c>
      <c r="T10" s="33">
        <v>28.474243962185408</v>
      </c>
      <c r="U10" s="29">
        <v>0.19391141997925671</v>
      </c>
      <c r="V10" s="29">
        <v>0.23526056477208243</v>
      </c>
      <c r="W10" s="29">
        <v>0.25127557792833327</v>
      </c>
      <c r="X10" s="33">
        <v>1.1126423206797205</v>
      </c>
      <c r="Y10" s="33">
        <v>1.1277054778735236</v>
      </c>
      <c r="Z10" s="33">
        <v>0.85706320114492107</v>
      </c>
    </row>
    <row r="11" spans="1:26" x14ac:dyDescent="0.35">
      <c r="A11" s="28" t="s">
        <v>34</v>
      </c>
      <c r="B11" s="29">
        <v>3.4247932657959388E-3</v>
      </c>
      <c r="C11" s="29">
        <v>0</v>
      </c>
      <c r="D11" s="29">
        <v>0</v>
      </c>
      <c r="E11" s="29">
        <v>3.9760864907928163E-3</v>
      </c>
      <c r="F11" s="29">
        <v>0</v>
      </c>
      <c r="G11" s="29">
        <v>0</v>
      </c>
      <c r="H11" s="29">
        <v>0</v>
      </c>
      <c r="I11" s="29">
        <v>4.5239434455268427E-3</v>
      </c>
      <c r="J11" s="29">
        <v>9.02900961513312E-4</v>
      </c>
      <c r="K11" s="29">
        <v>0</v>
      </c>
      <c r="L11" s="33">
        <v>0</v>
      </c>
      <c r="M11" s="33">
        <v>0</v>
      </c>
      <c r="N11" s="33">
        <v>0</v>
      </c>
      <c r="O11" s="29">
        <v>0</v>
      </c>
      <c r="P11" s="29">
        <v>0</v>
      </c>
      <c r="Q11" s="29">
        <v>0</v>
      </c>
      <c r="R11" s="33">
        <v>0</v>
      </c>
      <c r="S11" s="33">
        <v>5.230781573532544E-4</v>
      </c>
      <c r="T11" s="33">
        <v>1.955652217536288E-3</v>
      </c>
      <c r="U11" s="29">
        <v>4.8033544706281079E-4</v>
      </c>
      <c r="V11" s="29">
        <v>7.5235458236133027E-4</v>
      </c>
      <c r="W11" s="29">
        <v>1.6726853869473288E-4</v>
      </c>
      <c r="X11" s="33">
        <v>4.1645379521529677E-4</v>
      </c>
      <c r="Y11" s="33">
        <v>0</v>
      </c>
      <c r="Z11" s="33">
        <v>2.1213931268085364E-4</v>
      </c>
    </row>
    <row r="12" spans="1:26" x14ac:dyDescent="0.35">
      <c r="A12" s="28" t="s">
        <v>35</v>
      </c>
      <c r="B12" s="29">
        <v>1.6306237153646208E-2</v>
      </c>
      <c r="C12" s="29">
        <v>1.1275389108040759E-2</v>
      </c>
      <c r="D12" s="29">
        <v>6.143344856191486E-3</v>
      </c>
      <c r="E12" s="29">
        <v>1.1180006026841388E-2</v>
      </c>
      <c r="F12" s="29">
        <v>1.4016105656359027E-2</v>
      </c>
      <c r="G12" s="29">
        <v>1.7458249376275759E-2</v>
      </c>
      <c r="H12" s="29">
        <v>5.51941558703816E-3</v>
      </c>
      <c r="I12" s="29">
        <v>1.7612298910066333E-2</v>
      </c>
      <c r="J12" s="29">
        <v>8.532572861381954E-3</v>
      </c>
      <c r="K12" s="29">
        <v>4.7547275813058032E-3</v>
      </c>
      <c r="L12" s="33">
        <v>5.2800101735685379E-3</v>
      </c>
      <c r="M12" s="33">
        <v>6.3037701214785791E-3</v>
      </c>
      <c r="N12" s="33">
        <v>1.0857958112952214E-2</v>
      </c>
      <c r="O12" s="29">
        <v>1.6503378514472422E-2</v>
      </c>
      <c r="P12" s="29">
        <v>1.4407101448471333E-2</v>
      </c>
      <c r="Q12" s="29">
        <v>8.1788755200234448E-3</v>
      </c>
      <c r="R12" s="33">
        <v>0.38020974851431849</v>
      </c>
      <c r="S12" s="33">
        <v>0.15127488242884346</v>
      </c>
      <c r="T12" s="33">
        <v>1.3391704646544642</v>
      </c>
      <c r="U12" s="29">
        <v>1.473028704325953E-3</v>
      </c>
      <c r="V12" s="29">
        <v>3.0022870063897635E-3</v>
      </c>
      <c r="W12" s="29">
        <v>1.5361396410740775E-3</v>
      </c>
      <c r="X12" s="33">
        <v>1.8468820483460986E-3</v>
      </c>
      <c r="Y12" s="33">
        <v>1.5112405676159983E-3</v>
      </c>
      <c r="Z12" s="33">
        <v>1.6265755674273337E-3</v>
      </c>
    </row>
    <row r="13" spans="1:26" x14ac:dyDescent="0.35">
      <c r="A13" s="28" t="s">
        <v>36</v>
      </c>
      <c r="B13" s="29">
        <v>6.0802037092819216E-3</v>
      </c>
      <c r="C13" s="29">
        <v>5.180908357367584E-3</v>
      </c>
      <c r="D13" s="29">
        <v>2.0533947754227547E-3</v>
      </c>
      <c r="E13" s="29">
        <v>3.5698118927179E-3</v>
      </c>
      <c r="F13" s="29">
        <v>1.2696957537362578E-2</v>
      </c>
      <c r="G13" s="29">
        <v>7.0334425333073115E-3</v>
      </c>
      <c r="H13" s="29">
        <v>7.1043359319307303E-3</v>
      </c>
      <c r="I13" s="29">
        <v>1.778496850722385E-3</v>
      </c>
      <c r="J13" s="29">
        <v>3.1045820868916105E-3</v>
      </c>
      <c r="K13" s="29">
        <v>5.162670762057682E-4</v>
      </c>
      <c r="L13" s="33">
        <v>0</v>
      </c>
      <c r="M13" s="33">
        <v>3.8479803896542762E-4</v>
      </c>
      <c r="N13" s="33">
        <v>0</v>
      </c>
      <c r="O13" s="29">
        <v>1.6286798743941286E-3</v>
      </c>
      <c r="P13" s="29">
        <v>0</v>
      </c>
      <c r="Q13" s="29">
        <v>1.2662562319124814E-2</v>
      </c>
      <c r="R13" s="33">
        <v>3.7007385205063734E-2</v>
      </c>
      <c r="S13" s="33">
        <v>2.9217651360731782E-2</v>
      </c>
      <c r="T13" s="33">
        <v>3.5881966773926674E-2</v>
      </c>
      <c r="U13" s="29">
        <v>2.9433888783904458E-3</v>
      </c>
      <c r="V13" s="29">
        <v>2.4460438080562683E-3</v>
      </c>
      <c r="W13" s="29">
        <v>1.5320432686978802E-3</v>
      </c>
      <c r="X13" s="33">
        <v>2.6854479783855957E-3</v>
      </c>
      <c r="Y13" s="33">
        <v>1.9305698233254393E-3</v>
      </c>
      <c r="Z13" s="33">
        <v>2.5258163485203122E-3</v>
      </c>
    </row>
    <row r="14" spans="1:26" x14ac:dyDescent="0.35">
      <c r="A14" s="28" t="s">
        <v>37</v>
      </c>
      <c r="B14" s="29">
        <v>0.37996334577057994</v>
      </c>
      <c r="C14" s="29">
        <v>0.28162951382309331</v>
      </c>
      <c r="D14" s="29">
        <v>0.37513491604825072</v>
      </c>
      <c r="E14" s="29">
        <v>0.18962494136157657</v>
      </c>
      <c r="F14" s="29">
        <v>0.40459816627115236</v>
      </c>
      <c r="G14" s="29">
        <v>0.30196839896650585</v>
      </c>
      <c r="H14" s="29">
        <v>0.29876542947513107</v>
      </c>
      <c r="I14" s="29">
        <v>0.12747333010153405</v>
      </c>
      <c r="J14" s="29">
        <v>0.44549218121110101</v>
      </c>
      <c r="K14" s="29">
        <v>0.22023861280388748</v>
      </c>
      <c r="L14" s="33">
        <v>3.9966306794654113E-2</v>
      </c>
      <c r="M14" s="33">
        <v>6.2237840122554282E-2</v>
      </c>
      <c r="N14" s="33">
        <v>8.2729157279107846E-2</v>
      </c>
      <c r="O14" s="29">
        <v>0.14503047753846865</v>
      </c>
      <c r="P14" s="29">
        <v>0.17878189129724706</v>
      </c>
      <c r="Q14" s="29">
        <v>0.23692575208201128</v>
      </c>
      <c r="R14" s="33">
        <v>16.634469665807224</v>
      </c>
      <c r="S14" s="33">
        <v>17.438060328370124</v>
      </c>
      <c r="T14" s="33">
        <v>25.794579642802852</v>
      </c>
      <c r="U14" s="29">
        <v>9.9949800942986541E-2</v>
      </c>
      <c r="V14" s="29">
        <v>0.12325600486149425</v>
      </c>
      <c r="W14" s="29">
        <v>0.134064026942005</v>
      </c>
      <c r="X14" s="33">
        <v>0.98411879480308673</v>
      </c>
      <c r="Y14" s="33">
        <v>0.95378425507586762</v>
      </c>
      <c r="Z14" s="33">
        <v>0.71022308596247052</v>
      </c>
    </row>
    <row r="15" spans="1:26" x14ac:dyDescent="0.35">
      <c r="A15" s="28" t="s">
        <v>38</v>
      </c>
      <c r="B15" s="29">
        <v>0.12913986701820945</v>
      </c>
      <c r="C15" s="29">
        <v>7.3656191149837069E-2</v>
      </c>
      <c r="D15" s="29">
        <v>5.0175497385131357E-2</v>
      </c>
      <c r="E15" s="29">
        <v>3.2796423747350346E-2</v>
      </c>
      <c r="F15" s="29">
        <v>6.8256815420803862E-2</v>
      </c>
      <c r="G15" s="29">
        <v>5.0201486542722759E-2</v>
      </c>
      <c r="H15" s="29">
        <v>3.0145264404485495E-2</v>
      </c>
      <c r="I15" s="29">
        <v>1.0601913265471304E-2</v>
      </c>
      <c r="J15" s="29">
        <v>5.3699849448409553E-2</v>
      </c>
      <c r="K15" s="29">
        <v>3.0786265691657367E-2</v>
      </c>
      <c r="L15" s="33">
        <v>1.0191543041407188E-2</v>
      </c>
      <c r="M15" s="33">
        <v>1.9817819602298111E-2</v>
      </c>
      <c r="N15" s="33">
        <v>1.7113351134468914E-2</v>
      </c>
      <c r="O15" s="29">
        <v>6.0035912391230382E-3</v>
      </c>
      <c r="P15" s="29">
        <v>6.1140101025866835E-3</v>
      </c>
      <c r="Q15" s="29">
        <v>1.1884816487466142E-2</v>
      </c>
      <c r="R15" s="33">
        <v>0.16487421897917978</v>
      </c>
      <c r="S15" s="33">
        <v>0.19485340683691002</v>
      </c>
      <c r="T15" s="33">
        <v>0.30507520529279286</v>
      </c>
      <c r="U15" s="29">
        <v>7.6226566918606619E-3</v>
      </c>
      <c r="V15" s="29">
        <v>1.3797327281740133E-2</v>
      </c>
      <c r="W15" s="29">
        <v>1.0058642369753059E-2</v>
      </c>
      <c r="X15" s="33">
        <v>2.4466660468898681E-2</v>
      </c>
      <c r="Y15" s="33">
        <v>4.4935543741431959E-2</v>
      </c>
      <c r="Z15" s="33">
        <v>3.3974163176900954E-2</v>
      </c>
    </row>
    <row r="16" spans="1:26" x14ac:dyDescent="0.35">
      <c r="A16" s="28" t="s">
        <v>39</v>
      </c>
      <c r="B16" s="29">
        <v>3.4304076809857684E-2</v>
      </c>
      <c r="C16" s="29">
        <v>2.3530986086652286E-2</v>
      </c>
      <c r="D16" s="29">
        <v>1.5635703109773514E-2</v>
      </c>
      <c r="E16" s="29">
        <v>1.251344398520195E-2</v>
      </c>
      <c r="F16" s="29">
        <v>2.487554383481504E-2</v>
      </c>
      <c r="G16" s="29">
        <v>2.0054667129398941E-2</v>
      </c>
      <c r="H16" s="29">
        <v>8.1212271807841081E-3</v>
      </c>
      <c r="I16" s="29">
        <v>8.6162128981599039E-3</v>
      </c>
      <c r="J16" s="29">
        <v>1.1957880612210885E-2</v>
      </c>
      <c r="K16" s="29">
        <v>4.5196416805335336E-3</v>
      </c>
      <c r="L16" s="33">
        <v>3.7544242553332031E-3</v>
      </c>
      <c r="M16" s="33">
        <v>2.105580280631048E-3</v>
      </c>
      <c r="N16" s="33">
        <v>8.7224459201039571E-3</v>
      </c>
      <c r="O16" s="29">
        <v>3.9157622512029045E-3</v>
      </c>
      <c r="P16" s="29">
        <v>8.1787038790448615E-4</v>
      </c>
      <c r="Q16" s="29">
        <v>1.0203881948074821E-2</v>
      </c>
      <c r="R16" s="33">
        <v>7.4742009618283964E-2</v>
      </c>
      <c r="S16" s="33">
        <v>7.1739829619857698E-2</v>
      </c>
      <c r="T16" s="33">
        <v>6.9254506900825172E-2</v>
      </c>
      <c r="U16" s="29">
        <v>4.0454918763734504E-3</v>
      </c>
      <c r="V16" s="29">
        <v>8.2580720983357388E-3</v>
      </c>
      <c r="W16" s="29">
        <v>6.6859624466837526E-3</v>
      </c>
      <c r="X16" s="33">
        <v>6.5319872445181873E-3</v>
      </c>
      <c r="Y16" s="33">
        <v>7.5203391517364212E-3</v>
      </c>
      <c r="Z16" s="33">
        <v>9.5739621336238465E-3</v>
      </c>
    </row>
    <row r="17" spans="1:26" x14ac:dyDescent="0.35">
      <c r="A17" s="28" t="s">
        <v>40</v>
      </c>
      <c r="B17" s="29">
        <v>4.0323457687916446E-2</v>
      </c>
      <c r="C17" s="29">
        <v>1.6812797268777047E-2</v>
      </c>
      <c r="D17" s="29">
        <v>2.4741263838561695E-2</v>
      </c>
      <c r="E17" s="29">
        <v>1.4168360696626383E-2</v>
      </c>
      <c r="F17" s="29">
        <v>3.6730304999345445E-2</v>
      </c>
      <c r="G17" s="29">
        <v>3.3807242557505487E-2</v>
      </c>
      <c r="H17" s="29">
        <v>1.8427181654026646E-2</v>
      </c>
      <c r="I17" s="29">
        <v>8.6421133377335303E-3</v>
      </c>
      <c r="J17" s="29">
        <v>3.8582344721172591E-2</v>
      </c>
      <c r="K17" s="29">
        <v>1.7616077466366467E-2</v>
      </c>
      <c r="L17" s="33">
        <v>0</v>
      </c>
      <c r="M17" s="33">
        <v>5.2747596352564253E-4</v>
      </c>
      <c r="N17" s="33">
        <v>0</v>
      </c>
      <c r="O17" s="29">
        <v>2.6076204371948547E-3</v>
      </c>
      <c r="P17" s="29">
        <v>8.5104275328802478E-3</v>
      </c>
      <c r="Q17" s="29">
        <v>2.3206932073686154E-2</v>
      </c>
      <c r="R17" s="33">
        <v>0.43797072262214826</v>
      </c>
      <c r="S17" s="33">
        <v>0.45486061376700276</v>
      </c>
      <c r="T17" s="33">
        <v>0.58598055497398349</v>
      </c>
      <c r="U17" s="29">
        <v>3.1830228958695597E-2</v>
      </c>
      <c r="V17" s="29">
        <v>3.2281716641745513E-2</v>
      </c>
      <c r="W17" s="29">
        <v>4.0726134164155943E-2</v>
      </c>
      <c r="X17" s="33">
        <v>6.1791331865069653E-2</v>
      </c>
      <c r="Y17" s="33">
        <v>7.6829395881279641E-2</v>
      </c>
      <c r="Z17" s="33">
        <v>6.4742201174960226E-2</v>
      </c>
    </row>
    <row r="18" spans="1:26" x14ac:dyDescent="0.35">
      <c r="A18" s="28" t="s">
        <v>41</v>
      </c>
      <c r="B18" s="29">
        <v>0.18451307653441862</v>
      </c>
      <c r="C18" s="29">
        <v>0.10614498444524725</v>
      </c>
      <c r="D18" s="29">
        <v>9.5154742534146949E-2</v>
      </c>
      <c r="E18" s="29">
        <v>3.74993317668093E-2</v>
      </c>
      <c r="F18" s="29">
        <v>0.11613398478247799</v>
      </c>
      <c r="G18" s="29">
        <v>9.5063378214915201E-2</v>
      </c>
      <c r="H18" s="29">
        <v>4.6534691329364553E-2</v>
      </c>
      <c r="I18" s="29">
        <v>1.2553079713351203E-2</v>
      </c>
      <c r="J18" s="29">
        <v>8.0723368261346073E-2</v>
      </c>
      <c r="K18" s="29">
        <v>6.0264962092091194E-2</v>
      </c>
      <c r="L18" s="33">
        <v>5.2800101735685386E-4</v>
      </c>
      <c r="M18" s="33">
        <v>2.2381698670910456E-3</v>
      </c>
      <c r="N18" s="33">
        <v>0</v>
      </c>
      <c r="O18" s="29">
        <v>1.4476191862301004E-2</v>
      </c>
      <c r="P18" s="29">
        <v>3.294930982320101E-2</v>
      </c>
      <c r="Q18" s="29">
        <v>3.8113129833448424E-2</v>
      </c>
      <c r="R18" s="33">
        <v>0.31706720426613072</v>
      </c>
      <c r="S18" s="33">
        <v>0.48490364170070099</v>
      </c>
      <c r="T18" s="33">
        <v>0.5776892000316306</v>
      </c>
      <c r="U18" s="29">
        <v>7.4030366513424983E-2</v>
      </c>
      <c r="V18" s="29">
        <v>8.8348178504539632E-2</v>
      </c>
      <c r="W18" s="29">
        <v>8.1820259113440305E-2</v>
      </c>
      <c r="X18" s="33">
        <v>7.2912232532408555E-2</v>
      </c>
      <c r="Y18" s="33">
        <v>9.7524398148581881E-2</v>
      </c>
      <c r="Z18" s="33">
        <v>8.3620509961066736E-2</v>
      </c>
    </row>
    <row r="19" spans="1:26" x14ac:dyDescent="0.35">
      <c r="A19" s="28" t="s">
        <v>42</v>
      </c>
      <c r="B19" s="29">
        <v>1.8350820018609083E-4</v>
      </c>
      <c r="C19" s="29">
        <v>0</v>
      </c>
      <c r="D19" s="29">
        <v>0</v>
      </c>
      <c r="E19" s="29">
        <v>0</v>
      </c>
      <c r="F19" s="29">
        <v>0</v>
      </c>
      <c r="G19" s="29">
        <v>0</v>
      </c>
      <c r="H19" s="29">
        <v>0</v>
      </c>
      <c r="I19" s="29">
        <v>0</v>
      </c>
      <c r="J19" s="29">
        <v>0</v>
      </c>
      <c r="K19" s="29">
        <v>0</v>
      </c>
      <c r="L19" s="33">
        <v>0</v>
      </c>
      <c r="M19" s="33">
        <v>0</v>
      </c>
      <c r="N19" s="33">
        <v>0</v>
      </c>
      <c r="O19" s="29">
        <v>0</v>
      </c>
      <c r="P19" s="29">
        <v>0</v>
      </c>
      <c r="Q19" s="29">
        <v>0</v>
      </c>
      <c r="R19" s="33">
        <v>0</v>
      </c>
      <c r="S19" s="33">
        <v>0</v>
      </c>
      <c r="T19" s="33">
        <v>0</v>
      </c>
      <c r="U19" s="29">
        <v>4.6165573523259036E-4</v>
      </c>
      <c r="V19" s="29">
        <v>5.1167242923626027E-4</v>
      </c>
      <c r="W19" s="29">
        <v>7.1276879345837194E-4</v>
      </c>
      <c r="X19" s="33">
        <v>6.8465909267732209E-4</v>
      </c>
      <c r="Y19" s="33">
        <v>3.4153264379492625E-4</v>
      </c>
      <c r="Z19" s="33">
        <v>1.9019386654145501E-4</v>
      </c>
    </row>
    <row r="20" spans="1:26" x14ac:dyDescent="0.35">
      <c r="A20" s="28" t="s">
        <v>21</v>
      </c>
      <c r="B20" s="29">
        <v>1.6208858241298165</v>
      </c>
      <c r="C20" s="29">
        <v>1.4605803607563446</v>
      </c>
      <c r="D20" s="29">
        <v>1.3570663585649183</v>
      </c>
      <c r="E20" s="29">
        <v>1.2869018122540039</v>
      </c>
      <c r="F20" s="29">
        <v>2.2450332065101901</v>
      </c>
      <c r="G20" s="29">
        <v>2.1106185744546271</v>
      </c>
      <c r="H20" s="29">
        <v>1.8712606344207734</v>
      </c>
      <c r="I20" s="29">
        <v>1.9958015387451149</v>
      </c>
      <c r="J20" s="29">
        <v>1.8033006862481291</v>
      </c>
      <c r="K20" s="29">
        <v>1.2346611635464493</v>
      </c>
      <c r="L20" s="33">
        <v>0.44822118704065317</v>
      </c>
      <c r="M20" s="33">
        <v>0.43215125681669009</v>
      </c>
      <c r="N20" s="33">
        <v>0.45017133341088789</v>
      </c>
      <c r="O20" s="29">
        <v>2.0559571088887711</v>
      </c>
      <c r="P20" s="29">
        <v>2.2087247553294977</v>
      </c>
      <c r="Q20" s="29">
        <v>2.0649510238755071</v>
      </c>
      <c r="R20" s="33">
        <v>24.96205856693696</v>
      </c>
      <c r="S20" s="33">
        <v>18.807696327451275</v>
      </c>
      <c r="T20" s="33">
        <v>21.000120544048059</v>
      </c>
      <c r="U20" s="29">
        <v>1.1399454256207702</v>
      </c>
      <c r="V20" s="29">
        <v>1.2750163804262049</v>
      </c>
      <c r="W20" s="29">
        <v>1.1592303705539537</v>
      </c>
      <c r="X20" s="33">
        <v>2.0056754277945226</v>
      </c>
      <c r="Y20" s="33">
        <v>1.7779626651962774</v>
      </c>
      <c r="Z20" s="33">
        <v>1.6122890819905853</v>
      </c>
    </row>
    <row r="21" spans="1:26" x14ac:dyDescent="0.35">
      <c r="A21" s="28" t="s">
        <v>43</v>
      </c>
      <c r="B21" s="29">
        <v>0.15993909316049029</v>
      </c>
      <c r="C21" s="29">
        <v>0.19080602466542845</v>
      </c>
      <c r="D21" s="29">
        <v>8.5660853419648852E-2</v>
      </c>
      <c r="E21" s="29">
        <v>0.12819174938478051</v>
      </c>
      <c r="F21" s="29">
        <v>0.19062631671629263</v>
      </c>
      <c r="G21" s="29">
        <v>0.20973380749816339</v>
      </c>
      <c r="H21" s="29">
        <v>0.16561424546267145</v>
      </c>
      <c r="I21" s="29">
        <v>0.11940965991427818</v>
      </c>
      <c r="J21" s="29">
        <v>0.13941828176295765</v>
      </c>
      <c r="K21" s="29">
        <v>6.1497242434701387E-2</v>
      </c>
      <c r="L21" s="33">
        <v>7.5515379546229194E-2</v>
      </c>
      <c r="M21" s="33">
        <v>5.0492132191587109E-2</v>
      </c>
      <c r="N21" s="33">
        <v>6.7753756136794088E-2</v>
      </c>
      <c r="O21" s="29">
        <v>7.2060421251118958E-2</v>
      </c>
      <c r="P21" s="29">
        <v>6.8552408877085108E-2</v>
      </c>
      <c r="Q21" s="29">
        <v>0.15415495836622628</v>
      </c>
      <c r="R21" s="33">
        <v>0.17291021222930911</v>
      </c>
      <c r="S21" s="33">
        <v>0.12128620027772732</v>
      </c>
      <c r="T21" s="33">
        <v>8.4483303711851906E-2</v>
      </c>
      <c r="U21" s="29">
        <v>5.3885631569662994E-2</v>
      </c>
      <c r="V21" s="29">
        <v>2.5034509586535067E-2</v>
      </c>
      <c r="W21" s="29">
        <v>4.1406131978604731E-2</v>
      </c>
      <c r="X21" s="33">
        <v>3.2956433218097478E-2</v>
      </c>
      <c r="Y21" s="33">
        <v>2.7824151363383419E-2</v>
      </c>
      <c r="Z21" s="33">
        <v>3.7440498645681199E-2</v>
      </c>
    </row>
    <row r="22" spans="1:26" x14ac:dyDescent="0.35">
      <c r="A22" s="28" t="s">
        <v>44</v>
      </c>
      <c r="B22" s="29">
        <v>3.5350021565592568E-2</v>
      </c>
      <c r="C22" s="29">
        <v>4.2381496250198471E-2</v>
      </c>
      <c r="D22" s="29">
        <v>5.8597783858380006E-2</v>
      </c>
      <c r="E22" s="29">
        <v>0.10544689464989374</v>
      </c>
      <c r="F22" s="29">
        <v>0.16321037726506579</v>
      </c>
      <c r="G22" s="29">
        <v>0.11666880262691434</v>
      </c>
      <c r="H22" s="29">
        <v>0.10790169485880141</v>
      </c>
      <c r="I22" s="29">
        <v>0.28834959377318903</v>
      </c>
      <c r="J22" s="29">
        <v>9.3433842758241556E-2</v>
      </c>
      <c r="K22" s="29">
        <v>6.2926964203777191E-2</v>
      </c>
      <c r="L22" s="33">
        <v>6.6559583566721023E-2</v>
      </c>
      <c r="M22" s="33">
        <v>5.2544388399402717E-2</v>
      </c>
      <c r="N22" s="33">
        <v>6.6200877978295977E-2</v>
      </c>
      <c r="O22" s="29">
        <v>0.2768495890745381</v>
      </c>
      <c r="P22" s="29">
        <v>0.2697428049282467</v>
      </c>
      <c r="Q22" s="29">
        <v>0.20245763381905535</v>
      </c>
      <c r="R22" s="33">
        <v>1.3915722248074567</v>
      </c>
      <c r="S22" s="33">
        <v>0.57877579127714185</v>
      </c>
      <c r="T22" s="33">
        <v>1.5053049737163178</v>
      </c>
      <c r="U22" s="29">
        <v>2.3326957280553114E-2</v>
      </c>
      <c r="V22" s="29">
        <v>1.1672193011183956E-2</v>
      </c>
      <c r="W22" s="29">
        <v>1.1533336425184174E-2</v>
      </c>
      <c r="X22" s="33">
        <v>1.9260988028707474E-2</v>
      </c>
      <c r="Y22" s="33">
        <v>9.0139237506909678E-3</v>
      </c>
      <c r="Z22" s="33">
        <v>1.4162127908625267E-2</v>
      </c>
    </row>
    <row r="23" spans="1:26" x14ac:dyDescent="0.35">
      <c r="A23" s="28" t="s">
        <v>45</v>
      </c>
      <c r="B23" s="29">
        <v>1.1117581782378863E-2</v>
      </c>
      <c r="C23" s="29">
        <v>8.1248637429431458E-3</v>
      </c>
      <c r="D23" s="29">
        <v>6.2091718755825243E-3</v>
      </c>
      <c r="E23" s="29">
        <v>1.2262783740059399E-2</v>
      </c>
      <c r="F23" s="29">
        <v>1.7893221298204916E-2</v>
      </c>
      <c r="G23" s="29">
        <v>1.4069331056019358E-2</v>
      </c>
      <c r="H23" s="29">
        <v>1.7173942634443672E-2</v>
      </c>
      <c r="I23" s="29">
        <v>3.3964109760882828E-2</v>
      </c>
      <c r="J23" s="29">
        <v>1.5418118880894375E-2</v>
      </c>
      <c r="K23" s="29">
        <v>6.8797197431884737E-3</v>
      </c>
      <c r="L23" s="33">
        <v>5.9967434694699704E-3</v>
      </c>
      <c r="M23" s="33">
        <v>3.0423545327940742E-3</v>
      </c>
      <c r="N23" s="33">
        <v>4.2466463926274711E-3</v>
      </c>
      <c r="O23" s="29">
        <v>2.5599728876780057E-2</v>
      </c>
      <c r="P23" s="29">
        <v>1.4138290901397831E-2</v>
      </c>
      <c r="Q23" s="29">
        <v>1.7275276076473708E-2</v>
      </c>
      <c r="R23" s="33">
        <v>0.21753542813981214</v>
      </c>
      <c r="S23" s="33">
        <v>0.1280964061575538</v>
      </c>
      <c r="T23" s="33">
        <v>0.11828098562517134</v>
      </c>
      <c r="U23" s="29">
        <v>8.3951962025533497E-3</v>
      </c>
      <c r="V23" s="29">
        <v>6.5732970264602477E-3</v>
      </c>
      <c r="W23" s="29">
        <v>3.0149300688813892E-3</v>
      </c>
      <c r="X23" s="33">
        <v>4.0706095146451687E-3</v>
      </c>
      <c r="Y23" s="33">
        <v>3.4605698576442284E-3</v>
      </c>
      <c r="Z23" s="33">
        <v>3.5572523170720486E-3</v>
      </c>
    </row>
    <row r="24" spans="1:26" x14ac:dyDescent="0.35">
      <c r="A24" s="28" t="s">
        <v>46</v>
      </c>
      <c r="B24" s="29">
        <v>0.41869969146085295</v>
      </c>
      <c r="C24" s="29">
        <v>0.45977213238904741</v>
      </c>
      <c r="D24" s="29">
        <v>0.46208169263739884</v>
      </c>
      <c r="E24" s="29">
        <v>0.5062666039699234</v>
      </c>
      <c r="F24" s="29">
        <v>0.80436782368047843</v>
      </c>
      <c r="G24" s="29">
        <v>0.75421960995445769</v>
      </c>
      <c r="H24" s="29">
        <v>0.68926159961343036</v>
      </c>
      <c r="I24" s="29">
        <v>0.85336768307186128</v>
      </c>
      <c r="J24" s="29">
        <v>0.67922815368407463</v>
      </c>
      <c r="K24" s="29">
        <v>0.45447943354070108</v>
      </c>
      <c r="L24" s="33">
        <v>0.21328994288377076</v>
      </c>
      <c r="M24" s="33">
        <v>0.22546570939291152</v>
      </c>
      <c r="N24" s="33">
        <v>0.21622548512449988</v>
      </c>
      <c r="O24" s="29">
        <v>0.9872572259891218</v>
      </c>
      <c r="P24" s="29">
        <v>0.89460722003395809</v>
      </c>
      <c r="Q24" s="29">
        <v>0.80415693319550396</v>
      </c>
      <c r="R24" s="33">
        <v>13.963056430035452</v>
      </c>
      <c r="S24" s="33">
        <v>10.501086117447961</v>
      </c>
      <c r="T24" s="33">
        <v>12.110820030701342</v>
      </c>
      <c r="U24" s="29">
        <v>0.36067588160868019</v>
      </c>
      <c r="V24" s="29">
        <v>0.37180757297837219</v>
      </c>
      <c r="W24" s="29">
        <v>0.34200339877381514</v>
      </c>
      <c r="X24" s="33">
        <v>1.1618755336167899</v>
      </c>
      <c r="Y24" s="33">
        <v>0.93932180974605706</v>
      </c>
      <c r="Z24" s="33">
        <v>0.85613156470524132</v>
      </c>
    </row>
    <row r="25" spans="1:26" x14ac:dyDescent="0.35">
      <c r="A25" s="28" t="s">
        <v>47</v>
      </c>
      <c r="B25" s="29">
        <v>5.6277754185681678E-2</v>
      </c>
      <c r="C25" s="29">
        <v>3.8797840282877201E-2</v>
      </c>
      <c r="D25" s="29">
        <v>3.1878647716255051E-2</v>
      </c>
      <c r="E25" s="29">
        <v>5.0789915694200424E-2</v>
      </c>
      <c r="F25" s="29">
        <v>7.8154819289886615E-2</v>
      </c>
      <c r="G25" s="29">
        <v>6.9523579845404415E-2</v>
      </c>
      <c r="H25" s="29">
        <v>5.0520825580240979E-2</v>
      </c>
      <c r="I25" s="29">
        <v>0.1077717290658618</v>
      </c>
      <c r="J25" s="29">
        <v>5.9354359338684007E-2</v>
      </c>
      <c r="K25" s="29">
        <v>3.7001445225146451E-2</v>
      </c>
      <c r="L25" s="33">
        <v>2.6930298698039364E-2</v>
      </c>
      <c r="M25" s="33">
        <v>2.7797695039569918E-2</v>
      </c>
      <c r="N25" s="33">
        <v>2.1096715201950708E-2</v>
      </c>
      <c r="O25" s="29">
        <v>0.12361506982835012</v>
      </c>
      <c r="P25" s="29">
        <v>8.4446547394473701E-2</v>
      </c>
      <c r="Q25" s="29">
        <v>8.1760082542846113E-2</v>
      </c>
      <c r="R25" s="33">
        <v>0.87380518007033681</v>
      </c>
      <c r="S25" s="33">
        <v>0.66700616929927259</v>
      </c>
      <c r="T25" s="33">
        <v>0.64399823742755991</v>
      </c>
      <c r="U25" s="29">
        <v>2.2438336703486911E-2</v>
      </c>
      <c r="V25" s="29">
        <v>2.8261433269174904E-2</v>
      </c>
      <c r="W25" s="29">
        <v>2.244265879172759E-2</v>
      </c>
      <c r="X25" s="33">
        <v>6.8754484587786283E-2</v>
      </c>
      <c r="Y25" s="33">
        <v>5.7121472611956575E-2</v>
      </c>
      <c r="Z25" s="33">
        <v>4.4513202430035974E-2</v>
      </c>
    </row>
    <row r="26" spans="1:26" x14ac:dyDescent="0.35">
      <c r="A26" s="28" t="s">
        <v>48</v>
      </c>
      <c r="B26" s="29">
        <v>3.3815414747039196E-2</v>
      </c>
      <c r="C26" s="29">
        <v>2.408072877409E-2</v>
      </c>
      <c r="D26" s="29">
        <v>1.8286643929435843E-2</v>
      </c>
      <c r="E26" s="29">
        <v>2.1076892508845254E-2</v>
      </c>
      <c r="F26" s="29">
        <v>3.5883088081816797E-2</v>
      </c>
      <c r="G26" s="29">
        <v>2.9338419915059834E-2</v>
      </c>
      <c r="H26" s="29">
        <v>2.1759883832885959E-2</v>
      </c>
      <c r="I26" s="29">
        <v>2.473491979281375E-2</v>
      </c>
      <c r="J26" s="29">
        <v>2.4385735464646754E-2</v>
      </c>
      <c r="K26" s="29">
        <v>1.9858612578635273E-2</v>
      </c>
      <c r="L26" s="33">
        <v>6.4101570319961875E-3</v>
      </c>
      <c r="M26" s="33">
        <v>6.9292470836920467E-3</v>
      </c>
      <c r="N26" s="33">
        <v>1.1991534790662761E-2</v>
      </c>
      <c r="O26" s="29">
        <v>2.494998956518665E-2</v>
      </c>
      <c r="P26" s="29">
        <v>1.1490221044056732E-2</v>
      </c>
      <c r="Q26" s="29">
        <v>2.0447188800058608E-2</v>
      </c>
      <c r="R26" s="33">
        <v>0.26148794778277035</v>
      </c>
      <c r="S26" s="33">
        <v>0.1710703337343939</v>
      </c>
      <c r="T26" s="33">
        <v>0.1880783658840417</v>
      </c>
      <c r="U26" s="29">
        <v>2.3092126617544628E-2</v>
      </c>
      <c r="V26" s="29">
        <v>2.4872271987021133E-2</v>
      </c>
      <c r="W26" s="29">
        <v>1.8054078519361291E-2</v>
      </c>
      <c r="X26" s="33">
        <v>4.0733255176574432E-2</v>
      </c>
      <c r="Y26" s="33">
        <v>3.2606711874553725E-2</v>
      </c>
      <c r="Z26" s="33">
        <v>2.9785195517387637E-2</v>
      </c>
    </row>
    <row r="27" spans="1:26" x14ac:dyDescent="0.35">
      <c r="A27" s="28" t="s">
        <v>49</v>
      </c>
      <c r="B27" s="29">
        <v>0.10989697880832748</v>
      </c>
      <c r="C27" s="29">
        <v>8.640622336975623E-2</v>
      </c>
      <c r="D27" s="29">
        <v>7.8643386980381022E-2</v>
      </c>
      <c r="E27" s="29">
        <v>8.7037809880242262E-2</v>
      </c>
      <c r="F27" s="29">
        <v>0.16837024207685874</v>
      </c>
      <c r="G27" s="29">
        <v>0.1679587544547429</v>
      </c>
      <c r="H27" s="29">
        <v>0.15540163842828852</v>
      </c>
      <c r="I27" s="29">
        <v>0.12640277859915747</v>
      </c>
      <c r="J27" s="29">
        <v>0.16743467408339649</v>
      </c>
      <c r="K27" s="29">
        <v>0.11212521910428491</v>
      </c>
      <c r="L27" s="33">
        <v>1.8102571050400727E-2</v>
      </c>
      <c r="M27" s="33">
        <v>1.6951290390679254E-2</v>
      </c>
      <c r="N27" s="33">
        <v>1.5911516076165044E-2</v>
      </c>
      <c r="O27" s="29">
        <v>0.11240490090565862</v>
      </c>
      <c r="P27" s="29">
        <v>0.14892676245206235</v>
      </c>
      <c r="Q27" s="29">
        <v>0.15287185694809813</v>
      </c>
      <c r="R27" s="33">
        <v>1.626079597967621</v>
      </c>
      <c r="S27" s="33">
        <v>1.2333163966966325</v>
      </c>
      <c r="T27" s="33">
        <v>1.2403849552045543</v>
      </c>
      <c r="U27" s="29">
        <v>0.10935637011463327</v>
      </c>
      <c r="V27" s="29">
        <v>0.12204724560357723</v>
      </c>
      <c r="W27" s="29">
        <v>0.11142610773367864</v>
      </c>
      <c r="X27" s="33">
        <v>0.19985029165062762</v>
      </c>
      <c r="Y27" s="33">
        <v>0.18948937316488965</v>
      </c>
      <c r="Z27" s="33">
        <v>0.16366965981825754</v>
      </c>
    </row>
    <row r="28" spans="1:26" x14ac:dyDescent="0.35">
      <c r="A28" s="28" t="s">
        <v>50</v>
      </c>
      <c r="B28" s="29">
        <v>0.94469345646563763</v>
      </c>
      <c r="C28" s="29">
        <v>0.75375119921369604</v>
      </c>
      <c r="D28" s="29">
        <v>0.7158846547736667</v>
      </c>
      <c r="E28" s="29">
        <v>0.4725309031701429</v>
      </c>
      <c r="F28" s="29">
        <v>0.98850383124041463</v>
      </c>
      <c r="G28" s="29">
        <v>0.93317064079406697</v>
      </c>
      <c r="H28" s="29">
        <v>0.80513953520542547</v>
      </c>
      <c r="I28" s="29">
        <v>0.58989977824906981</v>
      </c>
      <c r="J28" s="29">
        <v>0.75047794210304775</v>
      </c>
      <c r="K28" s="29">
        <v>0.55055888753541204</v>
      </c>
      <c r="L28" s="33">
        <v>6.5069946653922739E-2</v>
      </c>
      <c r="M28" s="33">
        <v>7.5362767990936858E-2</v>
      </c>
      <c r="N28" s="33">
        <v>7.3716613241482251E-2</v>
      </c>
      <c r="O28" s="29">
        <v>0.52433962445587567</v>
      </c>
      <c r="P28" s="29">
        <v>0.81309471116392507</v>
      </c>
      <c r="Q28" s="29">
        <v>0.74946383922724913</v>
      </c>
      <c r="R28" s="33">
        <v>7.2853551204503582</v>
      </c>
      <c r="S28" s="33">
        <v>5.9765585580732408</v>
      </c>
      <c r="T28" s="33">
        <v>5.6215931562724624</v>
      </c>
      <c r="U28" s="29">
        <v>0.63079118599932116</v>
      </c>
      <c r="V28" s="29">
        <v>0.77436719380307284</v>
      </c>
      <c r="W28" s="29">
        <v>0.6890180264211786</v>
      </c>
      <c r="X28" s="33">
        <v>0.57802315607584864</v>
      </c>
      <c r="Y28" s="33">
        <v>0.62079599661504181</v>
      </c>
      <c r="Z28" s="33">
        <v>0.56251037804066772</v>
      </c>
    </row>
    <row r="29" spans="1:26" x14ac:dyDescent="0.35">
      <c r="A29" s="28" t="s">
        <v>51</v>
      </c>
      <c r="B29" s="29">
        <v>1.8038388210360242E-2</v>
      </c>
      <c r="C29" s="29">
        <v>8.6959297831057207E-3</v>
      </c>
      <c r="D29" s="29">
        <v>6.0101599564933404E-3</v>
      </c>
      <c r="E29" s="29">
        <v>9.3182247264889054E-3</v>
      </c>
      <c r="F29" s="29">
        <v>1.8116635537197653E-2</v>
      </c>
      <c r="G29" s="29">
        <v>1.816514031424335E-2</v>
      </c>
      <c r="H29" s="29">
        <v>9.6247167811395907E-3</v>
      </c>
      <c r="I29" s="29">
        <v>9.7558322393994906E-3</v>
      </c>
      <c r="J29" s="29">
        <v>1.163186244556833E-2</v>
      </c>
      <c r="K29" s="29">
        <v>8.0582222653605706E-3</v>
      </c>
      <c r="L29" s="33">
        <v>1.5053646026769874E-3</v>
      </c>
      <c r="M29" s="33">
        <v>0</v>
      </c>
      <c r="N29" s="33">
        <v>0</v>
      </c>
      <c r="O29" s="29">
        <v>1.0014648589359642E-2</v>
      </c>
      <c r="P29" s="29">
        <v>8.9508192802134328E-3</v>
      </c>
      <c r="Q29" s="29">
        <v>8.834762557781678E-3</v>
      </c>
      <c r="R29" s="33">
        <v>2.9062296855954007E-2</v>
      </c>
      <c r="S29" s="33">
        <v>3.4930751754680966E-2</v>
      </c>
      <c r="T29" s="33">
        <v>3.5509150130449856E-2</v>
      </c>
      <c r="U29" s="29">
        <v>1.5284007072512493E-2</v>
      </c>
      <c r="V29" s="29">
        <v>2.3900629220701408E-2</v>
      </c>
      <c r="W29" s="29">
        <v>1.4245817666956311E-2</v>
      </c>
      <c r="X29" s="33">
        <v>1.8712129086643835E-2</v>
      </c>
      <c r="Y29" s="33">
        <v>1.4205330286177979E-2</v>
      </c>
      <c r="Z29" s="33">
        <v>1.3051270325473799E-2</v>
      </c>
    </row>
    <row r="30" spans="1:26" x14ac:dyDescent="0.35">
      <c r="A30" s="28" t="s">
        <v>20</v>
      </c>
      <c r="B30" s="29">
        <v>6.7195192463608291E-2</v>
      </c>
      <c r="C30" s="29">
        <v>4.3075837923301628E-2</v>
      </c>
      <c r="D30" s="29">
        <v>3.1832211601800907E-2</v>
      </c>
      <c r="E30" s="29">
        <v>2.2670308937074855E-2</v>
      </c>
      <c r="F30" s="29">
        <v>4.5469818179718673E-2</v>
      </c>
      <c r="G30" s="29">
        <v>3.8397141675485372E-2</v>
      </c>
      <c r="H30" s="29">
        <v>2.4965474605638596E-2</v>
      </c>
      <c r="I30" s="29">
        <v>1.822527597997551E-2</v>
      </c>
      <c r="J30" s="29">
        <v>3.6556374685608135E-2</v>
      </c>
      <c r="K30" s="29">
        <v>1.7894185623489215E-2</v>
      </c>
      <c r="L30" s="33">
        <v>7.7582447358860275E-3</v>
      </c>
      <c r="M30" s="33">
        <v>1.0706609106644803E-2</v>
      </c>
      <c r="N30" s="33">
        <v>9.5659244802928801E-3</v>
      </c>
      <c r="O30" s="29">
        <v>1.0361176222209457E-2</v>
      </c>
      <c r="P30" s="29">
        <v>7.097742317408862E-3</v>
      </c>
      <c r="Q30" s="29">
        <v>2.397750974099774E-2</v>
      </c>
      <c r="R30" s="33">
        <v>0.14644779554251455</v>
      </c>
      <c r="S30" s="33">
        <v>0.15318038143063031</v>
      </c>
      <c r="T30" s="33">
        <v>0.19917565661677267</v>
      </c>
      <c r="U30" s="29">
        <v>2.2665161775711019E-2</v>
      </c>
      <c r="V30" s="29">
        <v>2.3458487191256837E-2</v>
      </c>
      <c r="W30" s="29">
        <v>2.8033524356507862E-2</v>
      </c>
      <c r="X30" s="33">
        <v>2.1258381910650406E-2</v>
      </c>
      <c r="Y30" s="33">
        <v>3.0064804136325573E-2</v>
      </c>
      <c r="Z30" s="33">
        <v>2.9393835061235028E-2</v>
      </c>
    </row>
    <row r="31" spans="1:26" x14ac:dyDescent="0.35">
      <c r="A31" s="28" t="s">
        <v>24</v>
      </c>
      <c r="B31" s="29">
        <v>0.10263826776243971</v>
      </c>
      <c r="C31" s="29">
        <v>8.9364838560330118E-2</v>
      </c>
      <c r="D31" s="29">
        <v>5.2921861868562091E-2</v>
      </c>
      <c r="E31" s="29">
        <v>8.8869772861469992E-2</v>
      </c>
      <c r="F31" s="29">
        <v>0.14693628163147118</v>
      </c>
      <c r="G31" s="29">
        <v>0.12616657948548929</v>
      </c>
      <c r="H31" s="29">
        <v>9.043380709773606E-2</v>
      </c>
      <c r="I31" s="29">
        <v>0.24439654781674403</v>
      </c>
      <c r="J31" s="29">
        <v>8.0550832673155368E-2</v>
      </c>
      <c r="K31" s="29">
        <v>5.0919913409104629E-2</v>
      </c>
      <c r="L31" s="33">
        <v>6.6316927780020851E-2</v>
      </c>
      <c r="M31" s="33">
        <v>5.2906127379853368E-2</v>
      </c>
      <c r="N31" s="33">
        <v>5.5140582522870699E-2</v>
      </c>
      <c r="O31" s="29">
        <v>0.26446122620015727</v>
      </c>
      <c r="P31" s="29">
        <v>0.19294877906535488</v>
      </c>
      <c r="Q31" s="29">
        <v>0.13192289664374363</v>
      </c>
      <c r="R31" s="33">
        <v>0.454633590979034</v>
      </c>
      <c r="S31" s="33">
        <v>0.33087410741722445</v>
      </c>
      <c r="T31" s="33">
        <v>0.21503235514312877</v>
      </c>
      <c r="U31" s="29">
        <v>5.8729013994213E-2</v>
      </c>
      <c r="V31" s="29">
        <v>5.6250093431474718E-2</v>
      </c>
      <c r="W31" s="29">
        <v>3.7352771512357268E-2</v>
      </c>
      <c r="X31" s="33">
        <v>6.6817069105697721E-2</v>
      </c>
      <c r="Y31" s="33">
        <v>3.7938814410311668E-2</v>
      </c>
      <c r="Z31" s="33">
        <v>3.225614825055946E-2</v>
      </c>
    </row>
    <row r="32" spans="1:26" x14ac:dyDescent="0.35">
      <c r="A32" s="28" t="s">
        <v>19</v>
      </c>
      <c r="B32" s="29">
        <v>3.0587645866145603E-2</v>
      </c>
      <c r="C32" s="29">
        <v>2.1558575959603015E-2</v>
      </c>
      <c r="D32" s="29">
        <v>1.2951083349957633E-2</v>
      </c>
      <c r="E32" s="29">
        <v>1.7453966735186368E-2</v>
      </c>
      <c r="F32" s="29">
        <v>3.8513853502765004E-2</v>
      </c>
      <c r="G32" s="29">
        <v>3.4235290703333608E-2</v>
      </c>
      <c r="H32" s="29">
        <v>1.9307030918171268E-2</v>
      </c>
      <c r="I32" s="29">
        <v>2.155779920511551E-2</v>
      </c>
      <c r="J32" s="29">
        <v>2.379615066328343E-2</v>
      </c>
      <c r="K32" s="29">
        <v>1.2574022673005666E-2</v>
      </c>
      <c r="L32" s="33">
        <v>5.2800101735685379E-3</v>
      </c>
      <c r="M32" s="33">
        <v>6.6885681604440068E-3</v>
      </c>
      <c r="N32" s="33">
        <v>1.0857958112952214E-2</v>
      </c>
      <c r="O32" s="29">
        <v>1.5151920746358141E-2</v>
      </c>
      <c r="P32" s="29">
        <v>1.5282165569795711E-2</v>
      </c>
      <c r="Q32" s="29">
        <v>2.0214223458778362E-2</v>
      </c>
      <c r="R32" s="33">
        <v>0.10766776476756935</v>
      </c>
      <c r="S32" s="33">
        <v>0.10840624980575629</v>
      </c>
      <c r="T32" s="33">
        <v>0.12596842120937751</v>
      </c>
      <c r="U32" s="29">
        <v>7.2477281901255231E-3</v>
      </c>
      <c r="V32" s="29">
        <v>1.0825348398336487E-2</v>
      </c>
      <c r="W32" s="29">
        <v>6.3104616455323106E-3</v>
      </c>
      <c r="X32" s="33">
        <v>1.036720983143297E-2</v>
      </c>
      <c r="Y32" s="33">
        <v>1.0917457872003563E-2</v>
      </c>
      <c r="Z32" s="33">
        <v>8.5430486756944771E-3</v>
      </c>
    </row>
    <row r="33" spans="1:26" x14ac:dyDescent="0.35">
      <c r="A33" s="28" t="s">
        <v>23</v>
      </c>
      <c r="B33" s="29">
        <v>3.0084427912094234E-2</v>
      </c>
      <c r="C33" s="29">
        <v>2.2303560595427704E-2</v>
      </c>
      <c r="D33" s="29">
        <v>1.6965000671894853E-2</v>
      </c>
      <c r="E33" s="29">
        <v>1.6276143129758169E-2</v>
      </c>
      <c r="F33" s="29">
        <v>3.5992284928964939E-2</v>
      </c>
      <c r="G33" s="29">
        <v>4.2445254140317093E-2</v>
      </c>
      <c r="H33" s="29">
        <v>2.7317035618612037E-2</v>
      </c>
      <c r="I33" s="29">
        <v>3.4499385512071122E-2</v>
      </c>
      <c r="J33" s="29">
        <v>3.8904128885650965E-2</v>
      </c>
      <c r="K33" s="29">
        <v>1.7568445682549862E-2</v>
      </c>
      <c r="L33" s="33">
        <v>1.5862498649103778E-3</v>
      </c>
      <c r="M33" s="33">
        <v>2.6056736121703866E-3</v>
      </c>
      <c r="N33" s="33">
        <v>1.491933175825495E-3</v>
      </c>
      <c r="O33" s="29">
        <v>1.8981051089348597E-2</v>
      </c>
      <c r="P33" s="29">
        <v>2.3884103076147793E-2</v>
      </c>
      <c r="Q33" s="29">
        <v>3.3894665115189175E-2</v>
      </c>
      <c r="R33" s="33">
        <v>0.40915386899894707</v>
      </c>
      <c r="S33" s="33">
        <v>0.27790734906809045</v>
      </c>
      <c r="T33" s="33">
        <v>0.25408217327946381</v>
      </c>
      <c r="U33" s="29">
        <v>2.6989515064407048E-2</v>
      </c>
      <c r="V33" s="29">
        <v>2.9381050988897449E-2</v>
      </c>
      <c r="W33" s="29">
        <v>2.3002496349807919E-2</v>
      </c>
      <c r="X33" s="33">
        <v>3.1054099441584129E-2</v>
      </c>
      <c r="Y33" s="33">
        <v>3.1077263589255607E-2</v>
      </c>
      <c r="Z33" s="33">
        <v>2.3508797921519626E-2</v>
      </c>
    </row>
    <row r="34" spans="1:26" x14ac:dyDescent="0.35">
      <c r="A34" s="28" t="s">
        <v>290</v>
      </c>
      <c r="B34" s="29">
        <v>0</v>
      </c>
      <c r="C34" s="29">
        <v>2.6167751922035378E-3</v>
      </c>
      <c r="D34" s="29">
        <v>0</v>
      </c>
      <c r="E34" s="29">
        <v>5.4847070740113692E-3</v>
      </c>
      <c r="F34" s="29">
        <v>3.1131142526611706E-2</v>
      </c>
      <c r="G34" s="29">
        <v>1.1527948064502648E-2</v>
      </c>
      <c r="H34" s="29">
        <v>0</v>
      </c>
      <c r="I34" s="29">
        <v>0</v>
      </c>
      <c r="J34" s="29">
        <v>2.3056258785091398E-2</v>
      </c>
      <c r="K34" s="29">
        <v>8.0098222269662789E-3</v>
      </c>
      <c r="L34" s="33">
        <v>4.5385619364291269E-3</v>
      </c>
      <c r="M34" s="33">
        <v>2.9371475783203805E-3</v>
      </c>
      <c r="N34" s="33">
        <v>8.9345344598046397E-3</v>
      </c>
      <c r="O34" s="29">
        <v>2.642273200479836E-3</v>
      </c>
      <c r="P34" s="29">
        <v>1.8496453387993765E-2</v>
      </c>
      <c r="Q34" s="29">
        <v>0</v>
      </c>
      <c r="R34" s="33">
        <v>8.454155794819276E-3</v>
      </c>
      <c r="S34" s="33">
        <v>0</v>
      </c>
      <c r="T34" s="33">
        <v>0</v>
      </c>
      <c r="U34" s="29">
        <v>0.49848678990126211</v>
      </c>
      <c r="V34" s="29">
        <v>0.35252893251305412</v>
      </c>
      <c r="W34" s="29">
        <v>0.44926486125835968</v>
      </c>
      <c r="X34" s="33">
        <v>0.87082186081401214</v>
      </c>
      <c r="Y34" s="33">
        <v>2.9762578092763201</v>
      </c>
      <c r="Z34" s="33">
        <v>1.2308458774504947</v>
      </c>
    </row>
    <row r="35" spans="1:26" x14ac:dyDescent="0.35">
      <c r="A35" s="28" t="s">
        <v>291</v>
      </c>
      <c r="B35" s="29">
        <v>0.20444684972460461</v>
      </c>
      <c r="C35" s="29">
        <v>0.13709916269924033</v>
      </c>
      <c r="D35" s="29">
        <v>0.39053843858575354</v>
      </c>
      <c r="E35" s="29">
        <v>9.7411789468242374E-2</v>
      </c>
      <c r="F35" s="29">
        <v>8.6306928740773337E-2</v>
      </c>
      <c r="G35" s="29">
        <v>9.600997611454655E-2</v>
      </c>
      <c r="H35" s="29">
        <v>3.4725247255766527E-2</v>
      </c>
      <c r="I35" s="29">
        <v>3.4102245438608837E-3</v>
      </c>
      <c r="J35" s="29">
        <v>0.11535009646062505</v>
      </c>
      <c r="K35" s="29">
        <v>7.9008837278502414E-2</v>
      </c>
      <c r="L35" s="33">
        <v>4.5605807022593273E-2</v>
      </c>
      <c r="M35" s="33">
        <v>3.898133841923928E-2</v>
      </c>
      <c r="N35" s="33">
        <v>6.4643124221184067E-2</v>
      </c>
      <c r="O35" s="29">
        <v>1.0447808130421911E-2</v>
      </c>
      <c r="P35" s="29">
        <v>3.5734644640749859E-2</v>
      </c>
      <c r="Q35" s="29">
        <v>8.2469730813207482E-3</v>
      </c>
      <c r="R35" s="33">
        <v>7.2360301211571434E-3</v>
      </c>
      <c r="S35" s="33">
        <v>0</v>
      </c>
      <c r="T35" s="33">
        <v>1.2433762092095261E-2</v>
      </c>
      <c r="U35" s="29">
        <v>2.1717833532892701E-2</v>
      </c>
      <c r="V35" s="29">
        <v>0</v>
      </c>
      <c r="W35" s="29">
        <v>8.7762047245114827E-2</v>
      </c>
      <c r="X35" s="33">
        <v>0</v>
      </c>
      <c r="Y35" s="33">
        <v>1.3353981547283685E-2</v>
      </c>
      <c r="Z35" s="33">
        <v>4.4976146841452812E-2</v>
      </c>
    </row>
    <row r="36" spans="1:26" x14ac:dyDescent="0.35">
      <c r="A36" s="28" t="s">
        <v>292</v>
      </c>
      <c r="B36" s="29">
        <v>0</v>
      </c>
      <c r="C36" s="29">
        <v>0</v>
      </c>
      <c r="D36" s="29">
        <v>0</v>
      </c>
      <c r="E36" s="29">
        <v>0</v>
      </c>
      <c r="F36" s="29">
        <v>0</v>
      </c>
      <c r="G36" s="29">
        <v>0</v>
      </c>
      <c r="H36" s="29">
        <v>0</v>
      </c>
      <c r="I36" s="29">
        <v>0</v>
      </c>
      <c r="J36" s="29">
        <v>0</v>
      </c>
      <c r="K36" s="29">
        <v>0</v>
      </c>
      <c r="L36" s="33">
        <v>0</v>
      </c>
      <c r="M36" s="33">
        <v>0</v>
      </c>
      <c r="N36" s="33">
        <v>0</v>
      </c>
      <c r="O36" s="29">
        <v>0</v>
      </c>
      <c r="P36" s="29">
        <v>0</v>
      </c>
      <c r="Q36" s="29">
        <v>0</v>
      </c>
      <c r="R36" s="33">
        <v>0</v>
      </c>
      <c r="S36" s="33">
        <v>0</v>
      </c>
      <c r="T36" s="33">
        <v>0</v>
      </c>
      <c r="U36" s="29">
        <v>0</v>
      </c>
      <c r="V36" s="29">
        <v>0</v>
      </c>
      <c r="W36" s="29">
        <v>3.2470578368659173E-2</v>
      </c>
      <c r="X36" s="33">
        <v>0</v>
      </c>
      <c r="Y36" s="33">
        <v>5.3167087380812418E-2</v>
      </c>
      <c r="Z36" s="33">
        <v>2.8027469783746279E-2</v>
      </c>
    </row>
    <row r="37" spans="1:26" x14ac:dyDescent="0.35">
      <c r="A37" s="28" t="s">
        <v>293</v>
      </c>
      <c r="B37" s="29">
        <v>0.88093397418624975</v>
      </c>
      <c r="C37" s="29">
        <v>0.32610802854282694</v>
      </c>
      <c r="D37" s="29">
        <v>1.3182355611418144</v>
      </c>
      <c r="E37" s="29">
        <v>0.56589578763967119</v>
      </c>
      <c r="F37" s="29">
        <v>0.57337381733225079</v>
      </c>
      <c r="G37" s="29">
        <v>0.49773316097424397</v>
      </c>
      <c r="H37" s="29">
        <v>0.26098553624136356</v>
      </c>
      <c r="I37" s="29">
        <v>0.3258275298362272</v>
      </c>
      <c r="J37" s="29">
        <v>0.5091324092404852</v>
      </c>
      <c r="K37" s="29">
        <v>0.39587697435472491</v>
      </c>
      <c r="L37" s="33">
        <v>0.23779817734048808</v>
      </c>
      <c r="M37" s="33">
        <v>0.23430885833333046</v>
      </c>
      <c r="N37" s="33">
        <v>0.26174163598371203</v>
      </c>
      <c r="O37" s="29">
        <v>0.38511348476764146</v>
      </c>
      <c r="P37" s="29">
        <v>0.46777610689463017</v>
      </c>
      <c r="Q37" s="29">
        <v>0.36423951905057955</v>
      </c>
      <c r="R37" s="33">
        <v>0.38973658214116863</v>
      </c>
      <c r="S37" s="33">
        <v>0.26668834157628651</v>
      </c>
      <c r="T37" s="33">
        <v>0.29572208599153244</v>
      </c>
      <c r="U37" s="29">
        <v>1.0915516293291916</v>
      </c>
      <c r="V37" s="29">
        <v>0.55222291496092479</v>
      </c>
      <c r="W37" s="29">
        <v>1.5840112141197806</v>
      </c>
      <c r="X37" s="33">
        <v>0.86989049811438657</v>
      </c>
      <c r="Y37" s="33">
        <v>0.90595533947004037</v>
      </c>
      <c r="Z37" s="33">
        <v>1.569892047581134</v>
      </c>
    </row>
    <row r="38" spans="1:26" x14ac:dyDescent="0.35">
      <c r="A38" s="28" t="s">
        <v>294</v>
      </c>
      <c r="B38" s="29">
        <v>1.0439693133532792E-2</v>
      </c>
      <c r="C38" s="29">
        <v>1.734321566780786E-2</v>
      </c>
      <c r="D38" s="29">
        <v>3.5649158152537039E-2</v>
      </c>
      <c r="E38" s="29">
        <v>1.1344938604500242E-2</v>
      </c>
      <c r="F38" s="29">
        <v>0</v>
      </c>
      <c r="G38" s="29">
        <v>1.544642309088356E-2</v>
      </c>
      <c r="H38" s="29">
        <v>1.1513512831255924E-2</v>
      </c>
      <c r="I38" s="29">
        <v>9.7299317998258625E-3</v>
      </c>
      <c r="J38" s="29">
        <v>2.202739625919346E-2</v>
      </c>
      <c r="K38" s="29">
        <v>3.325005812230007E-3</v>
      </c>
      <c r="L38" s="33">
        <v>1.8823797971981793E-2</v>
      </c>
      <c r="M38" s="33">
        <v>1.9629023560708333E-2</v>
      </c>
      <c r="N38" s="33">
        <v>2.2681284751438571E-2</v>
      </c>
      <c r="O38" s="29">
        <v>1.4874698640078295E-2</v>
      </c>
      <c r="P38" s="29">
        <v>5.0330485409506839E-2</v>
      </c>
      <c r="Q38" s="29">
        <v>0</v>
      </c>
      <c r="R38" s="33">
        <v>3.0262241549412223E-2</v>
      </c>
      <c r="S38" s="33">
        <v>0</v>
      </c>
      <c r="T38" s="33">
        <v>1.8728040745414395E-3</v>
      </c>
      <c r="U38" s="29">
        <v>4.5537134646685191E-2</v>
      </c>
      <c r="V38" s="29">
        <v>0</v>
      </c>
      <c r="W38" s="29">
        <v>1.1049281756063498E-2</v>
      </c>
      <c r="X38" s="33">
        <v>1.743900267464055E-2</v>
      </c>
      <c r="Y38" s="33">
        <v>0</v>
      </c>
      <c r="Z38" s="33">
        <v>0</v>
      </c>
    </row>
    <row r="39" spans="1:26" x14ac:dyDescent="0.35">
      <c r="A39" s="28" t="s">
        <v>295</v>
      </c>
      <c r="B39" s="29">
        <v>0</v>
      </c>
      <c r="C39" s="29">
        <v>0</v>
      </c>
      <c r="D39" s="29">
        <v>0</v>
      </c>
      <c r="E39" s="29">
        <v>0</v>
      </c>
      <c r="F39" s="29">
        <v>0</v>
      </c>
      <c r="G39" s="29">
        <v>0</v>
      </c>
      <c r="H39" s="29">
        <v>0</v>
      </c>
      <c r="I39" s="29">
        <v>0</v>
      </c>
      <c r="J39" s="29">
        <v>0</v>
      </c>
      <c r="K39" s="29">
        <v>0</v>
      </c>
      <c r="L39" s="33">
        <v>0</v>
      </c>
      <c r="M39" s="33">
        <v>0</v>
      </c>
      <c r="N39" s="33">
        <v>0</v>
      </c>
      <c r="O39" s="29">
        <v>0</v>
      </c>
      <c r="P39" s="29">
        <v>0</v>
      </c>
      <c r="Q39" s="29">
        <v>0</v>
      </c>
      <c r="R39" s="33">
        <v>0</v>
      </c>
      <c r="S39" s="33">
        <v>0</v>
      </c>
      <c r="T39" s="33">
        <v>0</v>
      </c>
      <c r="U39" s="29">
        <v>0</v>
      </c>
      <c r="V39" s="29">
        <v>0</v>
      </c>
      <c r="W39" s="29">
        <v>0</v>
      </c>
      <c r="X39" s="33">
        <v>0</v>
      </c>
      <c r="Y39" s="33">
        <v>0</v>
      </c>
      <c r="Z39" s="33">
        <v>0</v>
      </c>
    </row>
    <row r="40" spans="1:26" x14ac:dyDescent="0.35">
      <c r="A40" s="28" t="s">
        <v>296</v>
      </c>
      <c r="B40" s="29">
        <v>0</v>
      </c>
      <c r="C40" s="29">
        <v>0</v>
      </c>
      <c r="D40" s="29">
        <v>0</v>
      </c>
      <c r="E40" s="29">
        <v>0</v>
      </c>
      <c r="F40" s="29">
        <v>0</v>
      </c>
      <c r="G40" s="29">
        <v>0</v>
      </c>
      <c r="H40" s="29">
        <v>0</v>
      </c>
      <c r="I40" s="29">
        <v>0</v>
      </c>
      <c r="J40" s="29">
        <v>0</v>
      </c>
      <c r="K40" s="29">
        <v>0</v>
      </c>
      <c r="L40" s="33">
        <v>0</v>
      </c>
      <c r="M40" s="33">
        <v>0</v>
      </c>
      <c r="N40" s="33">
        <v>0</v>
      </c>
      <c r="O40" s="29">
        <v>0</v>
      </c>
      <c r="P40" s="29">
        <v>0</v>
      </c>
      <c r="Q40" s="29">
        <v>0</v>
      </c>
      <c r="R40" s="33">
        <v>0</v>
      </c>
      <c r="S40" s="33">
        <v>0</v>
      </c>
      <c r="T40" s="33">
        <v>0</v>
      </c>
      <c r="U40" s="29">
        <v>0</v>
      </c>
      <c r="V40" s="29">
        <v>0</v>
      </c>
      <c r="W40" s="29">
        <v>0</v>
      </c>
      <c r="X40" s="33">
        <v>0</v>
      </c>
      <c r="Y40" s="33">
        <v>0</v>
      </c>
      <c r="Z40" s="33">
        <v>0</v>
      </c>
    </row>
    <row r="41" spans="1:26" x14ac:dyDescent="0.35">
      <c r="A41" s="28" t="s">
        <v>297</v>
      </c>
      <c r="B41" s="29">
        <v>0</v>
      </c>
      <c r="C41" s="29">
        <v>0</v>
      </c>
      <c r="D41" s="29">
        <v>0</v>
      </c>
      <c r="E41" s="29">
        <v>0</v>
      </c>
      <c r="F41" s="29">
        <v>0</v>
      </c>
      <c r="G41" s="29">
        <v>0</v>
      </c>
      <c r="H41" s="29">
        <v>0</v>
      </c>
      <c r="I41" s="29">
        <v>0</v>
      </c>
      <c r="J41" s="29">
        <v>0</v>
      </c>
      <c r="K41" s="29">
        <v>0</v>
      </c>
      <c r="L41" s="33">
        <v>0</v>
      </c>
      <c r="M41" s="33">
        <v>0</v>
      </c>
      <c r="N41" s="33">
        <v>0</v>
      </c>
      <c r="O41" s="29">
        <v>0</v>
      </c>
      <c r="P41" s="29">
        <v>0</v>
      </c>
      <c r="Q41" s="29">
        <v>0</v>
      </c>
      <c r="R41" s="33">
        <v>0</v>
      </c>
      <c r="S41" s="33">
        <v>0</v>
      </c>
      <c r="T41" s="33">
        <v>0</v>
      </c>
      <c r="U41" s="29">
        <v>0</v>
      </c>
      <c r="V41" s="29">
        <v>0</v>
      </c>
      <c r="W41" s="29">
        <v>0</v>
      </c>
      <c r="X41" s="33">
        <v>0</v>
      </c>
      <c r="Y41" s="33">
        <v>0</v>
      </c>
      <c r="Z41" s="33">
        <v>0</v>
      </c>
    </row>
    <row r="42" spans="1:26" x14ac:dyDescent="0.35">
      <c r="A42" s="28" t="s">
        <v>298</v>
      </c>
      <c r="B42" s="29">
        <v>0</v>
      </c>
      <c r="C42" s="29">
        <v>0</v>
      </c>
      <c r="D42" s="29">
        <v>0</v>
      </c>
      <c r="E42" s="29">
        <v>0</v>
      </c>
      <c r="F42" s="29">
        <v>0</v>
      </c>
      <c r="G42" s="29">
        <v>0</v>
      </c>
      <c r="H42" s="29">
        <v>0</v>
      </c>
      <c r="I42" s="29">
        <v>0</v>
      </c>
      <c r="J42" s="29">
        <v>0</v>
      </c>
      <c r="K42" s="29">
        <v>0</v>
      </c>
      <c r="L42" s="33">
        <v>0</v>
      </c>
      <c r="M42" s="33">
        <v>0</v>
      </c>
      <c r="N42" s="33">
        <v>0</v>
      </c>
      <c r="O42" s="29">
        <v>0</v>
      </c>
      <c r="P42" s="29">
        <v>0</v>
      </c>
      <c r="Q42" s="29">
        <v>0</v>
      </c>
      <c r="R42" s="33">
        <v>0</v>
      </c>
      <c r="S42" s="33">
        <v>0</v>
      </c>
      <c r="T42" s="33">
        <v>0</v>
      </c>
      <c r="U42" s="29">
        <v>0</v>
      </c>
      <c r="V42" s="29">
        <v>0</v>
      </c>
      <c r="W42" s="29">
        <v>0</v>
      </c>
      <c r="X42" s="33">
        <v>0</v>
      </c>
      <c r="Y42" s="33">
        <v>0</v>
      </c>
      <c r="Z42" s="33">
        <v>0</v>
      </c>
    </row>
    <row r="43" spans="1:26" x14ac:dyDescent="0.35">
      <c r="A43" s="28" t="s">
        <v>299</v>
      </c>
      <c r="B43" s="29">
        <v>0</v>
      </c>
      <c r="C43" s="29">
        <v>0</v>
      </c>
      <c r="D43" s="29">
        <v>0</v>
      </c>
      <c r="E43" s="29">
        <v>0</v>
      </c>
      <c r="F43" s="29">
        <v>0</v>
      </c>
      <c r="G43" s="29">
        <v>0</v>
      </c>
      <c r="H43" s="29">
        <v>0</v>
      </c>
      <c r="I43" s="29">
        <v>0</v>
      </c>
      <c r="J43" s="29">
        <v>0</v>
      </c>
      <c r="K43" s="29">
        <v>0</v>
      </c>
      <c r="L43" s="33">
        <v>0</v>
      </c>
      <c r="M43" s="33">
        <v>0</v>
      </c>
      <c r="N43" s="33">
        <v>0</v>
      </c>
      <c r="O43" s="29">
        <v>0</v>
      </c>
      <c r="P43" s="29">
        <v>0</v>
      </c>
      <c r="Q43" s="29">
        <v>0</v>
      </c>
      <c r="R43" s="33">
        <v>0</v>
      </c>
      <c r="S43" s="33">
        <v>0</v>
      </c>
      <c r="T43" s="33">
        <v>0</v>
      </c>
      <c r="U43" s="29">
        <v>0</v>
      </c>
      <c r="V43" s="29">
        <v>0</v>
      </c>
      <c r="W43" s="29">
        <v>0</v>
      </c>
      <c r="X43" s="33">
        <v>0</v>
      </c>
      <c r="Y43" s="33">
        <v>0</v>
      </c>
      <c r="Z43" s="33">
        <v>0</v>
      </c>
    </row>
    <row r="44" spans="1:26" x14ac:dyDescent="0.35">
      <c r="A44" s="28" t="s">
        <v>300</v>
      </c>
      <c r="B44" s="29">
        <v>0</v>
      </c>
      <c r="C44" s="29">
        <v>0</v>
      </c>
      <c r="D44" s="29">
        <v>0</v>
      </c>
      <c r="E44" s="29">
        <v>0</v>
      </c>
      <c r="F44" s="29">
        <v>0</v>
      </c>
      <c r="G44" s="29">
        <v>0</v>
      </c>
      <c r="H44" s="29">
        <v>0</v>
      </c>
      <c r="I44" s="29">
        <v>0</v>
      </c>
      <c r="J44" s="29">
        <v>0</v>
      </c>
      <c r="K44" s="29">
        <v>0</v>
      </c>
      <c r="L44" s="33">
        <v>0</v>
      </c>
      <c r="M44" s="33">
        <v>0</v>
      </c>
      <c r="N44" s="33">
        <v>0</v>
      </c>
      <c r="O44" s="29">
        <v>0</v>
      </c>
      <c r="P44" s="29">
        <v>0</v>
      </c>
      <c r="Q44" s="29">
        <v>0</v>
      </c>
      <c r="R44" s="33">
        <v>0</v>
      </c>
      <c r="S44" s="33">
        <v>0</v>
      </c>
      <c r="T44" s="33">
        <v>0</v>
      </c>
      <c r="U44" s="29">
        <v>0</v>
      </c>
      <c r="V44" s="29">
        <v>0</v>
      </c>
      <c r="W44" s="29">
        <v>0</v>
      </c>
      <c r="X44" s="33">
        <v>0</v>
      </c>
      <c r="Y44" s="33">
        <v>0</v>
      </c>
      <c r="Z44" s="33">
        <v>0</v>
      </c>
    </row>
    <row r="45" spans="1:26" x14ac:dyDescent="0.35">
      <c r="A45" s="28" t="s">
        <v>301</v>
      </c>
      <c r="B45" s="29">
        <v>0</v>
      </c>
      <c r="C45" s="29">
        <v>0</v>
      </c>
      <c r="D45" s="29">
        <v>0</v>
      </c>
      <c r="E45" s="29">
        <v>0</v>
      </c>
      <c r="F45" s="29">
        <v>0</v>
      </c>
      <c r="G45" s="29">
        <v>0</v>
      </c>
      <c r="H45" s="29">
        <v>0</v>
      </c>
      <c r="I45" s="29">
        <v>0</v>
      </c>
      <c r="J45" s="29">
        <v>0</v>
      </c>
      <c r="K45" s="29">
        <v>0</v>
      </c>
      <c r="L45" s="33">
        <v>0</v>
      </c>
      <c r="M45" s="33">
        <v>0</v>
      </c>
      <c r="N45" s="33">
        <v>0</v>
      </c>
      <c r="O45" s="29">
        <v>0</v>
      </c>
      <c r="P45" s="29">
        <v>0</v>
      </c>
      <c r="Q45" s="29">
        <v>0</v>
      </c>
      <c r="R45" s="33">
        <v>0</v>
      </c>
      <c r="S45" s="33">
        <v>0</v>
      </c>
      <c r="T45" s="33">
        <v>0</v>
      </c>
      <c r="U45" s="29">
        <v>0</v>
      </c>
      <c r="V45" s="29">
        <v>0</v>
      </c>
      <c r="W45" s="29">
        <v>0</v>
      </c>
      <c r="X45" s="33">
        <v>0</v>
      </c>
      <c r="Y45" s="33">
        <v>0</v>
      </c>
      <c r="Z45" s="33">
        <v>0</v>
      </c>
    </row>
    <row r="46" spans="1:26" x14ac:dyDescent="0.35">
      <c r="A46" s="28" t="s">
        <v>269</v>
      </c>
      <c r="B46" s="29">
        <v>0.5448852324120439</v>
      </c>
      <c r="C46" s="29">
        <v>0.21720633440311929</v>
      </c>
      <c r="D46" s="29">
        <v>0.72156261791137277</v>
      </c>
      <c r="E46" s="29">
        <v>0.25078697299883179</v>
      </c>
      <c r="F46" s="29">
        <v>0.21752011951908704</v>
      </c>
      <c r="G46" s="29">
        <v>0.22823160237145035</v>
      </c>
      <c r="H46" s="29">
        <v>0.15434105263358597</v>
      </c>
      <c r="I46" s="29">
        <v>2.5149326825991785E-2</v>
      </c>
      <c r="J46" s="29">
        <v>0.24173082705950361</v>
      </c>
      <c r="K46" s="29">
        <v>0.18743106931833522</v>
      </c>
      <c r="L46" s="33">
        <v>8.4426239268941022E-2</v>
      </c>
      <c r="M46" s="33">
        <v>8.752642135748448E-2</v>
      </c>
      <c r="N46" s="33">
        <v>0.12028833120058399</v>
      </c>
      <c r="O46" s="29">
        <v>6.5450406654508742E-2</v>
      </c>
      <c r="P46" s="29">
        <v>9.1435621618384755E-2</v>
      </c>
      <c r="Q46" s="29">
        <v>4.1797566307849872E-2</v>
      </c>
      <c r="R46" s="33">
        <v>5.0734025259017608E-2</v>
      </c>
      <c r="S46" s="33">
        <v>0</v>
      </c>
      <c r="T46" s="33">
        <v>4.8483605366300968E-2</v>
      </c>
      <c r="U46" s="29">
        <v>7.2423911296026017E-2</v>
      </c>
      <c r="V46" s="29">
        <v>0</v>
      </c>
      <c r="W46" s="29">
        <v>0.38970702055209422</v>
      </c>
      <c r="X46" s="33">
        <v>8.2122877747781667E-2</v>
      </c>
      <c r="Y46" s="33">
        <v>0.10465409899368372</v>
      </c>
      <c r="Z46" s="33">
        <v>0.22129840138031842</v>
      </c>
    </row>
    <row r="47" spans="1:26" x14ac:dyDescent="0.35">
      <c r="A47" s="28" t="s">
        <v>270</v>
      </c>
      <c r="B47" s="29">
        <v>0.37930729095858323</v>
      </c>
      <c r="C47" s="29">
        <v>0.20250321634455778</v>
      </c>
      <c r="D47" s="29">
        <v>0.80029632568580189</v>
      </c>
      <c r="E47" s="29">
        <v>0.31448356176169195</v>
      </c>
      <c r="F47" s="29">
        <v>0.32834111287652989</v>
      </c>
      <c r="G47" s="29">
        <v>0.29271889003251123</v>
      </c>
      <c r="H47" s="29">
        <v>0.13085126200821703</v>
      </c>
      <c r="I47" s="29">
        <v>0.1852226768708643</v>
      </c>
      <c r="J47" s="29">
        <v>0.31577611540738248</v>
      </c>
      <c r="K47" s="29">
        <v>0.22370805047672271</v>
      </c>
      <c r="L47" s="33">
        <v>0.15468857039567946</v>
      </c>
      <c r="M47" s="33">
        <v>0.15677277407737536</v>
      </c>
      <c r="N47" s="33">
        <v>0.17131878409201384</v>
      </c>
      <c r="O47" s="29">
        <v>0.20476317825095547</v>
      </c>
      <c r="P47" s="29">
        <v>0.28564838219231925</v>
      </c>
      <c r="Q47" s="29">
        <v>0.22938125910670482</v>
      </c>
      <c r="R47" s="33">
        <v>0.20987214498386303</v>
      </c>
      <c r="S47" s="33">
        <v>0.1898841643420541</v>
      </c>
      <c r="T47" s="33">
        <v>0.13932223373157346</v>
      </c>
      <c r="U47" s="29">
        <v>1.3837663670801141</v>
      </c>
      <c r="V47" s="29">
        <v>0.90475184747397897</v>
      </c>
      <c r="W47" s="29">
        <v>1.5793864097070536</v>
      </c>
      <c r="X47" s="33">
        <v>1.6091514363497057</v>
      </c>
      <c r="Y47" s="33">
        <v>3.7259263763983483</v>
      </c>
      <c r="Z47" s="33">
        <v>2.5431323505455423</v>
      </c>
    </row>
    <row r="48" spans="1:26" x14ac:dyDescent="0.35">
      <c r="A48" s="28" t="s">
        <v>271</v>
      </c>
      <c r="B48" s="29">
        <v>0.16722067774974406</v>
      </c>
      <c r="C48" s="29">
        <v>6.3457631354401592E-2</v>
      </c>
      <c r="D48" s="29">
        <v>0.21169663263974481</v>
      </c>
      <c r="E48" s="29">
        <v>0.11486668802590139</v>
      </c>
      <c r="F48" s="29">
        <v>0.14495065620401884</v>
      </c>
      <c r="G48" s="29">
        <v>9.7111894341378388E-2</v>
      </c>
      <c r="H48" s="29">
        <v>2.2031981686583057E-2</v>
      </c>
      <c r="I48" s="29">
        <v>0.12859568248305786</v>
      </c>
      <c r="J48" s="29">
        <v>0.11205921827850915</v>
      </c>
      <c r="K48" s="29">
        <v>7.5081519877365666E-2</v>
      </c>
      <c r="L48" s="33">
        <v>6.7651534606871788E-2</v>
      </c>
      <c r="M48" s="33">
        <v>5.1557172456738617E-2</v>
      </c>
      <c r="N48" s="33">
        <v>6.639346412354144E-2</v>
      </c>
      <c r="O48" s="29">
        <v>0.14286467983315732</v>
      </c>
      <c r="P48" s="29">
        <v>0.19525368652217659</v>
      </c>
      <c r="Q48" s="29">
        <v>0.10130766671734562</v>
      </c>
      <c r="R48" s="33">
        <v>0.17508283936367661</v>
      </c>
      <c r="S48" s="33">
        <v>7.6804177234232385E-2</v>
      </c>
      <c r="T48" s="33">
        <v>0.12222281306029466</v>
      </c>
      <c r="U48" s="29">
        <v>0.14174965895849695</v>
      </c>
      <c r="V48" s="29">
        <v>0</v>
      </c>
      <c r="W48" s="29">
        <v>0.16359955450311864</v>
      </c>
      <c r="X48" s="33">
        <v>4.9438044830911562E-2</v>
      </c>
      <c r="Y48" s="33">
        <v>0.11815374228242438</v>
      </c>
      <c r="Z48" s="33">
        <v>6.2664698940430488E-2</v>
      </c>
    </row>
    <row r="49" spans="1:26" x14ac:dyDescent="0.35">
      <c r="A49" s="28" t="s">
        <v>272</v>
      </c>
      <c r="B49" s="29">
        <v>4.4073159240160852E-3</v>
      </c>
      <c r="C49" s="29">
        <v>0</v>
      </c>
      <c r="D49" s="29">
        <v>1.0867581643185487E-2</v>
      </c>
      <c r="E49" s="29">
        <v>0</v>
      </c>
      <c r="F49" s="29">
        <v>0</v>
      </c>
      <c r="G49" s="29">
        <v>2.6551214988367548E-3</v>
      </c>
      <c r="H49" s="29">
        <v>0</v>
      </c>
      <c r="I49" s="29">
        <v>0</v>
      </c>
      <c r="J49" s="29">
        <v>0</v>
      </c>
      <c r="K49" s="29">
        <v>0</v>
      </c>
      <c r="L49" s="33">
        <v>0</v>
      </c>
      <c r="M49" s="33">
        <v>0</v>
      </c>
      <c r="N49" s="33">
        <v>0</v>
      </c>
      <c r="O49" s="29">
        <v>0</v>
      </c>
      <c r="P49" s="29">
        <v>0</v>
      </c>
      <c r="Q49" s="29">
        <v>0</v>
      </c>
      <c r="R49" s="33">
        <v>0</v>
      </c>
      <c r="S49" s="33">
        <v>0</v>
      </c>
      <c r="T49" s="33">
        <v>0</v>
      </c>
      <c r="U49" s="29">
        <v>5.9353450075394651E-2</v>
      </c>
      <c r="V49" s="29">
        <v>0</v>
      </c>
      <c r="W49" s="29">
        <v>3.1864997985711296E-2</v>
      </c>
      <c r="X49" s="33">
        <v>1.743900267464055E-2</v>
      </c>
      <c r="Y49" s="33">
        <v>0</v>
      </c>
      <c r="Z49" s="33">
        <v>4.6646090790536575E-2</v>
      </c>
    </row>
    <row r="50" spans="1:26" x14ac:dyDescent="0.35">
      <c r="A50" s="28" t="s">
        <v>273</v>
      </c>
      <c r="B50" s="29">
        <v>0</v>
      </c>
      <c r="C50" s="29">
        <v>0</v>
      </c>
      <c r="D50" s="29">
        <v>0</v>
      </c>
      <c r="E50" s="29">
        <v>0</v>
      </c>
      <c r="F50" s="29">
        <v>0</v>
      </c>
      <c r="G50" s="29">
        <v>0</v>
      </c>
      <c r="H50" s="29">
        <v>0</v>
      </c>
      <c r="I50" s="29">
        <v>0</v>
      </c>
      <c r="J50" s="29">
        <v>0</v>
      </c>
      <c r="K50" s="29">
        <v>0</v>
      </c>
      <c r="L50" s="33">
        <v>0</v>
      </c>
      <c r="M50" s="33">
        <v>0</v>
      </c>
      <c r="N50" s="33">
        <v>0</v>
      </c>
      <c r="O50" s="29">
        <v>0</v>
      </c>
      <c r="P50" s="29">
        <v>0</v>
      </c>
      <c r="Q50" s="29">
        <v>0</v>
      </c>
      <c r="R50" s="33">
        <v>0</v>
      </c>
      <c r="S50" s="33">
        <v>0</v>
      </c>
      <c r="T50" s="33">
        <v>0</v>
      </c>
      <c r="U50" s="29">
        <v>0</v>
      </c>
      <c r="V50" s="29">
        <v>0</v>
      </c>
      <c r="W50" s="29">
        <v>0</v>
      </c>
      <c r="X50" s="33">
        <v>0</v>
      </c>
      <c r="Y50" s="33">
        <v>0</v>
      </c>
      <c r="Z50" s="33">
        <v>0</v>
      </c>
    </row>
    <row r="51" spans="1:26" x14ac:dyDescent="0.35">
      <c r="A51" s="28" t="s">
        <v>274</v>
      </c>
      <c r="B51" s="29">
        <v>0</v>
      </c>
      <c r="C51" s="29">
        <v>0</v>
      </c>
      <c r="D51" s="29">
        <v>0</v>
      </c>
      <c r="E51" s="29">
        <v>0</v>
      </c>
      <c r="F51" s="29">
        <v>0</v>
      </c>
      <c r="G51" s="29">
        <v>0</v>
      </c>
      <c r="H51" s="29">
        <v>0</v>
      </c>
      <c r="I51" s="29">
        <v>0</v>
      </c>
      <c r="J51" s="29">
        <v>0</v>
      </c>
      <c r="K51" s="29">
        <v>0</v>
      </c>
      <c r="L51" s="33">
        <v>0</v>
      </c>
      <c r="M51" s="33">
        <v>0</v>
      </c>
      <c r="N51" s="33">
        <v>0</v>
      </c>
      <c r="O51" s="29">
        <v>0</v>
      </c>
      <c r="P51" s="29">
        <v>0</v>
      </c>
      <c r="Q51" s="29">
        <v>0</v>
      </c>
      <c r="R51" s="33">
        <v>0</v>
      </c>
      <c r="S51" s="33">
        <v>0</v>
      </c>
      <c r="T51" s="33">
        <v>0</v>
      </c>
      <c r="U51" s="29">
        <v>0</v>
      </c>
      <c r="V51" s="29">
        <v>0</v>
      </c>
      <c r="W51" s="29">
        <v>0</v>
      </c>
      <c r="X51" s="33">
        <v>0</v>
      </c>
      <c r="Y51" s="33">
        <v>0</v>
      </c>
      <c r="Z51" s="33">
        <v>0</v>
      </c>
    </row>
    <row r="52" spans="1:26" x14ac:dyDescent="0.35">
      <c r="A52" s="28" t="s">
        <v>275</v>
      </c>
      <c r="B52" s="29">
        <v>0</v>
      </c>
      <c r="C52" s="29">
        <v>0</v>
      </c>
      <c r="D52" s="29">
        <v>0</v>
      </c>
      <c r="E52" s="29">
        <v>0</v>
      </c>
      <c r="F52" s="29">
        <v>0</v>
      </c>
      <c r="G52" s="29">
        <v>0</v>
      </c>
      <c r="H52" s="29">
        <v>0</v>
      </c>
      <c r="I52" s="29">
        <v>0</v>
      </c>
      <c r="J52" s="29">
        <v>0</v>
      </c>
      <c r="K52" s="29">
        <v>0</v>
      </c>
      <c r="L52" s="33">
        <v>0</v>
      </c>
      <c r="M52" s="33">
        <v>0</v>
      </c>
      <c r="N52" s="33">
        <v>0</v>
      </c>
      <c r="O52" s="29">
        <v>0</v>
      </c>
      <c r="P52" s="29">
        <v>0</v>
      </c>
      <c r="Q52" s="29">
        <v>0</v>
      </c>
      <c r="R52" s="33">
        <v>0</v>
      </c>
      <c r="S52" s="33">
        <v>0</v>
      </c>
      <c r="T52" s="33">
        <v>0</v>
      </c>
      <c r="U52" s="29">
        <v>0</v>
      </c>
      <c r="V52" s="29">
        <v>0</v>
      </c>
      <c r="W52" s="29">
        <v>0</v>
      </c>
      <c r="X52" s="33">
        <v>0</v>
      </c>
      <c r="Y52" s="33">
        <v>0</v>
      </c>
      <c r="Z52" s="33">
        <v>0</v>
      </c>
    </row>
    <row r="53" spans="1:26" x14ac:dyDescent="0.35">
      <c r="A53" s="28" t="s">
        <v>284</v>
      </c>
      <c r="B53" s="29">
        <v>0</v>
      </c>
      <c r="C53" s="29">
        <v>0</v>
      </c>
      <c r="D53" s="29">
        <v>0</v>
      </c>
      <c r="E53" s="29">
        <v>0</v>
      </c>
      <c r="F53" s="29">
        <v>0</v>
      </c>
      <c r="G53" s="29">
        <v>0</v>
      </c>
      <c r="H53" s="29">
        <v>0</v>
      </c>
      <c r="I53" s="29">
        <v>0</v>
      </c>
      <c r="J53" s="29">
        <v>0</v>
      </c>
      <c r="K53" s="29">
        <v>0</v>
      </c>
      <c r="L53" s="33">
        <v>0</v>
      </c>
      <c r="M53" s="33">
        <v>0</v>
      </c>
      <c r="N53" s="33">
        <v>0</v>
      </c>
      <c r="O53" s="29">
        <v>0</v>
      </c>
      <c r="P53" s="29">
        <v>0</v>
      </c>
      <c r="Q53" s="29">
        <v>0</v>
      </c>
      <c r="R53" s="33">
        <v>0</v>
      </c>
      <c r="S53" s="33">
        <v>0</v>
      </c>
      <c r="T53" s="33">
        <v>0</v>
      </c>
      <c r="U53" s="29">
        <v>0</v>
      </c>
      <c r="V53" s="29">
        <v>0</v>
      </c>
      <c r="W53" s="29">
        <v>0</v>
      </c>
      <c r="X53" s="33">
        <v>0</v>
      </c>
      <c r="Y53" s="33">
        <v>0</v>
      </c>
      <c r="Z53" s="33">
        <v>0</v>
      </c>
    </row>
    <row r="54" spans="1:26" x14ac:dyDescent="0.35">
      <c r="A54" s="28" t="s">
        <v>285</v>
      </c>
      <c r="B54" s="29">
        <v>0</v>
      </c>
      <c r="C54" s="29">
        <v>0</v>
      </c>
      <c r="D54" s="29">
        <v>0</v>
      </c>
      <c r="E54" s="29">
        <v>0</v>
      </c>
      <c r="F54" s="29">
        <v>0</v>
      </c>
      <c r="G54" s="29">
        <v>0</v>
      </c>
      <c r="H54" s="29">
        <v>0</v>
      </c>
      <c r="I54" s="29">
        <v>0</v>
      </c>
      <c r="J54" s="29">
        <v>0</v>
      </c>
      <c r="K54" s="29">
        <v>0</v>
      </c>
      <c r="L54" s="33">
        <v>0</v>
      </c>
      <c r="M54" s="33">
        <v>0</v>
      </c>
      <c r="N54" s="33">
        <v>0</v>
      </c>
      <c r="O54" s="29">
        <v>0</v>
      </c>
      <c r="P54" s="29">
        <v>0</v>
      </c>
      <c r="Q54" s="29">
        <v>0</v>
      </c>
      <c r="R54" s="33">
        <v>0</v>
      </c>
      <c r="S54" s="33">
        <v>0</v>
      </c>
      <c r="T54" s="33">
        <v>0</v>
      </c>
      <c r="U54" s="29">
        <v>0</v>
      </c>
      <c r="V54" s="29">
        <v>0</v>
      </c>
      <c r="W54" s="29">
        <v>0</v>
      </c>
      <c r="X54" s="33">
        <v>0</v>
      </c>
      <c r="Y54" s="33">
        <v>0</v>
      </c>
      <c r="Z54" s="33">
        <v>0</v>
      </c>
    </row>
    <row r="55" spans="1:26" x14ac:dyDescent="0.35">
      <c r="A55" s="28" t="s">
        <v>286</v>
      </c>
      <c r="B55" s="29">
        <v>0</v>
      </c>
      <c r="C55" s="29">
        <v>0</v>
      </c>
      <c r="D55" s="29">
        <v>0</v>
      </c>
      <c r="E55" s="29">
        <v>0</v>
      </c>
      <c r="F55" s="29">
        <v>0</v>
      </c>
      <c r="G55" s="29">
        <v>0</v>
      </c>
      <c r="H55" s="29">
        <v>0</v>
      </c>
      <c r="I55" s="29">
        <v>0</v>
      </c>
      <c r="J55" s="29">
        <v>0</v>
      </c>
      <c r="K55" s="29">
        <v>0</v>
      </c>
      <c r="L55" s="33">
        <v>0</v>
      </c>
      <c r="M55" s="33">
        <v>0</v>
      </c>
      <c r="N55" s="33">
        <v>0</v>
      </c>
      <c r="O55" s="29">
        <v>0</v>
      </c>
      <c r="P55" s="29">
        <v>0</v>
      </c>
      <c r="Q55" s="29">
        <v>0</v>
      </c>
      <c r="R55" s="33">
        <v>0</v>
      </c>
      <c r="S55" s="33">
        <v>0</v>
      </c>
      <c r="T55" s="33">
        <v>0</v>
      </c>
      <c r="U55" s="29">
        <v>0</v>
      </c>
      <c r="V55" s="29">
        <v>0</v>
      </c>
      <c r="W55" s="29">
        <v>0</v>
      </c>
      <c r="X55" s="33">
        <v>0</v>
      </c>
      <c r="Y55" s="33">
        <v>0</v>
      </c>
      <c r="Z55" s="33">
        <v>0</v>
      </c>
    </row>
    <row r="56" spans="1:26" x14ac:dyDescent="0.35">
      <c r="A56" s="28" t="s">
        <v>287</v>
      </c>
      <c r="B56" s="29">
        <v>0</v>
      </c>
      <c r="C56" s="29">
        <v>0</v>
      </c>
      <c r="D56" s="29">
        <v>0</v>
      </c>
      <c r="E56" s="29">
        <v>0</v>
      </c>
      <c r="F56" s="29">
        <v>0</v>
      </c>
      <c r="G56" s="29">
        <v>0</v>
      </c>
      <c r="H56" s="29">
        <v>0</v>
      </c>
      <c r="I56" s="29">
        <v>0</v>
      </c>
      <c r="J56" s="29">
        <v>0</v>
      </c>
      <c r="K56" s="29">
        <v>0</v>
      </c>
      <c r="L56" s="33">
        <v>0</v>
      </c>
      <c r="M56" s="33">
        <v>0</v>
      </c>
      <c r="N56" s="33">
        <v>0</v>
      </c>
      <c r="O56" s="29">
        <v>0</v>
      </c>
      <c r="P56" s="29">
        <v>0</v>
      </c>
      <c r="Q56" s="29">
        <v>0</v>
      </c>
      <c r="R56" s="33">
        <v>0</v>
      </c>
      <c r="S56" s="33">
        <v>0</v>
      </c>
      <c r="T56" s="33">
        <v>0</v>
      </c>
      <c r="U56" s="29">
        <v>0</v>
      </c>
      <c r="V56" s="29">
        <v>0</v>
      </c>
      <c r="W56" s="29">
        <v>0</v>
      </c>
      <c r="X56" s="33">
        <v>0</v>
      </c>
      <c r="Y56" s="33">
        <v>0</v>
      </c>
      <c r="Z56" s="33">
        <v>0</v>
      </c>
    </row>
    <row r="57" spans="1:26" x14ac:dyDescent="0.35">
      <c r="A57" s="28" t="s">
        <v>288</v>
      </c>
      <c r="B57" s="29">
        <v>0</v>
      </c>
      <c r="C57" s="29">
        <v>0</v>
      </c>
      <c r="D57" s="29">
        <v>0</v>
      </c>
      <c r="E57" s="29">
        <v>0</v>
      </c>
      <c r="F57" s="29">
        <v>0</v>
      </c>
      <c r="G57" s="29">
        <v>0</v>
      </c>
      <c r="H57" s="29">
        <v>0</v>
      </c>
      <c r="I57" s="29">
        <v>0</v>
      </c>
      <c r="J57" s="29">
        <v>0</v>
      </c>
      <c r="K57" s="29">
        <v>0</v>
      </c>
      <c r="L57" s="33">
        <v>0</v>
      </c>
      <c r="M57" s="33">
        <v>0</v>
      </c>
      <c r="N57" s="33">
        <v>0</v>
      </c>
      <c r="O57" s="29">
        <v>0</v>
      </c>
      <c r="P57" s="29">
        <v>0</v>
      </c>
      <c r="Q57" s="29">
        <v>0</v>
      </c>
      <c r="R57" s="33">
        <v>0</v>
      </c>
      <c r="S57" s="33">
        <v>0</v>
      </c>
      <c r="T57" s="33">
        <v>0</v>
      </c>
      <c r="U57" s="29">
        <v>0</v>
      </c>
      <c r="V57" s="29">
        <v>0</v>
      </c>
      <c r="W57" s="29">
        <v>0</v>
      </c>
      <c r="X57" s="33">
        <v>0</v>
      </c>
      <c r="Y57" s="33">
        <v>0</v>
      </c>
      <c r="Z57" s="33">
        <v>0</v>
      </c>
    </row>
    <row r="58" spans="1:26" x14ac:dyDescent="0.35">
      <c r="A58" s="28" t="s">
        <v>289</v>
      </c>
      <c r="B58" s="29">
        <v>0</v>
      </c>
      <c r="C58" s="29">
        <v>0</v>
      </c>
      <c r="D58" s="29">
        <v>0</v>
      </c>
      <c r="E58" s="29">
        <v>0</v>
      </c>
      <c r="F58" s="29">
        <v>0</v>
      </c>
      <c r="G58" s="29">
        <v>0</v>
      </c>
      <c r="H58" s="29">
        <v>0</v>
      </c>
      <c r="I58" s="29">
        <v>0</v>
      </c>
      <c r="J58" s="29">
        <v>0</v>
      </c>
      <c r="K58" s="29">
        <v>0</v>
      </c>
      <c r="L58" s="33">
        <v>0</v>
      </c>
      <c r="M58" s="33">
        <v>0</v>
      </c>
      <c r="N58" s="33">
        <v>0</v>
      </c>
      <c r="O58" s="29">
        <v>0</v>
      </c>
      <c r="P58" s="29">
        <v>0</v>
      </c>
      <c r="Q58" s="29">
        <v>0</v>
      </c>
      <c r="R58" s="33">
        <v>0</v>
      </c>
      <c r="S58" s="33">
        <v>0</v>
      </c>
      <c r="T58" s="33">
        <v>0</v>
      </c>
      <c r="U58" s="29">
        <v>0</v>
      </c>
      <c r="V58" s="29">
        <v>0</v>
      </c>
      <c r="W58" s="29">
        <v>0</v>
      </c>
      <c r="X58" s="33">
        <v>0</v>
      </c>
      <c r="Y58" s="33">
        <v>0</v>
      </c>
      <c r="Z58" s="33">
        <v>0</v>
      </c>
    </row>
    <row r="59" spans="1:26" x14ac:dyDescent="0.35">
      <c r="A59" s="28" t="s">
        <v>276</v>
      </c>
      <c r="B59" s="29">
        <v>0</v>
      </c>
      <c r="C59" s="29">
        <v>0</v>
      </c>
      <c r="D59" s="29">
        <v>0</v>
      </c>
      <c r="E59" s="29">
        <v>0</v>
      </c>
      <c r="F59" s="29">
        <v>0</v>
      </c>
      <c r="G59" s="29">
        <v>4.9616895074991773E-3</v>
      </c>
      <c r="H59" s="29">
        <v>0</v>
      </c>
      <c r="I59" s="29">
        <v>0</v>
      </c>
      <c r="J59" s="29">
        <v>2.5435768001365639E-3</v>
      </c>
      <c r="K59" s="29">
        <v>0</v>
      </c>
      <c r="L59" s="33">
        <v>0</v>
      </c>
      <c r="M59" s="33">
        <v>0</v>
      </c>
      <c r="N59" s="33">
        <v>0</v>
      </c>
      <c r="O59" s="29">
        <v>0</v>
      </c>
      <c r="P59" s="29">
        <v>0</v>
      </c>
      <c r="Q59" s="29">
        <v>0</v>
      </c>
      <c r="R59" s="33">
        <v>0</v>
      </c>
      <c r="S59" s="33">
        <v>0</v>
      </c>
      <c r="T59" s="33">
        <v>0</v>
      </c>
      <c r="U59" s="29">
        <v>1.0890872416327333</v>
      </c>
      <c r="V59" s="29">
        <v>0.86076941252882699</v>
      </c>
      <c r="W59" s="29">
        <v>1.1001914036820069</v>
      </c>
      <c r="X59" s="33">
        <v>1.3388072865155147</v>
      </c>
      <c r="Y59" s="33">
        <v>3.4850327539736883</v>
      </c>
      <c r="Z59" s="33">
        <v>1.7861137357545385</v>
      </c>
    </row>
    <row r="60" spans="1:26" x14ac:dyDescent="0.35">
      <c r="A60" s="28" t="s">
        <v>277</v>
      </c>
      <c r="B60" s="29">
        <v>6.134424404124441E-2</v>
      </c>
      <c r="C60" s="29">
        <v>3.7771653932993463E-2</v>
      </c>
      <c r="D60" s="29">
        <v>0.11566827880949354</v>
      </c>
      <c r="E60" s="29">
        <v>0.11389572900940123</v>
      </c>
      <c r="F60" s="29">
        <v>0.17316360712580969</v>
      </c>
      <c r="G60" s="29">
        <v>0.11924932144890675</v>
      </c>
      <c r="H60" s="29">
        <v>3.6341945452185768E-2</v>
      </c>
      <c r="I60" s="29">
        <v>6.8998771024142244E-2</v>
      </c>
      <c r="J60" s="29">
        <v>0.13032152811319747</v>
      </c>
      <c r="K60" s="29">
        <v>0.10682887204570966</v>
      </c>
      <c r="L60" s="33">
        <v>3.4205478673364868E-2</v>
      </c>
      <c r="M60" s="33">
        <v>6.7845514915117866E-2</v>
      </c>
      <c r="N60" s="33">
        <v>7.582287184264766E-2</v>
      </c>
      <c r="O60" s="29">
        <v>5.7445618335678017E-2</v>
      </c>
      <c r="P60" s="29">
        <v>0.13566925504533089</v>
      </c>
      <c r="Q60" s="29">
        <v>0.15592907904212969</v>
      </c>
      <c r="R60" s="33">
        <v>8.8986807608049334E-2</v>
      </c>
      <c r="S60" s="33">
        <v>3.6017667406324089E-2</v>
      </c>
      <c r="T60" s="33">
        <v>5.7232805309414818E-2</v>
      </c>
      <c r="U60" s="29">
        <v>0.13329842362045291</v>
      </c>
      <c r="V60" s="29">
        <v>0</v>
      </c>
      <c r="W60" s="29">
        <v>0.2478120950842583</v>
      </c>
      <c r="X60" s="33">
        <v>0.13321428941241484</v>
      </c>
      <c r="Y60" s="33">
        <v>6.0135125762857851E-3</v>
      </c>
      <c r="Z60" s="33">
        <v>0.25256073442713656</v>
      </c>
    </row>
    <row r="61" spans="1:26" x14ac:dyDescent="0.35">
      <c r="A61" s="28" t="s">
        <v>278</v>
      </c>
      <c r="B61" s="29">
        <v>0.72386966954425547</v>
      </c>
      <c r="C61" s="29">
        <v>0.28195869308078331</v>
      </c>
      <c r="D61" s="29">
        <v>1.0980380578351292</v>
      </c>
      <c r="E61" s="29">
        <v>0.37481813504323502</v>
      </c>
      <c r="F61" s="29">
        <v>0.33550794043073512</v>
      </c>
      <c r="G61" s="29">
        <v>0.33919635770652928</v>
      </c>
      <c r="H61" s="29">
        <v>0.16391214429027431</v>
      </c>
      <c r="I61" s="29">
        <v>0.10092537953856641</v>
      </c>
      <c r="J61" s="29">
        <v>0.33359808901699523</v>
      </c>
      <c r="K61" s="29">
        <v>0.27689124187169367</v>
      </c>
      <c r="L61" s="33">
        <v>0.13896088051696467</v>
      </c>
      <c r="M61" s="33">
        <v>0.10832569213781801</v>
      </c>
      <c r="N61" s="33">
        <v>0.15023913348521148</v>
      </c>
      <c r="O61" s="29">
        <v>0.17463260057466409</v>
      </c>
      <c r="P61" s="29">
        <v>0.14971031659991491</v>
      </c>
      <c r="Q61" s="29">
        <v>0.1128914203022342</v>
      </c>
      <c r="R61" s="33">
        <v>0.12874861131400581</v>
      </c>
      <c r="S61" s="33">
        <v>0.11969658613719926</v>
      </c>
      <c r="T61" s="33">
        <v>0.13810785437241216</v>
      </c>
      <c r="U61" s="29">
        <v>0.36173795665274133</v>
      </c>
      <c r="V61" s="29">
        <v>4.3982434945151701E-2</v>
      </c>
      <c r="W61" s="29">
        <v>0.64507965358535435</v>
      </c>
      <c r="X61" s="33">
        <v>0.23577622149547769</v>
      </c>
      <c r="Y61" s="33">
        <v>0.45768795112448268</v>
      </c>
      <c r="Z61" s="33">
        <v>0.73102162128577441</v>
      </c>
    </row>
    <row r="62" spans="1:26" x14ac:dyDescent="0.35">
      <c r="A62" s="28" t="s">
        <v>279</v>
      </c>
      <c r="B62" s="29">
        <v>0.23508076253074051</v>
      </c>
      <c r="C62" s="29">
        <v>0.13927081290331247</v>
      </c>
      <c r="D62" s="29">
        <v>0.48292334343575671</v>
      </c>
      <c r="E62" s="29">
        <v>0.17012003336409001</v>
      </c>
      <c r="F62" s="29">
        <v>0.15136691232610244</v>
      </c>
      <c r="G62" s="29">
        <v>0.13351922363611415</v>
      </c>
      <c r="H62" s="29">
        <v>0.10697020658592597</v>
      </c>
      <c r="I62" s="29">
        <v>0.13271385237526456</v>
      </c>
      <c r="J62" s="29">
        <v>0.17253029568799799</v>
      </c>
      <c r="K62" s="29">
        <v>8.9415613787852607E-2</v>
      </c>
      <c r="L62" s="33">
        <v>0.10838175776706348</v>
      </c>
      <c r="M62" s="33">
        <v>0.10563931182084588</v>
      </c>
      <c r="N62" s="33">
        <v>0.1096741530183222</v>
      </c>
      <c r="O62" s="29">
        <v>0.12119803958922266</v>
      </c>
      <c r="P62" s="29">
        <v>0.19084404967550278</v>
      </c>
      <c r="Q62" s="29">
        <v>7.1645802649109844E-2</v>
      </c>
      <c r="R62" s="33">
        <v>0.16586508240029302</v>
      </c>
      <c r="S62" s="33">
        <v>7.9256530673252196E-2</v>
      </c>
      <c r="T62" s="33">
        <v>0.1128151884018007</v>
      </c>
      <c r="U62" s="29">
        <v>0</v>
      </c>
      <c r="V62" s="29">
        <v>0</v>
      </c>
      <c r="W62" s="29">
        <v>8.526052918071686E-2</v>
      </c>
      <c r="X62" s="33">
        <v>0</v>
      </c>
      <c r="Y62" s="33">
        <v>0</v>
      </c>
      <c r="Z62" s="33">
        <v>0.1040454501893785</v>
      </c>
    </row>
    <row r="63" spans="1:26" x14ac:dyDescent="0.35">
      <c r="A63" s="28" t="s">
        <v>280</v>
      </c>
      <c r="B63" s="29">
        <v>4.9656903087749532E-2</v>
      </c>
      <c r="C63" s="29">
        <v>2.3268442306227485E-2</v>
      </c>
      <c r="D63" s="29">
        <v>4.5459935476661766E-2</v>
      </c>
      <c r="E63" s="29">
        <v>2.1303325369698933E-2</v>
      </c>
      <c r="F63" s="29">
        <v>3.0773428716988502E-2</v>
      </c>
      <c r="G63" s="29">
        <v>2.1044069843613098E-2</v>
      </c>
      <c r="H63" s="29">
        <v>0</v>
      </c>
      <c r="I63" s="29">
        <v>3.6329683241940754E-2</v>
      </c>
      <c r="J63" s="29">
        <v>2.8927761286280544E-2</v>
      </c>
      <c r="K63" s="29">
        <v>1.3084911967167627E-2</v>
      </c>
      <c r="L63" s="33">
        <v>2.5218227314099267E-2</v>
      </c>
      <c r="M63" s="33">
        <v>1.4045849017816695E-2</v>
      </c>
      <c r="N63" s="33">
        <v>2.2264421069957917E-2</v>
      </c>
      <c r="O63" s="29">
        <v>5.766219810620915E-2</v>
      </c>
      <c r="P63" s="29">
        <v>8.7414902158966204E-2</v>
      </c>
      <c r="Q63" s="29">
        <v>3.202019013842658E-2</v>
      </c>
      <c r="R63" s="33">
        <v>5.2088508284209085E-2</v>
      </c>
      <c r="S63" s="33">
        <v>3.171755735951097E-2</v>
      </c>
      <c r="T63" s="33">
        <v>1.8728040745414395E-3</v>
      </c>
      <c r="U63" s="29">
        <v>7.3169765504104117E-2</v>
      </c>
      <c r="V63" s="29">
        <v>0</v>
      </c>
      <c r="W63" s="29">
        <v>8.6214301215641526E-2</v>
      </c>
      <c r="X63" s="33">
        <v>5.0353564179632146E-2</v>
      </c>
      <c r="Y63" s="33">
        <v>0</v>
      </c>
      <c r="Z63" s="33">
        <v>0</v>
      </c>
    </row>
    <row r="64" spans="1:26" x14ac:dyDescent="0.35">
      <c r="A64" s="28" t="s">
        <v>281</v>
      </c>
      <c r="B64" s="29">
        <v>2.5868937840397312E-2</v>
      </c>
      <c r="C64" s="29">
        <v>8.9757987876194691E-4</v>
      </c>
      <c r="D64" s="29">
        <v>2.3335423230636818E-3</v>
      </c>
      <c r="E64" s="29">
        <v>0</v>
      </c>
      <c r="F64" s="29">
        <v>0</v>
      </c>
      <c r="G64" s="29">
        <v>2.7468461015142105E-3</v>
      </c>
      <c r="H64" s="29">
        <v>0</v>
      </c>
      <c r="I64" s="29">
        <v>0</v>
      </c>
      <c r="J64" s="29">
        <v>1.6449098407874403E-3</v>
      </c>
      <c r="K64" s="29">
        <v>0</v>
      </c>
      <c r="L64" s="33">
        <v>0</v>
      </c>
      <c r="M64" s="33">
        <v>0</v>
      </c>
      <c r="N64" s="33">
        <v>0</v>
      </c>
      <c r="O64" s="29">
        <v>2.1398081328476053E-3</v>
      </c>
      <c r="P64" s="29">
        <v>8.6991668531658985E-3</v>
      </c>
      <c r="Q64" s="29">
        <v>0</v>
      </c>
      <c r="R64" s="33">
        <v>0</v>
      </c>
      <c r="S64" s="33">
        <v>0</v>
      </c>
      <c r="T64" s="33">
        <v>0</v>
      </c>
      <c r="U64" s="29">
        <v>0</v>
      </c>
      <c r="V64" s="29">
        <v>0</v>
      </c>
      <c r="W64" s="29">
        <v>0</v>
      </c>
      <c r="X64" s="33">
        <v>0</v>
      </c>
      <c r="Y64" s="33">
        <v>0</v>
      </c>
      <c r="Z64" s="33">
        <v>0</v>
      </c>
    </row>
    <row r="65" spans="1:26" x14ac:dyDescent="0.35">
      <c r="A65" s="28" t="s">
        <v>282</v>
      </c>
      <c r="B65" s="29">
        <v>0</v>
      </c>
      <c r="C65" s="29">
        <v>0</v>
      </c>
      <c r="D65" s="29">
        <v>0</v>
      </c>
      <c r="E65" s="29">
        <v>0</v>
      </c>
      <c r="F65" s="29">
        <v>0</v>
      </c>
      <c r="G65" s="29">
        <v>0</v>
      </c>
      <c r="H65" s="29">
        <v>0</v>
      </c>
      <c r="I65" s="29">
        <v>0</v>
      </c>
      <c r="J65" s="29">
        <v>0</v>
      </c>
      <c r="K65" s="29">
        <v>0</v>
      </c>
      <c r="L65" s="33">
        <v>0</v>
      </c>
      <c r="M65" s="33">
        <v>0</v>
      </c>
      <c r="N65" s="33">
        <v>0</v>
      </c>
      <c r="O65" s="29">
        <v>0</v>
      </c>
      <c r="P65" s="29">
        <v>0</v>
      </c>
      <c r="Q65" s="29">
        <v>0</v>
      </c>
      <c r="R65" s="33">
        <v>0</v>
      </c>
      <c r="S65" s="33">
        <v>0</v>
      </c>
      <c r="T65" s="33">
        <v>0</v>
      </c>
      <c r="U65" s="29">
        <v>0</v>
      </c>
      <c r="V65" s="29">
        <v>0</v>
      </c>
      <c r="W65" s="29">
        <v>0</v>
      </c>
      <c r="X65" s="33">
        <v>0</v>
      </c>
      <c r="Y65" s="33">
        <v>0</v>
      </c>
      <c r="Z65" s="33">
        <v>0</v>
      </c>
    </row>
    <row r="66" spans="1:26" x14ac:dyDescent="0.35">
      <c r="A66" s="28" t="s">
        <v>283</v>
      </c>
      <c r="B66" s="29">
        <v>0</v>
      </c>
      <c r="C66" s="29">
        <v>0</v>
      </c>
      <c r="D66" s="29">
        <v>0</v>
      </c>
      <c r="E66" s="29">
        <v>0</v>
      </c>
      <c r="F66" s="29">
        <v>0</v>
      </c>
      <c r="G66" s="29">
        <v>0</v>
      </c>
      <c r="H66" s="29">
        <v>0</v>
      </c>
      <c r="I66" s="29">
        <v>0</v>
      </c>
      <c r="J66" s="29">
        <v>0</v>
      </c>
      <c r="K66" s="29">
        <v>0</v>
      </c>
      <c r="L66" s="33">
        <v>0</v>
      </c>
      <c r="M66" s="33">
        <v>0</v>
      </c>
      <c r="N66" s="33">
        <v>0</v>
      </c>
      <c r="O66" s="29">
        <v>0</v>
      </c>
      <c r="P66" s="29">
        <v>0</v>
      </c>
      <c r="Q66" s="29">
        <v>0</v>
      </c>
      <c r="R66" s="33">
        <v>0</v>
      </c>
      <c r="S66" s="33">
        <v>0</v>
      </c>
      <c r="T66" s="33">
        <v>0</v>
      </c>
      <c r="U66" s="29">
        <v>0</v>
      </c>
      <c r="V66" s="29">
        <v>0</v>
      </c>
      <c r="W66" s="29">
        <v>0</v>
      </c>
      <c r="X66" s="33">
        <v>0</v>
      </c>
      <c r="Y66" s="33">
        <v>0</v>
      </c>
      <c r="Z66" s="33">
        <v>0</v>
      </c>
    </row>
    <row r="67" spans="1:26" x14ac:dyDescent="0.35">
      <c r="A67" s="28" t="s">
        <v>18</v>
      </c>
      <c r="B67" s="29">
        <v>0.15981952691107726</v>
      </c>
      <c r="C67" s="29">
        <v>0.10621495169637568</v>
      </c>
      <c r="D67" s="29">
        <v>6.3587880157798274E-2</v>
      </c>
      <c r="E67" s="29">
        <v>5.2259399733567725E-2</v>
      </c>
      <c r="F67" s="29">
        <v>0.1320516217426235</v>
      </c>
      <c r="G67" s="29">
        <v>7.2428192263523858E-2</v>
      </c>
      <c r="H67" s="29">
        <v>4.7118609351167073E-2</v>
      </c>
      <c r="I67" s="29">
        <v>3.1598536279824896E-2</v>
      </c>
      <c r="J67" s="29">
        <v>5.6524987392464685E-2</v>
      </c>
      <c r="K67" s="29">
        <v>2.8073558777844024E-2</v>
      </c>
      <c r="L67" s="33">
        <v>1.8931644988292983E-2</v>
      </c>
      <c r="M67" s="33">
        <v>2.6223914295936037E-2</v>
      </c>
      <c r="N67" s="33">
        <v>3.0981991391448069E-2</v>
      </c>
      <c r="O67" s="29">
        <v>1.7586277367128093E-2</v>
      </c>
      <c r="P67" s="29">
        <v>1.5997087237544387E-2</v>
      </c>
      <c r="Q67" s="29">
        <v>2.5769550827768873E-2</v>
      </c>
      <c r="R67" s="33">
        <v>0.10578603331646441</v>
      </c>
      <c r="S67" s="33">
        <v>0.12276712285309108</v>
      </c>
      <c r="T67" s="33">
        <v>0.10937481025322514</v>
      </c>
      <c r="U67" s="29">
        <v>2.1677805578970796E-2</v>
      </c>
      <c r="V67" s="29">
        <v>2.6567744043479967E-2</v>
      </c>
      <c r="W67" s="29">
        <v>1.9717205704097494E-2</v>
      </c>
      <c r="X67" s="33">
        <v>3.2444919317452602E-2</v>
      </c>
      <c r="Y67" s="33">
        <v>4.575433928810671E-2</v>
      </c>
      <c r="Z67" s="33">
        <v>4.1082397683576653E-2</v>
      </c>
    </row>
    <row r="68" spans="1:26" x14ac:dyDescent="0.35">
      <c r="A68" s="28" t="s">
        <v>22</v>
      </c>
      <c r="B68" s="29">
        <v>0.13685812834444994</v>
      </c>
      <c r="C68" s="29">
        <v>0.12993251711937046</v>
      </c>
      <c r="D68" s="29">
        <v>8.9221635910429156E-2</v>
      </c>
      <c r="E68" s="29">
        <v>8.9743822340814641E-2</v>
      </c>
      <c r="F68" s="29">
        <v>0.18410086374706094</v>
      </c>
      <c r="G68" s="29">
        <v>0.15978425786412803</v>
      </c>
      <c r="H68" s="29">
        <v>0.12382041235794169</v>
      </c>
      <c r="I68" s="29">
        <v>0.12335516020932735</v>
      </c>
      <c r="J68" s="29">
        <v>9.8578155387731237E-2</v>
      </c>
      <c r="K68" s="29">
        <v>6.1156137402208287E-2</v>
      </c>
      <c r="L68" s="33">
        <v>2.957255059766345E-2</v>
      </c>
      <c r="M68" s="33">
        <v>2.382865459271304E-2</v>
      </c>
      <c r="N68" s="33">
        <v>2.5479878355764828E-2</v>
      </c>
      <c r="O68" s="29">
        <v>8.2153038557869804E-2</v>
      </c>
      <c r="P68" s="29">
        <v>8.1340927669773452E-2</v>
      </c>
      <c r="Q68" s="29">
        <v>9.2576842542596655E-2</v>
      </c>
      <c r="R68" s="33">
        <v>0.449652002403162</v>
      </c>
      <c r="S68" s="33">
        <v>0.32652304819924061</v>
      </c>
      <c r="T68" s="33">
        <v>0.29425044134622919</v>
      </c>
      <c r="U68" s="29">
        <v>8.0310752483771231E-2</v>
      </c>
      <c r="V68" s="29">
        <v>8.4138915070996745E-2</v>
      </c>
      <c r="W68" s="29">
        <v>7.0911619475626256E-2</v>
      </c>
      <c r="X68" s="33">
        <v>8.7507353719614225E-2</v>
      </c>
      <c r="Y68" s="33">
        <v>8.4799410484862364E-2</v>
      </c>
      <c r="Z68" s="33">
        <v>8.9023269796337748E-2</v>
      </c>
    </row>
    <row r="69" spans="1:26" x14ac:dyDescent="0.35">
      <c r="A69" s="28" t="s">
        <v>32</v>
      </c>
      <c r="B69" s="29">
        <v>7.0608029104462941E-2</v>
      </c>
      <c r="C69" s="29">
        <v>8.7664301180522777E-2</v>
      </c>
      <c r="D69" s="29">
        <v>7.1493756215359097E-2</v>
      </c>
      <c r="E69" s="29">
        <v>0.1144874362795333</v>
      </c>
      <c r="F69" s="29">
        <v>0.15637992620552377</v>
      </c>
      <c r="G69" s="29">
        <v>0.15695669411225768</v>
      </c>
      <c r="H69" s="29">
        <v>0.12275982656323917</v>
      </c>
      <c r="I69" s="29">
        <v>0.84065056724121046</v>
      </c>
      <c r="J69" s="29">
        <v>0.13369179383589197</v>
      </c>
      <c r="K69" s="29">
        <v>9.4613624260483892E-2</v>
      </c>
      <c r="L69" s="33">
        <v>0.23130264142057888</v>
      </c>
      <c r="M69" s="33">
        <v>0.13923924245919786</v>
      </c>
      <c r="N69" s="33">
        <v>0.12666073858883212</v>
      </c>
      <c r="O69" s="29">
        <v>0.82330633969705336</v>
      </c>
      <c r="P69" s="29">
        <v>0.56849999082040581</v>
      </c>
      <c r="Q69" s="29">
        <v>0.36890599404053154</v>
      </c>
      <c r="R69" s="33">
        <v>0.85666960622814925</v>
      </c>
      <c r="S69" s="33">
        <v>0.34042877531744981</v>
      </c>
      <c r="T69" s="33">
        <v>0.21944292865045981</v>
      </c>
      <c r="U69" s="29">
        <v>0.14259291452111833</v>
      </c>
      <c r="V69" s="29">
        <v>0.10141989366537678</v>
      </c>
      <c r="W69" s="29">
        <v>7.9205408079967538E-2</v>
      </c>
      <c r="X69" s="33">
        <v>0.11781228899697953</v>
      </c>
      <c r="Y69" s="33">
        <v>6.0054570405839988E-2</v>
      </c>
      <c r="Z69" s="33">
        <v>5.9784097879323241E-2</v>
      </c>
    </row>
    <row r="70" spans="1:26" x14ac:dyDescent="0.35">
      <c r="A70" s="28" t="s">
        <v>25</v>
      </c>
      <c r="B70" s="29">
        <v>6.4324562771178845E-2</v>
      </c>
      <c r="C70" s="29">
        <v>4.6934032056955427E-2</v>
      </c>
      <c r="D70" s="29">
        <v>0.13654667026983699</v>
      </c>
      <c r="E70" s="29">
        <v>0.18516896629736959</v>
      </c>
      <c r="F70" s="29">
        <v>7.9910754797475614E-2</v>
      </c>
      <c r="G70" s="29">
        <v>8.9744574254325138E-2</v>
      </c>
      <c r="H70" s="29">
        <v>6.7167454490913991E-2</v>
      </c>
      <c r="I70" s="29">
        <v>0.3095188863847001</v>
      </c>
      <c r="J70" s="29">
        <v>0.30848092967848478</v>
      </c>
      <c r="K70" s="29">
        <v>0.18790277762903515</v>
      </c>
      <c r="L70" s="33">
        <v>2.0967257421166639E-2</v>
      </c>
      <c r="M70" s="33">
        <v>2.8966501068037949E-2</v>
      </c>
      <c r="N70" s="33">
        <v>2.0075277292357762E-2</v>
      </c>
      <c r="O70" s="29">
        <v>0.24164238157699697</v>
      </c>
      <c r="P70" s="29">
        <v>0.40136274364744906</v>
      </c>
      <c r="Q70" s="29">
        <v>0.22505885600541289</v>
      </c>
      <c r="R70" s="33">
        <v>1.2022445874540146</v>
      </c>
      <c r="S70" s="33">
        <v>1.1392506402697427</v>
      </c>
      <c r="T70" s="33">
        <v>1.5311426932592636</v>
      </c>
      <c r="U70" s="29">
        <v>0.34472474197080277</v>
      </c>
      <c r="V70" s="29">
        <v>0.53255829163522461</v>
      </c>
      <c r="W70" s="29">
        <v>0.40384769799472814</v>
      </c>
      <c r="X70" s="33">
        <v>0.36026761456680689</v>
      </c>
      <c r="Y70" s="33">
        <v>0.44281390102525231</v>
      </c>
      <c r="Z70" s="33">
        <v>0.26448965193576679</v>
      </c>
    </row>
    <row r="71" spans="1:26" x14ac:dyDescent="0.35">
      <c r="A71" s="28" t="s">
        <v>52</v>
      </c>
      <c r="B71" s="29">
        <v>5.1273126867858749E-3</v>
      </c>
      <c r="C71" s="29">
        <v>2.410205212681486E-3</v>
      </c>
      <c r="D71" s="29">
        <v>1.1577390821270243E-2</v>
      </c>
      <c r="E71" s="29">
        <v>1.3026878167631491E-2</v>
      </c>
      <c r="F71" s="29">
        <v>8.9491209214506897E-3</v>
      </c>
      <c r="G71" s="29">
        <v>1.127478816111287E-2</v>
      </c>
      <c r="H71" s="29">
        <v>5.0636020292025149E-3</v>
      </c>
      <c r="I71" s="29">
        <v>4.038741877514232E-2</v>
      </c>
      <c r="J71" s="29">
        <v>2.6917668758831798E-2</v>
      </c>
      <c r="K71" s="29">
        <v>1.2971978544247613E-2</v>
      </c>
      <c r="L71" s="33">
        <v>1.0470147833544421E-3</v>
      </c>
      <c r="M71" s="33">
        <v>2.0436090608725709E-3</v>
      </c>
      <c r="N71" s="33">
        <v>3.4567994171904445E-3</v>
      </c>
      <c r="O71" s="29">
        <v>2.8692487999964648E-2</v>
      </c>
      <c r="P71" s="29">
        <v>3.1708205807989311E-2</v>
      </c>
      <c r="Q71" s="29">
        <v>1.518934025147211E-2</v>
      </c>
      <c r="R71" s="33">
        <v>0.69481342996281914</v>
      </c>
      <c r="S71" s="33">
        <v>0.64537994444298574</v>
      </c>
      <c r="T71" s="33">
        <v>0.83422193417231039</v>
      </c>
      <c r="U71" s="29">
        <v>3.2075733742749921E-3</v>
      </c>
      <c r="V71" s="29">
        <v>4.0104778033692246E-3</v>
      </c>
      <c r="W71" s="29">
        <v>3.1801504213880231E-3</v>
      </c>
      <c r="X71" s="33">
        <v>2.6684729595588849E-3</v>
      </c>
      <c r="Y71" s="33">
        <v>2.9921349390951289E-3</v>
      </c>
      <c r="Z71" s="33">
        <v>2.7771439578786633E-3</v>
      </c>
    </row>
    <row r="72" spans="1:26" x14ac:dyDescent="0.35">
      <c r="A72" s="28" t="s">
        <v>53</v>
      </c>
      <c r="B72" s="29">
        <v>7.7629687064557917E-3</v>
      </c>
      <c r="C72" s="29">
        <v>2.4521855633585481E-3</v>
      </c>
      <c r="D72" s="29">
        <v>1.1057408396778247E-2</v>
      </c>
      <c r="E72" s="29">
        <v>1.6170847190348843E-2</v>
      </c>
      <c r="F72" s="29">
        <v>9.0809102197329239E-3</v>
      </c>
      <c r="G72" s="29">
        <v>8.2772281456136142E-3</v>
      </c>
      <c r="H72" s="29">
        <v>7.2691835367253207E-3</v>
      </c>
      <c r="I72" s="29">
        <v>2.6858755837851165E-2</v>
      </c>
      <c r="J72" s="29">
        <v>2.2188288341432643E-2</v>
      </c>
      <c r="K72" s="29">
        <v>1.5149980271990696E-2</v>
      </c>
      <c r="L72" s="33">
        <v>4.0240417961111708E-3</v>
      </c>
      <c r="M72" s="33">
        <v>2.2972587045351749E-3</v>
      </c>
      <c r="N72" s="33">
        <v>7.3133979207132109E-4</v>
      </c>
      <c r="O72" s="29">
        <v>3.8984358695604147E-2</v>
      </c>
      <c r="P72" s="29">
        <v>1.6969380705682591E-2</v>
      </c>
      <c r="Q72" s="29">
        <v>7.5122362357445838E-3</v>
      </c>
      <c r="R72" s="33">
        <v>0.21369015082668463</v>
      </c>
      <c r="S72" s="33">
        <v>0.19994832395398718</v>
      </c>
      <c r="T72" s="33">
        <v>0.26359662843813525</v>
      </c>
      <c r="U72" s="29">
        <v>7.0342457692087173E-3</v>
      </c>
      <c r="V72" s="29">
        <v>1.1802339656947883E-2</v>
      </c>
      <c r="W72" s="29">
        <v>7.5898952843646752E-3</v>
      </c>
      <c r="X72" s="33">
        <v>1.007184450384821E-2</v>
      </c>
      <c r="Y72" s="33">
        <v>6.5972630401549808E-3</v>
      </c>
      <c r="Z72" s="33">
        <v>6.0830686655923604E-3</v>
      </c>
    </row>
    <row r="73" spans="1:26" x14ac:dyDescent="0.35">
      <c r="A73" s="28" t="s">
        <v>54</v>
      </c>
      <c r="B73" s="29">
        <v>2.4214764772430911E-3</v>
      </c>
      <c r="C73" s="29">
        <v>1.9031092306934815E-3</v>
      </c>
      <c r="D73" s="29">
        <v>2.6642082809349406E-3</v>
      </c>
      <c r="E73" s="29">
        <v>5.9934821440776635E-3</v>
      </c>
      <c r="F73" s="29">
        <v>5.8439140266864547E-3</v>
      </c>
      <c r="G73" s="29">
        <v>7.971479470022096E-3</v>
      </c>
      <c r="H73" s="29">
        <v>2.9185970511524202E-3</v>
      </c>
      <c r="I73" s="29">
        <v>3.465478814951288E-2</v>
      </c>
      <c r="J73" s="29">
        <v>6.0652081002007937E-3</v>
      </c>
      <c r="K73" s="29">
        <v>2.909380085701256E-3</v>
      </c>
      <c r="L73" s="33">
        <v>6.7179703910510338E-3</v>
      </c>
      <c r="M73" s="33">
        <v>1.4022789959301915E-3</v>
      </c>
      <c r="N73" s="33">
        <v>8.0691157058535761E-4</v>
      </c>
      <c r="O73" s="29">
        <v>1.0707703855059271E-2</v>
      </c>
      <c r="P73" s="29">
        <v>2.7001161547532026E-2</v>
      </c>
      <c r="Q73" s="29">
        <v>8.2541412456678311E-3</v>
      </c>
      <c r="R73" s="33">
        <v>3.5034748852939231E-2</v>
      </c>
      <c r="S73" s="33">
        <v>1.7163077461727239E-2</v>
      </c>
      <c r="T73" s="33">
        <v>1.7561626100618503E-2</v>
      </c>
      <c r="U73" s="29">
        <v>3.2956348729031738E-3</v>
      </c>
      <c r="V73" s="29">
        <v>4.1807381413206625E-3</v>
      </c>
      <c r="W73" s="29">
        <v>2.6257746931426231E-3</v>
      </c>
      <c r="X73" s="33">
        <v>3.6598140590387764E-3</v>
      </c>
      <c r="Y73" s="33">
        <v>3.9797656860949965E-3</v>
      </c>
      <c r="Z73" s="33">
        <v>3.7866344802910011E-3</v>
      </c>
    </row>
    <row r="74" spans="1:26" x14ac:dyDescent="0.35">
      <c r="A74" s="28" t="s">
        <v>55</v>
      </c>
      <c r="B74" s="29">
        <v>3.8699955962190787E-2</v>
      </c>
      <c r="C74" s="29">
        <v>3.4219982994759479E-2</v>
      </c>
      <c r="D74" s="29">
        <v>8.2778752601659858E-2</v>
      </c>
      <c r="E74" s="29">
        <v>9.8723795509731996E-2</v>
      </c>
      <c r="F74" s="29">
        <v>5.6312939587911184E-2</v>
      </c>
      <c r="G74" s="29">
        <v>6.9382935454632325E-2</v>
      </c>
      <c r="H74" s="29">
        <v>5.4030292058217383E-2</v>
      </c>
      <c r="I74" s="29">
        <v>0.1617137112178689</v>
      </c>
      <c r="J74" s="29">
        <v>0.19499908667280816</v>
      </c>
      <c r="K74" s="29">
        <v>0.10633795737056757</v>
      </c>
      <c r="L74" s="33">
        <v>2.0960516982647191E-2</v>
      </c>
      <c r="M74" s="33">
        <v>5.1431788826064487E-2</v>
      </c>
      <c r="N74" s="33">
        <v>2.709126369762864E-2</v>
      </c>
      <c r="O74" s="29">
        <v>0.13773607086698009</v>
      </c>
      <c r="P74" s="29">
        <v>0.24688818905365703</v>
      </c>
      <c r="Q74" s="29">
        <v>0.14259987743872601</v>
      </c>
      <c r="R74" s="33">
        <v>0.20269065780331763</v>
      </c>
      <c r="S74" s="33">
        <v>0.19948978141345028</v>
      </c>
      <c r="T74" s="33">
        <v>0.29220540034282999</v>
      </c>
      <c r="U74" s="29">
        <v>0.22766432499133427</v>
      </c>
      <c r="V74" s="29">
        <v>0.38406364306472995</v>
      </c>
      <c r="W74" s="29">
        <v>0.29043143601494681</v>
      </c>
      <c r="X74" s="33">
        <v>0.2639592794195042</v>
      </c>
      <c r="Y74" s="33">
        <v>0.37162338013522328</v>
      </c>
      <c r="Z74" s="33">
        <v>0.2141713564912375</v>
      </c>
    </row>
    <row r="75" spans="1:26" x14ac:dyDescent="0.35">
      <c r="A75" s="28" t="s">
        <v>56</v>
      </c>
      <c r="B75" s="29">
        <v>1.4446722048644374E-3</v>
      </c>
      <c r="C75" s="29">
        <v>1.1261395657815071E-3</v>
      </c>
      <c r="D75" s="29">
        <v>1.4262520868058147E-3</v>
      </c>
      <c r="E75" s="29">
        <v>2.65383040210404E-3</v>
      </c>
      <c r="F75" s="29">
        <v>5.1335069521365115E-3</v>
      </c>
      <c r="G75" s="29">
        <v>2.2637631940796098E-3</v>
      </c>
      <c r="H75" s="29">
        <v>1.2889891025504735E-3</v>
      </c>
      <c r="I75" s="29">
        <v>6.2074720178125955E-3</v>
      </c>
      <c r="J75" s="29">
        <v>3.0516570598392479E-3</v>
      </c>
      <c r="K75" s="29">
        <v>1.1331755020885538E-3</v>
      </c>
      <c r="L75" s="33">
        <v>1.8423865286494475E-3</v>
      </c>
      <c r="M75" s="33">
        <v>3.6894493623651492E-4</v>
      </c>
      <c r="N75" s="33">
        <v>1.7747178954264056E-3</v>
      </c>
      <c r="O75" s="29">
        <v>2.6682627729435727E-3</v>
      </c>
      <c r="P75" s="29">
        <v>2.5394017638433E-3</v>
      </c>
      <c r="Q75" s="29">
        <v>8.4225931078243184E-4</v>
      </c>
      <c r="R75" s="33">
        <v>9.7450053892970574E-3</v>
      </c>
      <c r="S75" s="33">
        <v>3.4917165309035418E-3</v>
      </c>
      <c r="T75" s="33">
        <v>3.9461878637019861E-3</v>
      </c>
      <c r="U75" s="29">
        <v>8.1496914184990242E-3</v>
      </c>
      <c r="V75" s="29">
        <v>1.3727796881948444E-2</v>
      </c>
      <c r="W75" s="29">
        <v>1.3961119786810585E-2</v>
      </c>
      <c r="X75" s="33">
        <v>8.5757795112541262E-3</v>
      </c>
      <c r="Y75" s="33">
        <v>1.0297291972770125E-2</v>
      </c>
      <c r="Z75" s="33">
        <v>1.0107967989682547E-2</v>
      </c>
    </row>
    <row r="76" spans="1:26" x14ac:dyDescent="0.35">
      <c r="A76" s="28" t="s">
        <v>57</v>
      </c>
      <c r="B76" s="29">
        <v>2.3960036675855318E-3</v>
      </c>
      <c r="C76" s="29">
        <v>1.4593169521073968E-3</v>
      </c>
      <c r="D76" s="29">
        <v>3.4699514097601218E-4</v>
      </c>
      <c r="E76" s="29">
        <v>1.1209824345966152E-3</v>
      </c>
      <c r="F76" s="29">
        <v>1.1522150078389528E-3</v>
      </c>
      <c r="G76" s="29">
        <v>6.7509307570607485E-4</v>
      </c>
      <c r="H76" s="29">
        <v>6.8918215498461378E-4</v>
      </c>
      <c r="I76" s="29">
        <v>7.4334261576309386E-3</v>
      </c>
      <c r="J76" s="29">
        <v>3.2263096491120459E-3</v>
      </c>
      <c r="K76" s="29">
        <v>2.4737797401526397E-4</v>
      </c>
      <c r="L76" s="33">
        <v>5.0553288895868991E-4</v>
      </c>
      <c r="M76" s="33">
        <v>1.078010985566067E-3</v>
      </c>
      <c r="N76" s="33">
        <v>1.3992968021631278E-3</v>
      </c>
      <c r="O76" s="29">
        <v>1.7066485917853372E-3</v>
      </c>
      <c r="P76" s="29">
        <v>3.2829202983019235E-3</v>
      </c>
      <c r="Q76" s="29">
        <v>3.1038151622875994E-3</v>
      </c>
      <c r="R76" s="33">
        <v>1.4762955925576884E-2</v>
      </c>
      <c r="S76" s="33">
        <v>5.8421716275818027E-3</v>
      </c>
      <c r="T76" s="33">
        <v>3.6714808632453831E-3</v>
      </c>
      <c r="U76" s="29">
        <v>5.4558101195550934E-3</v>
      </c>
      <c r="V76" s="29">
        <v>6.9209490254186837E-3</v>
      </c>
      <c r="W76" s="29">
        <v>9.0127019563639547E-3</v>
      </c>
      <c r="X76" s="33">
        <v>5.9887866420634522E-3</v>
      </c>
      <c r="Y76" s="33">
        <v>4.8873928250976681E-3</v>
      </c>
      <c r="Z76" s="33">
        <v>4.40946714215203E-3</v>
      </c>
    </row>
    <row r="77" spans="1:26" x14ac:dyDescent="0.35">
      <c r="A77" s="28" t="s">
        <v>58</v>
      </c>
      <c r="B77" s="29">
        <v>3.2553211035844212E-3</v>
      </c>
      <c r="C77" s="29">
        <v>2.8160152692264192E-3</v>
      </c>
      <c r="D77" s="29">
        <v>7.5114242281866164E-3</v>
      </c>
      <c r="E77" s="29">
        <v>1.5981687228401119E-2</v>
      </c>
      <c r="F77" s="29">
        <v>4.6891887464992673E-3</v>
      </c>
      <c r="G77" s="29">
        <v>6.2507259237930225E-3</v>
      </c>
      <c r="H77" s="29">
        <v>2.741832752035329E-3</v>
      </c>
      <c r="I77" s="29">
        <v>2.2982323381664994E-2</v>
      </c>
      <c r="J77" s="29">
        <v>2.8917176280870073E-2</v>
      </c>
      <c r="K77" s="29">
        <v>1.3030365892151839E-2</v>
      </c>
      <c r="L77" s="33">
        <v>5.5945639711428346E-4</v>
      </c>
      <c r="M77" s="33">
        <v>1.2869837033562806E-3</v>
      </c>
      <c r="N77" s="33">
        <v>6.8258380593323297E-4</v>
      </c>
      <c r="O77" s="29">
        <v>9.3735724685874849E-3</v>
      </c>
      <c r="P77" s="29">
        <v>2.4804922184208086E-2</v>
      </c>
      <c r="Q77" s="29">
        <v>1.7633684293827934E-2</v>
      </c>
      <c r="R77" s="33">
        <v>3.8098244017298472E-2</v>
      </c>
      <c r="S77" s="33">
        <v>2.8113752652031729E-2</v>
      </c>
      <c r="T77" s="33">
        <v>3.8138488563391623E-2</v>
      </c>
      <c r="U77" s="29">
        <v>3.4937732448165837E-2</v>
      </c>
      <c r="V77" s="29">
        <v>4.2976918394318074E-2</v>
      </c>
      <c r="W77" s="29">
        <v>3.8885497509784511E-2</v>
      </c>
      <c r="X77" s="33">
        <v>3.2268379121654811E-2</v>
      </c>
      <c r="Y77" s="33">
        <v>2.9090415365821798E-2</v>
      </c>
      <c r="Z77" s="33">
        <v>2.1573941086895976E-2</v>
      </c>
    </row>
    <row r="78" spans="1:26" x14ac:dyDescent="0.35">
      <c r="A78" s="28" t="s">
        <v>59</v>
      </c>
      <c r="B78" s="29">
        <v>1.3177240391832948E-2</v>
      </c>
      <c r="C78" s="29">
        <v>7.2172885425914228E-3</v>
      </c>
      <c r="D78" s="29">
        <v>3.2354235174180998E-2</v>
      </c>
      <c r="E78" s="29">
        <v>4.2477127415699673E-2</v>
      </c>
      <c r="F78" s="29">
        <v>1.0647320165030323E-2</v>
      </c>
      <c r="G78" s="29">
        <v>1.0932349644450367E-2</v>
      </c>
      <c r="H78" s="29">
        <v>8.2403941240091136E-3</v>
      </c>
      <c r="I78" s="29">
        <v>3.5457701776295321E-2</v>
      </c>
      <c r="J78" s="29">
        <v>4.2173837056945947E-2</v>
      </c>
      <c r="K78" s="29">
        <v>4.2174103296714067E-2</v>
      </c>
      <c r="L78" s="33">
        <v>7.0549923170234942E-4</v>
      </c>
      <c r="M78" s="33">
        <v>9.7136283993519955E-4</v>
      </c>
      <c r="N78" s="33">
        <v>1.4041724007769363E-3</v>
      </c>
      <c r="O78" s="29">
        <v>1.8443933258431383E-2</v>
      </c>
      <c r="P78" s="29">
        <v>6.0528128078273964E-2</v>
      </c>
      <c r="Q78" s="29">
        <v>3.7729633040879403E-2</v>
      </c>
      <c r="R78" s="33">
        <v>2.9298649598604863E-2</v>
      </c>
      <c r="S78" s="33">
        <v>6.8713448852313883E-2</v>
      </c>
      <c r="T78" s="33">
        <v>0.10166993295470425</v>
      </c>
      <c r="U78" s="29">
        <v>8.8371048138511349E-2</v>
      </c>
      <c r="V78" s="29">
        <v>0.10773111456954527</v>
      </c>
      <c r="W78" s="29">
        <v>8.1933592082515092E-2</v>
      </c>
      <c r="X78" s="33">
        <v>5.7716195678737356E-2</v>
      </c>
      <c r="Y78" s="33">
        <v>4.5236246957697283E-2</v>
      </c>
      <c r="Z78" s="33">
        <v>4.2595588445950426E-2</v>
      </c>
    </row>
    <row r="79" spans="1:26" x14ac:dyDescent="0.35">
      <c r="A79" s="28" t="s">
        <v>60</v>
      </c>
      <c r="B79" s="29">
        <v>2.6148618893372149E-4</v>
      </c>
      <c r="C79" s="29">
        <v>7.9296217945561739E-5</v>
      </c>
      <c r="D79" s="29">
        <v>8.930022010412079E-5</v>
      </c>
      <c r="E79" s="29">
        <v>1.115391499760722E-3</v>
      </c>
      <c r="F79" s="29">
        <v>4.9326851642778698E-4</v>
      </c>
      <c r="G79" s="29">
        <v>3.2287060142464452E-4</v>
      </c>
      <c r="H79" s="29">
        <v>2.7110479583688694E-4</v>
      </c>
      <c r="I79" s="29">
        <v>1.3986237369758561E-3</v>
      </c>
      <c r="J79" s="29">
        <v>1.8661364538663174E-3</v>
      </c>
      <c r="K79" s="29">
        <v>6.0845762552822684E-4</v>
      </c>
      <c r="L79" s="33">
        <v>4.044263111669519E-5</v>
      </c>
      <c r="M79" s="33">
        <v>0</v>
      </c>
      <c r="N79" s="33">
        <v>0</v>
      </c>
      <c r="O79" s="29">
        <v>7.7968717391208283E-5</v>
      </c>
      <c r="P79" s="29">
        <v>7.6067665448459202E-4</v>
      </c>
      <c r="Q79" s="29">
        <v>4.6593068256049419E-5</v>
      </c>
      <c r="R79" s="33">
        <v>2.3726179166105709E-3</v>
      </c>
      <c r="S79" s="33">
        <v>1.0869156516431261E-3</v>
      </c>
      <c r="T79" s="33">
        <v>2.3677127182211914E-3</v>
      </c>
      <c r="U79" s="29">
        <v>4.0575002625500211E-3</v>
      </c>
      <c r="V79" s="29">
        <v>5.4349595837168609E-3</v>
      </c>
      <c r="W79" s="29">
        <v>4.962072405033954E-3</v>
      </c>
      <c r="X79" s="33">
        <v>3.0747417434781555E-3</v>
      </c>
      <c r="Y79" s="33">
        <v>2.2853444436164534E-3</v>
      </c>
      <c r="Z79" s="33">
        <v>2.0205485766917764E-3</v>
      </c>
    </row>
    <row r="80" spans="1:26" x14ac:dyDescent="0.35">
      <c r="A80" s="28" t="s">
        <v>28</v>
      </c>
      <c r="B80" s="29">
        <v>0.19585679448416562</v>
      </c>
      <c r="C80" s="29">
        <v>0.156779284554738</v>
      </c>
      <c r="D80" s="29">
        <v>0.26493334157004544</v>
      </c>
      <c r="E80" s="29">
        <v>0.4446982977345933</v>
      </c>
      <c r="F80" s="29">
        <v>0.21455548787582385</v>
      </c>
      <c r="G80" s="29">
        <v>0.23625689360837648</v>
      </c>
      <c r="H80" s="29">
        <v>0.2248700079813053</v>
      </c>
      <c r="I80" s="29">
        <v>0.91776480933175564</v>
      </c>
      <c r="J80" s="29">
        <v>0.69598421724885273</v>
      </c>
      <c r="K80" s="29">
        <v>0.5464694684183834</v>
      </c>
      <c r="L80" s="33">
        <v>3.9505710162491749E-2</v>
      </c>
      <c r="M80" s="33">
        <v>5.6339044716241571E-2</v>
      </c>
      <c r="N80" s="33">
        <v>4.3136858735673418E-2</v>
      </c>
      <c r="O80" s="29">
        <v>0.78136783293140455</v>
      </c>
      <c r="P80" s="29">
        <v>1.0047223149872804</v>
      </c>
      <c r="Q80" s="29">
        <v>0.65915213661833105</v>
      </c>
      <c r="R80" s="33">
        <v>1.0482335041466724</v>
      </c>
      <c r="S80" s="33">
        <v>0.82862713008719413</v>
      </c>
      <c r="T80" s="33">
        <v>1.1494176941962106</v>
      </c>
      <c r="U80" s="29">
        <v>0.5659192153432272</v>
      </c>
      <c r="V80" s="29">
        <v>0.69487522711815375</v>
      </c>
      <c r="W80" s="29">
        <v>0.56274325155251326</v>
      </c>
      <c r="X80" s="33">
        <v>0.52017568691818483</v>
      </c>
      <c r="Y80" s="33">
        <v>0.51271995019516081</v>
      </c>
      <c r="Z80" s="33">
        <v>0.33025440639869852</v>
      </c>
    </row>
    <row r="81" spans="1:26" x14ac:dyDescent="0.35">
      <c r="A81" s="28" t="s">
        <v>61</v>
      </c>
      <c r="B81" s="29">
        <v>5.01658394276424E-4</v>
      </c>
      <c r="C81" s="29">
        <v>3.0319142155655959E-4</v>
      </c>
      <c r="D81" s="29">
        <v>9.49133767963798E-5</v>
      </c>
      <c r="E81" s="29">
        <v>3.1681964070062274E-4</v>
      </c>
      <c r="F81" s="29">
        <v>1.0543143862578653E-4</v>
      </c>
      <c r="G81" s="29">
        <v>3.3020856963884097E-5</v>
      </c>
      <c r="H81" s="29">
        <v>0</v>
      </c>
      <c r="I81" s="29">
        <v>4.1440703317803139E-3</v>
      </c>
      <c r="J81" s="29">
        <v>5.27133269441535E-4</v>
      </c>
      <c r="K81" s="29">
        <v>4.4405114590317566E-4</v>
      </c>
      <c r="L81" s="33">
        <v>5.2350739167722103E-4</v>
      </c>
      <c r="M81" s="33">
        <v>8.2147895958911525E-5</v>
      </c>
      <c r="N81" s="33">
        <v>1.877105466316391E-4</v>
      </c>
      <c r="O81" s="29">
        <v>4.0716996859853214E-4</v>
      </c>
      <c r="P81" s="29">
        <v>2.402136803635554E-4</v>
      </c>
      <c r="Q81" s="29">
        <v>3.7632862822193763E-4</v>
      </c>
      <c r="R81" s="33">
        <v>8.2632555026781965E-3</v>
      </c>
      <c r="S81" s="33">
        <v>4.7416695302931371E-3</v>
      </c>
      <c r="T81" s="33">
        <v>5.2630372944622063E-3</v>
      </c>
      <c r="U81" s="29">
        <v>2.3216213274702524E-4</v>
      </c>
      <c r="V81" s="29">
        <v>3.431949220487111E-4</v>
      </c>
      <c r="W81" s="29">
        <v>1.433730331669139E-4</v>
      </c>
      <c r="X81" s="33">
        <v>1.7767186371956954E-4</v>
      </c>
      <c r="Y81" s="33">
        <v>1.4290299635361209E-4</v>
      </c>
      <c r="Z81" s="33">
        <v>1.8287871782832213E-4</v>
      </c>
    </row>
    <row r="82" spans="1:26" x14ac:dyDescent="0.35">
      <c r="A82" s="28" t="s">
        <v>62</v>
      </c>
      <c r="B82" s="29">
        <v>1.0235910656272319E-3</v>
      </c>
      <c r="C82" s="29">
        <v>5.5040904221036972E-4</v>
      </c>
      <c r="D82" s="29">
        <v>1.4808527928123344E-3</v>
      </c>
      <c r="E82" s="29">
        <v>2.8895814876842099E-3</v>
      </c>
      <c r="F82" s="29">
        <v>9.5390349232854477E-4</v>
      </c>
      <c r="G82" s="29">
        <v>1.1398310626051845E-3</v>
      </c>
      <c r="H82" s="29">
        <v>6.5740430345794562E-4</v>
      </c>
      <c r="I82" s="29">
        <v>1.0006203155277884E-2</v>
      </c>
      <c r="J82" s="29">
        <v>3.0378965528056333E-3</v>
      </c>
      <c r="K82" s="29">
        <v>1.6432965416728247E-3</v>
      </c>
      <c r="L82" s="33">
        <v>1.1840703665832422E-3</v>
      </c>
      <c r="M82" s="33">
        <v>4.0785709748020991E-4</v>
      </c>
      <c r="N82" s="33">
        <v>4.2661487870827066E-4</v>
      </c>
      <c r="O82" s="29">
        <v>3.8377935338116966E-3</v>
      </c>
      <c r="P82" s="29">
        <v>2.3792593102675962E-3</v>
      </c>
      <c r="Q82" s="29">
        <v>1.6343414711352717E-3</v>
      </c>
      <c r="R82" s="33">
        <v>4.3670714449797636E-2</v>
      </c>
      <c r="S82" s="33">
        <v>2.5182477004006675E-2</v>
      </c>
      <c r="T82" s="33">
        <v>3.5840542702429243E-2</v>
      </c>
      <c r="U82" s="29">
        <v>1.059406513799644E-3</v>
      </c>
      <c r="V82" s="29">
        <v>1.4360701803129185E-3</v>
      </c>
      <c r="W82" s="29">
        <v>8.6706548629514584E-4</v>
      </c>
      <c r="X82" s="33">
        <v>1.320656464718074E-3</v>
      </c>
      <c r="Y82" s="33">
        <v>9.3852508416020935E-4</v>
      </c>
      <c r="Z82" s="33">
        <v>7.9735120973148453E-4</v>
      </c>
    </row>
    <row r="83" spans="1:26" x14ac:dyDescent="0.35">
      <c r="A83" s="28" t="s">
        <v>63</v>
      </c>
      <c r="B83" s="29">
        <v>1.2154169179464033E-3</v>
      </c>
      <c r="C83" s="29">
        <v>7.5364724786916245E-4</v>
      </c>
      <c r="D83" s="29">
        <v>6.9450056892404787E-4</v>
      </c>
      <c r="E83" s="29">
        <v>2.309056087223951E-3</v>
      </c>
      <c r="F83" s="29">
        <v>1.5864921240832642E-3</v>
      </c>
      <c r="G83" s="29">
        <v>2.563396896159299E-3</v>
      </c>
      <c r="H83" s="29">
        <v>6.7527934494169639E-4</v>
      </c>
      <c r="I83" s="29">
        <v>1.2112772240599545E-2</v>
      </c>
      <c r="J83" s="29">
        <v>3.1331616014998865E-3</v>
      </c>
      <c r="K83" s="29">
        <v>1.4212709687212368E-3</v>
      </c>
      <c r="L83" s="33">
        <v>1.5165986668760696E-3</v>
      </c>
      <c r="M83" s="33">
        <v>6.7159507924303117E-4</v>
      </c>
      <c r="N83" s="33">
        <v>1.8039714871092587E-4</v>
      </c>
      <c r="O83" s="29">
        <v>4.1843211666615114E-3</v>
      </c>
      <c r="P83" s="29">
        <v>7.9327708253393164E-3</v>
      </c>
      <c r="Q83" s="29">
        <v>3.8815609939462708E-3</v>
      </c>
      <c r="R83" s="33">
        <v>2.6089706592614323E-2</v>
      </c>
      <c r="S83" s="33">
        <v>1.453749684072681E-2</v>
      </c>
      <c r="T83" s="33">
        <v>1.4978072167752841E-2</v>
      </c>
      <c r="U83" s="29">
        <v>1.650485966713047E-3</v>
      </c>
      <c r="V83" s="29">
        <v>2.3791876544104157E-3</v>
      </c>
      <c r="W83" s="29">
        <v>1.5218023377573861E-3</v>
      </c>
      <c r="X83" s="33">
        <v>1.1361945934678203E-3</v>
      </c>
      <c r="Y83" s="33">
        <v>1.5658637206623595E-3</v>
      </c>
      <c r="Z83" s="33">
        <v>8.5221482507998102E-4</v>
      </c>
    </row>
    <row r="84" spans="1:26" x14ac:dyDescent="0.35">
      <c r="A84" s="28" t="s">
        <v>64</v>
      </c>
      <c r="B84" s="29">
        <v>7.8505639804822974E-2</v>
      </c>
      <c r="C84" s="29">
        <v>6.2258859118401046E-2</v>
      </c>
      <c r="D84" s="29">
        <v>9.8521615975558308E-2</v>
      </c>
      <c r="E84" s="29">
        <v>0.16720436084717161</v>
      </c>
      <c r="F84" s="29">
        <v>7.734149104905913E-2</v>
      </c>
      <c r="G84" s="29">
        <v>0.10206746887536575</v>
      </c>
      <c r="H84" s="29">
        <v>0.10362955994418496</v>
      </c>
      <c r="I84" s="29">
        <v>0.44322558894362041</v>
      </c>
      <c r="J84" s="29">
        <v>0.30661055922245428</v>
      </c>
      <c r="K84" s="29">
        <v>0.22149931856587213</v>
      </c>
      <c r="L84" s="33">
        <v>3.1026238505024659E-2</v>
      </c>
      <c r="M84" s="33">
        <v>4.2345078580083136E-2</v>
      </c>
      <c r="N84" s="33">
        <v>3.5221324386154815E-2</v>
      </c>
      <c r="O84" s="29">
        <v>0.41370201447775118</v>
      </c>
      <c r="P84" s="29">
        <v>0.49312436954632732</v>
      </c>
      <c r="Q84" s="29">
        <v>0.2724440064218151</v>
      </c>
      <c r="R84" s="33">
        <v>0.4247531500139039</v>
      </c>
      <c r="S84" s="33">
        <v>0.30953659453090532</v>
      </c>
      <c r="T84" s="33">
        <v>0.53543882731854731</v>
      </c>
      <c r="U84" s="29">
        <v>0.21839918792354493</v>
      </c>
      <c r="V84" s="29">
        <v>0.30448342625699842</v>
      </c>
      <c r="W84" s="29">
        <v>0.231894274759084</v>
      </c>
      <c r="X84" s="33">
        <v>0.257741895857241</v>
      </c>
      <c r="Y84" s="33">
        <v>0.29299473069753779</v>
      </c>
      <c r="Z84" s="33">
        <v>0.16414932456959014</v>
      </c>
    </row>
    <row r="85" spans="1:26" x14ac:dyDescent="0.35">
      <c r="A85" s="28" t="s">
        <v>65</v>
      </c>
      <c r="B85" s="29">
        <v>2.0492615442877339E-3</v>
      </c>
      <c r="C85" s="29">
        <v>1.1288049848721144E-3</v>
      </c>
      <c r="D85" s="29">
        <v>2.6871711946760001E-3</v>
      </c>
      <c r="E85" s="29">
        <v>3.2818787486693919E-3</v>
      </c>
      <c r="F85" s="29">
        <v>1.7760176863748567E-3</v>
      </c>
      <c r="G85" s="29">
        <v>2.8434626830011306E-3</v>
      </c>
      <c r="H85" s="29">
        <v>1.6733024944511155E-3</v>
      </c>
      <c r="I85" s="29">
        <v>1.406393868847944E-2</v>
      </c>
      <c r="J85" s="29">
        <v>5.8365719833345861E-3</v>
      </c>
      <c r="K85" s="29">
        <v>6.1852176049592865E-3</v>
      </c>
      <c r="L85" s="33">
        <v>6.3584803366804107E-4</v>
      </c>
      <c r="M85" s="33">
        <v>4.2515139136629649E-4</v>
      </c>
      <c r="N85" s="33">
        <v>4.6074406900493227E-4</v>
      </c>
      <c r="O85" s="29">
        <v>9.6941105289735634E-3</v>
      </c>
      <c r="P85" s="29">
        <v>8.4875500395122892E-3</v>
      </c>
      <c r="Q85" s="29">
        <v>7.2792708944643351E-3</v>
      </c>
      <c r="R85" s="33">
        <v>1.2217618697029146E-2</v>
      </c>
      <c r="S85" s="33">
        <v>9.2184033704982623E-3</v>
      </c>
      <c r="T85" s="33">
        <v>1.3942470380317236E-2</v>
      </c>
      <c r="U85" s="29">
        <v>9.5093075867129229E-3</v>
      </c>
      <c r="V85" s="29">
        <v>1.2420090516635564E-2</v>
      </c>
      <c r="W85" s="29">
        <v>1.0071614215611018E-2</v>
      </c>
      <c r="X85" s="33">
        <v>9.9417026928434286E-3</v>
      </c>
      <c r="Y85" s="33">
        <v>1.0210667376524886E-2</v>
      </c>
      <c r="Z85" s="33">
        <v>7.2435647578686559E-3</v>
      </c>
    </row>
    <row r="86" spans="1:26" x14ac:dyDescent="0.35">
      <c r="A86" s="28" t="s">
        <v>66</v>
      </c>
      <c r="B86" s="29">
        <v>1.3001529990521619E-3</v>
      </c>
      <c r="C86" s="29">
        <v>6.8101457765011857E-4</v>
      </c>
      <c r="D86" s="29">
        <v>2.3636492544130716E-3</v>
      </c>
      <c r="E86" s="29">
        <v>4.3245880955635006E-3</v>
      </c>
      <c r="F86" s="29">
        <v>2.3609111435131487E-3</v>
      </c>
      <c r="G86" s="29">
        <v>2.7664140167520676E-3</v>
      </c>
      <c r="H86" s="29">
        <v>1.4161005086571457E-3</v>
      </c>
      <c r="I86" s="29">
        <v>1.6118706894653851E-2</v>
      </c>
      <c r="J86" s="29">
        <v>8.0784761292726805E-3</v>
      </c>
      <c r="K86" s="29">
        <v>4.5411528087087732E-3</v>
      </c>
      <c r="L86" s="33">
        <v>8.088526223339038E-5</v>
      </c>
      <c r="M86" s="33">
        <v>5.9232956559846742E-4</v>
      </c>
      <c r="N86" s="33">
        <v>0</v>
      </c>
      <c r="O86" s="29">
        <v>9.503520330906165E-3</v>
      </c>
      <c r="P86" s="29">
        <v>8.8764674267675699E-3</v>
      </c>
      <c r="Q86" s="29">
        <v>7.9315738500490267E-3</v>
      </c>
      <c r="R86" s="33">
        <v>1.0817683221327892E-2</v>
      </c>
      <c r="S86" s="33">
        <v>1.0906519241956493E-2</v>
      </c>
      <c r="T86" s="33">
        <v>1.3327649950723889E-2</v>
      </c>
      <c r="U86" s="29">
        <v>9.3465272407638605E-3</v>
      </c>
      <c r="V86" s="29">
        <v>1.0722835629412847E-2</v>
      </c>
      <c r="W86" s="29">
        <v>1.0398641276977455E-2</v>
      </c>
      <c r="X86" s="33">
        <v>9.9281226777820607E-3</v>
      </c>
      <c r="Y86" s="33">
        <v>8.9057809426395865E-3</v>
      </c>
      <c r="Z86" s="33">
        <v>5.4220927282985672E-3</v>
      </c>
    </row>
    <row r="87" spans="1:26" x14ac:dyDescent="0.35">
      <c r="A87" s="28" t="s">
        <v>67</v>
      </c>
      <c r="B87" s="29">
        <v>1.7903746216455997E-2</v>
      </c>
      <c r="C87" s="29">
        <v>1.2307572650878363E-2</v>
      </c>
      <c r="D87" s="29">
        <v>2.7815232558031547E-2</v>
      </c>
      <c r="E87" s="29">
        <v>4.8545155357589249E-2</v>
      </c>
      <c r="F87" s="29">
        <v>2.4315753101159077E-2</v>
      </c>
      <c r="G87" s="29">
        <v>2.3065680086624223E-2</v>
      </c>
      <c r="H87" s="29">
        <v>2.1099500355847386E-2</v>
      </c>
      <c r="I87" s="29">
        <v>0.11619800540714845</v>
      </c>
      <c r="J87" s="29">
        <v>7.8023133381134521E-2</v>
      </c>
      <c r="K87" s="29">
        <v>6.3052189699940198E-2</v>
      </c>
      <c r="L87" s="33">
        <v>1.9682080476791661E-3</v>
      </c>
      <c r="M87" s="33">
        <v>2.9443535341062499E-3</v>
      </c>
      <c r="N87" s="33">
        <v>1.801533687802354E-3</v>
      </c>
      <c r="O87" s="29">
        <v>7.9658039601351135E-2</v>
      </c>
      <c r="P87" s="29">
        <v>0.10907416900508012</v>
      </c>
      <c r="Q87" s="29">
        <v>7.893224170792125E-2</v>
      </c>
      <c r="R87" s="33">
        <v>0.12510332478312139</v>
      </c>
      <c r="S87" s="33">
        <v>9.9350883783004482E-2</v>
      </c>
      <c r="T87" s="33">
        <v>0.12478020442168826</v>
      </c>
      <c r="U87" s="29">
        <v>5.4147147535286079E-2</v>
      </c>
      <c r="V87" s="29">
        <v>6.447340032991461E-2</v>
      </c>
      <c r="W87" s="29">
        <v>5.4681792121131591E-2</v>
      </c>
      <c r="X87" s="33">
        <v>4.6808048580693221E-2</v>
      </c>
      <c r="Y87" s="33">
        <v>3.8540772591862983E-2</v>
      </c>
      <c r="Z87" s="33">
        <v>3.0432586178499896E-2</v>
      </c>
    </row>
    <row r="88" spans="1:26" x14ac:dyDescent="0.35">
      <c r="A88" s="28" t="s">
        <v>68</v>
      </c>
      <c r="B88" s="29">
        <v>9.6465530173177258E-2</v>
      </c>
      <c r="C88" s="29">
        <v>8.1209988852617654E-2</v>
      </c>
      <c r="D88" s="29">
        <v>0.1338339847265598</v>
      </c>
      <c r="E88" s="29">
        <v>0.22022133225100288</v>
      </c>
      <c r="F88" s="29">
        <v>0.10678949596618059</v>
      </c>
      <c r="G88" s="29">
        <v>0.10286853040541552</v>
      </c>
      <c r="H88" s="29">
        <v>9.5144873586564607E-2</v>
      </c>
      <c r="I88" s="29">
        <v>0.32480877921299789</v>
      </c>
      <c r="J88" s="29">
        <v>0.29364286909408432</v>
      </c>
      <c r="K88" s="29">
        <v>0.24506091820895951</v>
      </c>
      <c r="L88" s="33">
        <v>7.0662263812225762E-3</v>
      </c>
      <c r="M88" s="33">
        <v>1.2371184893180643E-2</v>
      </c>
      <c r="N88" s="33">
        <v>6.9818572149742122E-3</v>
      </c>
      <c r="O88" s="29">
        <v>0.28025422306728759</v>
      </c>
      <c r="P88" s="29">
        <v>0.38476512220899584</v>
      </c>
      <c r="Q88" s="29">
        <v>0.29422447379043143</v>
      </c>
      <c r="R88" s="33">
        <v>0.42556220363297803</v>
      </c>
      <c r="S88" s="33">
        <v>0.36380765166201118</v>
      </c>
      <c r="T88" s="33">
        <v>0.4151629456186316</v>
      </c>
      <c r="U88" s="29">
        <v>0.27022871692675293</v>
      </c>
      <c r="V88" s="29">
        <v>0.2978753640306423</v>
      </c>
      <c r="W88" s="29">
        <v>0.25512548523322959</v>
      </c>
      <c r="X88" s="33">
        <v>0.19455295410877221</v>
      </c>
      <c r="Y88" s="33">
        <v>0.162942520784358</v>
      </c>
      <c r="Z88" s="33">
        <v>0.1233104168360363</v>
      </c>
    </row>
    <row r="89" spans="1:26" x14ac:dyDescent="0.35">
      <c r="A89" s="28" t="s">
        <v>69</v>
      </c>
      <c r="B89" s="29">
        <v>2.638255285961504E-3</v>
      </c>
      <c r="C89" s="29">
        <v>2.1203408865779617E-3</v>
      </c>
      <c r="D89" s="29">
        <v>3.5000583411095112E-3</v>
      </c>
      <c r="E89" s="29">
        <v>8.5774258607330366E-3</v>
      </c>
      <c r="F89" s="29">
        <v>4.4155690605418695E-3</v>
      </c>
      <c r="G89" s="29">
        <v>4.6791777312526128E-3</v>
      </c>
      <c r="H89" s="29">
        <v>3.0099583742915909E-3</v>
      </c>
      <c r="I89" s="29">
        <v>8.3485750225657587E-3</v>
      </c>
      <c r="J89" s="29">
        <v>1.0599824418047252E-2</v>
      </c>
      <c r="K89" s="29">
        <v>8.3501590048816882E-3</v>
      </c>
      <c r="L89" s="33">
        <v>0</v>
      </c>
      <c r="M89" s="33">
        <v>0</v>
      </c>
      <c r="N89" s="33">
        <v>0</v>
      </c>
      <c r="O89" s="29">
        <v>4.6434702801875158E-3</v>
      </c>
      <c r="P89" s="29">
        <v>8.2244588657807774E-3</v>
      </c>
      <c r="Q89" s="29">
        <v>6.3187368719550092E-3</v>
      </c>
      <c r="R89" s="33">
        <v>1.0435882637045729E-2</v>
      </c>
      <c r="S89" s="33">
        <v>1.0923502299013415E-2</v>
      </c>
      <c r="T89" s="33">
        <v>1.4232438880799206E-2</v>
      </c>
      <c r="U89" s="29">
        <v>1.2208525946179775E-2</v>
      </c>
      <c r="V89" s="29">
        <v>1.2810530453927342E-2</v>
      </c>
      <c r="W89" s="29">
        <v>1.0112577939372994E-2</v>
      </c>
      <c r="X89" s="33">
        <v>8.5803061829412483E-3</v>
      </c>
      <c r="Y89" s="33">
        <v>5.9119907564824468E-3</v>
      </c>
      <c r="Z89" s="33">
        <v>5.2747447327911772E-3</v>
      </c>
    </row>
    <row r="90" spans="1:26" x14ac:dyDescent="0.35">
      <c r="A90" s="28" t="s">
        <v>27</v>
      </c>
      <c r="B90" s="29">
        <v>7.0133403079619015E-3</v>
      </c>
      <c r="C90" s="29">
        <v>2.9279628710319181E-3</v>
      </c>
      <c r="D90" s="29">
        <v>8.0722296104404952E-3</v>
      </c>
      <c r="E90" s="29">
        <v>1.1013209804237237E-2</v>
      </c>
      <c r="F90" s="29">
        <v>1.0059916435543799E-2</v>
      </c>
      <c r="G90" s="29">
        <v>7.8186051322263351E-3</v>
      </c>
      <c r="H90" s="29">
        <v>5.4727418676083659E-3</v>
      </c>
      <c r="I90" s="29">
        <v>2.6694719720551527E-2</v>
      </c>
      <c r="J90" s="29">
        <v>2.3046732280221971E-2</v>
      </c>
      <c r="K90" s="29">
        <v>8.4715432281562593E-3</v>
      </c>
      <c r="L90" s="33">
        <v>6.2798418872868364E-3</v>
      </c>
      <c r="M90" s="33">
        <v>1.2639246448414984E-3</v>
      </c>
      <c r="N90" s="33">
        <v>9.4586613107890854E-4</v>
      </c>
      <c r="O90" s="29">
        <v>3.4271582888846665E-2</v>
      </c>
      <c r="P90" s="29">
        <v>2.2763105901117867E-2</v>
      </c>
      <c r="Q90" s="29">
        <v>7.6233427831243926E-3</v>
      </c>
      <c r="R90" s="33">
        <v>5.1533988387989754E-2</v>
      </c>
      <c r="S90" s="33">
        <v>5.4012914663840596E-2</v>
      </c>
      <c r="T90" s="33">
        <v>8.2318350922539155E-2</v>
      </c>
      <c r="U90" s="29">
        <v>9.553338336027015E-3</v>
      </c>
      <c r="V90" s="29">
        <v>1.3552188051705339E-2</v>
      </c>
      <c r="W90" s="29">
        <v>1.0016995917261717E-2</v>
      </c>
      <c r="X90" s="33">
        <v>1.0392106525712147E-2</v>
      </c>
      <c r="Y90" s="33">
        <v>7.0066608134923556E-3</v>
      </c>
      <c r="Z90" s="33">
        <v>5.8463713536602751E-3</v>
      </c>
    </row>
    <row r="91" spans="1:26" x14ac:dyDescent="0.35">
      <c r="A91" s="28" t="s">
        <v>30</v>
      </c>
      <c r="B91" s="29">
        <v>6.3546862296735814E-3</v>
      </c>
      <c r="C91" s="29">
        <v>3.9081707416026863E-3</v>
      </c>
      <c r="D91" s="29">
        <v>7.0343059093445999E-3</v>
      </c>
      <c r="E91" s="29">
        <v>1.250505758294811E-2</v>
      </c>
      <c r="F91" s="29">
        <v>7.2145227288216776E-3</v>
      </c>
      <c r="G91" s="29">
        <v>7.1410660671155273E-3</v>
      </c>
      <c r="H91" s="29">
        <v>3.9553494572099656E-3</v>
      </c>
      <c r="I91" s="29">
        <v>3.6476452399524642E-2</v>
      </c>
      <c r="J91" s="29">
        <v>1.7686485540358652E-2</v>
      </c>
      <c r="K91" s="29">
        <v>1.1906409444995528E-2</v>
      </c>
      <c r="L91" s="33">
        <v>3.1050953446262637E-3</v>
      </c>
      <c r="M91" s="33">
        <v>1.053510735894111E-3</v>
      </c>
      <c r="N91" s="33">
        <v>1.0701938957310331E-3</v>
      </c>
      <c r="O91" s="29">
        <v>1.8929071944421123E-2</v>
      </c>
      <c r="P91" s="29">
        <v>2.0852835204893404E-2</v>
      </c>
      <c r="Q91" s="29">
        <v>1.5723368495329904E-2</v>
      </c>
      <c r="R91" s="33">
        <v>4.7070557747929259E-2</v>
      </c>
      <c r="S91" s="33">
        <v>3.116730631086664E-2</v>
      </c>
      <c r="T91" s="33">
        <v>3.9198072708009943E-2</v>
      </c>
      <c r="U91" s="29">
        <v>9.2784797190966304E-3</v>
      </c>
      <c r="V91" s="29">
        <v>1.1447556334933891E-2</v>
      </c>
      <c r="W91" s="29">
        <v>9.4714956624980789E-3</v>
      </c>
      <c r="X91" s="33">
        <v>8.0665289464528118E-3</v>
      </c>
      <c r="Y91" s="33">
        <v>7.2692933473314271E-3</v>
      </c>
      <c r="Z91" s="33">
        <v>6.2006335556248531E-3</v>
      </c>
    </row>
    <row r="92" spans="1:26" x14ac:dyDescent="0.35">
      <c r="A92" s="28" t="s">
        <v>26</v>
      </c>
      <c r="B92" s="29">
        <v>1.0221874618297745E-2</v>
      </c>
      <c r="C92" s="29">
        <v>6.749507492189874E-3</v>
      </c>
      <c r="D92" s="29">
        <v>1.3259296681059851E-2</v>
      </c>
      <c r="E92" s="29">
        <v>1.20950556949826E-2</v>
      </c>
      <c r="F92" s="29">
        <v>2.2391629346238475E-2</v>
      </c>
      <c r="G92" s="29">
        <v>2.7606659416509471E-2</v>
      </c>
      <c r="H92" s="29">
        <v>1.5345723113800051E-2</v>
      </c>
      <c r="I92" s="29">
        <v>2.757533466605484E-2</v>
      </c>
      <c r="J92" s="29">
        <v>2.0924438695422216E-2</v>
      </c>
      <c r="K92" s="29">
        <v>6.6599989339699468E-3</v>
      </c>
      <c r="L92" s="33">
        <v>1.5435604209538663E-2</v>
      </c>
      <c r="M92" s="33">
        <v>3.1913736984458541E-2</v>
      </c>
      <c r="N92" s="33">
        <v>1.7271808089417699E-2</v>
      </c>
      <c r="O92" s="29">
        <v>6.7486256497501394E-3</v>
      </c>
      <c r="P92" s="29">
        <v>1.3120242446523715E-2</v>
      </c>
      <c r="Q92" s="29">
        <v>7.852724042231099E-3</v>
      </c>
      <c r="R92" s="33">
        <v>3.8261872839133695E-2</v>
      </c>
      <c r="S92" s="33">
        <v>2.9978492316881971E-2</v>
      </c>
      <c r="T92" s="33">
        <v>2.6236698757894857E-2</v>
      </c>
      <c r="U92" s="29">
        <v>3.7448819424199753E-2</v>
      </c>
      <c r="V92" s="29">
        <v>4.829064548609046E-2</v>
      </c>
      <c r="W92" s="29">
        <v>4.8734542159622134E-2</v>
      </c>
      <c r="X92" s="33">
        <v>2.7715679072331065E-2</v>
      </c>
      <c r="Y92" s="33">
        <v>3.4175334340319434E-2</v>
      </c>
      <c r="Z92" s="33">
        <v>4.3036064900605499E-2</v>
      </c>
    </row>
    <row r="93" spans="1:26" x14ac:dyDescent="0.35">
      <c r="A93" s="28" t="s">
        <v>29</v>
      </c>
      <c r="B93" s="29">
        <v>5.7464579174420624E-3</v>
      </c>
      <c r="C93" s="29">
        <v>4.5345442278953577E-3</v>
      </c>
      <c r="D93" s="29">
        <v>6.0586372188355777E-3</v>
      </c>
      <c r="E93" s="29">
        <v>1.2971900641745205E-2</v>
      </c>
      <c r="F93" s="29">
        <v>5.0895771860424328E-3</v>
      </c>
      <c r="G93" s="29">
        <v>5.7700890057631547E-3</v>
      </c>
      <c r="H93" s="29">
        <v>2.435970931091149E-3</v>
      </c>
      <c r="I93" s="29">
        <v>3.1261830565367743E-2</v>
      </c>
      <c r="J93" s="29">
        <v>1.3505408403221978E-2</v>
      </c>
      <c r="K93" s="29">
        <v>5.7281061312354281E-3</v>
      </c>
      <c r="L93" s="33">
        <v>4.4958724924726154E-3</v>
      </c>
      <c r="M93" s="33">
        <v>3.5006533207753705E-3</v>
      </c>
      <c r="N93" s="33">
        <v>2.1233231963137355E-3</v>
      </c>
      <c r="O93" s="29">
        <v>2.4516830024124386E-2</v>
      </c>
      <c r="P93" s="29">
        <v>1.8382065921153976E-2</v>
      </c>
      <c r="Q93" s="29">
        <v>1.3870398011608557E-2</v>
      </c>
      <c r="R93" s="33">
        <v>3.8680035383823676E-2</v>
      </c>
      <c r="S93" s="33">
        <v>1.9578068175221806E-2</v>
      </c>
      <c r="T93" s="33">
        <v>2.3548494539140964E-2</v>
      </c>
      <c r="U93" s="29">
        <v>1.0862252429273174E-2</v>
      </c>
      <c r="V93" s="29">
        <v>1.2068872856149347E-2</v>
      </c>
      <c r="W93" s="29">
        <v>1.2073374850112882E-2</v>
      </c>
      <c r="X93" s="33">
        <v>1.0011866103993832E-2</v>
      </c>
      <c r="Y93" s="33">
        <v>9.4338047554210804E-3</v>
      </c>
      <c r="Z93" s="33">
        <v>7.4107681570259798E-3</v>
      </c>
    </row>
    <row r="94" spans="1:26" x14ac:dyDescent="0.35">
      <c r="A94" s="28" t="s">
        <v>80</v>
      </c>
      <c r="B94" s="29">
        <v>81.46361836083446</v>
      </c>
      <c r="C94" s="29">
        <v>82.690129391370419</v>
      </c>
      <c r="D94" s="29">
        <v>83.645261213400573</v>
      </c>
      <c r="E94" s="29">
        <v>81.321938150861101</v>
      </c>
      <c r="F94" s="29">
        <v>81.055149051813643</v>
      </c>
      <c r="G94" s="29">
        <v>82.737671929053874</v>
      </c>
      <c r="H94" s="29">
        <v>81.973767443148191</v>
      </c>
      <c r="I94" s="29">
        <v>81.071734289117117</v>
      </c>
      <c r="J94" s="29">
        <v>80.487210439635177</v>
      </c>
      <c r="K94" s="29">
        <v>80.663649956294748</v>
      </c>
      <c r="L94" s="33">
        <v>75.995208896300369</v>
      </c>
      <c r="M94" s="33">
        <v>78.943769159915846</v>
      </c>
      <c r="N94" s="33">
        <v>75.814873423121711</v>
      </c>
      <c r="O94" s="29">
        <v>81.326500847996414</v>
      </c>
      <c r="P94" s="29">
        <v>80.664119905975795</v>
      </c>
      <c r="Q94" s="29">
        <v>80.95421241837164</v>
      </c>
      <c r="R94" s="33">
        <v>81.571476660121206</v>
      </c>
      <c r="S94" s="33">
        <v>82.41641525232049</v>
      </c>
      <c r="T94" s="33">
        <v>81.34089981062877</v>
      </c>
      <c r="U94" s="29">
        <v>82.307276109343718</v>
      </c>
      <c r="V94" s="29">
        <v>76.324700976715803</v>
      </c>
      <c r="W94" s="29">
        <v>85.859187377077689</v>
      </c>
      <c r="X94" s="33">
        <v>56.686191144709831</v>
      </c>
      <c r="Y94" s="33">
        <v>61.155087898970962</v>
      </c>
      <c r="Z94" s="33">
        <v>61.000071536929312</v>
      </c>
    </row>
    <row r="95" spans="1:26" x14ac:dyDescent="0.35">
      <c r="A95" s="28" t="s">
        <v>79</v>
      </c>
      <c r="B95" s="29">
        <v>17.877612673307119</v>
      </c>
      <c r="C95" s="29">
        <v>16.650679149783819</v>
      </c>
      <c r="D95" s="29">
        <v>15.599543664648955</v>
      </c>
      <c r="E95" s="29">
        <v>17.846976840363126</v>
      </c>
      <c r="F95" s="29">
        <v>18.202589772673502</v>
      </c>
      <c r="G95" s="29">
        <v>16.667363162149666</v>
      </c>
      <c r="H95" s="29">
        <v>17.295709403146702</v>
      </c>
      <c r="I95" s="29">
        <v>18.101238774857407</v>
      </c>
      <c r="J95" s="29">
        <v>18.81037071832694</v>
      </c>
      <c r="K95" s="29">
        <v>18.721362254266666</v>
      </c>
      <c r="L95" s="33">
        <v>23.449689029868903</v>
      </c>
      <c r="M95" s="33">
        <v>20.48400589112827</v>
      </c>
      <c r="N95" s="33">
        <v>23.608796691535797</v>
      </c>
      <c r="O95" s="29">
        <v>17.817142739323462</v>
      </c>
      <c r="P95" s="29">
        <v>18.490871279611984</v>
      </c>
      <c r="Q95" s="29">
        <v>18.276374741023186</v>
      </c>
      <c r="R95" s="33">
        <v>17.57267187775982</v>
      </c>
      <c r="S95" s="33">
        <v>16.726881227665793</v>
      </c>
      <c r="T95" s="33">
        <v>17.861488413545491</v>
      </c>
      <c r="U95" s="29">
        <v>17.079092688503277</v>
      </c>
      <c r="V95" s="29">
        <v>19.228574120391194</v>
      </c>
      <c r="W95" s="29">
        <v>13.691004309595387</v>
      </c>
      <c r="X95" s="33">
        <v>43.079580755511692</v>
      </c>
      <c r="Y95" s="33">
        <v>38.581783544820389</v>
      </c>
      <c r="Z95" s="33">
        <v>38.785718440793403</v>
      </c>
    </row>
    <row r="96" spans="1:26" x14ac:dyDescent="0.35">
      <c r="A96" s="28" t="s">
        <v>81</v>
      </c>
      <c r="B96" s="29">
        <v>0.6587689658584085</v>
      </c>
      <c r="C96" s="29">
        <v>0.65919145884577268</v>
      </c>
      <c r="D96" s="29">
        <v>0.75519512195047267</v>
      </c>
      <c r="E96" s="29">
        <v>0.8310850087757643</v>
      </c>
      <c r="F96" s="29">
        <v>0.74226117551284543</v>
      </c>
      <c r="G96" s="29">
        <v>0.59496490879645414</v>
      </c>
      <c r="H96" s="29">
        <v>0.73052315370508847</v>
      </c>
      <c r="I96" s="29">
        <v>0.82702693602548261</v>
      </c>
      <c r="J96" s="29">
        <v>0.70241884203787897</v>
      </c>
      <c r="K96" s="29">
        <v>0.61498778943856769</v>
      </c>
      <c r="L96" s="33">
        <v>0.5551020738307193</v>
      </c>
      <c r="M96" s="33">
        <v>0.5722249489558916</v>
      </c>
      <c r="N96" s="33">
        <v>0.57632988534249763</v>
      </c>
      <c r="O96" s="29">
        <v>0.85635641268010432</v>
      </c>
      <c r="P96" s="29">
        <v>0.84500881441222586</v>
      </c>
      <c r="Q96" s="29">
        <v>0.76941284060518522</v>
      </c>
      <c r="R96" s="33">
        <v>0.85585146211897334</v>
      </c>
      <c r="S96" s="33">
        <v>0.85670352001370054</v>
      </c>
      <c r="T96" s="33">
        <v>0.79761177582574483</v>
      </c>
      <c r="U96" s="29">
        <v>0.61363120215300226</v>
      </c>
      <c r="V96" s="29">
        <v>4.4467249028929974</v>
      </c>
      <c r="W96" s="29">
        <v>0.44980831332693522</v>
      </c>
      <c r="X96" s="33">
        <v>0.23422809977848169</v>
      </c>
      <c r="Y96" s="33">
        <v>0.2631285562086535</v>
      </c>
      <c r="Z96" s="33">
        <v>0.21421002227729266</v>
      </c>
    </row>
    <row r="97" spans="1:26" x14ac:dyDescent="0.35">
      <c r="A97" s="28" t="s">
        <v>137</v>
      </c>
      <c r="B97" s="29">
        <v>8.3076709505209068E-2</v>
      </c>
      <c r="C97" s="29">
        <v>8.6530831712242101E-2</v>
      </c>
      <c r="D97" s="29">
        <v>7.9173575144313488E-2</v>
      </c>
      <c r="E97" s="29">
        <v>8.2181151152796256E-2</v>
      </c>
      <c r="F97" s="29">
        <v>9.7156325829836424E-2</v>
      </c>
      <c r="G97" s="29">
        <v>9.7291674562626218E-2</v>
      </c>
      <c r="H97" s="29">
        <v>0.10731281154769787</v>
      </c>
      <c r="I97" s="29">
        <v>0.13190230526862426</v>
      </c>
      <c r="J97" s="29">
        <v>0.10403790117845299</v>
      </c>
      <c r="K97" s="29">
        <v>9.412655085823024E-2</v>
      </c>
      <c r="L97" s="33">
        <v>0.1725709537877782</v>
      </c>
      <c r="M97" s="33">
        <v>0.1675384720214643</v>
      </c>
      <c r="N97" s="33">
        <v>0.13696531625911701</v>
      </c>
      <c r="O97" s="29">
        <v>0.13500716575828778</v>
      </c>
      <c r="P97" s="29">
        <v>0.14903543054556012</v>
      </c>
      <c r="Q97" s="29">
        <v>0.14041000323069169</v>
      </c>
      <c r="R97" s="33">
        <v>0.16673776945008081</v>
      </c>
      <c r="S97" s="33">
        <v>0.1419375976589467</v>
      </c>
      <c r="T97" s="33">
        <v>0.13725975101385962</v>
      </c>
      <c r="U97" s="29">
        <v>8.9475819666755815E-2</v>
      </c>
      <c r="V97" s="29">
        <v>0.1853172351678665</v>
      </c>
      <c r="W97" s="29">
        <v>5.3814043906107084E-2</v>
      </c>
      <c r="X97" s="33">
        <v>3.2485659362636705E-2</v>
      </c>
      <c r="Y97" s="33">
        <v>4.3715074907709213E-2</v>
      </c>
      <c r="Z97" s="33">
        <v>0.29762414054252456</v>
      </c>
    </row>
    <row r="98" spans="1:26" x14ac:dyDescent="0.35">
      <c r="A98" s="28" t="s">
        <v>138</v>
      </c>
      <c r="B98" s="29">
        <v>2.1506235723010039</v>
      </c>
      <c r="C98" s="29">
        <v>2.1064380606013553</v>
      </c>
      <c r="D98" s="29">
        <v>1.8884440014291706</v>
      </c>
      <c r="E98" s="29">
        <v>2.1815976821251448</v>
      </c>
      <c r="F98" s="29">
        <v>2.3267588882154389</v>
      </c>
      <c r="G98" s="29">
        <v>2.4317574153807215</v>
      </c>
      <c r="H98" s="29">
        <v>2.3826635851551634</v>
      </c>
      <c r="I98" s="29">
        <v>2.9117878512261486</v>
      </c>
      <c r="J98" s="29">
        <v>2.7766702627811215</v>
      </c>
      <c r="K98" s="29">
        <v>2.2945182900134293</v>
      </c>
      <c r="L98" s="33">
        <v>3.3547477065096234</v>
      </c>
      <c r="M98" s="33">
        <v>2.5247867584740025</v>
      </c>
      <c r="N98" s="33">
        <v>3.1090936642473621</v>
      </c>
      <c r="O98" s="29">
        <v>2.9542347019528821</v>
      </c>
      <c r="P98" s="29">
        <v>3.3698433343534786</v>
      </c>
      <c r="Q98" s="29">
        <v>3.0400937653241913</v>
      </c>
      <c r="R98" s="33">
        <v>2.8705222404749162</v>
      </c>
      <c r="S98" s="33">
        <v>2.4055447371595093</v>
      </c>
      <c r="T98" s="33">
        <v>2.4415173323438655</v>
      </c>
      <c r="U98" s="29">
        <v>2.5483063018556305</v>
      </c>
      <c r="V98" s="29">
        <v>5.5019378612700409</v>
      </c>
      <c r="W98" s="29">
        <v>2.0827766391721116</v>
      </c>
      <c r="X98" s="33">
        <v>1.627842063745836</v>
      </c>
      <c r="Y98" s="33">
        <v>1.5205656778143473</v>
      </c>
      <c r="Z98" s="33">
        <v>1.7952597616884436</v>
      </c>
    </row>
    <row r="99" spans="1:26" x14ac:dyDescent="0.35">
      <c r="A99" s="28" t="s">
        <v>139</v>
      </c>
      <c r="B99" s="29">
        <v>14.915775246559122</v>
      </c>
      <c r="C99" s="29">
        <v>13.748933340927113</v>
      </c>
      <c r="D99" s="29">
        <v>12.874811266536243</v>
      </c>
      <c r="E99" s="29">
        <v>14.818334825973158</v>
      </c>
      <c r="F99" s="29">
        <v>14.693876680109591</v>
      </c>
      <c r="G99" s="29">
        <v>13.286077551830729</v>
      </c>
      <c r="H99" s="29">
        <v>14.107674900304687</v>
      </c>
      <c r="I99" s="29">
        <v>13.488577690311034</v>
      </c>
      <c r="J99" s="29">
        <v>15.193819440744837</v>
      </c>
      <c r="K99" s="29">
        <v>15.728522064263789</v>
      </c>
      <c r="L99" s="33">
        <v>19.113528981301801</v>
      </c>
      <c r="M99" s="33">
        <v>17.286914987361907</v>
      </c>
      <c r="N99" s="33">
        <v>19.713422552237407</v>
      </c>
      <c r="O99" s="29">
        <v>13.676761276507305</v>
      </c>
      <c r="P99" s="29">
        <v>13.794116171796933</v>
      </c>
      <c r="Q99" s="29">
        <v>14.120115352967941</v>
      </c>
      <c r="R99" s="33">
        <v>13.055916422761243</v>
      </c>
      <c r="S99" s="33">
        <v>13.557509912925489</v>
      </c>
      <c r="T99" s="33">
        <v>14.411495519953965</v>
      </c>
      <c r="U99" s="29">
        <v>13.896356659636824</v>
      </c>
      <c r="V99" s="29">
        <v>11.224878098277957</v>
      </c>
      <c r="W99" s="29">
        <v>11.10834939754208</v>
      </c>
      <c r="X99" s="33">
        <v>38.985289957935343</v>
      </c>
      <c r="Y99" s="33">
        <v>34.820453640761706</v>
      </c>
      <c r="Z99" s="33">
        <v>34.809133061400345</v>
      </c>
    </row>
    <row r="100" spans="1:26" x14ac:dyDescent="0.35">
      <c r="A100" s="28" t="s">
        <v>140</v>
      </c>
      <c r="B100" s="29">
        <v>31.895775493593387</v>
      </c>
      <c r="C100" s="29">
        <v>32.585292128166493</v>
      </c>
      <c r="D100" s="29">
        <v>30.788287946487962</v>
      </c>
      <c r="E100" s="29">
        <v>30.328458382930751</v>
      </c>
      <c r="F100" s="29">
        <v>30.509586541827471</v>
      </c>
      <c r="G100" s="29">
        <v>26.709213673966222</v>
      </c>
      <c r="H100" s="29">
        <v>30.145318029609943</v>
      </c>
      <c r="I100" s="29">
        <v>26.557611426928602</v>
      </c>
      <c r="J100" s="29">
        <v>31.666672717761429</v>
      </c>
      <c r="K100" s="29">
        <v>32.504367181559587</v>
      </c>
      <c r="L100" s="33">
        <v>34.322025348991822</v>
      </c>
      <c r="M100" s="33">
        <v>38.106555563510938</v>
      </c>
      <c r="N100" s="33">
        <v>34.709003797213711</v>
      </c>
      <c r="O100" s="29">
        <v>27.182476513439941</v>
      </c>
      <c r="P100" s="29">
        <v>27.122984199716399</v>
      </c>
      <c r="Q100" s="29">
        <v>29.079594078322092</v>
      </c>
      <c r="R100" s="33">
        <v>24.056936648465385</v>
      </c>
      <c r="S100" s="33">
        <v>30.090071001745962</v>
      </c>
      <c r="T100" s="33">
        <v>29.747735471373559</v>
      </c>
      <c r="U100" s="29">
        <v>35.757436896964698</v>
      </c>
      <c r="V100" s="29">
        <v>23.430469114386931</v>
      </c>
      <c r="W100" s="29">
        <v>35.932710092578766</v>
      </c>
      <c r="X100" s="33">
        <v>28.599146190503056</v>
      </c>
      <c r="Y100" s="33">
        <v>30.398596844858535</v>
      </c>
      <c r="Z100" s="33">
        <v>31.812799032502614</v>
      </c>
    </row>
    <row r="101" spans="1:26" x14ac:dyDescent="0.35">
      <c r="A101" s="28" t="s">
        <v>141</v>
      </c>
      <c r="B101" s="29">
        <v>21.371179925912177</v>
      </c>
      <c r="C101" s="29">
        <v>21.501942467475342</v>
      </c>
      <c r="D101" s="29">
        <v>21.260968911878653</v>
      </c>
      <c r="E101" s="29">
        <v>18.968284481002698</v>
      </c>
      <c r="F101" s="29">
        <v>19.134613731214849</v>
      </c>
      <c r="G101" s="29">
        <v>16.139600589253522</v>
      </c>
      <c r="H101" s="29">
        <v>20.350963132558118</v>
      </c>
      <c r="I101" s="29">
        <v>17.61240251182463</v>
      </c>
      <c r="J101" s="29">
        <v>18.52130057157018</v>
      </c>
      <c r="K101" s="29">
        <v>20.382193438420622</v>
      </c>
      <c r="L101" s="33">
        <v>14.946540458695829</v>
      </c>
      <c r="M101" s="33">
        <v>17.764191380500868</v>
      </c>
      <c r="N101" s="33">
        <v>17.319903431943615</v>
      </c>
      <c r="O101" s="29">
        <v>17.898100257547998</v>
      </c>
      <c r="P101" s="29">
        <v>16.258079401259394</v>
      </c>
      <c r="Q101" s="29">
        <v>18.024428100551859</v>
      </c>
      <c r="R101" s="33">
        <v>15.097831399952749</v>
      </c>
      <c r="S101" s="33">
        <v>17.896015255132898</v>
      </c>
      <c r="T101" s="33">
        <v>17.966535498434379</v>
      </c>
      <c r="U101" s="29">
        <v>22.049459794075123</v>
      </c>
      <c r="V101" s="29">
        <v>14.161241371511382</v>
      </c>
      <c r="W101" s="29">
        <v>24.203225703447671</v>
      </c>
      <c r="X101" s="33">
        <v>10.63035317828087</v>
      </c>
      <c r="Y101" s="33">
        <v>10.5618037637736</v>
      </c>
      <c r="Z101" s="33">
        <v>11.409098338479446</v>
      </c>
    </row>
    <row r="102" spans="1:26" x14ac:dyDescent="0.35">
      <c r="A102" s="28" t="s">
        <v>142</v>
      </c>
      <c r="B102" s="29">
        <v>4.8673008016927426</v>
      </c>
      <c r="C102" s="29">
        <v>5.1695236860768281</v>
      </c>
      <c r="D102" s="29">
        <v>5.0477969987798321</v>
      </c>
      <c r="E102" s="29">
        <v>5.4849092794879342</v>
      </c>
      <c r="F102" s="29">
        <v>5.5333431317630657</v>
      </c>
      <c r="G102" s="29">
        <v>5.029274640741332</v>
      </c>
      <c r="H102" s="29">
        <v>5.7522191342646698</v>
      </c>
      <c r="I102" s="29">
        <v>8.3748035343739833</v>
      </c>
      <c r="J102" s="29">
        <v>4.9325161977309913</v>
      </c>
      <c r="K102" s="29">
        <v>5.1650969100140189</v>
      </c>
      <c r="L102" s="33">
        <v>5.0924282631979461</v>
      </c>
      <c r="M102" s="33">
        <v>4.4522588711368734</v>
      </c>
      <c r="N102" s="33">
        <v>3.8866906981671945</v>
      </c>
      <c r="O102" s="29">
        <v>8.250563042429448</v>
      </c>
      <c r="P102" s="29">
        <v>6.4062071672555803</v>
      </c>
      <c r="Q102" s="29">
        <v>6.7989895468809776</v>
      </c>
      <c r="R102" s="33">
        <v>7.216503748418142</v>
      </c>
      <c r="S102" s="33">
        <v>7.4966882189586155</v>
      </c>
      <c r="T102" s="33">
        <v>6.4921636230766193</v>
      </c>
      <c r="U102" s="29">
        <v>4.7582803259817865</v>
      </c>
      <c r="V102" s="29">
        <v>7.6692209253307064</v>
      </c>
      <c r="W102" s="29">
        <v>4.1608697592607697</v>
      </c>
      <c r="X102" s="33">
        <v>2.1862500197334596</v>
      </c>
      <c r="Y102" s="33">
        <v>1.9101865592548155</v>
      </c>
      <c r="Z102" s="33">
        <v>1.7203280808667116</v>
      </c>
    </row>
    <row r="103" spans="1:26" x14ac:dyDescent="0.35">
      <c r="A103" s="28" t="s">
        <v>143</v>
      </c>
      <c r="B103" s="29">
        <v>1.6527216376691829</v>
      </c>
      <c r="C103" s="29">
        <v>1.748127771315358</v>
      </c>
      <c r="D103" s="29">
        <v>1.6075095912773829</v>
      </c>
      <c r="E103" s="29">
        <v>1.952575286619973</v>
      </c>
      <c r="F103" s="29">
        <v>1.954607247181372</v>
      </c>
      <c r="G103" s="29">
        <v>1.7191147333279009</v>
      </c>
      <c r="H103" s="29">
        <v>2.1316513290038723</v>
      </c>
      <c r="I103" s="29">
        <v>2.8510858543454249</v>
      </c>
      <c r="J103" s="29">
        <v>1.6432437609358321</v>
      </c>
      <c r="K103" s="29">
        <v>1.7661819343921958</v>
      </c>
      <c r="L103" s="33">
        <v>1.576703157153998</v>
      </c>
      <c r="M103" s="33">
        <v>1.4308304339449633</v>
      </c>
      <c r="N103" s="33">
        <v>1.2667682806425766</v>
      </c>
      <c r="O103" s="29">
        <v>2.8787869730906563</v>
      </c>
      <c r="P103" s="29">
        <v>2.323718475743537</v>
      </c>
      <c r="Q103" s="29">
        <v>2.54686671293</v>
      </c>
      <c r="R103" s="33">
        <v>2.5743177109927755</v>
      </c>
      <c r="S103" s="33">
        <v>3.0724524047278519</v>
      </c>
      <c r="T103" s="33">
        <v>2.5630642789744651</v>
      </c>
      <c r="U103" s="29">
        <v>1.3473342576855307</v>
      </c>
      <c r="V103" s="29">
        <v>4.8356779593276933</v>
      </c>
      <c r="W103" s="29">
        <v>0.80482383895374177</v>
      </c>
      <c r="X103" s="33">
        <v>0.46971008761429639</v>
      </c>
      <c r="Y103" s="33">
        <v>0.43917125399078683</v>
      </c>
      <c r="Z103" s="33">
        <v>0.36407965404822501</v>
      </c>
    </row>
    <row r="104" spans="1:26" x14ac:dyDescent="0.35">
      <c r="A104" s="28" t="s">
        <v>144</v>
      </c>
      <c r="B104" s="29">
        <v>0.32863355489756457</v>
      </c>
      <c r="C104" s="29">
        <v>0.31948246303835026</v>
      </c>
      <c r="D104" s="29">
        <v>0.3351263762937165</v>
      </c>
      <c r="E104" s="29">
        <v>0.38298183172611194</v>
      </c>
      <c r="F104" s="29">
        <v>0.37617937301680632</v>
      </c>
      <c r="G104" s="29">
        <v>0.29170747341365449</v>
      </c>
      <c r="H104" s="29">
        <v>0.3828674996561785</v>
      </c>
      <c r="I104" s="29">
        <v>0.43543819011181656</v>
      </c>
      <c r="J104" s="29">
        <v>0.29785358424637032</v>
      </c>
      <c r="K104" s="29">
        <v>0.31211571425864976</v>
      </c>
      <c r="L104" s="33">
        <v>0.26029326749272985</v>
      </c>
      <c r="M104" s="33">
        <v>0.30114121586495513</v>
      </c>
      <c r="N104" s="33">
        <v>0.26408679891695402</v>
      </c>
      <c r="O104" s="29">
        <v>0.45657614585209449</v>
      </c>
      <c r="P104" s="29">
        <v>0.35160419557214118</v>
      </c>
      <c r="Q104" s="29">
        <v>0.38217426624698503</v>
      </c>
      <c r="R104" s="33">
        <v>0.35047475539081974</v>
      </c>
      <c r="S104" s="33">
        <v>0.44343780959051571</v>
      </c>
      <c r="T104" s="33">
        <v>0.38194084027769737</v>
      </c>
      <c r="U104" s="29">
        <v>0.31003118004156049</v>
      </c>
      <c r="V104" s="29">
        <v>2.2574390329597898</v>
      </c>
      <c r="W104" s="29">
        <v>0.22289386191984864</v>
      </c>
      <c r="X104" s="33">
        <v>0.1061470560592641</v>
      </c>
      <c r="Y104" s="33">
        <v>0.10643735182849018</v>
      </c>
      <c r="Z104" s="33">
        <v>0.10062927574034544</v>
      </c>
    </row>
    <row r="105" spans="1:26" x14ac:dyDescent="0.35">
      <c r="A105" s="28" t="s">
        <v>145</v>
      </c>
      <c r="B105" s="29">
        <v>9.6593933927981684E-2</v>
      </c>
      <c r="C105" s="29">
        <v>8.7832888938003673E-2</v>
      </c>
      <c r="D105" s="29">
        <v>0.10339638741929927</v>
      </c>
      <c r="E105" s="29">
        <v>0.12323818112017901</v>
      </c>
      <c r="F105" s="29">
        <v>0.11479224421234746</v>
      </c>
      <c r="G105" s="29">
        <v>8.7212975220427355E-2</v>
      </c>
      <c r="H105" s="29">
        <v>0.12339141136233167</v>
      </c>
      <c r="I105" s="29">
        <v>0.10515578466892547</v>
      </c>
      <c r="J105" s="29">
        <v>8.6514424721415628E-2</v>
      </c>
      <c r="K105" s="29">
        <v>9.8459506676385783E-2</v>
      </c>
      <c r="L105" s="33">
        <v>6.0019111390015471E-2</v>
      </c>
      <c r="M105" s="33">
        <v>7.3701074586715376E-2</v>
      </c>
      <c r="N105" s="33">
        <v>6.304880347446859E-2</v>
      </c>
      <c r="O105" s="29">
        <v>0.11924882165444245</v>
      </c>
      <c r="P105" s="29">
        <v>8.9525350922160296E-2</v>
      </c>
      <c r="Q105" s="29">
        <v>0.10795972323144004</v>
      </c>
      <c r="R105" s="33">
        <v>8.3214346393307159E-2</v>
      </c>
      <c r="S105" s="33">
        <v>0.11804922960267765</v>
      </c>
      <c r="T105" s="33">
        <v>0.10228039295571892</v>
      </c>
      <c r="U105" s="29">
        <v>9.6676848577305782E-2</v>
      </c>
      <c r="V105" s="29">
        <v>0.56711133467016517</v>
      </c>
      <c r="W105" s="29">
        <v>5.8744028060860813E-2</v>
      </c>
      <c r="X105" s="33">
        <v>3.1782893583210896E-2</v>
      </c>
      <c r="Y105" s="33">
        <v>3.3866354888744052E-2</v>
      </c>
      <c r="Z105" s="33">
        <v>2.4928981793112141E-2</v>
      </c>
    </row>
    <row r="106" spans="1:26" x14ac:dyDescent="0.35">
      <c r="A106" s="28" t="s">
        <v>98</v>
      </c>
      <c r="B106" s="29">
        <v>9.4436584494224576</v>
      </c>
      <c r="C106" s="29">
        <v>9.826267383954935</v>
      </c>
      <c r="D106" s="29">
        <v>8.8798414101572263</v>
      </c>
      <c r="E106" s="29">
        <v>9.2368440108401124</v>
      </c>
      <c r="F106" s="29">
        <v>10.50036756662859</v>
      </c>
      <c r="G106" s="29">
        <v>9.4578314056062798</v>
      </c>
      <c r="H106" s="29">
        <v>11.000555744970308</v>
      </c>
      <c r="I106" s="29">
        <v>10.272347438856617</v>
      </c>
      <c r="J106" s="29">
        <v>10.616728671687776</v>
      </c>
      <c r="K106" s="29">
        <v>10.834575997916984</v>
      </c>
      <c r="L106" s="33">
        <v>15.084820554922329</v>
      </c>
      <c r="M106" s="33">
        <v>15.647289102139062</v>
      </c>
      <c r="N106" s="33">
        <v>15.386477488239814</v>
      </c>
      <c r="O106" s="29">
        <v>10.355432526694971</v>
      </c>
      <c r="P106" s="29">
        <v>10.080138143455953</v>
      </c>
      <c r="Q106" s="29">
        <v>10.136716248142639</v>
      </c>
      <c r="R106" s="33">
        <v>10.000611789983862</v>
      </c>
      <c r="S106" s="33">
        <v>10.470570960528081</v>
      </c>
      <c r="T106" s="33">
        <v>10.50055082023913</v>
      </c>
      <c r="U106" s="29">
        <v>10.316248455271223</v>
      </c>
      <c r="V106" s="29">
        <v>14.299649655035171</v>
      </c>
      <c r="W106" s="29">
        <v>10.419936268775118</v>
      </c>
      <c r="X106" s="33">
        <v>6.7319201479271049</v>
      </c>
      <c r="Y106" s="33">
        <v>7.6739742182910922</v>
      </c>
      <c r="Z106" s="33">
        <v>7.934461743441652</v>
      </c>
    </row>
    <row r="107" spans="1:26" x14ac:dyDescent="0.35">
      <c r="A107" s="28" t="s">
        <v>233</v>
      </c>
      <c r="B107" s="29">
        <v>0</v>
      </c>
      <c r="C107" s="29">
        <v>0</v>
      </c>
      <c r="D107" s="29">
        <v>0</v>
      </c>
      <c r="E107" s="29">
        <v>0</v>
      </c>
      <c r="F107" s="29">
        <v>0</v>
      </c>
      <c r="G107" s="29">
        <v>0</v>
      </c>
      <c r="H107" s="29">
        <v>0</v>
      </c>
      <c r="I107" s="29">
        <v>0</v>
      </c>
      <c r="J107" s="29">
        <v>0</v>
      </c>
      <c r="K107" s="29">
        <v>0</v>
      </c>
      <c r="L107" s="33">
        <v>0</v>
      </c>
      <c r="M107" s="33">
        <v>0</v>
      </c>
      <c r="N107" s="33">
        <v>0</v>
      </c>
      <c r="O107" s="29">
        <v>0</v>
      </c>
      <c r="P107" s="29">
        <v>0</v>
      </c>
      <c r="Q107" s="29">
        <v>0</v>
      </c>
      <c r="R107" s="33">
        <v>0</v>
      </c>
      <c r="S107" s="33">
        <v>0</v>
      </c>
      <c r="T107" s="33">
        <v>0</v>
      </c>
      <c r="U107" s="29">
        <v>0</v>
      </c>
      <c r="V107" s="29">
        <v>0</v>
      </c>
      <c r="W107" s="29">
        <v>0</v>
      </c>
      <c r="X107" s="33">
        <v>0</v>
      </c>
      <c r="Y107" s="33">
        <v>0</v>
      </c>
      <c r="Z107" s="33">
        <v>0</v>
      </c>
    </row>
    <row r="108" spans="1:26" x14ac:dyDescent="0.35">
      <c r="A108" s="28" t="s">
        <v>234</v>
      </c>
      <c r="B108" s="29">
        <v>0.13355446088784198</v>
      </c>
      <c r="C108" s="29">
        <v>0.12754230254986851</v>
      </c>
      <c r="D108" s="29">
        <v>0.11036894860502902</v>
      </c>
      <c r="E108" s="29">
        <v>0.12819734031961641</v>
      </c>
      <c r="F108" s="29">
        <v>0.15512730030375549</v>
      </c>
      <c r="G108" s="29">
        <v>0.16289555638694736</v>
      </c>
      <c r="H108" s="29">
        <v>0.15035690449842995</v>
      </c>
      <c r="I108" s="29">
        <v>0.15770777656381457</v>
      </c>
      <c r="J108" s="29">
        <v>0.17906441952788274</v>
      </c>
      <c r="K108" s="29">
        <v>0.15518281516533919</v>
      </c>
      <c r="L108" s="33">
        <v>0.30231091441013636</v>
      </c>
      <c r="M108" s="33">
        <v>0.27977123338638071</v>
      </c>
      <c r="N108" s="33">
        <v>0.31745753914301217</v>
      </c>
      <c r="O108" s="29">
        <v>0.15081748900706057</v>
      </c>
      <c r="P108" s="29">
        <v>0.19020919923454194</v>
      </c>
      <c r="Q108" s="29">
        <v>0.17931163114231941</v>
      </c>
      <c r="R108" s="33">
        <v>0.18444604416869151</v>
      </c>
      <c r="S108" s="33">
        <v>0.1613662149320676</v>
      </c>
      <c r="T108" s="33">
        <v>0.16760397349286749</v>
      </c>
      <c r="U108" s="29">
        <v>0.14255021803693496</v>
      </c>
      <c r="V108" s="29">
        <v>0.1883141736819646</v>
      </c>
      <c r="W108" s="29">
        <v>0.11142610773367864</v>
      </c>
      <c r="X108" s="33">
        <v>7.5788932389575098E-2</v>
      </c>
      <c r="Y108" s="33">
        <v>8.0416868013678033E-2</v>
      </c>
      <c r="Z108" s="33">
        <v>0.12932137903574206</v>
      </c>
    </row>
    <row r="109" spans="1:26" x14ac:dyDescent="0.35">
      <c r="A109" s="28" t="s">
        <v>235</v>
      </c>
      <c r="B109" s="29">
        <v>1.44491861530888</v>
      </c>
      <c r="C109" s="29">
        <v>1.449654807903946</v>
      </c>
      <c r="D109" s="29">
        <v>1.2621652286558669</v>
      </c>
      <c r="E109" s="29">
        <v>1.3721421365845068</v>
      </c>
      <c r="F109" s="29">
        <v>1.5789889200343954</v>
      </c>
      <c r="G109" s="29">
        <v>1.5630214734755135</v>
      </c>
      <c r="H109" s="29">
        <v>1.5580323102695677</v>
      </c>
      <c r="I109" s="29">
        <v>2.0577640236850887</v>
      </c>
      <c r="J109" s="29">
        <v>1.6701974187130597</v>
      </c>
      <c r="K109" s="29">
        <v>1.7731669050125274</v>
      </c>
      <c r="L109" s="33">
        <v>3.0222149125911169</v>
      </c>
      <c r="M109" s="33">
        <v>2.5761983706238665</v>
      </c>
      <c r="N109" s="33">
        <v>3.2796177257653256</v>
      </c>
      <c r="O109" s="29">
        <v>2.0938239159684349</v>
      </c>
      <c r="P109" s="29">
        <v>1.9333826838994435</v>
      </c>
      <c r="Q109" s="29">
        <v>1.6986112326712315</v>
      </c>
      <c r="R109" s="33">
        <v>2.0922399303959356</v>
      </c>
      <c r="S109" s="33">
        <v>1.6180267949843052</v>
      </c>
      <c r="T109" s="33">
        <v>1.680483011650346</v>
      </c>
      <c r="U109" s="29">
        <v>1.7264016498561934</v>
      </c>
      <c r="V109" s="29">
        <v>1.9016020579643387</v>
      </c>
      <c r="W109" s="29">
        <v>1.6505970643661425</v>
      </c>
      <c r="X109" s="33">
        <v>1.4397350901195263</v>
      </c>
      <c r="Y109" s="33">
        <v>1.5494387040660251</v>
      </c>
      <c r="Z109" s="33">
        <v>1.5570644118020331</v>
      </c>
    </row>
    <row r="110" spans="1:26" x14ac:dyDescent="0.35">
      <c r="A110" s="28" t="s">
        <v>236</v>
      </c>
      <c r="B110" s="29">
        <v>4.1120912586175553</v>
      </c>
      <c r="C110" s="29">
        <v>4.1866443992224998</v>
      </c>
      <c r="D110" s="29">
        <v>3.6963335911677322</v>
      </c>
      <c r="E110" s="29">
        <v>3.6380800025315749</v>
      </c>
      <c r="F110" s="29">
        <v>4.3072658703497053</v>
      </c>
      <c r="G110" s="29">
        <v>3.8710485148178582</v>
      </c>
      <c r="H110" s="29">
        <v>4.5604533754021768</v>
      </c>
      <c r="I110" s="29">
        <v>3.5616385136083069</v>
      </c>
      <c r="J110" s="29">
        <v>4.7332989864021107</v>
      </c>
      <c r="K110" s="29">
        <v>4.8606975447336582</v>
      </c>
      <c r="L110" s="33">
        <v>6.984979382121975</v>
      </c>
      <c r="M110" s="33">
        <v>8.0606931137926487</v>
      </c>
      <c r="N110" s="33">
        <v>7.3411230122306339</v>
      </c>
      <c r="O110" s="29">
        <v>3.6259958446138905</v>
      </c>
      <c r="P110" s="29">
        <v>3.826157817070762</v>
      </c>
      <c r="Q110" s="29">
        <v>3.9475009377751009</v>
      </c>
      <c r="R110" s="33">
        <v>3.5631085003627563</v>
      </c>
      <c r="S110" s="33">
        <v>3.9822687373813759</v>
      </c>
      <c r="T110" s="33">
        <v>4.2007758466965761</v>
      </c>
      <c r="U110" s="29">
        <v>4.8070357081237916</v>
      </c>
      <c r="V110" s="29">
        <v>4.1619488879000324</v>
      </c>
      <c r="W110" s="29">
        <v>5.0888762946678776</v>
      </c>
      <c r="X110" s="33">
        <v>3.4829932095963856</v>
      </c>
      <c r="Y110" s="33">
        <v>3.9715451774360289</v>
      </c>
      <c r="Z110" s="33">
        <v>4.1826562537057441</v>
      </c>
    </row>
    <row r="111" spans="1:26" x14ac:dyDescent="0.35">
      <c r="A111" s="28" t="s">
        <v>237</v>
      </c>
      <c r="B111" s="29">
        <v>2.0217717039879024</v>
      </c>
      <c r="C111" s="29">
        <v>2.1786675861829452</v>
      </c>
      <c r="D111" s="29">
        <v>2.0227806188231736</v>
      </c>
      <c r="E111" s="29">
        <v>2.0086113628351869</v>
      </c>
      <c r="F111" s="29">
        <v>2.2745590298701068</v>
      </c>
      <c r="G111" s="29">
        <v>1.9966562591040486</v>
      </c>
      <c r="H111" s="29">
        <v>2.3942754107145801</v>
      </c>
      <c r="I111" s="29">
        <v>1.9800368045246344</v>
      </c>
      <c r="J111" s="29">
        <v>2.1504422896878239</v>
      </c>
      <c r="K111" s="29">
        <v>2.1519563610503347</v>
      </c>
      <c r="L111" s="33">
        <v>2.5929613195441936</v>
      </c>
      <c r="M111" s="33">
        <v>2.7797219446488053</v>
      </c>
      <c r="N111" s="33">
        <v>2.6767085145796488</v>
      </c>
      <c r="O111" s="29">
        <v>1.9371154572029277</v>
      </c>
      <c r="P111" s="29">
        <v>1.962808859743979</v>
      </c>
      <c r="Q111" s="29">
        <v>2.0067491134593545</v>
      </c>
      <c r="R111" s="33">
        <v>1.8694592894672946</v>
      </c>
      <c r="S111" s="33">
        <v>2.1208883212169978</v>
      </c>
      <c r="T111" s="33">
        <v>2.0836373369633034</v>
      </c>
      <c r="U111" s="29">
        <v>2.0345528503285553</v>
      </c>
      <c r="V111" s="29">
        <v>1.5979726076432437</v>
      </c>
      <c r="W111" s="29">
        <v>2.3745127697888768</v>
      </c>
      <c r="X111" s="33">
        <v>1.1008209175687993</v>
      </c>
      <c r="Y111" s="33">
        <v>1.3480012058585196</v>
      </c>
      <c r="Z111" s="33">
        <v>1.4285905449957697</v>
      </c>
    </row>
    <row r="112" spans="1:26" x14ac:dyDescent="0.35">
      <c r="A112" s="28" t="s">
        <v>238</v>
      </c>
      <c r="B112" s="29">
        <v>0.91386563839414914</v>
      </c>
      <c r="C112" s="29">
        <v>1.0090377098095467</v>
      </c>
      <c r="D112" s="29">
        <v>0.95294510135784194</v>
      </c>
      <c r="E112" s="29">
        <v>1.0501667221427176</v>
      </c>
      <c r="F112" s="29">
        <v>1.1624895525602708</v>
      </c>
      <c r="G112" s="29">
        <v>1.0040211698915387</v>
      </c>
      <c r="H112" s="29">
        <v>1.2046338026150727</v>
      </c>
      <c r="I112" s="29">
        <v>1.3330006565761432</v>
      </c>
      <c r="J112" s="29">
        <v>1.04546298988318</v>
      </c>
      <c r="K112" s="29">
        <v>0.97551122463728512</v>
      </c>
      <c r="L112" s="33">
        <v>1.4373221226359878</v>
      </c>
      <c r="M112" s="33">
        <v>1.2270099745416465</v>
      </c>
      <c r="N112" s="33">
        <v>1.1632422574762673</v>
      </c>
      <c r="O112" s="29">
        <v>1.3156441372592487</v>
      </c>
      <c r="P112" s="29">
        <v>1.1408148036599186</v>
      </c>
      <c r="Q112" s="29">
        <v>1.1973199953865694</v>
      </c>
      <c r="R112" s="33">
        <v>1.2480333860975683</v>
      </c>
      <c r="S112" s="33">
        <v>1.3030827950864754</v>
      </c>
      <c r="T112" s="33">
        <v>1.2485607587895722</v>
      </c>
      <c r="U112" s="29">
        <v>0.85430327790382354</v>
      </c>
      <c r="V112" s="29">
        <v>1.6168732879866168</v>
      </c>
      <c r="W112" s="29">
        <v>0.76473605615154328</v>
      </c>
      <c r="X112" s="33">
        <v>0.38939787854136382</v>
      </c>
      <c r="Y112" s="33">
        <v>0.45336113530438604</v>
      </c>
      <c r="Z112" s="33">
        <v>0.42476247019801888</v>
      </c>
    </row>
    <row r="113" spans="1:26" x14ac:dyDescent="0.35">
      <c r="A113" s="28" t="s">
        <v>239</v>
      </c>
      <c r="B113" s="29">
        <v>0.61465889703690713</v>
      </c>
      <c r="C113" s="29">
        <v>0.67766881033663395</v>
      </c>
      <c r="D113" s="29">
        <v>0.62867354953301036</v>
      </c>
      <c r="E113" s="29">
        <v>0.76588166307463079</v>
      </c>
      <c r="F113" s="29">
        <v>0.76154383255579738</v>
      </c>
      <c r="G113" s="29">
        <v>0.65511301125352028</v>
      </c>
      <c r="H113" s="29">
        <v>0.85713604476593608</v>
      </c>
      <c r="I113" s="29">
        <v>0.89132909400694049</v>
      </c>
      <c r="J113" s="29">
        <v>0.63168771888401909</v>
      </c>
      <c r="K113" s="29">
        <v>0.70721982450822141</v>
      </c>
      <c r="L113" s="33">
        <v>0.611800395843486</v>
      </c>
      <c r="M113" s="33">
        <v>0.57782830017498366</v>
      </c>
      <c r="N113" s="33">
        <v>0.48689677996940273</v>
      </c>
      <c r="O113" s="29">
        <v>0.93582386208338808</v>
      </c>
      <c r="P113" s="29">
        <v>0.79033732463614903</v>
      </c>
      <c r="Q113" s="29">
        <v>0.85087186024545391</v>
      </c>
      <c r="R113" s="33">
        <v>0.81540787165537021</v>
      </c>
      <c r="S113" s="33">
        <v>0.99080853175799399</v>
      </c>
      <c r="T113" s="33">
        <v>0.86474493422304399</v>
      </c>
      <c r="U113" s="29">
        <v>0.57600892826180761</v>
      </c>
      <c r="V113" s="29">
        <v>2.6584805733890384</v>
      </c>
      <c r="W113" s="29">
        <v>0.33013074617013594</v>
      </c>
      <c r="X113" s="33">
        <v>0.18855737745917805</v>
      </c>
      <c r="Y113" s="33">
        <v>0.21188431416487713</v>
      </c>
      <c r="Z113" s="33">
        <v>0.15885054434817006</v>
      </c>
    </row>
    <row r="114" spans="1:26" x14ac:dyDescent="0.35">
      <c r="A114" s="28" t="s">
        <v>240</v>
      </c>
      <c r="B114" s="29">
        <v>0.16361341599027868</v>
      </c>
      <c r="C114" s="29">
        <v>0.16081206363882655</v>
      </c>
      <c r="D114" s="29">
        <v>0.16457112048639819</v>
      </c>
      <c r="E114" s="29">
        <v>0.21346282385688048</v>
      </c>
      <c r="F114" s="29">
        <v>0.20467505591317872</v>
      </c>
      <c r="G114" s="29">
        <v>0.16312303340158743</v>
      </c>
      <c r="H114" s="29">
        <v>0.22140224993345767</v>
      </c>
      <c r="I114" s="29">
        <v>0.23161036414723019</v>
      </c>
      <c r="J114" s="29">
        <v>0.16460953613934134</v>
      </c>
      <c r="K114" s="29">
        <v>0.16017339690199497</v>
      </c>
      <c r="L114" s="33">
        <v>0.1097545604121913</v>
      </c>
      <c r="M114" s="33">
        <v>0.12143476690347167</v>
      </c>
      <c r="N114" s="33">
        <v>0.10146608275197509</v>
      </c>
      <c r="O114" s="29">
        <v>0.23149778512531866</v>
      </c>
      <c r="P114" s="29">
        <v>0.1887679171523606</v>
      </c>
      <c r="Q114" s="29">
        <v>0.2016476312478348</v>
      </c>
      <c r="R114" s="33">
        <v>0.18240977438585332</v>
      </c>
      <c r="S114" s="33">
        <v>0.23047706731951348</v>
      </c>
      <c r="T114" s="33">
        <v>0.20206226033585634</v>
      </c>
      <c r="U114" s="29">
        <v>0.14074362304992649</v>
      </c>
      <c r="V114" s="29">
        <v>1.7921959738921196</v>
      </c>
      <c r="W114" s="29">
        <v>8.667992220906931E-2</v>
      </c>
      <c r="X114" s="33">
        <v>4.4218792375658983E-2</v>
      </c>
      <c r="Y114" s="33">
        <v>4.8497635418879526E-2</v>
      </c>
      <c r="Z114" s="33">
        <v>4.4688243488528796E-2</v>
      </c>
    </row>
    <row r="115" spans="1:26" x14ac:dyDescent="0.35">
      <c r="A115" s="28" t="s">
        <v>241</v>
      </c>
      <c r="B115" s="29">
        <v>3.9184459198942728E-2</v>
      </c>
      <c r="C115" s="29">
        <v>3.6239704310667024E-2</v>
      </c>
      <c r="D115" s="29">
        <v>4.2003251528174253E-2</v>
      </c>
      <c r="E115" s="29">
        <v>6.03019594950003E-2</v>
      </c>
      <c r="F115" s="29">
        <v>5.5718005041379956E-2</v>
      </c>
      <c r="G115" s="29">
        <v>4.1952387275263563E-2</v>
      </c>
      <c r="H115" s="29">
        <v>5.4265646771086772E-2</v>
      </c>
      <c r="I115" s="29">
        <v>5.9260205744458491E-2</v>
      </c>
      <c r="J115" s="29">
        <v>4.1965312450359629E-2</v>
      </c>
      <c r="K115" s="29">
        <v>5.066792590762325E-2</v>
      </c>
      <c r="L115" s="33">
        <v>2.3476947363241556E-2</v>
      </c>
      <c r="M115" s="33">
        <v>2.4631398067258895E-2</v>
      </c>
      <c r="N115" s="33">
        <v>1.9965576323547066E-2</v>
      </c>
      <c r="O115" s="29">
        <v>6.4714035434702874E-2</v>
      </c>
      <c r="P115" s="29">
        <v>4.765953805879778E-2</v>
      </c>
      <c r="Q115" s="29">
        <v>5.4703846214775552E-2</v>
      </c>
      <c r="R115" s="33">
        <v>4.5506993450392788E-2</v>
      </c>
      <c r="S115" s="33">
        <v>6.3652497849350564E-2</v>
      </c>
      <c r="T115" s="33">
        <v>5.268269808756617E-2</v>
      </c>
      <c r="U115" s="29">
        <v>3.465219971018961E-2</v>
      </c>
      <c r="V115" s="29">
        <v>0.38226209257781973</v>
      </c>
      <c r="W115" s="29">
        <v>1.2977307687793807E-2</v>
      </c>
      <c r="X115" s="33">
        <v>1.0407949876617075E-2</v>
      </c>
      <c r="Y115" s="33">
        <v>1.0829178028696313E-2</v>
      </c>
      <c r="Z115" s="33">
        <v>8.5278958676458447E-3</v>
      </c>
    </row>
    <row r="116" spans="1:26" x14ac:dyDescent="0.35">
      <c r="A116" s="28" t="s">
        <v>194</v>
      </c>
      <c r="B116" s="29">
        <v>7.6623874980365141</v>
      </c>
      <c r="C116" s="29">
        <v>8.0520185055516258</v>
      </c>
      <c r="D116" s="29">
        <v>7.3007328608817579</v>
      </c>
      <c r="E116" s="29">
        <v>7.4627397505841104</v>
      </c>
      <c r="F116" s="29">
        <v>8.5058582853358793</v>
      </c>
      <c r="G116" s="29">
        <v>7.5268389550669665</v>
      </c>
      <c r="H116" s="29">
        <v>9.0164986334977666</v>
      </c>
      <c r="I116" s="29">
        <v>7.7660050687160238</v>
      </c>
      <c r="J116" s="29">
        <v>8.5608919848571325</v>
      </c>
      <c r="K116" s="29">
        <v>8.6953849549294997</v>
      </c>
      <c r="L116" s="33">
        <v>11.627063220145642</v>
      </c>
      <c r="M116" s="33">
        <v>12.645253333158085</v>
      </c>
      <c r="N116" s="33">
        <v>11.667970564255954</v>
      </c>
      <c r="O116" s="29">
        <v>7.8145793011594549</v>
      </c>
      <c r="P116" s="29">
        <v>7.7201188051108094</v>
      </c>
      <c r="Q116" s="29">
        <v>8.002441906866478</v>
      </c>
      <c r="R116" s="33">
        <v>7.4960090475829899</v>
      </c>
      <c r="S116" s="33">
        <v>8.3970483854428437</v>
      </c>
      <c r="T116" s="33">
        <v>8.3977188766724957</v>
      </c>
      <c r="U116" s="29">
        <v>8.2719007646179783</v>
      </c>
      <c r="V116" s="29">
        <v>10.03527535691893</v>
      </c>
      <c r="W116" s="29">
        <v>8.558255866778433</v>
      </c>
      <c r="X116" s="33">
        <v>5.1617693831657272</v>
      </c>
      <c r="Y116" s="33">
        <v>5.9847918327638121</v>
      </c>
      <c r="Z116" s="33">
        <v>6.1948598132477022</v>
      </c>
    </row>
    <row r="117" spans="1:26" x14ac:dyDescent="0.35">
      <c r="A117" s="28" t="s">
        <v>193</v>
      </c>
      <c r="B117" s="29">
        <v>1.5784730761967218</v>
      </c>
      <c r="C117" s="29">
        <v>1.5771971104538145</v>
      </c>
      <c r="D117" s="29">
        <v>1.3725341772608959</v>
      </c>
      <c r="E117" s="29">
        <v>1.5003394769041229</v>
      </c>
      <c r="F117" s="29">
        <v>1.734116220338151</v>
      </c>
      <c r="G117" s="29">
        <v>1.7259170298624609</v>
      </c>
      <c r="H117" s="29">
        <v>1.7083892147679975</v>
      </c>
      <c r="I117" s="29">
        <v>2.2154718002489036</v>
      </c>
      <c r="J117" s="29">
        <v>1.8492618382409427</v>
      </c>
      <c r="K117" s="29">
        <v>1.928349720177867</v>
      </c>
      <c r="L117" s="33">
        <v>3.3245258270012528</v>
      </c>
      <c r="M117" s="33">
        <v>2.8559696040102467</v>
      </c>
      <c r="N117" s="33">
        <v>3.5970752649083373</v>
      </c>
      <c r="O117" s="29">
        <v>2.2446414049754955</v>
      </c>
      <c r="P117" s="29">
        <v>2.1235918831339853</v>
      </c>
      <c r="Q117" s="29">
        <v>1.8779228638135512</v>
      </c>
      <c r="R117" s="33">
        <v>2.2766859745646268</v>
      </c>
      <c r="S117" s="33">
        <v>1.7793930099163728</v>
      </c>
      <c r="T117" s="33">
        <v>1.8480869851432131</v>
      </c>
      <c r="U117" s="29">
        <v>1.8689518678931285</v>
      </c>
      <c r="V117" s="29">
        <v>2.0899162316463031</v>
      </c>
      <c r="W117" s="29">
        <v>1.762023172099821</v>
      </c>
      <c r="X117" s="33">
        <v>1.5155240225091013</v>
      </c>
      <c r="Y117" s="33">
        <v>1.629855572079703</v>
      </c>
      <c r="Z117" s="33">
        <v>1.6863857908377751</v>
      </c>
    </row>
    <row r="118" spans="1:26" x14ac:dyDescent="0.35">
      <c r="A118" s="28" t="s">
        <v>205</v>
      </c>
      <c r="B118" s="29">
        <v>1.4654299454690567</v>
      </c>
      <c r="C118" s="29">
        <v>1.5260197312046124</v>
      </c>
      <c r="D118" s="29">
        <v>1.3565974048376288</v>
      </c>
      <c r="E118" s="29">
        <v>1.5214927788557253</v>
      </c>
      <c r="F118" s="29">
        <v>1.5639486232599575</v>
      </c>
      <c r="G118" s="29">
        <v>1.4724379248553652</v>
      </c>
      <c r="H118" s="29">
        <v>1.6364868603996101</v>
      </c>
      <c r="I118" s="29">
        <v>1.7864051182721989</v>
      </c>
      <c r="J118" s="29">
        <v>1.7700235462386855</v>
      </c>
      <c r="K118" s="29">
        <v>1.8007733650071376</v>
      </c>
      <c r="L118" s="33">
        <v>2.5808038152679469</v>
      </c>
      <c r="M118" s="33">
        <v>2.5452271726561997</v>
      </c>
      <c r="N118" s="33">
        <v>2.9307076999646324</v>
      </c>
      <c r="O118" s="29">
        <v>1.7550065229495284</v>
      </c>
      <c r="P118" s="29">
        <v>1.7856455511025149</v>
      </c>
      <c r="Q118" s="29">
        <v>1.8381574720980998</v>
      </c>
      <c r="R118" s="33">
        <v>1.7647277530026571</v>
      </c>
      <c r="S118" s="33">
        <v>1.9000032845232346</v>
      </c>
      <c r="T118" s="33">
        <v>1.875333123117072</v>
      </c>
      <c r="U118" s="29">
        <v>1.6240021381331868</v>
      </c>
      <c r="V118" s="29">
        <v>2.225017364103079</v>
      </c>
      <c r="W118" s="29">
        <v>1.4265944509898028</v>
      </c>
      <c r="X118" s="33">
        <v>1.1079877705174366</v>
      </c>
      <c r="Y118" s="33">
        <v>1.2570497937931833</v>
      </c>
      <c r="Z118" s="33">
        <v>1.3164822333926518</v>
      </c>
    </row>
    <row r="119" spans="1:26" x14ac:dyDescent="0.35">
      <c r="A119" s="28" t="s">
        <v>206</v>
      </c>
      <c r="B119" s="29">
        <v>4.2924397906995928</v>
      </c>
      <c r="C119" s="29">
        <v>4.4553659547445568</v>
      </c>
      <c r="D119" s="29">
        <v>3.9336558149685565</v>
      </c>
      <c r="E119" s="29">
        <v>3.954514800550994</v>
      </c>
      <c r="F119" s="29">
        <v>4.6467789503120454</v>
      </c>
      <c r="G119" s="29">
        <v>4.3188553630574118</v>
      </c>
      <c r="H119" s="29">
        <v>4.8584630878456894</v>
      </c>
      <c r="I119" s="29">
        <v>4.5477114155755745</v>
      </c>
      <c r="J119" s="29">
        <v>4.9465910794252972</v>
      </c>
      <c r="K119" s="29">
        <v>5.0230758322736149</v>
      </c>
      <c r="L119" s="33">
        <v>7.6219980052795595</v>
      </c>
      <c r="M119" s="33">
        <v>8.2311629686278067</v>
      </c>
      <c r="N119" s="33">
        <v>7.8974921968481997</v>
      </c>
      <c r="O119" s="29">
        <v>4.6444752103227804</v>
      </c>
      <c r="P119" s="29">
        <v>4.6282484539246997</v>
      </c>
      <c r="Q119" s="29">
        <v>4.5394371973108205</v>
      </c>
      <c r="R119" s="33">
        <v>4.4316321056838568</v>
      </c>
      <c r="S119" s="33">
        <v>4.4986963295911391</v>
      </c>
      <c r="T119" s="33">
        <v>4.6855421335023264</v>
      </c>
      <c r="U119" s="29">
        <v>5.2334548355189332</v>
      </c>
      <c r="V119" s="29">
        <v>5.3964843130013636</v>
      </c>
      <c r="W119" s="29">
        <v>5.12022378427673</v>
      </c>
      <c r="X119" s="33">
        <v>3.0971555583369441</v>
      </c>
      <c r="Y119" s="33">
        <v>3.846063104661062</v>
      </c>
      <c r="Z119" s="33">
        <v>4.0458587926851797</v>
      </c>
    </row>
    <row r="120" spans="1:26" x14ac:dyDescent="0.35">
      <c r="A120" s="28" t="s">
        <v>207</v>
      </c>
      <c r="B120" s="29">
        <v>2.0383342287978992</v>
      </c>
      <c r="C120" s="29">
        <v>2.0938266301741475</v>
      </c>
      <c r="D120" s="29">
        <v>1.9970238839102852</v>
      </c>
      <c r="E120" s="29">
        <v>2.009760299943963</v>
      </c>
      <c r="F120" s="29">
        <v>2.2242820401435224</v>
      </c>
      <c r="G120" s="29">
        <v>1.9454678158365168</v>
      </c>
      <c r="H120" s="29">
        <v>2.4337742871043679</v>
      </c>
      <c r="I120" s="29">
        <v>1.5227300099328187</v>
      </c>
      <c r="J120" s="29">
        <v>2.0725197138580889</v>
      </c>
      <c r="K120" s="29">
        <v>2.2164928185943666</v>
      </c>
      <c r="L120" s="33">
        <v>2.2036627992277258</v>
      </c>
      <c r="M120" s="33">
        <v>2.546499744447984</v>
      </c>
      <c r="N120" s="33">
        <v>2.4021123628506302</v>
      </c>
      <c r="O120" s="29">
        <v>1.5595822644038757</v>
      </c>
      <c r="P120" s="29">
        <v>1.5914213517818965</v>
      </c>
      <c r="Q120" s="29">
        <v>1.6599318178543636</v>
      </c>
      <c r="R120" s="33">
        <v>1.352455845898739</v>
      </c>
      <c r="S120" s="33">
        <v>1.6680079319028325</v>
      </c>
      <c r="T120" s="33">
        <v>1.7229470453637843</v>
      </c>
      <c r="U120" s="29">
        <v>1.9667508334453785</v>
      </c>
      <c r="V120" s="29">
        <v>2.2906701069833062</v>
      </c>
      <c r="W120" s="29">
        <v>2.4429481321630924</v>
      </c>
      <c r="X120" s="33">
        <v>1.0601736691542802</v>
      </c>
      <c r="Y120" s="33">
        <v>1.2982842051039587</v>
      </c>
      <c r="Z120" s="33">
        <v>1.2571177115430889</v>
      </c>
    </row>
    <row r="121" spans="1:26" x14ac:dyDescent="0.35">
      <c r="A121" s="28" t="s">
        <v>208</v>
      </c>
      <c r="B121" s="29">
        <v>0.5150674892214665</v>
      </c>
      <c r="C121" s="29">
        <v>0.54857256845694147</v>
      </c>
      <c r="D121" s="29">
        <v>0.51746824058083474</v>
      </c>
      <c r="E121" s="29">
        <v>0.48357765858339558</v>
      </c>
      <c r="F121" s="29">
        <v>0.57795129895925357</v>
      </c>
      <c r="G121" s="29">
        <v>0.47343470222763473</v>
      </c>
      <c r="H121" s="29">
        <v>0.61057368088623898</v>
      </c>
      <c r="I121" s="29">
        <v>0.39376438283785076</v>
      </c>
      <c r="J121" s="29">
        <v>0.48622010652897629</v>
      </c>
      <c r="K121" s="29">
        <v>0.53366035984460536</v>
      </c>
      <c r="L121" s="33">
        <v>0.48489591302497626</v>
      </c>
      <c r="M121" s="33">
        <v>0.54040633058780652</v>
      </c>
      <c r="N121" s="33">
        <v>0.54635958066341495</v>
      </c>
      <c r="O121" s="29">
        <v>0.41614503428934235</v>
      </c>
      <c r="P121" s="29">
        <v>0.39760511536176207</v>
      </c>
      <c r="Q121" s="29">
        <v>0.41610118810173607</v>
      </c>
      <c r="R121" s="33">
        <v>0.36345597525641321</v>
      </c>
      <c r="S121" s="33">
        <v>0.44947698467995784</v>
      </c>
      <c r="T121" s="33">
        <v>0.43356831464922402</v>
      </c>
      <c r="U121" s="29">
        <v>0.45131651473456341</v>
      </c>
      <c r="V121" s="29">
        <v>2.2551008504129486</v>
      </c>
      <c r="W121" s="29">
        <v>0.59141034816987303</v>
      </c>
      <c r="X121" s="33">
        <v>0.24709629571704997</v>
      </c>
      <c r="Y121" s="33">
        <v>0.34500148988788049</v>
      </c>
      <c r="Z121" s="33">
        <v>0.30427152068027291</v>
      </c>
    </row>
    <row r="122" spans="1:26" x14ac:dyDescent="0.35">
      <c r="A122" s="28" t="s">
        <v>209</v>
      </c>
      <c r="B122" s="29">
        <v>0.34036456352475813</v>
      </c>
      <c r="C122" s="29">
        <v>0.35989021645195424</v>
      </c>
      <c r="D122" s="29">
        <v>0.33883616258032767</v>
      </c>
      <c r="E122" s="29">
        <v>0.34602295699343899</v>
      </c>
      <c r="F122" s="29">
        <v>0.41718090641667027</v>
      </c>
      <c r="G122" s="29">
        <v>0.33537449926163526</v>
      </c>
      <c r="H122" s="29">
        <v>0.4122808804176904</v>
      </c>
      <c r="I122" s="29">
        <v>0.56202227178798936</v>
      </c>
      <c r="J122" s="29">
        <v>0.35759641328361863</v>
      </c>
      <c r="K122" s="29">
        <v>0.32719501510949323</v>
      </c>
      <c r="L122" s="33">
        <v>0.53553008718307871</v>
      </c>
      <c r="M122" s="33">
        <v>0.45912170813204217</v>
      </c>
      <c r="N122" s="33">
        <v>0.38814884344462602</v>
      </c>
      <c r="O122" s="29">
        <v>0.51825806449936151</v>
      </c>
      <c r="P122" s="29">
        <v>0.42381700338809958</v>
      </c>
      <c r="Q122" s="29">
        <v>0.41936628696183303</v>
      </c>
      <c r="R122" s="33">
        <v>0.55377447603096841</v>
      </c>
      <c r="S122" s="33">
        <v>0.4974643107000018</v>
      </c>
      <c r="T122" s="33">
        <v>0.44984579453342233</v>
      </c>
      <c r="U122" s="29">
        <v>0.3272285233115399</v>
      </c>
      <c r="V122" s="29">
        <v>1.3352314894765696</v>
      </c>
      <c r="W122" s="29">
        <v>0.28720076366758573</v>
      </c>
      <c r="X122" s="33">
        <v>0.14614472708668108</v>
      </c>
      <c r="Y122" s="33">
        <v>0.1608017345841572</v>
      </c>
      <c r="Z122" s="33">
        <v>0.16686742482714137</v>
      </c>
    </row>
    <row r="123" spans="1:26" x14ac:dyDescent="0.35">
      <c r="A123" s="28" t="s">
        <v>210</v>
      </c>
      <c r="B123" s="29">
        <v>0.28320565806622827</v>
      </c>
      <c r="C123" s="29">
        <v>0.33178870297968338</v>
      </c>
      <c r="D123" s="29">
        <v>0.29706713277231223</v>
      </c>
      <c r="E123" s="29">
        <v>0.36836619624261407</v>
      </c>
      <c r="F123" s="29">
        <v>0.44148661842843645</v>
      </c>
      <c r="G123" s="29">
        <v>0.3642237212957487</v>
      </c>
      <c r="H123" s="29">
        <v>0.42789969444304776</v>
      </c>
      <c r="I123" s="29">
        <v>0.66620247323297488</v>
      </c>
      <c r="J123" s="29">
        <v>0.37535593536130957</v>
      </c>
      <c r="K123" s="29">
        <v>0.36640980177295635</v>
      </c>
      <c r="L123" s="33">
        <v>0.65015573783199176</v>
      </c>
      <c r="M123" s="33">
        <v>0.53656411496278089</v>
      </c>
      <c r="N123" s="33">
        <v>0.47003695996285183</v>
      </c>
      <c r="O123" s="29">
        <v>0.65444342420933865</v>
      </c>
      <c r="P123" s="29">
        <v>0.50504926296437513</v>
      </c>
      <c r="Q123" s="29">
        <v>0.51290366352693906</v>
      </c>
      <c r="R123" s="33">
        <v>0.6929862414523259</v>
      </c>
      <c r="S123" s="33">
        <v>0.61121682686727774</v>
      </c>
      <c r="T123" s="33">
        <v>0.53937193389651328</v>
      </c>
      <c r="U123" s="29">
        <v>0.26421651824768344</v>
      </c>
      <c r="V123" s="29">
        <v>0.25324308727205297</v>
      </c>
      <c r="W123" s="29">
        <v>0.20896960948442386</v>
      </c>
      <c r="X123" s="33">
        <v>0.13570622217617595</v>
      </c>
      <c r="Y123" s="33">
        <v>0.11899902178209132</v>
      </c>
      <c r="Z123" s="33">
        <v>0.11838679924147551</v>
      </c>
    </row>
    <row r="124" spans="1:26" x14ac:dyDescent="0.35">
      <c r="A124" s="28" t="s">
        <v>211</v>
      </c>
      <c r="B124" s="29">
        <v>0.50881677364345645</v>
      </c>
      <c r="C124" s="29">
        <v>0.5108035799430386</v>
      </c>
      <c r="D124" s="29">
        <v>0.43919277050728267</v>
      </c>
      <c r="E124" s="29">
        <v>0.55310931966998311</v>
      </c>
      <c r="F124" s="29">
        <v>0.62873912910870389</v>
      </c>
      <c r="G124" s="29">
        <v>0.54803737907196537</v>
      </c>
      <c r="H124" s="29">
        <v>0.62107725387366297</v>
      </c>
      <c r="I124" s="29">
        <v>0.7935117672172094</v>
      </c>
      <c r="J124" s="29">
        <v>0.60842187699180028</v>
      </c>
      <c r="K124" s="29">
        <v>0.56696880531480975</v>
      </c>
      <c r="L124" s="33">
        <v>1.0077741971070486</v>
      </c>
      <c r="M124" s="33">
        <v>0.78830706272444395</v>
      </c>
      <c r="N124" s="33">
        <v>0.75161984450545882</v>
      </c>
      <c r="O124" s="29">
        <v>0.8075220060207442</v>
      </c>
      <c r="P124" s="29">
        <v>0.74835140493260488</v>
      </c>
      <c r="Q124" s="29">
        <v>0.75081862228884799</v>
      </c>
      <c r="R124" s="33">
        <v>0.84157939265890203</v>
      </c>
      <c r="S124" s="33">
        <v>0.84570529226363667</v>
      </c>
      <c r="T124" s="33">
        <v>0.79394247517678884</v>
      </c>
      <c r="U124" s="29">
        <v>0.44927909187993853</v>
      </c>
      <c r="V124" s="29">
        <v>0.54390244378585295</v>
      </c>
      <c r="W124" s="29">
        <v>0.34258918002361133</v>
      </c>
      <c r="X124" s="33">
        <v>0.93765590493853668</v>
      </c>
      <c r="Y124" s="33">
        <v>0.64777486847875831</v>
      </c>
      <c r="Z124" s="33">
        <v>0.72547726107184207</v>
      </c>
    </row>
    <row r="125" spans="1:26" x14ac:dyDescent="0.35">
      <c r="A125" s="28" t="s">
        <v>195</v>
      </c>
      <c r="B125" s="29">
        <v>0.2027978751892214</v>
      </c>
      <c r="C125" s="29">
        <v>0.19705176794949358</v>
      </c>
      <c r="D125" s="29">
        <v>0.20657437201457243</v>
      </c>
      <c r="E125" s="29">
        <v>0.27376478335188076</v>
      </c>
      <c r="F125" s="29">
        <v>0.26039306095455861</v>
      </c>
      <c r="G125" s="29">
        <v>0.205075420676851</v>
      </c>
      <c r="H125" s="29">
        <v>0.27566789670454439</v>
      </c>
      <c r="I125" s="29">
        <v>0.29087056989168869</v>
      </c>
      <c r="J125" s="29">
        <v>0.20657484858970099</v>
      </c>
      <c r="K125" s="29">
        <v>0.2108413228096182</v>
      </c>
      <c r="L125" s="33">
        <v>0.13323150777543286</v>
      </c>
      <c r="M125" s="33">
        <v>0.14606616497073055</v>
      </c>
      <c r="N125" s="33">
        <v>0.12143165907552214</v>
      </c>
      <c r="O125" s="29">
        <v>0.29621182056002154</v>
      </c>
      <c r="P125" s="29">
        <v>0.23642745521115838</v>
      </c>
      <c r="Q125" s="29">
        <v>0.25635147746261033</v>
      </c>
      <c r="R125" s="33">
        <v>0.22791676783624612</v>
      </c>
      <c r="S125" s="33">
        <v>0.29412956516886407</v>
      </c>
      <c r="T125" s="33">
        <v>0.25474495842342254</v>
      </c>
      <c r="U125" s="29">
        <v>0.17539582276011609</v>
      </c>
      <c r="V125" s="29">
        <v>2.1744580664699389</v>
      </c>
      <c r="W125" s="29">
        <v>9.9657229896863112E-2</v>
      </c>
      <c r="X125" s="33">
        <v>5.4626742252276053E-2</v>
      </c>
      <c r="Y125" s="33">
        <v>5.9326813447575844E-2</v>
      </c>
      <c r="Z125" s="33">
        <v>5.3216139356174641E-2</v>
      </c>
    </row>
    <row r="126" spans="1:26" x14ac:dyDescent="0.35">
      <c r="A126" s="28" t="s">
        <v>83</v>
      </c>
      <c r="B126" s="29">
        <v>59.87079899823862</v>
      </c>
      <c r="C126" s="29">
        <v>61.100645231992722</v>
      </c>
      <c r="D126" s="29">
        <v>58.810833772069572</v>
      </c>
      <c r="E126" s="29">
        <v>56.807681131915324</v>
      </c>
      <c r="F126" s="29">
        <v>57.444063287480283</v>
      </c>
      <c r="G126" s="29">
        <v>49.67075820767338</v>
      </c>
      <c r="H126" s="29">
        <v>58.467113702255055</v>
      </c>
      <c r="I126" s="29">
        <v>55.491147877264723</v>
      </c>
      <c r="J126" s="29">
        <v>56.822033340798242</v>
      </c>
      <c r="K126" s="29">
        <v>59.881870410418337</v>
      </c>
      <c r="L126" s="33">
        <v>56.018220753405778</v>
      </c>
      <c r="M126" s="33">
        <v>61.806337401758327</v>
      </c>
      <c r="N126" s="33">
        <v>57.2654780997374</v>
      </c>
      <c r="O126" s="29">
        <v>56.286327466360611</v>
      </c>
      <c r="P126" s="29">
        <v>52.193851524953651</v>
      </c>
      <c r="Q126" s="29">
        <v>56.508238048716706</v>
      </c>
      <c r="R126" s="33">
        <v>49.046684848252902</v>
      </c>
      <c r="S126" s="33">
        <v>58.617823032265726</v>
      </c>
      <c r="T126" s="33">
        <v>56.833270139822169</v>
      </c>
      <c r="U126" s="29">
        <v>63.939889060924592</v>
      </c>
      <c r="V126" s="29">
        <v>50.296701815680322</v>
      </c>
      <c r="W126" s="29">
        <v>65.121612864149498</v>
      </c>
      <c r="X126" s="33">
        <v>41.927737458021483</v>
      </c>
      <c r="Y126" s="33">
        <v>43.371370579768929</v>
      </c>
      <c r="Z126" s="33">
        <v>45.439111108273302</v>
      </c>
    </row>
    <row r="127" spans="1:26" x14ac:dyDescent="0.35">
      <c r="A127" s="28" t="s">
        <v>94</v>
      </c>
      <c r="B127" s="29">
        <v>0.13292231932572787</v>
      </c>
      <c r="C127" s="29">
        <v>0.14966394829236232</v>
      </c>
      <c r="D127" s="29">
        <v>0.17126251355054295</v>
      </c>
      <c r="E127" s="29">
        <v>0.12102417092516525</v>
      </c>
      <c r="F127" s="29">
        <v>0.54391577132573643</v>
      </c>
      <c r="G127" s="29">
        <v>0.10658031932709658</v>
      </c>
      <c r="H127" s="29">
        <v>0.12588200047573428</v>
      </c>
      <c r="I127" s="29">
        <v>0.16990688360299291</v>
      </c>
      <c r="J127" s="29">
        <v>9.2117068085178763E-2</v>
      </c>
      <c r="K127" s="29">
        <v>0.10170922354000246</v>
      </c>
      <c r="L127" s="33">
        <v>0.14706064080450279</v>
      </c>
      <c r="M127" s="33">
        <v>9.5614386131544341E-2</v>
      </c>
      <c r="N127" s="33">
        <v>0.15637994993930371</v>
      </c>
      <c r="O127" s="29">
        <v>0.13342180183799984</v>
      </c>
      <c r="P127" s="29">
        <v>0.15149476108261559</v>
      </c>
      <c r="Q127" s="29">
        <v>0.10089549726738825</v>
      </c>
      <c r="R127" s="33">
        <v>0.18404606260420545</v>
      </c>
      <c r="S127" s="33">
        <v>0.10634450667904571</v>
      </c>
      <c r="T127" s="33">
        <v>0.11930786655544959</v>
      </c>
      <c r="U127" s="29">
        <v>4.2068045306787122E-2</v>
      </c>
      <c r="V127" s="29">
        <v>0.34014806427322414</v>
      </c>
      <c r="W127" s="29">
        <v>3.0367091153481733E-2</v>
      </c>
      <c r="X127" s="33">
        <v>0.11065562105963839</v>
      </c>
      <c r="Y127" s="33">
        <v>0.15363396305662907</v>
      </c>
      <c r="Z127" s="33">
        <v>0.18452253624628756</v>
      </c>
    </row>
    <row r="128" spans="1:26" x14ac:dyDescent="0.35">
      <c r="A128" s="28" t="s">
        <v>174</v>
      </c>
      <c r="B128" s="29">
        <v>8.3821139371119791E-2</v>
      </c>
      <c r="C128" s="29">
        <v>9.5759178958696595E-2</v>
      </c>
      <c r="D128" s="29">
        <v>0.10627032364573588</v>
      </c>
      <c r="E128" s="29">
        <v>7.3453701873966742E-2</v>
      </c>
      <c r="F128" s="29">
        <v>0.31191263549351894</v>
      </c>
      <c r="G128" s="29">
        <v>7.3554570384403009E-2</v>
      </c>
      <c r="H128" s="29">
        <v>8.6962076818447587E-2</v>
      </c>
      <c r="I128" s="29">
        <v>9.5244549792084215E-2</v>
      </c>
      <c r="J128" s="29">
        <v>5.8300092799800932E-2</v>
      </c>
      <c r="K128" s="29">
        <v>6.403094603191363E-2</v>
      </c>
      <c r="L128" s="33">
        <v>8.0523525366179932E-2</v>
      </c>
      <c r="M128" s="33">
        <v>5.2501152664687509E-2</v>
      </c>
      <c r="N128" s="33">
        <v>8.3111891770291838E-2</v>
      </c>
      <c r="O128" s="29">
        <v>7.6400679852562881E-2</v>
      </c>
      <c r="P128" s="29">
        <v>8.2862280978742625E-2</v>
      </c>
      <c r="Q128" s="29">
        <v>5.8359610031788675E-2</v>
      </c>
      <c r="R128" s="33">
        <v>0.10109534042385501</v>
      </c>
      <c r="S128" s="33">
        <v>6.2596151700409899E-2</v>
      </c>
      <c r="T128" s="33">
        <v>6.377126796313981E-2</v>
      </c>
      <c r="U128" s="29">
        <v>2.7377786217449483E-2</v>
      </c>
      <c r="V128" s="29">
        <v>0.20009244512359994</v>
      </c>
      <c r="W128" s="29">
        <v>1.9983469908550332E-2</v>
      </c>
      <c r="X128" s="33">
        <v>4.2277981889805083E-2</v>
      </c>
      <c r="Y128" s="33">
        <v>6.1612157891192294E-2</v>
      </c>
      <c r="Z128" s="33">
        <v>0.13280600237630516</v>
      </c>
    </row>
    <row r="129" spans="1:26" x14ac:dyDescent="0.35">
      <c r="A129" s="28" t="s">
        <v>173</v>
      </c>
      <c r="B129" s="29">
        <v>4.9101179954608082E-2</v>
      </c>
      <c r="C129" s="29">
        <v>5.3904769333665691E-2</v>
      </c>
      <c r="D129" s="29">
        <v>6.4992189904807096E-2</v>
      </c>
      <c r="E129" s="29">
        <v>4.7570469051198508E-2</v>
      </c>
      <c r="F129" s="29">
        <v>0.23200313583221743</v>
      </c>
      <c r="G129" s="29">
        <v>3.3025748942693563E-2</v>
      </c>
      <c r="H129" s="29">
        <v>3.8919923657286713E-2</v>
      </c>
      <c r="I129" s="29">
        <v>7.4662333810908671E-2</v>
      </c>
      <c r="J129" s="29">
        <v>3.3816975285377832E-2</v>
      </c>
      <c r="K129" s="29">
        <v>3.7678277508088831E-2</v>
      </c>
      <c r="L129" s="33">
        <v>6.6537115438322844E-2</v>
      </c>
      <c r="M129" s="33">
        <v>4.3113233466856811E-2</v>
      </c>
      <c r="N129" s="33">
        <v>7.3268058169011843E-2</v>
      </c>
      <c r="O129" s="29">
        <v>5.702112198543699E-2</v>
      </c>
      <c r="P129" s="29">
        <v>6.8632480103872975E-2</v>
      </c>
      <c r="Q129" s="29">
        <v>4.2535887235599576E-2</v>
      </c>
      <c r="R129" s="33">
        <v>8.295072218035042E-2</v>
      </c>
      <c r="S129" s="33">
        <v>4.3748354978635828E-2</v>
      </c>
      <c r="T129" s="33">
        <v>5.5536598592309763E-2</v>
      </c>
      <c r="U129" s="29">
        <v>1.469025908933763E-2</v>
      </c>
      <c r="V129" s="29">
        <v>0.14005561914962414</v>
      </c>
      <c r="W129" s="29">
        <v>1.0383621244931397E-2</v>
      </c>
      <c r="X129" s="33">
        <v>6.8377639169833318E-2</v>
      </c>
      <c r="Y129" s="33">
        <v>9.2021805165436801E-2</v>
      </c>
      <c r="Z129" s="33">
        <v>5.1716533869982394E-2</v>
      </c>
    </row>
    <row r="130" spans="1:26" x14ac:dyDescent="0.35">
      <c r="A130" s="28" t="s">
        <v>181</v>
      </c>
      <c r="B130" s="29">
        <v>6.1902046587419129E-2</v>
      </c>
      <c r="C130" s="29">
        <v>7.0425703212021268E-2</v>
      </c>
      <c r="D130" s="29">
        <v>7.4701930408471146E-2</v>
      </c>
      <c r="E130" s="29">
        <v>5.8347927769855569E-2</v>
      </c>
      <c r="F130" s="29">
        <v>0.21603403828893311</v>
      </c>
      <c r="G130" s="29">
        <v>6.2370283831265236E-2</v>
      </c>
      <c r="H130" s="29">
        <v>7.9200336583058903E-2</v>
      </c>
      <c r="I130" s="29">
        <v>0.10877321272937537</v>
      </c>
      <c r="J130" s="29">
        <v>4.5450954732028252E-2</v>
      </c>
      <c r="K130" s="29">
        <v>4.715853899674833E-2</v>
      </c>
      <c r="L130" s="33">
        <v>9.1312720622978294E-2</v>
      </c>
      <c r="M130" s="33">
        <v>6.2635608881934285E-2</v>
      </c>
      <c r="N130" s="33">
        <v>8.3265473126626813E-2</v>
      </c>
      <c r="O130" s="29">
        <v>7.6461322188311601E-2</v>
      </c>
      <c r="P130" s="29">
        <v>8.484118415507097E-2</v>
      </c>
      <c r="Q130" s="29">
        <v>5.3531851344027243E-2</v>
      </c>
      <c r="R130" s="33">
        <v>0.11157667551141051</v>
      </c>
      <c r="S130" s="33">
        <v>6.2450097409720365E-2</v>
      </c>
      <c r="T130" s="33">
        <v>7.0026302759250869E-2</v>
      </c>
      <c r="U130" s="29">
        <v>2.1472328748838372E-2</v>
      </c>
      <c r="V130" s="29">
        <v>0.14466780233580603</v>
      </c>
      <c r="W130" s="29">
        <v>1.4066260011132986E-2</v>
      </c>
      <c r="X130" s="33">
        <v>8.1420111968355857E-2</v>
      </c>
      <c r="Y130" s="33">
        <v>0.10003982193381787</v>
      </c>
      <c r="Z130" s="33">
        <v>8.7837693194187855E-2</v>
      </c>
    </row>
    <row r="131" spans="1:26" x14ac:dyDescent="0.35">
      <c r="A131" s="28" t="s">
        <v>182</v>
      </c>
      <c r="B131" s="29">
        <v>6.8958534715821376E-2</v>
      </c>
      <c r="C131" s="29">
        <v>7.6999959399003712E-2</v>
      </c>
      <c r="D131" s="29">
        <v>9.3623881618076304E-2</v>
      </c>
      <c r="E131" s="29">
        <v>6.1023190088830538E-2</v>
      </c>
      <c r="F131" s="29">
        <v>0.31854477503755046</v>
      </c>
      <c r="G131" s="29">
        <v>4.2480720986685712E-2</v>
      </c>
      <c r="H131" s="29">
        <v>4.5181153465900528E-2</v>
      </c>
      <c r="I131" s="29">
        <v>5.8690396073838705E-2</v>
      </c>
      <c r="J131" s="29">
        <v>4.5160925583781306E-2</v>
      </c>
      <c r="K131" s="29">
        <v>5.2508663875761682E-2</v>
      </c>
      <c r="L131" s="33">
        <v>5.4233568327488241E-2</v>
      </c>
      <c r="M131" s="33">
        <v>3.1895001499415279E-2</v>
      </c>
      <c r="N131" s="33">
        <v>7.1405579498536889E-2</v>
      </c>
      <c r="O131" s="29">
        <v>5.4422164739063382E-2</v>
      </c>
      <c r="P131" s="29">
        <v>6.3073249215459259E-2</v>
      </c>
      <c r="Q131" s="29">
        <v>4.5453330124862974E-2</v>
      </c>
      <c r="R131" s="33">
        <v>6.7705970279369865E-2</v>
      </c>
      <c r="S131" s="33">
        <v>4.2002496713184054E-2</v>
      </c>
      <c r="T131" s="33">
        <v>4.5961097433536768E-2</v>
      </c>
      <c r="U131" s="29">
        <v>2.0154074799677103E-2</v>
      </c>
      <c r="V131" s="29">
        <v>0.17705470599262105</v>
      </c>
      <c r="W131" s="29">
        <v>1.6300831142348746E-2</v>
      </c>
      <c r="X131" s="33">
        <v>2.8720600186872326E-2</v>
      </c>
      <c r="Y131" s="33">
        <v>5.2786380556549904E-2</v>
      </c>
      <c r="Z131" s="33">
        <v>9.1456601764699164E-2</v>
      </c>
    </row>
    <row r="132" spans="1:26" x14ac:dyDescent="0.35">
      <c r="A132" s="28" t="s">
        <v>183</v>
      </c>
      <c r="B132" s="29">
        <v>2.0617380224873545E-3</v>
      </c>
      <c r="C132" s="29">
        <v>2.2382856813373268E-3</v>
      </c>
      <c r="D132" s="29">
        <v>2.9367015239955148E-3</v>
      </c>
      <c r="E132" s="29">
        <v>1.6530530664791317E-3</v>
      </c>
      <c r="F132" s="29">
        <v>9.3369579992526909E-3</v>
      </c>
      <c r="G132" s="29">
        <v>1.7293145091456339E-3</v>
      </c>
      <c r="H132" s="29">
        <v>1.5005104267748577E-3</v>
      </c>
      <c r="I132" s="29">
        <v>2.4432747997788105E-3</v>
      </c>
      <c r="J132" s="29">
        <v>1.5051877693692025E-3</v>
      </c>
      <c r="K132" s="29">
        <v>2.0420206674924583E-3</v>
      </c>
      <c r="L132" s="33">
        <v>1.5143518540362531E-3</v>
      </c>
      <c r="M132" s="33">
        <v>1.0837757501947626E-3</v>
      </c>
      <c r="N132" s="33">
        <v>1.708897314139987E-3</v>
      </c>
      <c r="O132" s="29">
        <v>2.5383149106248922E-3</v>
      </c>
      <c r="P132" s="29">
        <v>3.5803277120853728E-3</v>
      </c>
      <c r="Q132" s="29">
        <v>1.910315798498026E-3</v>
      </c>
      <c r="R132" s="33">
        <v>4.7634168134250542E-3</v>
      </c>
      <c r="S132" s="33">
        <v>1.8919125561413165E-3</v>
      </c>
      <c r="T132" s="33">
        <v>3.3204663626619471E-3</v>
      </c>
      <c r="U132" s="29">
        <v>4.4164175827163997E-4</v>
      </c>
      <c r="V132" s="29">
        <v>1.8425555944797035E-2</v>
      </c>
      <c r="W132" s="29">
        <v>0</v>
      </c>
      <c r="X132" s="33">
        <v>5.1490890441021741E-4</v>
      </c>
      <c r="Y132" s="33">
        <v>8.0776056626134416E-4</v>
      </c>
      <c r="Z132" s="33">
        <v>5.2282412874005467E-3</v>
      </c>
    </row>
    <row r="133" spans="1:26" x14ac:dyDescent="0.35">
      <c r="A133" s="28" t="s">
        <v>82</v>
      </c>
      <c r="B133" s="29">
        <v>17.198576708319944</v>
      </c>
      <c r="C133" s="29">
        <v>15.995807002574377</v>
      </c>
      <c r="D133" s="29">
        <v>14.907421033014534</v>
      </c>
      <c r="E133" s="29">
        <v>17.129684128302301</v>
      </c>
      <c r="F133" s="29">
        <v>17.349795029987085</v>
      </c>
      <c r="G133" s="29">
        <v>15.848152390716772</v>
      </c>
      <c r="H133" s="29">
        <v>16.636571220664834</v>
      </c>
      <c r="I133" s="29">
        <v>16.606930180616715</v>
      </c>
      <c r="J133" s="29">
        <v>18.10834457998979</v>
      </c>
      <c r="K133" s="29">
        <v>18.154845182643538</v>
      </c>
      <c r="L133" s="33">
        <v>22.70738475703752</v>
      </c>
      <c r="M133" s="33">
        <v>20.022353451324232</v>
      </c>
      <c r="N133" s="33">
        <v>23.0327495909129</v>
      </c>
      <c r="O133" s="29">
        <v>16.823024266203912</v>
      </c>
      <c r="P133" s="29">
        <v>17.381627416799848</v>
      </c>
      <c r="Q133" s="29">
        <v>17.343155008758423</v>
      </c>
      <c r="R133" s="33">
        <v>16.176127154866592</v>
      </c>
      <c r="S133" s="33">
        <v>16.148740602722579</v>
      </c>
      <c r="T133" s="33">
        <v>17.045809201904003</v>
      </c>
      <c r="U133" s="29">
        <v>16.548829040248549</v>
      </c>
      <c r="V133" s="29">
        <v>17.052188813865492</v>
      </c>
      <c r="W133" s="29">
        <v>13.25532370186523</v>
      </c>
      <c r="X133" s="33">
        <v>40.713995320213648</v>
      </c>
      <c r="Y133" s="33">
        <v>36.476756198649198</v>
      </c>
      <c r="Z133" s="33">
        <v>36.953733497501297</v>
      </c>
    </row>
    <row r="134" spans="1:26" x14ac:dyDescent="0.35">
      <c r="A134" s="28" t="s">
        <v>109</v>
      </c>
      <c r="B134" s="29">
        <v>7.9615869614481403</v>
      </c>
      <c r="C134" s="29">
        <v>7.9733813124762163</v>
      </c>
      <c r="D134" s="29">
        <v>7.0754166689587059</v>
      </c>
      <c r="E134" s="29">
        <v>7.550835178970809</v>
      </c>
      <c r="F134" s="29">
        <v>7.2994038228686549</v>
      </c>
      <c r="G134" s="29">
        <v>6.8497157081549647</v>
      </c>
      <c r="H134" s="29">
        <v>7.2207838827344846</v>
      </c>
      <c r="I134" s="29">
        <v>9.9020833881919046</v>
      </c>
      <c r="J134" s="29">
        <v>8.8517224180136544</v>
      </c>
      <c r="K134" s="29">
        <v>8.2962782383301779</v>
      </c>
      <c r="L134" s="33">
        <v>13.193954545628161</v>
      </c>
      <c r="M134" s="33">
        <v>11.776559510068797</v>
      </c>
      <c r="N134" s="33">
        <v>12.521239326461405</v>
      </c>
      <c r="O134" s="29">
        <v>9.4678539742950978</v>
      </c>
      <c r="P134" s="29">
        <v>9.9706350214502226</v>
      </c>
      <c r="Q134" s="29">
        <v>9.8966293355835653</v>
      </c>
      <c r="R134" s="33">
        <v>10.182967021429103</v>
      </c>
      <c r="S134" s="33">
        <v>10.036422883147702</v>
      </c>
      <c r="T134" s="33">
        <v>9.8617632949630885</v>
      </c>
      <c r="U134" s="29">
        <v>8.3814439318509137</v>
      </c>
      <c r="V134" s="29">
        <v>9.4417790183585844</v>
      </c>
      <c r="W134" s="29">
        <v>7.3785477307158693</v>
      </c>
      <c r="X134" s="33">
        <v>20.803706031376965</v>
      </c>
      <c r="Y134" s="33">
        <v>15.787806618103705</v>
      </c>
      <c r="Z134" s="33">
        <v>15.997901576440151</v>
      </c>
    </row>
    <row r="135" spans="1:26" x14ac:dyDescent="0.35">
      <c r="A135" s="28" t="s">
        <v>110</v>
      </c>
      <c r="B135" s="29">
        <v>35.916949615863793</v>
      </c>
      <c r="C135" s="29">
        <v>35.190575365960875</v>
      </c>
      <c r="D135" s="29">
        <v>33.600517210545661</v>
      </c>
      <c r="E135" s="29">
        <v>33.976109134078897</v>
      </c>
      <c r="F135" s="29">
        <v>34.905545354784948</v>
      </c>
      <c r="G135" s="29">
        <v>31.400028199811846</v>
      </c>
      <c r="H135" s="29">
        <v>34.54053452153633</v>
      </c>
      <c r="I135" s="29">
        <v>32.619099933824373</v>
      </c>
      <c r="J135" s="29">
        <v>36.641153169442234</v>
      </c>
      <c r="K135" s="29">
        <v>36.978079530420672</v>
      </c>
      <c r="L135" s="33">
        <v>41.847329516897041</v>
      </c>
      <c r="M135" s="33">
        <v>43.169646012322069</v>
      </c>
      <c r="N135" s="33">
        <v>43.155481084578867</v>
      </c>
      <c r="O135" s="29">
        <v>33.645883931782215</v>
      </c>
      <c r="P135" s="29">
        <v>33.680474511240938</v>
      </c>
      <c r="Q135" s="29">
        <v>35.583950566044855</v>
      </c>
      <c r="R135" s="33">
        <v>29.603499184173966</v>
      </c>
      <c r="S135" s="33">
        <v>34.709119463476696</v>
      </c>
      <c r="T135" s="33">
        <v>35.656707033552252</v>
      </c>
      <c r="U135" s="29">
        <v>40.682380280425974</v>
      </c>
      <c r="V135" s="29">
        <v>31.855155661761952</v>
      </c>
      <c r="W135" s="29">
        <v>38.091277813455285</v>
      </c>
      <c r="X135" s="33">
        <v>44.06784371824434</v>
      </c>
      <c r="Y135" s="33">
        <v>45.686483538297615</v>
      </c>
      <c r="Z135" s="33">
        <v>47.489377999122802</v>
      </c>
    </row>
    <row r="136" spans="1:26" x14ac:dyDescent="0.35">
      <c r="A136" s="28" t="s">
        <v>111</v>
      </c>
      <c r="B136" s="29">
        <v>25.002259282260646</v>
      </c>
      <c r="C136" s="29">
        <v>25.34589659963758</v>
      </c>
      <c r="D136" s="29">
        <v>24.981174237884616</v>
      </c>
      <c r="E136" s="29">
        <v>23.851677195189012</v>
      </c>
      <c r="F136" s="29">
        <v>23.578098275405239</v>
      </c>
      <c r="G136" s="29">
        <v>19.61245303593331</v>
      </c>
      <c r="H136" s="29">
        <v>24.340956406279314</v>
      </c>
      <c r="I136" s="29">
        <v>15.795780214049865</v>
      </c>
      <c r="J136" s="29">
        <v>21.73289812166221</v>
      </c>
      <c r="K136" s="29">
        <v>24.706656970474423</v>
      </c>
      <c r="L136" s="33">
        <v>15.291410501917765</v>
      </c>
      <c r="M136" s="33">
        <v>19.392993920133339</v>
      </c>
      <c r="N136" s="33">
        <v>18.026007125589864</v>
      </c>
      <c r="O136" s="29">
        <v>16.779959544631499</v>
      </c>
      <c r="P136" s="29">
        <v>15.61768688753018</v>
      </c>
      <c r="Q136" s="29">
        <v>17.461225427801427</v>
      </c>
      <c r="R136" s="33">
        <v>12.771565892372053</v>
      </c>
      <c r="S136" s="33">
        <v>17.202726106732332</v>
      </c>
      <c r="T136" s="33">
        <v>17.440604585631636</v>
      </c>
      <c r="U136" s="29">
        <v>24.65991483145503</v>
      </c>
      <c r="V136" s="29">
        <v>17.078425842802268</v>
      </c>
      <c r="W136" s="29">
        <v>27.287372859098397</v>
      </c>
      <c r="X136" s="33">
        <v>13.118269652587566</v>
      </c>
      <c r="Y136" s="33">
        <v>14.460951193462376</v>
      </c>
      <c r="Z136" s="33">
        <v>14.871313811002338</v>
      </c>
    </row>
    <row r="137" spans="1:26" x14ac:dyDescent="0.35">
      <c r="A137" s="28" t="s">
        <v>112</v>
      </c>
      <c r="B137" s="29">
        <v>3.4903717146261797</v>
      </c>
      <c r="C137" s="29">
        <v>3.6355103630194856</v>
      </c>
      <c r="D137" s="29">
        <v>3.515706801393585</v>
      </c>
      <c r="E137" s="29">
        <v>3.2015696288641475</v>
      </c>
      <c r="F137" s="29">
        <v>3.3882225301210718</v>
      </c>
      <c r="G137" s="29">
        <v>2.7701894013982717</v>
      </c>
      <c r="H137" s="29">
        <v>3.3751236245316951</v>
      </c>
      <c r="I137" s="29">
        <v>3.1268996353649783</v>
      </c>
      <c r="J137" s="29">
        <v>2.890306646865791</v>
      </c>
      <c r="K137" s="29">
        <v>3.1732417299353757</v>
      </c>
      <c r="L137" s="33">
        <v>2.4397556456227929</v>
      </c>
      <c r="M137" s="33">
        <v>2.749913787944978</v>
      </c>
      <c r="N137" s="33">
        <v>2.4633766972324445</v>
      </c>
      <c r="O137" s="29">
        <v>3.1895529542303702</v>
      </c>
      <c r="P137" s="29">
        <v>2.8535383446520681</v>
      </c>
      <c r="Q137" s="29">
        <v>3.085654617914261</v>
      </c>
      <c r="R137" s="33">
        <v>2.7124295271117962</v>
      </c>
      <c r="S137" s="33">
        <v>3.2837861701328013</v>
      </c>
      <c r="T137" s="33">
        <v>3.0258714474580022</v>
      </c>
      <c r="U137" s="29">
        <v>2.9266265055530849</v>
      </c>
      <c r="V137" s="29">
        <v>6.1088036477287933</v>
      </c>
      <c r="W137" s="29">
        <v>3.2670413067744666</v>
      </c>
      <c r="X137" s="33">
        <v>1.6120643495803693</v>
      </c>
      <c r="Y137" s="33">
        <v>1.8535246935770775</v>
      </c>
      <c r="Z137" s="33">
        <v>1.8808339388665392</v>
      </c>
    </row>
    <row r="138" spans="1:26" x14ac:dyDescent="0.35">
      <c r="A138" s="28" t="s">
        <v>113</v>
      </c>
      <c r="B138" s="29">
        <v>2.1784783495881745</v>
      </c>
      <c r="C138" s="29">
        <v>2.241972622294409</v>
      </c>
      <c r="D138" s="29">
        <v>2.1749522761763718</v>
      </c>
      <c r="E138" s="29">
        <v>2.2556598640737513</v>
      </c>
      <c r="F138" s="29">
        <v>2.3348921706237138</v>
      </c>
      <c r="G138" s="29">
        <v>1.9680479670263016</v>
      </c>
      <c r="H138" s="29">
        <v>2.3300196018697967</v>
      </c>
      <c r="I138" s="29">
        <v>4.744856928130166</v>
      </c>
      <c r="J138" s="29">
        <v>2.0302590797567777</v>
      </c>
      <c r="K138" s="29">
        <v>2.019540002040177</v>
      </c>
      <c r="L138" s="33">
        <v>2.2748463236187884</v>
      </c>
      <c r="M138" s="33">
        <v>1.9204535117274335</v>
      </c>
      <c r="N138" s="33">
        <v>1.6194398307738229</v>
      </c>
      <c r="O138" s="29">
        <v>4.2527690373401716</v>
      </c>
      <c r="P138" s="29">
        <v>3.0046899433341641</v>
      </c>
      <c r="Q138" s="29">
        <v>3.1787332319611541</v>
      </c>
      <c r="R138" s="33">
        <v>4.264012558693886</v>
      </c>
      <c r="S138" s="33">
        <v>3.7633231658035138</v>
      </c>
      <c r="T138" s="33">
        <v>3.1392469509321628</v>
      </c>
      <c r="U138" s="29">
        <v>1.9304214624658609</v>
      </c>
      <c r="V138" s="29">
        <v>3.8352237564481313</v>
      </c>
      <c r="W138" s="29">
        <v>1.3496420477167437</v>
      </c>
      <c r="X138" s="33">
        <v>1.1093412453518863</v>
      </c>
      <c r="Y138" s="33">
        <v>0.80567826545733434</v>
      </c>
      <c r="Z138" s="33">
        <v>0.81519860505966157</v>
      </c>
    </row>
    <row r="139" spans="1:26" x14ac:dyDescent="0.35">
      <c r="A139" s="28" t="s">
        <v>114</v>
      </c>
      <c r="B139" s="29">
        <v>1.4936434215044661</v>
      </c>
      <c r="C139" s="29">
        <v>1.6109013348545416</v>
      </c>
      <c r="D139" s="29">
        <v>1.4793704091586062</v>
      </c>
      <c r="E139" s="29">
        <v>1.8596176085709923</v>
      </c>
      <c r="F139" s="29">
        <v>1.9365307760017461</v>
      </c>
      <c r="G139" s="29">
        <v>1.6824126623098945</v>
      </c>
      <c r="H139" s="29">
        <v>1.8839896500729245</v>
      </c>
      <c r="I139" s="29">
        <v>3.6922457968982498</v>
      </c>
      <c r="J139" s="29">
        <v>1.5975535850815272</v>
      </c>
      <c r="K139" s="29">
        <v>1.729159746293452</v>
      </c>
      <c r="L139" s="33">
        <v>1.9268307424211071</v>
      </c>
      <c r="M139" s="33">
        <v>1.4708609595266253</v>
      </c>
      <c r="N139" s="33">
        <v>1.3359505871732167</v>
      </c>
      <c r="O139" s="29">
        <v>3.595146222099435</v>
      </c>
      <c r="P139" s="29">
        <v>2.5124406379091613</v>
      </c>
      <c r="Q139" s="29">
        <v>2.626849090714769</v>
      </c>
      <c r="R139" s="33">
        <v>3.5090473557264223</v>
      </c>
      <c r="S139" s="33">
        <v>3.3216787670382093</v>
      </c>
      <c r="T139" s="33">
        <v>2.684779102105344</v>
      </c>
      <c r="U139" s="29">
        <v>1.1951386370185484</v>
      </c>
      <c r="V139" s="29">
        <v>0.79240676688748768</v>
      </c>
      <c r="W139" s="29">
        <v>0.61475898798546957</v>
      </c>
      <c r="X139" s="33">
        <v>0.67120808775903673</v>
      </c>
      <c r="Y139" s="33">
        <v>0.44091257390002236</v>
      </c>
      <c r="Z139" s="33">
        <v>0.45059226030409105</v>
      </c>
    </row>
    <row r="140" spans="1:26" x14ac:dyDescent="0.35">
      <c r="A140" s="28" t="s">
        <v>115</v>
      </c>
      <c r="B140" s="29">
        <v>1.4513138500927023</v>
      </c>
      <c r="C140" s="29">
        <v>1.505529988300343</v>
      </c>
      <c r="D140" s="29">
        <v>1.3296399646795685</v>
      </c>
      <c r="E140" s="29">
        <v>1.7481166633162988</v>
      </c>
      <c r="F140" s="29">
        <v>1.8421370048911403</v>
      </c>
      <c r="G140" s="29">
        <v>1.6149840723896434</v>
      </c>
      <c r="H140" s="29">
        <v>1.9185361469138535</v>
      </c>
      <c r="I140" s="29">
        <v>2.7577061362026414</v>
      </c>
      <c r="J140" s="29">
        <v>1.5708529089336103</v>
      </c>
      <c r="K140" s="29">
        <v>1.5443345965026316</v>
      </c>
      <c r="L140" s="33">
        <v>2.0717906132203816</v>
      </c>
      <c r="M140" s="33">
        <v>1.7231054418109848</v>
      </c>
      <c r="N140" s="33">
        <v>1.503868641232099</v>
      </c>
      <c r="O140" s="29">
        <v>2.7540110356922591</v>
      </c>
      <c r="P140" s="29">
        <v>2.37714314213106</v>
      </c>
      <c r="Q140" s="29">
        <v>2.5084847769335354</v>
      </c>
      <c r="R140" s="33">
        <v>2.6129795653963948</v>
      </c>
      <c r="S140" s="33">
        <v>3.0109941178502559</v>
      </c>
      <c r="T140" s="33">
        <v>2.5543281603170871</v>
      </c>
      <c r="U140" s="29">
        <v>1.1195004810225937</v>
      </c>
      <c r="V140" s="29">
        <v>1.0616463031885384</v>
      </c>
      <c r="W140" s="29">
        <v>0.66993371024920367</v>
      </c>
      <c r="X140" s="33">
        <v>1.3972296429774431</v>
      </c>
      <c r="Y140" s="33">
        <v>0.95307360233724425</v>
      </c>
      <c r="Z140" s="33">
        <v>1.0131846725124702</v>
      </c>
    </row>
    <row r="141" spans="1:26" x14ac:dyDescent="0.35">
      <c r="A141" s="28" t="s">
        <v>84</v>
      </c>
      <c r="B141" s="29">
        <v>0.42522748882554628</v>
      </c>
      <c r="C141" s="29">
        <v>0.40731535197635399</v>
      </c>
      <c r="D141" s="29">
        <v>0.4385227637130158</v>
      </c>
      <c r="E141" s="29">
        <v>0.50622001284629103</v>
      </c>
      <c r="F141" s="29">
        <v>0.49097161722915383</v>
      </c>
      <c r="G141" s="29">
        <v>0.37892044863408186</v>
      </c>
      <c r="H141" s="29">
        <v>0.50625891101851017</v>
      </c>
      <c r="I141" s="29">
        <v>0.540593974780742</v>
      </c>
      <c r="J141" s="29">
        <v>0.38436800896778595</v>
      </c>
      <c r="K141" s="29">
        <v>0.41057522093503557</v>
      </c>
      <c r="L141" s="33">
        <v>0.32031237888274533</v>
      </c>
      <c r="M141" s="33">
        <v>0.3748422904516705</v>
      </c>
      <c r="N141" s="33">
        <v>0.32713560239142264</v>
      </c>
      <c r="O141" s="29">
        <v>0.57582496750653689</v>
      </c>
      <c r="P141" s="29">
        <v>0.44112954649430147</v>
      </c>
      <c r="Q141" s="29">
        <v>0.49013398947842501</v>
      </c>
      <c r="R141" s="33">
        <v>0.4336891017841269</v>
      </c>
      <c r="S141" s="33">
        <v>0.56148703919319332</v>
      </c>
      <c r="T141" s="33">
        <v>0.48422123323341637</v>
      </c>
      <c r="U141" s="29">
        <v>0.40670802861886629</v>
      </c>
      <c r="V141" s="29">
        <v>2.8245503676299548</v>
      </c>
      <c r="W141" s="29">
        <v>0.28163788998070949</v>
      </c>
      <c r="X141" s="33">
        <v>0.13792994964247499</v>
      </c>
      <c r="Y141" s="33">
        <v>0.14030370671723424</v>
      </c>
      <c r="Z141" s="33">
        <v>0.12555825753345756</v>
      </c>
    </row>
    <row r="142" spans="1:26" x14ac:dyDescent="0.35">
      <c r="A142" s="28" t="s">
        <v>146</v>
      </c>
      <c r="B142" s="29">
        <v>4.6558057814918685E-3</v>
      </c>
      <c r="C142" s="29">
        <v>5.024981340567068E-3</v>
      </c>
      <c r="D142" s="29">
        <v>5.6493870672726923E-3</v>
      </c>
      <c r="E142" s="29">
        <v>7.4862617452611871E-3</v>
      </c>
      <c r="F142" s="29">
        <v>7.3086579418804171E-3</v>
      </c>
      <c r="G142" s="29">
        <v>8.2698901773994183E-3</v>
      </c>
      <c r="H142" s="29">
        <v>3.0953613502695118E-3</v>
      </c>
      <c r="I142" s="29">
        <v>3.0130844703986038E-3</v>
      </c>
      <c r="J142" s="29">
        <v>2.0100925274487446E-3</v>
      </c>
      <c r="K142" s="29">
        <v>2.1188461252611736E-3</v>
      </c>
      <c r="L142" s="33">
        <v>0</v>
      </c>
      <c r="M142" s="33">
        <v>0</v>
      </c>
      <c r="N142" s="33">
        <v>0</v>
      </c>
      <c r="O142" s="29">
        <v>2.8068738260834986E-3</v>
      </c>
      <c r="P142" s="29">
        <v>1.9045513228824749E-3</v>
      </c>
      <c r="Q142" s="29">
        <v>5.0141309607856259E-3</v>
      </c>
      <c r="R142" s="33">
        <v>1.1944903993970461E-2</v>
      </c>
      <c r="S142" s="33">
        <v>5.5568562690254814E-3</v>
      </c>
      <c r="T142" s="33">
        <v>5.8495149382941586E-3</v>
      </c>
      <c r="U142" s="29">
        <v>0</v>
      </c>
      <c r="V142" s="29">
        <v>2.1595429042992404E-2</v>
      </c>
      <c r="W142" s="29">
        <v>0</v>
      </c>
      <c r="X142" s="33">
        <v>0</v>
      </c>
      <c r="Y142" s="33">
        <v>2.0486441137488871E-3</v>
      </c>
      <c r="Z142" s="33">
        <v>9.8471829380593609E-2</v>
      </c>
    </row>
    <row r="143" spans="1:26" x14ac:dyDescent="0.35">
      <c r="A143" s="28" t="s">
        <v>147</v>
      </c>
      <c r="B143" s="29">
        <v>2.1092526102975778E-2</v>
      </c>
      <c r="C143" s="29">
        <v>1.7283243738269199E-2</v>
      </c>
      <c r="D143" s="29">
        <v>2.318744000874999E-2</v>
      </c>
      <c r="E143" s="29">
        <v>1.9569203748099347E-2</v>
      </c>
      <c r="F143" s="29">
        <v>2.8699943757348034E-2</v>
      </c>
      <c r="G143" s="29">
        <v>2.9965816197373634E-2</v>
      </c>
      <c r="H143" s="29">
        <v>1.7326873544915761E-2</v>
      </c>
      <c r="I143" s="29">
        <v>4.2701191377052992E-2</v>
      </c>
      <c r="J143" s="29">
        <v>1.9825715133815165E-2</v>
      </c>
      <c r="K143" s="29">
        <v>1.4656760833115545E-2</v>
      </c>
      <c r="L143" s="33">
        <v>8.7625700752839569E-3</v>
      </c>
      <c r="M143" s="33">
        <v>9.9427777933426414E-3</v>
      </c>
      <c r="N143" s="33">
        <v>9.171000992574365E-3</v>
      </c>
      <c r="O143" s="29">
        <v>3.9287570374347734E-2</v>
      </c>
      <c r="P143" s="29">
        <v>6.1534737786464108E-2</v>
      </c>
      <c r="Q143" s="29">
        <v>3.0393016831638388E-2</v>
      </c>
      <c r="R143" s="33">
        <v>7.2151219939226435E-2</v>
      </c>
      <c r="S143" s="33">
        <v>2.0566482095934775E-2</v>
      </c>
      <c r="T143" s="33">
        <v>2.3541953896272953E-2</v>
      </c>
      <c r="U143" s="29">
        <v>1.8019250590509059E-2</v>
      </c>
      <c r="V143" s="29">
        <v>3.1687142581988403E-2</v>
      </c>
      <c r="W143" s="29">
        <v>1.2850320144131684E-2</v>
      </c>
      <c r="X143" s="33">
        <v>1.1179747399271512E-2</v>
      </c>
      <c r="Y143" s="33">
        <v>1.435430252175897E-2</v>
      </c>
      <c r="Z143" s="33">
        <v>4.9171384628434518E-2</v>
      </c>
    </row>
    <row r="144" spans="1:26" x14ac:dyDescent="0.35">
      <c r="A144" s="28" t="s">
        <v>148</v>
      </c>
      <c r="B144" s="29">
        <v>0.35419162048948799</v>
      </c>
      <c r="C144" s="29">
        <v>0.3274540651835835</v>
      </c>
      <c r="D144" s="29">
        <v>0.3760600663285294</v>
      </c>
      <c r="E144" s="29">
        <v>0.39105980074150515</v>
      </c>
      <c r="F144" s="29">
        <v>0.37378331806041798</v>
      </c>
      <c r="G144" s="29">
        <v>0.40698328507457393</v>
      </c>
      <c r="H144" s="29">
        <v>0.37054265855313234</v>
      </c>
      <c r="I144" s="29">
        <v>0.27581378101955356</v>
      </c>
      <c r="J144" s="29">
        <v>0.37014387869719284</v>
      </c>
      <c r="K144" s="29">
        <v>0.31611678409924443</v>
      </c>
      <c r="L144" s="33">
        <v>0.19496943098790787</v>
      </c>
      <c r="M144" s="33">
        <v>0.2269486950936434</v>
      </c>
      <c r="N144" s="33">
        <v>0.24596907446804051</v>
      </c>
      <c r="O144" s="29">
        <v>0.31677823556965801</v>
      </c>
      <c r="P144" s="29">
        <v>0.33184376067556781</v>
      </c>
      <c r="Q144" s="29">
        <v>0.28667998081512497</v>
      </c>
      <c r="R144" s="33">
        <v>0.33459366918270222</v>
      </c>
      <c r="S144" s="33">
        <v>0.21995776177845486</v>
      </c>
      <c r="T144" s="33">
        <v>0.28063282289502334</v>
      </c>
      <c r="U144" s="29">
        <v>0.27388727191521467</v>
      </c>
      <c r="V144" s="29">
        <v>0.34626049954721894</v>
      </c>
      <c r="W144" s="29">
        <v>0.22021688257200353</v>
      </c>
      <c r="X144" s="33">
        <v>0.71661965812425255</v>
      </c>
      <c r="Y144" s="33">
        <v>0.65128785449336624</v>
      </c>
      <c r="Z144" s="33">
        <v>0.58372430930875308</v>
      </c>
    </row>
    <row r="145" spans="1:26" x14ac:dyDescent="0.35">
      <c r="A145" s="28" t="s">
        <v>149</v>
      </c>
      <c r="B145" s="29">
        <v>2.332447447930146</v>
      </c>
      <c r="C145" s="29">
        <v>2.3581622385826089</v>
      </c>
      <c r="D145" s="29">
        <v>2.8026527084537332</v>
      </c>
      <c r="E145" s="29">
        <v>2.8154829646591697</v>
      </c>
      <c r="F145" s="29">
        <v>2.479550380099163</v>
      </c>
      <c r="G145" s="29">
        <v>2.6185417272889855</v>
      </c>
      <c r="H145" s="29">
        <v>2.3258596824933835</v>
      </c>
      <c r="I145" s="29">
        <v>2.1195883729473364</v>
      </c>
      <c r="J145" s="29">
        <v>2.4114039545770747</v>
      </c>
      <c r="K145" s="29">
        <v>2.1864310169694683</v>
      </c>
      <c r="L145" s="33">
        <v>1.5037042079883631</v>
      </c>
      <c r="M145" s="33">
        <v>1.2060175841462517</v>
      </c>
      <c r="N145" s="33">
        <v>1.8332202031934974</v>
      </c>
      <c r="O145" s="29">
        <v>2.1268393361882012</v>
      </c>
      <c r="P145" s="29">
        <v>2.2738626983214152</v>
      </c>
      <c r="Q145" s="29">
        <v>1.9540165124400271</v>
      </c>
      <c r="R145" s="33">
        <v>2.3186931293257667</v>
      </c>
      <c r="S145" s="33">
        <v>1.6279822630310741</v>
      </c>
      <c r="T145" s="33">
        <v>1.9846992125131395</v>
      </c>
      <c r="U145" s="29">
        <v>1.880712080755383</v>
      </c>
      <c r="V145" s="29">
        <v>2.4911565577057262</v>
      </c>
      <c r="W145" s="29">
        <v>2.3392484654596513</v>
      </c>
      <c r="X145" s="33">
        <v>2.1140643180068341</v>
      </c>
      <c r="Y145" s="33">
        <v>2.1845089995948288</v>
      </c>
      <c r="Z145" s="33">
        <v>2.0328155585730774</v>
      </c>
    </row>
    <row r="146" spans="1:26" x14ac:dyDescent="0.35">
      <c r="A146" s="28" t="s">
        <v>150</v>
      </c>
      <c r="B146" s="29">
        <v>5.4975178670445759</v>
      </c>
      <c r="C146" s="29">
        <v>5.4500537145250476</v>
      </c>
      <c r="D146" s="29">
        <v>6.6226421004040441</v>
      </c>
      <c r="E146" s="29">
        <v>6.4124146186210416</v>
      </c>
      <c r="F146" s="29">
        <v>4.8495675365555266</v>
      </c>
      <c r="G146" s="29">
        <v>5.4145950206528948</v>
      </c>
      <c r="H146" s="29">
        <v>4.7393328877615115</v>
      </c>
      <c r="I146" s="29">
        <v>4.5531677748457522</v>
      </c>
      <c r="J146" s="29">
        <v>5.7471689106366526</v>
      </c>
      <c r="K146" s="29">
        <v>5.1657022946212363</v>
      </c>
      <c r="L146" s="33">
        <v>3.0100124720580737</v>
      </c>
      <c r="M146" s="33">
        <v>2.8438722454369296</v>
      </c>
      <c r="N146" s="33">
        <v>3.3815933085724432</v>
      </c>
      <c r="O146" s="29">
        <v>4.4713673313326554</v>
      </c>
      <c r="P146" s="29">
        <v>5.3230665243762836</v>
      </c>
      <c r="Q146" s="29">
        <v>4.8261924438515891</v>
      </c>
      <c r="R146" s="33">
        <v>5.4732477330363052</v>
      </c>
      <c r="S146" s="33">
        <v>4.3156393541859686</v>
      </c>
      <c r="T146" s="33">
        <v>4.854656995497705</v>
      </c>
      <c r="U146" s="29">
        <v>4.849808245419605</v>
      </c>
      <c r="V146" s="29">
        <v>6.5929563012936567</v>
      </c>
      <c r="W146" s="29">
        <v>6.3870597125948283</v>
      </c>
      <c r="X146" s="33">
        <v>3.3166832918114943</v>
      </c>
      <c r="Y146" s="33">
        <v>3.4732358081627361</v>
      </c>
      <c r="Z146" s="33">
        <v>3.4770934399841606</v>
      </c>
    </row>
    <row r="147" spans="1:26" x14ac:dyDescent="0.35">
      <c r="A147" s="28" t="s">
        <v>151</v>
      </c>
      <c r="B147" s="29">
        <v>3.1550372512289018</v>
      </c>
      <c r="C147" s="29">
        <v>3.1034040873495421</v>
      </c>
      <c r="D147" s="29">
        <v>3.5814833023743926</v>
      </c>
      <c r="E147" s="29">
        <v>4.0729708687415389</v>
      </c>
      <c r="F147" s="29">
        <v>3.6634224325216826</v>
      </c>
      <c r="G147" s="29">
        <v>3.7935241036295753</v>
      </c>
      <c r="H147" s="29">
        <v>3.3808029224342269</v>
      </c>
      <c r="I147" s="29">
        <v>5.5084277872002625</v>
      </c>
      <c r="J147" s="29">
        <v>3.2714303516752667</v>
      </c>
      <c r="K147" s="29">
        <v>2.8803308436097494</v>
      </c>
      <c r="L147" s="33">
        <v>3.2499563556605859</v>
      </c>
      <c r="M147" s="33">
        <v>2.5342337665092769</v>
      </c>
      <c r="N147" s="33">
        <v>2.6192081423276949</v>
      </c>
      <c r="O147" s="29">
        <v>5.0980019130057963</v>
      </c>
      <c r="P147" s="29">
        <v>5.9135403475766122</v>
      </c>
      <c r="Q147" s="29">
        <v>5.3859579817975938</v>
      </c>
      <c r="R147" s="33">
        <v>7.0432662785451612</v>
      </c>
      <c r="S147" s="33">
        <v>4.98171145534711</v>
      </c>
      <c r="T147" s="33">
        <v>4.9138977781676001</v>
      </c>
      <c r="U147" s="29">
        <v>2.5568429301620412</v>
      </c>
      <c r="V147" s="29">
        <v>2.3219204560281419</v>
      </c>
      <c r="W147" s="29">
        <v>2.3252975866037811</v>
      </c>
      <c r="X147" s="33">
        <v>1.9650134676970201</v>
      </c>
      <c r="Y147" s="33">
        <v>1.5544524474168562</v>
      </c>
      <c r="Z147" s="33">
        <v>1.3578619396203548</v>
      </c>
    </row>
    <row r="148" spans="1:26" x14ac:dyDescent="0.35">
      <c r="A148" s="28" t="s">
        <v>152</v>
      </c>
      <c r="B148" s="29">
        <v>2.1112051791358182</v>
      </c>
      <c r="C148" s="29">
        <v>2.2092719281812956</v>
      </c>
      <c r="D148" s="29">
        <v>2.5118901712207724</v>
      </c>
      <c r="E148" s="29">
        <v>3.2627586833531099</v>
      </c>
      <c r="F148" s="29">
        <v>2.5977189406198842</v>
      </c>
      <c r="G148" s="29">
        <v>2.8544378374601642</v>
      </c>
      <c r="H148" s="29">
        <v>2.8781458322746922</v>
      </c>
      <c r="I148" s="29">
        <v>4.8345501503736354</v>
      </c>
      <c r="J148" s="29">
        <v>2.3896792894726206</v>
      </c>
      <c r="K148" s="29">
        <v>2.583226823799107</v>
      </c>
      <c r="L148" s="33">
        <v>2.6606128541510654</v>
      </c>
      <c r="M148" s="33">
        <v>1.7532407489074906</v>
      </c>
      <c r="N148" s="33">
        <v>2.0892037572143014</v>
      </c>
      <c r="O148" s="29">
        <v>4.2713082656976358</v>
      </c>
      <c r="P148" s="29">
        <v>4.9213320214616054</v>
      </c>
      <c r="Q148" s="29">
        <v>4.4969120623217416</v>
      </c>
      <c r="R148" s="33">
        <v>6.3252720988223547</v>
      </c>
      <c r="S148" s="33">
        <v>4.5357058075295882</v>
      </c>
      <c r="T148" s="33">
        <v>4.5287302207416831</v>
      </c>
      <c r="U148" s="29">
        <v>1.7017884609896168</v>
      </c>
      <c r="V148" s="29">
        <v>2.1833508263202197</v>
      </c>
      <c r="W148" s="29">
        <v>1.1906625185252466</v>
      </c>
      <c r="X148" s="33">
        <v>1.1630660482705031</v>
      </c>
      <c r="Y148" s="33">
        <v>0.88128498550880852</v>
      </c>
      <c r="Z148" s="33">
        <v>0.66417004472832009</v>
      </c>
    </row>
    <row r="149" spans="1:26" x14ac:dyDescent="0.35">
      <c r="A149" s="28" t="s">
        <v>153</v>
      </c>
      <c r="B149" s="29">
        <v>0.1640355368360325</v>
      </c>
      <c r="C149" s="29">
        <v>0.18100661137881138</v>
      </c>
      <c r="D149" s="29">
        <v>0.22035467169406833</v>
      </c>
      <c r="E149" s="29">
        <v>0.22694909050352788</v>
      </c>
      <c r="F149" s="29">
        <v>0.183907572776247</v>
      </c>
      <c r="G149" s="29">
        <v>0.15111811740316203</v>
      </c>
      <c r="H149" s="29">
        <v>0.16573937075305772</v>
      </c>
      <c r="I149" s="29">
        <v>0.23846534715438344</v>
      </c>
      <c r="J149" s="29">
        <v>0.15684437617021868</v>
      </c>
      <c r="K149" s="29">
        <v>0.15337588039861902</v>
      </c>
      <c r="L149" s="33">
        <v>0.16997813177063006</v>
      </c>
      <c r="M149" s="33">
        <v>0.13787587562451134</v>
      </c>
      <c r="N149" s="33">
        <v>0.15589970347584353</v>
      </c>
      <c r="O149" s="29">
        <v>0.23437396447797215</v>
      </c>
      <c r="P149" s="29">
        <v>0.29970088249358723</v>
      </c>
      <c r="Q149" s="29">
        <v>0.22984360570709175</v>
      </c>
      <c r="R149" s="33">
        <v>0.347511255617582</v>
      </c>
      <c r="S149" s="33">
        <v>0.24779638890616443</v>
      </c>
      <c r="T149" s="33">
        <v>0.24615273390914102</v>
      </c>
      <c r="U149" s="29">
        <v>0.11936202432997775</v>
      </c>
      <c r="V149" s="29">
        <v>1.0377697421831495</v>
      </c>
      <c r="W149" s="29">
        <v>0.10185220276177562</v>
      </c>
      <c r="X149" s="33">
        <v>7.4729691214788369E-2</v>
      </c>
      <c r="Y149" s="33">
        <v>7.1373701564891534E-2</v>
      </c>
      <c r="Z149" s="33">
        <v>5.086588657676952E-2</v>
      </c>
    </row>
    <row r="150" spans="1:26" x14ac:dyDescent="0.35">
      <c r="A150" s="28" t="s">
        <v>154</v>
      </c>
      <c r="B150" s="29">
        <v>2.4189811816031668E-2</v>
      </c>
      <c r="C150" s="29">
        <v>2.2730694004697499E-2</v>
      </c>
      <c r="D150" s="29">
        <v>3.5005175993843327E-2</v>
      </c>
      <c r="E150" s="29">
        <v>2.7555854161172993E-2</v>
      </c>
      <c r="F150" s="29">
        <v>2.1027296324973833E-2</v>
      </c>
      <c r="G150" s="29">
        <v>1.32853914518027E-2</v>
      </c>
      <c r="H150" s="29">
        <v>5.9901250127769312E-3</v>
      </c>
      <c r="I150" s="29">
        <v>0</v>
      </c>
      <c r="J150" s="29">
        <v>5.1750091451800498E-3</v>
      </c>
      <c r="K150" s="29">
        <v>1.0359144725533599E-2</v>
      </c>
      <c r="L150" s="33">
        <v>7.9671983299889528E-3</v>
      </c>
      <c r="M150" s="33">
        <v>8.7105593539589694E-3</v>
      </c>
      <c r="N150" s="33">
        <v>1.5565348574584617E-2</v>
      </c>
      <c r="O150" s="29">
        <v>0</v>
      </c>
      <c r="P150" s="29">
        <v>0</v>
      </c>
      <c r="Q150" s="29">
        <v>6.0750192841541352E-3</v>
      </c>
      <c r="R150" s="33">
        <v>0</v>
      </c>
      <c r="S150" s="33">
        <v>6.3482667278781327E-3</v>
      </c>
      <c r="T150" s="33">
        <v>4.2078135784225593E-3</v>
      </c>
      <c r="U150" s="29">
        <v>7.6947070089200837E-3</v>
      </c>
      <c r="V150" s="29">
        <v>0.23849551119315976</v>
      </c>
      <c r="W150" s="29">
        <v>2.4509961384248614E-3</v>
      </c>
      <c r="X150" s="33">
        <v>8.7885330805488968E-3</v>
      </c>
      <c r="Y150" s="33">
        <v>6.9730041232314664E-3</v>
      </c>
      <c r="Z150" s="33">
        <v>3.3388428769227955E-3</v>
      </c>
    </row>
    <row r="151" spans="1:26" x14ac:dyDescent="0.35">
      <c r="A151" s="28" t="s">
        <v>99</v>
      </c>
      <c r="B151" s="29">
        <v>1.1804474289658993</v>
      </c>
      <c r="C151" s="29">
        <v>1.2715714949127579</v>
      </c>
      <c r="D151" s="29">
        <v>1.5002192039745721</v>
      </c>
      <c r="E151" s="29">
        <v>1.7076476133291576</v>
      </c>
      <c r="F151" s="29">
        <v>1.5415708004116344</v>
      </c>
      <c r="G151" s="29">
        <v>1.5160853827881082</v>
      </c>
      <c r="H151" s="29">
        <v>1.4687434988846519</v>
      </c>
      <c r="I151" s="29">
        <v>2.6667610593797795</v>
      </c>
      <c r="J151" s="29">
        <v>1.3402299865518563</v>
      </c>
      <c r="K151" s="29">
        <v>1.2334281149492614</v>
      </c>
      <c r="L151" s="33">
        <v>1.6059746348311261</v>
      </c>
      <c r="M151" s="33">
        <v>0.88644497457219962</v>
      </c>
      <c r="N151" s="33">
        <v>1.115922135129946</v>
      </c>
      <c r="O151" s="29">
        <v>2.5901121285451181</v>
      </c>
      <c r="P151" s="29">
        <v>2.5872100056089891</v>
      </c>
      <c r="Q151" s="29">
        <v>1.9534681478674747</v>
      </c>
      <c r="R151" s="33">
        <v>3.2717673830851619</v>
      </c>
      <c r="S151" s="33">
        <v>2.0829006191920705</v>
      </c>
      <c r="T151" s="33">
        <v>1.9724485884213487</v>
      </c>
      <c r="U151" s="29">
        <v>1.1647760997036556</v>
      </c>
      <c r="V151" s="29">
        <v>2.3891037591191684</v>
      </c>
      <c r="W151" s="29">
        <v>1.046941293706356</v>
      </c>
      <c r="X151" s="33">
        <v>0.73055728024890354</v>
      </c>
      <c r="Y151" s="33">
        <v>0.68297590424850385</v>
      </c>
      <c r="Z151" s="33">
        <v>0.56257725940033054</v>
      </c>
    </row>
    <row r="152" spans="1:26" x14ac:dyDescent="0.35">
      <c r="A152" s="28" t="s">
        <v>242</v>
      </c>
      <c r="B152" s="29">
        <v>0</v>
      </c>
      <c r="C152" s="29">
        <v>0</v>
      </c>
      <c r="D152" s="29">
        <v>0</v>
      </c>
      <c r="E152" s="29">
        <v>0</v>
      </c>
      <c r="F152" s="29">
        <v>0</v>
      </c>
      <c r="G152" s="29">
        <v>0</v>
      </c>
      <c r="H152" s="29">
        <v>0</v>
      </c>
      <c r="I152" s="29">
        <v>0</v>
      </c>
      <c r="J152" s="29">
        <v>0</v>
      </c>
      <c r="K152" s="29">
        <v>0</v>
      </c>
      <c r="L152" s="33">
        <v>0</v>
      </c>
      <c r="M152" s="33">
        <v>0</v>
      </c>
      <c r="N152" s="33">
        <v>0</v>
      </c>
      <c r="O152" s="29">
        <v>0</v>
      </c>
      <c r="P152" s="29">
        <v>0</v>
      </c>
      <c r="Q152" s="29">
        <v>0</v>
      </c>
      <c r="R152" s="33">
        <v>0</v>
      </c>
      <c r="S152" s="33">
        <v>0</v>
      </c>
      <c r="T152" s="33">
        <v>0</v>
      </c>
      <c r="U152" s="29">
        <v>0</v>
      </c>
      <c r="V152" s="29">
        <v>0</v>
      </c>
      <c r="W152" s="29">
        <v>0</v>
      </c>
      <c r="X152" s="33">
        <v>0</v>
      </c>
      <c r="Y152" s="33">
        <v>0</v>
      </c>
      <c r="Z152" s="33">
        <v>0</v>
      </c>
    </row>
    <row r="153" spans="1:26" x14ac:dyDescent="0.35">
      <c r="A153" s="28" t="s">
        <v>243</v>
      </c>
      <c r="B153" s="29">
        <v>1.968164435990198E-3</v>
      </c>
      <c r="C153" s="29">
        <v>1.2840656468999789E-3</v>
      </c>
      <c r="D153" s="29">
        <v>9.9710074333401143E-4</v>
      </c>
      <c r="E153" s="29">
        <v>1.607393765319336E-3</v>
      </c>
      <c r="F153" s="29">
        <v>2.718624953136353E-3</v>
      </c>
      <c r="G153" s="29">
        <v>6.7851746087269982E-3</v>
      </c>
      <c r="H153" s="29">
        <v>7.8650182528503454E-4</v>
      </c>
      <c r="I153" s="29">
        <v>1.5048155392277267E-2</v>
      </c>
      <c r="J153" s="29">
        <v>7.6000338847193201E-4</v>
      </c>
      <c r="K153" s="29">
        <v>0</v>
      </c>
      <c r="L153" s="33">
        <v>0</v>
      </c>
      <c r="M153" s="33">
        <v>0</v>
      </c>
      <c r="N153" s="33">
        <v>0</v>
      </c>
      <c r="O153" s="29">
        <v>1.1703970799502488E-2</v>
      </c>
      <c r="P153" s="29">
        <v>2.3014758328165404E-2</v>
      </c>
      <c r="Q153" s="29">
        <v>6.9459512523249046E-3</v>
      </c>
      <c r="R153" s="33">
        <v>2.9425916460032252E-2</v>
      </c>
      <c r="S153" s="33">
        <v>0</v>
      </c>
      <c r="T153" s="33">
        <v>9.7019535875546054E-4</v>
      </c>
      <c r="U153" s="29">
        <v>0</v>
      </c>
      <c r="V153" s="29">
        <v>3.774252727153878E-3</v>
      </c>
      <c r="W153" s="29">
        <v>0</v>
      </c>
      <c r="X153" s="33">
        <v>3.7797708587475299E-4</v>
      </c>
      <c r="Y153" s="33">
        <v>9.2693835472613256E-4</v>
      </c>
      <c r="Z153" s="33">
        <v>9.3424899279154275E-3</v>
      </c>
    </row>
    <row r="154" spans="1:26" x14ac:dyDescent="0.35">
      <c r="A154" s="28" t="s">
        <v>244</v>
      </c>
      <c r="B154" s="29">
        <v>2.7240310735838977E-3</v>
      </c>
      <c r="C154" s="29">
        <v>1.985070867729651E-3</v>
      </c>
      <c r="D154" s="29">
        <v>2.6570642633266112E-3</v>
      </c>
      <c r="E154" s="29">
        <v>2.0798277589523235E-3</v>
      </c>
      <c r="F154" s="29">
        <v>4.3929766094077732E-3</v>
      </c>
      <c r="G154" s="29">
        <v>4.8662959207146231E-3</v>
      </c>
      <c r="H154" s="29">
        <v>8.5502281763941265E-4</v>
      </c>
      <c r="I154" s="29">
        <v>3.228921466845495E-3</v>
      </c>
      <c r="J154" s="29">
        <v>1.0606175421293536E-3</v>
      </c>
      <c r="K154" s="29">
        <v>0</v>
      </c>
      <c r="L154" s="33">
        <v>0</v>
      </c>
      <c r="M154" s="33">
        <v>0</v>
      </c>
      <c r="N154" s="33">
        <v>0</v>
      </c>
      <c r="O154" s="29">
        <v>1.2163119913028491E-2</v>
      </c>
      <c r="P154" s="29">
        <v>5.7079345953054347E-3</v>
      </c>
      <c r="Q154" s="29">
        <v>3.9353222265494049E-3</v>
      </c>
      <c r="R154" s="33">
        <v>8.3268889333918891E-3</v>
      </c>
      <c r="S154" s="33">
        <v>0</v>
      </c>
      <c r="T154" s="33">
        <v>3.7674102919762601E-3</v>
      </c>
      <c r="U154" s="29">
        <v>3.6759004351612332E-3</v>
      </c>
      <c r="V154" s="29">
        <v>1.2088483994552134E-2</v>
      </c>
      <c r="W154" s="29">
        <v>0</v>
      </c>
      <c r="X154" s="33">
        <v>3.5059072216766011E-3</v>
      </c>
      <c r="Y154" s="33">
        <v>2.6141868599359624E-3</v>
      </c>
      <c r="Z154" s="33">
        <v>5.9618462012033012E-3</v>
      </c>
    </row>
    <row r="155" spans="1:26" x14ac:dyDescent="0.35">
      <c r="A155" s="28" t="s">
        <v>245</v>
      </c>
      <c r="B155" s="29">
        <v>0.11093772503147918</v>
      </c>
      <c r="C155" s="29">
        <v>0.13762624932440792</v>
      </c>
      <c r="D155" s="29">
        <v>0.14366313238167738</v>
      </c>
      <c r="E155" s="29">
        <v>0.16255083941876305</v>
      </c>
      <c r="F155" s="29">
        <v>0.17657004670236187</v>
      </c>
      <c r="G155" s="29">
        <v>0.17172557813803044</v>
      </c>
      <c r="H155" s="29">
        <v>0.16794693837630095</v>
      </c>
      <c r="I155" s="29">
        <v>0.5902278504836691</v>
      </c>
      <c r="J155" s="29">
        <v>0.15003715919074376</v>
      </c>
      <c r="K155" s="29">
        <v>0.11351883290820941</v>
      </c>
      <c r="L155" s="33">
        <v>0.236611860161065</v>
      </c>
      <c r="M155" s="33">
        <v>0.10136473884866813</v>
      </c>
      <c r="N155" s="33">
        <v>0.17667219136997594</v>
      </c>
      <c r="O155" s="29">
        <v>0.6084418809485258</v>
      </c>
      <c r="P155" s="29">
        <v>0.47650958998784804</v>
      </c>
      <c r="Q155" s="29">
        <v>0.2469826866609709</v>
      </c>
      <c r="R155" s="33">
        <v>0.68099588500784558</v>
      </c>
      <c r="S155" s="33">
        <v>0.29281847316406956</v>
      </c>
      <c r="T155" s="33">
        <v>0.22841669066537548</v>
      </c>
      <c r="U155" s="29">
        <v>0.16613201995745747</v>
      </c>
      <c r="V155" s="29">
        <v>0.14799991303351534</v>
      </c>
      <c r="W155" s="29">
        <v>0.1364010073826257</v>
      </c>
      <c r="X155" s="33">
        <v>0.12986794736770929</v>
      </c>
      <c r="Y155" s="33">
        <v>0.12715332055857792</v>
      </c>
      <c r="Z155" s="33">
        <v>0.10779080633050253</v>
      </c>
    </row>
    <row r="156" spans="1:26" x14ac:dyDescent="0.35">
      <c r="A156" s="28" t="s">
        <v>246</v>
      </c>
      <c r="B156" s="29">
        <v>0.24287440257943696</v>
      </c>
      <c r="C156" s="29">
        <v>0.25340139294401864</v>
      </c>
      <c r="D156" s="29">
        <v>0.30909459670290729</v>
      </c>
      <c r="E156" s="29">
        <v>0.33189559648560912</v>
      </c>
      <c r="F156" s="29">
        <v>0.29514903675201887</v>
      </c>
      <c r="G156" s="29">
        <v>0.30688606066471985</v>
      </c>
      <c r="H156" s="29">
        <v>0.25890607308208724</v>
      </c>
      <c r="I156" s="29">
        <v>0.27350864189750079</v>
      </c>
      <c r="J156" s="29">
        <v>0.29442615949445927</v>
      </c>
      <c r="K156" s="29">
        <v>0.28393920936739564</v>
      </c>
      <c r="L156" s="33">
        <v>0.30024609341034508</v>
      </c>
      <c r="M156" s="33">
        <v>0.19136712661417732</v>
      </c>
      <c r="N156" s="33">
        <v>0.24418460537538647</v>
      </c>
      <c r="O156" s="29">
        <v>0.31181422722908442</v>
      </c>
      <c r="P156" s="29">
        <v>0.33475492170664034</v>
      </c>
      <c r="Q156" s="29">
        <v>0.30383339809769827</v>
      </c>
      <c r="R156" s="33">
        <v>0.3437387022252702</v>
      </c>
      <c r="S156" s="33">
        <v>0.28357629351369157</v>
      </c>
      <c r="T156" s="33">
        <v>0.3196761003884902</v>
      </c>
      <c r="U156" s="29">
        <v>0.25127014368420997</v>
      </c>
      <c r="V156" s="29">
        <v>0.4218453926130743</v>
      </c>
      <c r="W156" s="29">
        <v>0.29343134605178217</v>
      </c>
      <c r="X156" s="33">
        <v>0.15567337098807454</v>
      </c>
      <c r="Y156" s="33">
        <v>0.16313949518473733</v>
      </c>
      <c r="Z156" s="33">
        <v>0.1353234585548676</v>
      </c>
    </row>
    <row r="157" spans="1:26" x14ac:dyDescent="0.35">
      <c r="A157" s="28" t="s">
        <v>247</v>
      </c>
      <c r="B157" s="29">
        <v>0.27435671590314709</v>
      </c>
      <c r="C157" s="29">
        <v>0.27144161570402026</v>
      </c>
      <c r="D157" s="29">
        <v>0.34832545911207757</v>
      </c>
      <c r="E157" s="29">
        <v>0.37613480019708789</v>
      </c>
      <c r="F157" s="29">
        <v>0.36463337535110862</v>
      </c>
      <c r="G157" s="29">
        <v>0.36598116468304875</v>
      </c>
      <c r="H157" s="29">
        <v>0.35247794301808177</v>
      </c>
      <c r="I157" s="29">
        <v>0.52880927477474171</v>
      </c>
      <c r="J157" s="29">
        <v>0.32812140721761668</v>
      </c>
      <c r="K157" s="29">
        <v>0.28421270799705228</v>
      </c>
      <c r="L157" s="33">
        <v>0.43622320647603358</v>
      </c>
      <c r="M157" s="33">
        <v>0.24348348123989944</v>
      </c>
      <c r="N157" s="33">
        <v>0.28610256445760768</v>
      </c>
      <c r="O157" s="29">
        <v>0.51999070266361058</v>
      </c>
      <c r="P157" s="29">
        <v>0.499735965129667</v>
      </c>
      <c r="Q157" s="29">
        <v>0.42059921122953159</v>
      </c>
      <c r="R157" s="33">
        <v>0.63382533186879475</v>
      </c>
      <c r="S157" s="33">
        <v>0.45783944197478715</v>
      </c>
      <c r="T157" s="33">
        <v>0.41705101119319843</v>
      </c>
      <c r="U157" s="29">
        <v>0.27119739341166299</v>
      </c>
      <c r="V157" s="29">
        <v>0.2500036837740659</v>
      </c>
      <c r="W157" s="29">
        <v>0.28764590279913255</v>
      </c>
      <c r="X157" s="33">
        <v>0.18374099878407943</v>
      </c>
      <c r="Y157" s="33">
        <v>0.17415185388829621</v>
      </c>
      <c r="Z157" s="33">
        <v>0.14546277718189216</v>
      </c>
    </row>
    <row r="158" spans="1:26" x14ac:dyDescent="0.35">
      <c r="A158" s="28" t="s">
        <v>248</v>
      </c>
      <c r="B158" s="29">
        <v>0.46090085911781231</v>
      </c>
      <c r="C158" s="29">
        <v>0.50755909855499703</v>
      </c>
      <c r="D158" s="29">
        <v>0.57748615308235618</v>
      </c>
      <c r="E158" s="29">
        <v>0.69512185996909204</v>
      </c>
      <c r="F158" s="29">
        <v>0.57834792199027452</v>
      </c>
      <c r="G158" s="29">
        <v>0.58167951734465151</v>
      </c>
      <c r="H158" s="29">
        <v>0.58101233450355594</v>
      </c>
      <c r="I158" s="29">
        <v>1.0955454265651314</v>
      </c>
      <c r="J158" s="29">
        <v>0.48617988350841657</v>
      </c>
      <c r="K158" s="29">
        <v>0.48032812706156308</v>
      </c>
      <c r="L158" s="33">
        <v>0.56216830021194186</v>
      </c>
      <c r="M158" s="33">
        <v>0.29690267267170667</v>
      </c>
      <c r="N158" s="33">
        <v>0.35304940902381643</v>
      </c>
      <c r="O158" s="29">
        <v>0.98317686311231534</v>
      </c>
      <c r="P158" s="29">
        <v>1.0652961980522901</v>
      </c>
      <c r="Q158" s="29">
        <v>0.85133420684584094</v>
      </c>
      <c r="R158" s="33">
        <v>1.35724653418247</v>
      </c>
      <c r="S158" s="33">
        <v>0.89360430638698463</v>
      </c>
      <c r="T158" s="33">
        <v>0.85876242621310017</v>
      </c>
      <c r="U158" s="29">
        <v>0.41933951661148744</v>
      </c>
      <c r="V158" s="29">
        <v>0.56816855331315164</v>
      </c>
      <c r="W158" s="29">
        <v>0.30744640140821267</v>
      </c>
      <c r="X158" s="33">
        <v>0.22347046451403435</v>
      </c>
      <c r="Y158" s="33">
        <v>0.18445797384539703</v>
      </c>
      <c r="Z158" s="33">
        <v>0.13807865706660685</v>
      </c>
    </row>
    <row r="159" spans="1:26" x14ac:dyDescent="0.35">
      <c r="A159" s="28" t="s">
        <v>249</v>
      </c>
      <c r="B159" s="29">
        <v>7.9447094055636019E-2</v>
      </c>
      <c r="C159" s="29">
        <v>9.0757520035172345E-2</v>
      </c>
      <c r="D159" s="29">
        <v>0.10605192082170981</v>
      </c>
      <c r="E159" s="29">
        <v>0.12495552993727092</v>
      </c>
      <c r="F159" s="29">
        <v>0.10994867371643186</v>
      </c>
      <c r="G159" s="29">
        <v>7.2557829701974649E-2</v>
      </c>
      <c r="H159" s="29">
        <v>0.10516085516462631</v>
      </c>
      <c r="I159" s="29">
        <v>0.16039278879961394</v>
      </c>
      <c r="J159" s="29">
        <v>7.8874167816136515E-2</v>
      </c>
      <c r="K159" s="29">
        <v>6.9276588288361515E-2</v>
      </c>
      <c r="L159" s="33">
        <v>7.0725174571740615E-2</v>
      </c>
      <c r="M159" s="33">
        <v>5.3326955197748147E-2</v>
      </c>
      <c r="N159" s="33">
        <v>5.5913364903159408E-2</v>
      </c>
      <c r="O159" s="29">
        <v>0.14282136387905109</v>
      </c>
      <c r="P159" s="29">
        <v>0.1821906378090728</v>
      </c>
      <c r="Q159" s="29">
        <v>0.11899152816160312</v>
      </c>
      <c r="R159" s="33">
        <v>0.21820812440735687</v>
      </c>
      <c r="S159" s="33">
        <v>0.15506210415253746</v>
      </c>
      <c r="T159" s="33">
        <v>0.14380475431045264</v>
      </c>
      <c r="U159" s="29">
        <v>5.3161125603676584E-2</v>
      </c>
      <c r="V159" s="29">
        <v>0.81024755434172913</v>
      </c>
      <c r="W159" s="29">
        <v>2.2016636064603044E-2</v>
      </c>
      <c r="X159" s="33">
        <v>3.0991857705886187E-2</v>
      </c>
      <c r="Y159" s="33">
        <v>2.8673293106195031E-2</v>
      </c>
      <c r="Z159" s="33">
        <v>2.0083740791906338E-2</v>
      </c>
    </row>
    <row r="160" spans="1:26" x14ac:dyDescent="0.35">
      <c r="A160" s="28" t="s">
        <v>250</v>
      </c>
      <c r="B160" s="29">
        <v>7.2384367688133958E-3</v>
      </c>
      <c r="C160" s="29">
        <v>7.5164818355120703E-3</v>
      </c>
      <c r="D160" s="29">
        <v>1.194377686718315E-2</v>
      </c>
      <c r="E160" s="29">
        <v>1.3301765797062912E-2</v>
      </c>
      <c r="F160" s="29">
        <v>9.8101443368946127E-3</v>
      </c>
      <c r="G160" s="29">
        <v>5.6037617262413679E-3</v>
      </c>
      <c r="H160" s="29">
        <v>1.5978300970752788E-3</v>
      </c>
      <c r="I160" s="29">
        <v>0</v>
      </c>
      <c r="J160" s="29">
        <v>7.7058839388240467E-4</v>
      </c>
      <c r="K160" s="29">
        <v>2.1526493266794088E-3</v>
      </c>
      <c r="L160" s="33">
        <v>0</v>
      </c>
      <c r="M160" s="33">
        <v>0</v>
      </c>
      <c r="N160" s="33">
        <v>0</v>
      </c>
      <c r="O160" s="29">
        <v>0</v>
      </c>
      <c r="P160" s="29">
        <v>0</v>
      </c>
      <c r="Q160" s="29">
        <v>8.4584339295597406E-4</v>
      </c>
      <c r="R160" s="33">
        <v>0</v>
      </c>
      <c r="S160" s="33">
        <v>0</v>
      </c>
      <c r="T160" s="33">
        <v>0</v>
      </c>
      <c r="U160" s="29">
        <v>0</v>
      </c>
      <c r="V160" s="29">
        <v>0.17497592532192599</v>
      </c>
      <c r="W160" s="29">
        <v>0</v>
      </c>
      <c r="X160" s="33">
        <v>2.9287565815684451E-3</v>
      </c>
      <c r="Y160" s="33">
        <v>1.858842450638298E-3</v>
      </c>
      <c r="Z160" s="33">
        <v>5.3348334543633401E-4</v>
      </c>
    </row>
    <row r="161" spans="1:26" x14ac:dyDescent="0.35">
      <c r="A161" s="28" t="s">
        <v>197</v>
      </c>
      <c r="B161" s="29">
        <v>1.0890697026318756</v>
      </c>
      <c r="C161" s="29">
        <v>1.1700283565274439</v>
      </c>
      <c r="D161" s="29">
        <v>1.3785693412790185</v>
      </c>
      <c r="E161" s="29">
        <v>1.565703096070552</v>
      </c>
      <c r="F161" s="29">
        <v>1.4147003807957639</v>
      </c>
      <c r="G161" s="29">
        <v>1.4262723208304504</v>
      </c>
      <c r="H161" s="29">
        <v>1.360343288980026</v>
      </c>
      <c r="I161" s="29">
        <v>2.488091193721043</v>
      </c>
      <c r="J161" s="29">
        <v>1.2587646094112361</v>
      </c>
      <c r="K161" s="29">
        <v>1.1619988773342205</v>
      </c>
      <c r="L161" s="33">
        <v>1.5352494602593854</v>
      </c>
      <c r="M161" s="33">
        <v>0.83311801937445162</v>
      </c>
      <c r="N161" s="33">
        <v>1.0600087702267866</v>
      </c>
      <c r="O161" s="29">
        <v>2.4234236739535358</v>
      </c>
      <c r="P161" s="29">
        <v>2.3762966748764454</v>
      </c>
      <c r="Q161" s="29">
        <v>1.8227495028340417</v>
      </c>
      <c r="R161" s="33">
        <v>3.0158064532843807</v>
      </c>
      <c r="S161" s="33">
        <v>1.927838515039533</v>
      </c>
      <c r="T161" s="33">
        <v>1.8239062284601641</v>
      </c>
      <c r="U161" s="29">
        <v>1.107939073664818</v>
      </c>
      <c r="V161" s="29">
        <v>1.3880175427338073</v>
      </c>
      <c r="W161" s="29">
        <v>1.024924657641753</v>
      </c>
      <c r="X161" s="33">
        <v>0.69275278165389764</v>
      </c>
      <c r="Y161" s="33">
        <v>0.64890264347700843</v>
      </c>
      <c r="Z161" s="33">
        <v>0.52665569913386912</v>
      </c>
    </row>
    <row r="162" spans="1:26" x14ac:dyDescent="0.35">
      <c r="A162" s="28" t="s">
        <v>196</v>
      </c>
      <c r="B162" s="29">
        <v>4.6921955095740962E-3</v>
      </c>
      <c r="C162" s="29">
        <v>3.2691365146296295E-3</v>
      </c>
      <c r="D162" s="29">
        <v>3.6541650066606226E-3</v>
      </c>
      <c r="E162" s="29">
        <v>3.6872215242716596E-3</v>
      </c>
      <c r="F162" s="29">
        <v>7.1116015625441254E-3</v>
      </c>
      <c r="G162" s="29">
        <v>1.1651470529441621E-2</v>
      </c>
      <c r="H162" s="29">
        <v>1.6415246429244473E-3</v>
      </c>
      <c r="I162" s="29">
        <v>1.8277076859122762E-2</v>
      </c>
      <c r="J162" s="29">
        <v>1.8206209306012855E-3</v>
      </c>
      <c r="K162" s="29">
        <v>0</v>
      </c>
      <c r="L162" s="33">
        <v>0</v>
      </c>
      <c r="M162" s="33">
        <v>0</v>
      </c>
      <c r="N162" s="33">
        <v>0</v>
      </c>
      <c r="O162" s="29">
        <v>2.3867090712530979E-2</v>
      </c>
      <c r="P162" s="29">
        <v>2.8722692923470836E-2</v>
      </c>
      <c r="Q162" s="29">
        <v>1.088127347887431E-2</v>
      </c>
      <c r="R162" s="33">
        <v>3.7752805393424141E-2</v>
      </c>
      <c r="S162" s="33">
        <v>0</v>
      </c>
      <c r="T162" s="33">
        <v>4.7376056507317209E-3</v>
      </c>
      <c r="U162" s="29">
        <v>3.6759004351612332E-3</v>
      </c>
      <c r="V162" s="29">
        <v>1.586273672170601E-2</v>
      </c>
      <c r="W162" s="29">
        <v>0</v>
      </c>
      <c r="X162" s="33">
        <v>3.8838843075513544E-3</v>
      </c>
      <c r="Y162" s="33">
        <v>3.541125214662095E-3</v>
      </c>
      <c r="Z162" s="33">
        <v>1.5304336129118726E-2</v>
      </c>
    </row>
    <row r="163" spans="1:26" x14ac:dyDescent="0.35">
      <c r="A163" s="28" t="s">
        <v>212</v>
      </c>
      <c r="B163" s="29">
        <v>0.37896054883528546</v>
      </c>
      <c r="C163" s="29">
        <v>0.40819360756670903</v>
      </c>
      <c r="D163" s="29">
        <v>0.47269208964668452</v>
      </c>
      <c r="E163" s="29">
        <v>0.58298261632063386</v>
      </c>
      <c r="F163" s="29">
        <v>0.48087781211690894</v>
      </c>
      <c r="G163" s="29">
        <v>0.48832955470775119</v>
      </c>
      <c r="H163" s="29">
        <v>0.50650816854142255</v>
      </c>
      <c r="I163" s="29">
        <v>0.69669592409099179</v>
      </c>
      <c r="J163" s="29">
        <v>0.40078958636159312</v>
      </c>
      <c r="K163" s="29">
        <v>0.38462665431907422</v>
      </c>
      <c r="L163" s="33">
        <v>0.35361913242018361</v>
      </c>
      <c r="M163" s="33">
        <v>0.20419805148649642</v>
      </c>
      <c r="N163" s="33">
        <v>0.27120761069242183</v>
      </c>
      <c r="O163" s="29">
        <v>0.64409091117795036</v>
      </c>
      <c r="P163" s="29">
        <v>0.7605965832578041</v>
      </c>
      <c r="Q163" s="29">
        <v>0.604570149197456</v>
      </c>
      <c r="R163" s="33">
        <v>0.81888043887431738</v>
      </c>
      <c r="S163" s="33">
        <v>0.63399789960343533</v>
      </c>
      <c r="T163" s="33">
        <v>0.61721648509733051</v>
      </c>
      <c r="U163" s="29">
        <v>0.33725018870845314</v>
      </c>
      <c r="V163" s="29">
        <v>0.26781148885917527</v>
      </c>
      <c r="W163" s="29">
        <v>0.23528334017165808</v>
      </c>
      <c r="X163" s="33">
        <v>0.20809901913248713</v>
      </c>
      <c r="Y163" s="33">
        <v>0.17974493371083117</v>
      </c>
      <c r="Z163" s="33">
        <v>0.12829569068403637</v>
      </c>
    </row>
    <row r="164" spans="1:26" x14ac:dyDescent="0.35">
      <c r="A164" s="28" t="s">
        <v>213</v>
      </c>
      <c r="B164" s="29">
        <v>0.23668918851197496</v>
      </c>
      <c r="C164" s="29">
        <v>0.25479140899977026</v>
      </c>
      <c r="D164" s="29">
        <v>0.30386058323086174</v>
      </c>
      <c r="E164" s="29">
        <v>0.32298178271224987</v>
      </c>
      <c r="F164" s="29">
        <v>0.27958660332914825</v>
      </c>
      <c r="G164" s="29">
        <v>0.29467812754570166</v>
      </c>
      <c r="H164" s="29">
        <v>0.27574932744908154</v>
      </c>
      <c r="I164" s="29">
        <v>0.34672055109228633</v>
      </c>
      <c r="J164" s="29">
        <v>0.28226292977728523</v>
      </c>
      <c r="K164" s="29">
        <v>0.2559440125564757</v>
      </c>
      <c r="L164" s="33">
        <v>0.29604904702556806</v>
      </c>
      <c r="M164" s="33">
        <v>0.17008073322271905</v>
      </c>
      <c r="N164" s="33">
        <v>0.24426505275251437</v>
      </c>
      <c r="O164" s="29">
        <v>0.32172491752858912</v>
      </c>
      <c r="P164" s="29">
        <v>0.39116510097868196</v>
      </c>
      <c r="Q164" s="29">
        <v>0.32390425826953489</v>
      </c>
      <c r="R164" s="33">
        <v>0.38249146152990954</v>
      </c>
      <c r="S164" s="33">
        <v>0.31847647576567006</v>
      </c>
      <c r="T164" s="33">
        <v>0.36027387067025529</v>
      </c>
      <c r="U164" s="29">
        <v>0.24265746226534765</v>
      </c>
      <c r="V164" s="29">
        <v>0.47444068297857572</v>
      </c>
      <c r="W164" s="29">
        <v>0.26194935888324539</v>
      </c>
      <c r="X164" s="33">
        <v>0.15477482665818068</v>
      </c>
      <c r="Y164" s="33">
        <v>0.1596325784093568</v>
      </c>
      <c r="Z164" s="33">
        <v>0.14879116984636762</v>
      </c>
    </row>
    <row r="165" spans="1:26" x14ac:dyDescent="0.35">
      <c r="A165" s="28" t="s">
        <v>214</v>
      </c>
      <c r="B165" s="29">
        <v>0.20161468917329067</v>
      </c>
      <c r="C165" s="29">
        <v>0.21232795111253561</v>
      </c>
      <c r="D165" s="29">
        <v>0.26812977916280095</v>
      </c>
      <c r="E165" s="29">
        <v>0.276688842271053</v>
      </c>
      <c r="F165" s="29">
        <v>0.24284625724040992</v>
      </c>
      <c r="G165" s="29">
        <v>0.22429111344042682</v>
      </c>
      <c r="H165" s="29">
        <v>0.21607747368702035</v>
      </c>
      <c r="I165" s="29">
        <v>0.20451850435321636</v>
      </c>
      <c r="J165" s="29">
        <v>0.22231581013561477</v>
      </c>
      <c r="K165" s="29">
        <v>0.21402036025208768</v>
      </c>
      <c r="L165" s="33">
        <v>0.20087854875662498</v>
      </c>
      <c r="M165" s="33">
        <v>0.136472155437424</v>
      </c>
      <c r="N165" s="33">
        <v>0.17189654252775022</v>
      </c>
      <c r="O165" s="29">
        <v>0.24975112818568265</v>
      </c>
      <c r="P165" s="29">
        <v>0.28195938638673607</v>
      </c>
      <c r="Q165" s="29">
        <v>0.21353244773530092</v>
      </c>
      <c r="R165" s="33">
        <v>0.29662269202683111</v>
      </c>
      <c r="S165" s="33">
        <v>0.23162172536515013</v>
      </c>
      <c r="T165" s="33">
        <v>0.2398475541843752</v>
      </c>
      <c r="U165" s="29">
        <v>0.19772741825314463</v>
      </c>
      <c r="V165" s="29">
        <v>0.44764117093579009</v>
      </c>
      <c r="W165" s="29">
        <v>0.20513130856792675</v>
      </c>
      <c r="X165" s="33">
        <v>0.11237009796113615</v>
      </c>
      <c r="Y165" s="33">
        <v>0.11923627386097953</v>
      </c>
      <c r="Z165" s="33">
        <v>9.8937908855744633E-2</v>
      </c>
    </row>
    <row r="166" spans="1:26" x14ac:dyDescent="0.35">
      <c r="A166" s="28" t="s">
        <v>215</v>
      </c>
      <c r="B166" s="29">
        <v>0.10557075999260894</v>
      </c>
      <c r="C166" s="29">
        <v>0.11344556733442013</v>
      </c>
      <c r="D166" s="29">
        <v>0.13161015410248117</v>
      </c>
      <c r="E166" s="29">
        <v>0.1262339903697452</v>
      </c>
      <c r="F166" s="29">
        <v>0.12026087252297306</v>
      </c>
      <c r="G166" s="29">
        <v>9.8991637198915058E-2</v>
      </c>
      <c r="H166" s="29">
        <v>0.11738738353951184</v>
      </c>
      <c r="I166" s="29">
        <v>0.12280261749842332</v>
      </c>
      <c r="J166" s="29">
        <v>0.10372564351884404</v>
      </c>
      <c r="K166" s="29">
        <v>9.2591578212011305E-2</v>
      </c>
      <c r="L166" s="33">
        <v>0.10282089598851787</v>
      </c>
      <c r="M166" s="33">
        <v>6.7996839986621135E-2</v>
      </c>
      <c r="N166" s="33">
        <v>8.357507363860367E-2</v>
      </c>
      <c r="O166" s="29">
        <v>0.14746483415923861</v>
      </c>
      <c r="P166" s="29">
        <v>0.13569785191204084</v>
      </c>
      <c r="Q166" s="29">
        <v>0.13325617521230132</v>
      </c>
      <c r="R166" s="33">
        <v>0.18301883722268439</v>
      </c>
      <c r="S166" s="33">
        <v>0.11627959505734617</v>
      </c>
      <c r="T166" s="33">
        <v>0.11312477883088669</v>
      </c>
      <c r="U166" s="29">
        <v>9.6407327020898312E-2</v>
      </c>
      <c r="V166" s="29">
        <v>0.62027356521858346</v>
      </c>
      <c r="W166" s="29">
        <v>0.11871150600474598</v>
      </c>
      <c r="X166" s="33">
        <v>6.3239866804948947E-2</v>
      </c>
      <c r="Y166" s="33">
        <v>6.6484101743711194E-2</v>
      </c>
      <c r="Z166" s="33">
        <v>5.9403710146240331E-2</v>
      </c>
    </row>
    <row r="167" spans="1:26" x14ac:dyDescent="0.35">
      <c r="A167" s="28" t="s">
        <v>216</v>
      </c>
      <c r="B167" s="29">
        <v>9.9102745752622109E-2</v>
      </c>
      <c r="C167" s="29">
        <v>0.11796078727390859</v>
      </c>
      <c r="D167" s="29">
        <v>0.12672976950204798</v>
      </c>
      <c r="E167" s="29">
        <v>0.14255486097819051</v>
      </c>
      <c r="F167" s="29">
        <v>0.16933544179475435</v>
      </c>
      <c r="G167" s="29">
        <v>0.15193630085904491</v>
      </c>
      <c r="H167" s="29">
        <v>0.11746682816832853</v>
      </c>
      <c r="I167" s="29">
        <v>0.66975083345456188</v>
      </c>
      <c r="J167" s="29">
        <v>0.1148049686819857</v>
      </c>
      <c r="K167" s="29">
        <v>9.5030018241590339E-2</v>
      </c>
      <c r="L167" s="33">
        <v>0.2263057296648272</v>
      </c>
      <c r="M167" s="33">
        <v>0.10372108639064744</v>
      </c>
      <c r="N167" s="33">
        <v>0.14100231191135068</v>
      </c>
      <c r="O167" s="29">
        <v>0.64491391430596867</v>
      </c>
      <c r="P167" s="29">
        <v>0.49719656336582368</v>
      </c>
      <c r="Q167" s="29">
        <v>0.26910722591824726</v>
      </c>
      <c r="R167" s="33">
        <v>0.77142808054210599</v>
      </c>
      <c r="S167" s="33">
        <v>0.32399936592058171</v>
      </c>
      <c r="T167" s="33">
        <v>0.25102987327439041</v>
      </c>
      <c r="U167" s="29">
        <v>0.11016626904898638</v>
      </c>
      <c r="V167" s="29">
        <v>0.40546296072369453</v>
      </c>
      <c r="W167" s="29">
        <v>9.0867097506272559E-2</v>
      </c>
      <c r="X167" s="33">
        <v>6.3774014064029425E-2</v>
      </c>
      <c r="Y167" s="33">
        <v>6.257275293617931E-2</v>
      </c>
      <c r="Z167" s="33">
        <v>4.7081864649590348E-2</v>
      </c>
    </row>
    <row r="168" spans="1:26" x14ac:dyDescent="0.35">
      <c r="A168" s="28" t="s">
        <v>217</v>
      </c>
      <c r="B168" s="29">
        <v>8.5935902425955529E-2</v>
      </c>
      <c r="C168" s="29">
        <v>8.6812033426301158E-2</v>
      </c>
      <c r="D168" s="29">
        <v>0.1079093653998755</v>
      </c>
      <c r="E168" s="29">
        <v>0.13258249687590209</v>
      </c>
      <c r="F168" s="29">
        <v>0.12597801779607376</v>
      </c>
      <c r="G168" s="29">
        <v>0.13152574227125746</v>
      </c>
      <c r="H168" s="29">
        <v>0.13181055590117829</v>
      </c>
      <c r="I168" s="29">
        <v>0.33969289848797551</v>
      </c>
      <c r="J168" s="29">
        <v>0.11090227718714446</v>
      </c>
      <c r="K168" s="29">
        <v>9.1511412275783174E-2</v>
      </c>
      <c r="L168" s="33">
        <v>0.20590916270497392</v>
      </c>
      <c r="M168" s="33">
        <v>9.9922106500337074E-2</v>
      </c>
      <c r="N168" s="33">
        <v>0.10894281322625088</v>
      </c>
      <c r="O168" s="29">
        <v>0.33927654213243225</v>
      </c>
      <c r="P168" s="29">
        <v>0.27666896604539593</v>
      </c>
      <c r="Q168" s="29">
        <v>0.19888430389203371</v>
      </c>
      <c r="R168" s="33">
        <v>0.436361705874102</v>
      </c>
      <c r="S168" s="33">
        <v>0.2357180387272802</v>
      </c>
      <c r="T168" s="33">
        <v>0.19793947511471799</v>
      </c>
      <c r="U168" s="29">
        <v>9.4339216068266757E-2</v>
      </c>
      <c r="V168" s="29">
        <v>9.1020641819609852E-2</v>
      </c>
      <c r="W168" s="29">
        <v>6.9586443011926347E-2</v>
      </c>
      <c r="X168" s="33">
        <v>6.4613711661990716E-2</v>
      </c>
      <c r="Y168" s="33">
        <v>5.1944411551007E-2</v>
      </c>
      <c r="Z168" s="33">
        <v>3.9863380401595289E-2</v>
      </c>
    </row>
    <row r="169" spans="1:26" x14ac:dyDescent="0.35">
      <c r="A169" s="28" t="s">
        <v>218</v>
      </c>
      <c r="B169" s="29">
        <v>7.2573594274161532E-2</v>
      </c>
      <c r="C169" s="29">
        <v>7.8040139199113137E-2</v>
      </c>
      <c r="D169" s="29">
        <v>8.9287462929820191E-2</v>
      </c>
      <c r="E169" s="29">
        <v>0.123623023801383</v>
      </c>
      <c r="F169" s="29">
        <v>0.12268579561136615</v>
      </c>
      <c r="G169" s="29">
        <v>0.12633290676501108</v>
      </c>
      <c r="H169" s="29">
        <v>0.10374376159810894</v>
      </c>
      <c r="I169" s="29">
        <v>0.28657973040232448</v>
      </c>
      <c r="J169" s="29">
        <v>0.1054287708893891</v>
      </c>
      <c r="K169" s="29">
        <v>9.9704079092238995E-2</v>
      </c>
      <c r="L169" s="33">
        <v>0.22039211827043043</v>
      </c>
      <c r="M169" s="33">
        <v>0.10405400154795461</v>
      </c>
      <c r="N169" s="33">
        <v>9.5032730381054364E-2</v>
      </c>
      <c r="O169" s="29">
        <v>0.2428898810552563</v>
      </c>
      <c r="P169" s="29">
        <v>0.24392555366250651</v>
      </c>
      <c r="Q169" s="29">
        <v>0.21021358764260079</v>
      </c>
      <c r="R169" s="33">
        <v>0.38296416701521119</v>
      </c>
      <c r="S169" s="33">
        <v>0.22280751875260671</v>
      </c>
      <c r="T169" s="33">
        <v>0.19301655124939254</v>
      </c>
      <c r="U169" s="29">
        <v>8.6228218338558912E-2</v>
      </c>
      <c r="V169" s="29">
        <v>8.24532485837393E-2</v>
      </c>
      <c r="W169" s="29">
        <v>6.5412239560581051E-2</v>
      </c>
      <c r="X169" s="33">
        <v>6.368574396613054E-2</v>
      </c>
      <c r="Y169" s="33">
        <v>4.3360852036438871E-2</v>
      </c>
      <c r="Z169" s="33">
        <v>4.0203534816755968E-2</v>
      </c>
    </row>
    <row r="170" spans="1:26" x14ac:dyDescent="0.35">
      <c r="A170" s="28" t="s">
        <v>198</v>
      </c>
      <c r="B170" s="29">
        <v>8.6685530824449422E-2</v>
      </c>
      <c r="C170" s="29">
        <v>9.8274001870684413E-2</v>
      </c>
      <c r="D170" s="29">
        <v>0.11799569768889295</v>
      </c>
      <c r="E170" s="29">
        <v>0.13825729573433385</v>
      </c>
      <c r="F170" s="29">
        <v>0.11975881805332646</v>
      </c>
      <c r="G170" s="29">
        <v>7.8161591428216021E-2</v>
      </c>
      <c r="H170" s="29">
        <v>0.10675868526170157</v>
      </c>
      <c r="I170" s="29">
        <v>0.16039278879961394</v>
      </c>
      <c r="J170" s="29">
        <v>7.9644756210018902E-2</v>
      </c>
      <c r="K170" s="29">
        <v>7.1429237615040928E-2</v>
      </c>
      <c r="L170" s="33">
        <v>7.0725174571740615E-2</v>
      </c>
      <c r="M170" s="33">
        <v>5.3326955197748147E-2</v>
      </c>
      <c r="N170" s="33">
        <v>5.5913364903159408E-2</v>
      </c>
      <c r="O170" s="29">
        <v>0.14282136387905109</v>
      </c>
      <c r="P170" s="29">
        <v>0.1821906378090728</v>
      </c>
      <c r="Q170" s="29">
        <v>0.11983737155455911</v>
      </c>
      <c r="R170" s="33">
        <v>0.21820812440735687</v>
      </c>
      <c r="S170" s="33">
        <v>0.15506210415253746</v>
      </c>
      <c r="T170" s="33">
        <v>0.14380475431045264</v>
      </c>
      <c r="U170" s="29">
        <v>5.3161125603676584E-2</v>
      </c>
      <c r="V170" s="29">
        <v>0.9852234796636552</v>
      </c>
      <c r="W170" s="29">
        <v>2.2016636064603044E-2</v>
      </c>
      <c r="X170" s="33">
        <v>3.3920614287454631E-2</v>
      </c>
      <c r="Y170" s="33">
        <v>3.0532135556833335E-2</v>
      </c>
      <c r="Z170" s="33">
        <v>2.0617224137342668E-2</v>
      </c>
    </row>
    <row r="171" spans="1:26" x14ac:dyDescent="0.35">
      <c r="A171" s="28" t="s">
        <v>86</v>
      </c>
      <c r="B171" s="29">
        <v>13.275104847124258</v>
      </c>
      <c r="C171" s="29">
        <v>13.300335311720666</v>
      </c>
      <c r="D171" s="29">
        <v>15.755671066609278</v>
      </c>
      <c r="E171" s="29">
        <v>16.729602422380609</v>
      </c>
      <c r="F171" s="29">
        <v>13.923935986548958</v>
      </c>
      <c r="G171" s="29">
        <v>14.839282046830348</v>
      </c>
      <c r="H171" s="29">
        <v>13.452686706620625</v>
      </c>
      <c r="I171" s="29">
        <v>17.14742918711902</v>
      </c>
      <c r="J171" s="29">
        <v>13.949504422219436</v>
      </c>
      <c r="K171" s="29">
        <v>12.921425856526644</v>
      </c>
      <c r="L171" s="33">
        <v>10.528412184106539</v>
      </c>
      <c r="M171" s="33">
        <v>8.4333750586997152</v>
      </c>
      <c r="N171" s="33">
        <v>10.047414221399569</v>
      </c>
      <c r="O171" s="29">
        <v>16.116696992166133</v>
      </c>
      <c r="P171" s="29">
        <v>18.637733348287586</v>
      </c>
      <c r="Q171" s="29">
        <v>16.80314134767081</v>
      </c>
      <c r="R171" s="33">
        <v>21.395686580627604</v>
      </c>
      <c r="S171" s="33">
        <v>15.608275191554446</v>
      </c>
      <c r="T171" s="33">
        <v>16.454166630420609</v>
      </c>
      <c r="U171" s="29">
        <v>11.185737004627885</v>
      </c>
      <c r="V171" s="29">
        <v>17.478507328865163</v>
      </c>
      <c r="W171" s="29">
        <v>12.391090857068223</v>
      </c>
      <c r="X171" s="33">
        <v>8.651737062164047</v>
      </c>
      <c r="Y171" s="33">
        <v>8.3309456394463819</v>
      </c>
      <c r="Z171" s="33">
        <v>10.205651350533989</v>
      </c>
    </row>
    <row r="172" spans="1:26" x14ac:dyDescent="0.35">
      <c r="A172" s="28" t="s">
        <v>95</v>
      </c>
      <c r="B172" s="29">
        <v>0.21582747725569215</v>
      </c>
      <c r="C172" s="29">
        <v>0.21760614726671038</v>
      </c>
      <c r="D172" s="29">
        <v>0.29003690915874386</v>
      </c>
      <c r="E172" s="29">
        <v>0.21933423725704115</v>
      </c>
      <c r="F172" s="29">
        <v>0.4203036852178722</v>
      </c>
      <c r="G172" s="29">
        <v>0.19235872176164853</v>
      </c>
      <c r="H172" s="29">
        <v>0.15552676371867477</v>
      </c>
      <c r="I172" s="29">
        <v>0.21168429263525318</v>
      </c>
      <c r="J172" s="29">
        <v>0.16570720120040736</v>
      </c>
      <c r="K172" s="29">
        <v>0.12982426806504158</v>
      </c>
      <c r="L172" s="33">
        <v>0.1327080003837556</v>
      </c>
      <c r="M172" s="33">
        <v>0.12076893658885735</v>
      </c>
      <c r="N172" s="33">
        <v>0.15689676339236744</v>
      </c>
      <c r="O172" s="29">
        <v>0.23503236698038679</v>
      </c>
      <c r="P172" s="29">
        <v>0.31788848972111355</v>
      </c>
      <c r="Q172" s="29">
        <v>0.20458657863013946</v>
      </c>
      <c r="R172" s="33">
        <v>0.39291825367685329</v>
      </c>
      <c r="S172" s="33">
        <v>0.2024176604500639</v>
      </c>
      <c r="T172" s="33">
        <v>0.22657658980517414</v>
      </c>
      <c r="U172" s="29">
        <v>0.24389299177640364</v>
      </c>
      <c r="V172" s="29">
        <v>5.3763846789692744</v>
      </c>
      <c r="W172" s="29">
        <v>0.17052515473380991</v>
      </c>
      <c r="X172" s="33">
        <v>0.12891168797380462</v>
      </c>
      <c r="Y172" s="33">
        <v>0.30393922427155418</v>
      </c>
      <c r="Z172" s="33">
        <v>2.7756746580085681</v>
      </c>
    </row>
    <row r="173" spans="1:26" x14ac:dyDescent="0.35">
      <c r="A173" s="28" t="s">
        <v>176</v>
      </c>
      <c r="B173" s="29">
        <v>0.17889710178481427</v>
      </c>
      <c r="C173" s="29">
        <v>0.1794433430821703</v>
      </c>
      <c r="D173" s="29">
        <v>0.23700278415633658</v>
      </c>
      <c r="E173" s="29">
        <v>0.16597528700574773</v>
      </c>
      <c r="F173" s="29">
        <v>0.33367669675269912</v>
      </c>
      <c r="G173" s="29">
        <v>0.15818335779873086</v>
      </c>
      <c r="H173" s="29">
        <v>0.12854538165681317</v>
      </c>
      <c r="I173" s="29">
        <v>0.13169510175203525</v>
      </c>
      <c r="J173" s="29">
        <v>0.12982191585782318</v>
      </c>
      <c r="K173" s="29">
        <v>0.10573487752708316</v>
      </c>
      <c r="L173" s="33">
        <v>0.10412629424845121</v>
      </c>
      <c r="M173" s="33">
        <v>9.6010713699767158E-2</v>
      </c>
      <c r="N173" s="33">
        <v>0.12418881009163103</v>
      </c>
      <c r="O173" s="29">
        <v>0.14918014594184517</v>
      </c>
      <c r="P173" s="29">
        <v>0.20593175655167084</v>
      </c>
      <c r="Q173" s="29">
        <v>0.14006234725985811</v>
      </c>
      <c r="R173" s="33">
        <v>0.23520734089801501</v>
      </c>
      <c r="S173" s="33">
        <v>0.14723631146070698</v>
      </c>
      <c r="T173" s="33">
        <v>0.17218242350047752</v>
      </c>
      <c r="U173" s="29">
        <v>0.1965852873012397</v>
      </c>
      <c r="V173" s="29">
        <v>3.8891231875174173</v>
      </c>
      <c r="W173" s="29">
        <v>0.14882257388471537</v>
      </c>
      <c r="X173" s="33">
        <v>9.2909936378195279E-2</v>
      </c>
      <c r="Y173" s="33">
        <v>0.23746339876315306</v>
      </c>
      <c r="Z173" s="33">
        <v>2.6737103676280758</v>
      </c>
    </row>
    <row r="174" spans="1:26" x14ac:dyDescent="0.35">
      <c r="A174" s="28" t="s">
        <v>175</v>
      </c>
      <c r="B174" s="29">
        <v>3.6930375470877887E-2</v>
      </c>
      <c r="C174" s="29">
        <v>3.8162804184540058E-2</v>
      </c>
      <c r="D174" s="29">
        <v>5.3034125002407277E-2</v>
      </c>
      <c r="E174" s="29">
        <v>5.3358950251293419E-2</v>
      </c>
      <c r="F174" s="29">
        <v>8.6626988465173041E-2</v>
      </c>
      <c r="G174" s="29">
        <v>3.4175363962917676E-2</v>
      </c>
      <c r="H174" s="29">
        <v>2.6981382061861601E-2</v>
      </c>
      <c r="I174" s="29">
        <v>7.9989190883217945E-2</v>
      </c>
      <c r="J174" s="29">
        <v>3.5885285342584179E-2</v>
      </c>
      <c r="K174" s="29">
        <v>2.4089390537958433E-2</v>
      </c>
      <c r="L174" s="33">
        <v>2.8581706135304412E-2</v>
      </c>
      <c r="M174" s="33">
        <v>2.4758222889090194E-2</v>
      </c>
      <c r="N174" s="33">
        <v>3.2707953300736378E-2</v>
      </c>
      <c r="O174" s="29">
        <v>8.5852221038541565E-2</v>
      </c>
      <c r="P174" s="29">
        <v>0.11195673316944277</v>
      </c>
      <c r="Q174" s="29">
        <v>6.4524231370281362E-2</v>
      </c>
      <c r="R174" s="33">
        <v>0.15771091277883831</v>
      </c>
      <c r="S174" s="33">
        <v>5.5181348989356956E-2</v>
      </c>
      <c r="T174" s="33">
        <v>5.4394166304696602E-2</v>
      </c>
      <c r="U174" s="29">
        <v>4.7307704475163942E-2</v>
      </c>
      <c r="V174" s="29">
        <v>1.4872614914518569</v>
      </c>
      <c r="W174" s="29">
        <v>2.1702580849094565E-2</v>
      </c>
      <c r="X174" s="33">
        <v>3.6001751595609338E-2</v>
      </c>
      <c r="Y174" s="33">
        <v>6.6475825508401129E-2</v>
      </c>
      <c r="Z174" s="33">
        <v>0.10196429038049218</v>
      </c>
    </row>
    <row r="175" spans="1:26" x14ac:dyDescent="0.35">
      <c r="A175" s="28" t="s">
        <v>184</v>
      </c>
      <c r="B175" s="29">
        <v>7.7531954651994223E-2</v>
      </c>
      <c r="C175" s="29">
        <v>8.6207649647506004E-2</v>
      </c>
      <c r="D175" s="29">
        <v>9.9122734028602041E-2</v>
      </c>
      <c r="E175" s="29">
        <v>7.9908436142005601E-2</v>
      </c>
      <c r="F175" s="29">
        <v>0.14837717795935695</v>
      </c>
      <c r="G175" s="29">
        <v>7.4570878982069225E-2</v>
      </c>
      <c r="H175" s="29">
        <v>5.7546709941215239E-2</v>
      </c>
      <c r="I175" s="29">
        <v>8.7681621436585158E-2</v>
      </c>
      <c r="J175" s="29">
        <v>6.6525700504279181E-2</v>
      </c>
      <c r="K175" s="29">
        <v>4.4492695612173894E-2</v>
      </c>
      <c r="L175" s="33">
        <v>5.6408483156430524E-2</v>
      </c>
      <c r="M175" s="33">
        <v>6.1737746791014944E-2</v>
      </c>
      <c r="N175" s="33">
        <v>7.1152048370618823E-2</v>
      </c>
      <c r="O175" s="29">
        <v>0.10008584355784771</v>
      </c>
      <c r="P175" s="29">
        <v>0.14148585773413411</v>
      </c>
      <c r="Q175" s="29">
        <v>9.48025575723664E-2</v>
      </c>
      <c r="R175" s="33">
        <v>0.1635651884044981</v>
      </c>
      <c r="S175" s="33">
        <v>0.10786958520275748</v>
      </c>
      <c r="T175" s="33">
        <v>0.11490601390527592</v>
      </c>
      <c r="U175" s="29">
        <v>6.6466417487316437E-2</v>
      </c>
      <c r="V175" s="29">
        <v>1.3995078870070743</v>
      </c>
      <c r="W175" s="29">
        <v>4.0358826107756894E-2</v>
      </c>
      <c r="X175" s="33">
        <v>8.1514040405863644E-2</v>
      </c>
      <c r="Y175" s="33">
        <v>0.10725118163397888</v>
      </c>
      <c r="Z175" s="33">
        <v>0.52377353054089482</v>
      </c>
    </row>
    <row r="176" spans="1:26" x14ac:dyDescent="0.35">
      <c r="A176" s="28" t="s">
        <v>185</v>
      </c>
      <c r="B176" s="29">
        <v>0.13315833270500405</v>
      </c>
      <c r="C176" s="29">
        <v>0.1259603763195932</v>
      </c>
      <c r="D176" s="29">
        <v>0.18538827751009879</v>
      </c>
      <c r="E176" s="29">
        <v>0.13396438960284041</v>
      </c>
      <c r="F176" s="29">
        <v>0.2601658813070436</v>
      </c>
      <c r="G176" s="29">
        <v>0.11463496243687957</v>
      </c>
      <c r="H176" s="29">
        <v>9.6129986983891316E-2</v>
      </c>
      <c r="I176" s="29">
        <v>0.12400267119866804</v>
      </c>
      <c r="J176" s="29">
        <v>9.697452706804463E-2</v>
      </c>
      <c r="K176" s="29">
        <v>8.1906693545538367E-2</v>
      </c>
      <c r="L176" s="33">
        <v>7.62995172273251E-2</v>
      </c>
      <c r="M176" s="33">
        <v>5.7770147535315237E-2</v>
      </c>
      <c r="N176" s="33">
        <v>8.5744715021748588E-2</v>
      </c>
      <c r="O176" s="29">
        <v>0.13494652342253907</v>
      </c>
      <c r="P176" s="29">
        <v>0.17097494668543153</v>
      </c>
      <c r="Q176" s="29">
        <v>0.10692033940111279</v>
      </c>
      <c r="R176" s="33">
        <v>0.20146344163955351</v>
      </c>
      <c r="S176" s="33">
        <v>9.4548075247306435E-2</v>
      </c>
      <c r="T176" s="33">
        <v>0.10735593182129805</v>
      </c>
      <c r="U176" s="29">
        <v>0.16479508629646597</v>
      </c>
      <c r="V176" s="29">
        <v>3.4603354519097582</v>
      </c>
      <c r="W176" s="29">
        <v>0.12195446746923568</v>
      </c>
      <c r="X176" s="33">
        <v>4.6195816235009859E-2</v>
      </c>
      <c r="Y176" s="33">
        <v>0.18261568386537885</v>
      </c>
      <c r="Z176" s="33">
        <v>2.0696593500880165</v>
      </c>
    </row>
    <row r="177" spans="1:26" x14ac:dyDescent="0.35">
      <c r="A177" s="28" t="s">
        <v>186</v>
      </c>
      <c r="B177" s="29">
        <v>5.1371898986939078E-3</v>
      </c>
      <c r="C177" s="29">
        <v>5.4381212996111716E-3</v>
      </c>
      <c r="D177" s="29">
        <v>5.5258976200429945E-3</v>
      </c>
      <c r="E177" s="29">
        <v>5.4614115121951468E-3</v>
      </c>
      <c r="F177" s="29">
        <v>1.1760625951471666E-2</v>
      </c>
      <c r="G177" s="29">
        <v>3.1528803426997486E-3</v>
      </c>
      <c r="H177" s="29">
        <v>1.8500667935682064E-3</v>
      </c>
      <c r="I177" s="29">
        <v>0</v>
      </c>
      <c r="J177" s="29">
        <v>2.2069736280835354E-3</v>
      </c>
      <c r="K177" s="29">
        <v>3.4248789073293377E-3</v>
      </c>
      <c r="L177" s="33">
        <v>0</v>
      </c>
      <c r="M177" s="33">
        <v>1.2610422625271506E-3</v>
      </c>
      <c r="N177" s="33">
        <v>0</v>
      </c>
      <c r="O177" s="29">
        <v>0</v>
      </c>
      <c r="P177" s="29">
        <v>5.4276853015479531E-3</v>
      </c>
      <c r="Q177" s="29">
        <v>2.8636816566602681E-3</v>
      </c>
      <c r="R177" s="33">
        <v>2.7889623632801657E-2</v>
      </c>
      <c r="S177" s="33">
        <v>0</v>
      </c>
      <c r="T177" s="33">
        <v>4.3146440786001258E-3</v>
      </c>
      <c r="U177" s="29">
        <v>1.2631487992621192E-2</v>
      </c>
      <c r="V177" s="29">
        <v>0.51654134005244212</v>
      </c>
      <c r="W177" s="29">
        <v>8.211861156817336E-3</v>
      </c>
      <c r="X177" s="33">
        <v>1.2018313329311009E-3</v>
      </c>
      <c r="Y177" s="33">
        <v>1.4072358772196437E-2</v>
      </c>
      <c r="Z177" s="33">
        <v>0.18224177737965719</v>
      </c>
    </row>
    <row r="178" spans="1:26" x14ac:dyDescent="0.35">
      <c r="A178" s="28" t="s">
        <v>85</v>
      </c>
      <c r="B178" s="29">
        <v>0.41687032784483358</v>
      </c>
      <c r="C178" s="29">
        <v>0.38792509444695988</v>
      </c>
      <c r="D178" s="29">
        <v>0.45793101840695932</v>
      </c>
      <c r="E178" s="29">
        <v>0.47147421648615917</v>
      </c>
      <c r="F178" s="29">
        <v>0.49641890822481943</v>
      </c>
      <c r="G178" s="29">
        <v>0.47939435541226466</v>
      </c>
      <c r="H178" s="29">
        <v>0.41794627551017927</v>
      </c>
      <c r="I178" s="29">
        <v>0.40151724775022307</v>
      </c>
      <c r="J178" s="29">
        <v>0.42786497170104093</v>
      </c>
      <c r="K178" s="29">
        <v>0.35698178159557958</v>
      </c>
      <c r="L178" s="33">
        <v>0.23231370719849626</v>
      </c>
      <c r="M178" s="33">
        <v>0.26164969577607622</v>
      </c>
      <c r="N178" s="33">
        <v>0.28784802876135124</v>
      </c>
      <c r="O178" s="29">
        <v>0.44472490080863086</v>
      </c>
      <c r="P178" s="29">
        <v>0.50723978295435712</v>
      </c>
      <c r="Q178" s="29">
        <v>0.38661135997783036</v>
      </c>
      <c r="R178" s="33">
        <v>0.57640070589473746</v>
      </c>
      <c r="S178" s="33">
        <v>0.30126244913277211</v>
      </c>
      <c r="T178" s="33">
        <v>0.36441845803428702</v>
      </c>
      <c r="U178" s="29">
        <v>0.33921422698088771</v>
      </c>
      <c r="V178" s="29">
        <v>1.8868045626240566</v>
      </c>
      <c r="W178" s="29">
        <v>0.25476978356522978</v>
      </c>
      <c r="X178" s="33">
        <v>0.76380115711913343</v>
      </c>
      <c r="Y178" s="33">
        <v>0.73416662663727517</v>
      </c>
      <c r="Z178" s="33">
        <v>0.83333181369827336</v>
      </c>
    </row>
    <row r="179" spans="1:26" x14ac:dyDescent="0.35">
      <c r="A179" s="28" t="s">
        <v>116</v>
      </c>
      <c r="B179" s="29">
        <v>0.72208033462912657</v>
      </c>
      <c r="C179" s="29">
        <v>0.76269834474609155</v>
      </c>
      <c r="D179" s="29">
        <v>0.88534330387810645</v>
      </c>
      <c r="E179" s="29">
        <v>1.0086456445839558</v>
      </c>
      <c r="F179" s="29">
        <v>0.91177610178049839</v>
      </c>
      <c r="G179" s="29">
        <v>0.85903514792603997</v>
      </c>
      <c r="H179" s="29">
        <v>0.82088943286833038</v>
      </c>
      <c r="I179" s="29">
        <v>1.13797898006659</v>
      </c>
      <c r="J179" s="29">
        <v>0.77991166664794875</v>
      </c>
      <c r="K179" s="29">
        <v>0.70479214004273005</v>
      </c>
      <c r="L179" s="33">
        <v>0.69777244234622082</v>
      </c>
      <c r="M179" s="33">
        <v>0.46000083473791825</v>
      </c>
      <c r="N179" s="33">
        <v>0.58118354376254444</v>
      </c>
      <c r="O179" s="29">
        <v>1.0882353782015579</v>
      </c>
      <c r="P179" s="29">
        <v>1.3302061325065557</v>
      </c>
      <c r="Q179" s="29">
        <v>1.061856025555366</v>
      </c>
      <c r="R179" s="33">
        <v>1.4625235000532248</v>
      </c>
      <c r="S179" s="33">
        <v>1.042538923553384</v>
      </c>
      <c r="T179" s="33">
        <v>1.0786065142927983</v>
      </c>
      <c r="U179" s="29">
        <v>0.70694303407060688</v>
      </c>
      <c r="V179" s="29">
        <v>2.0873070588233515</v>
      </c>
      <c r="W179" s="29">
        <v>0.58119877456474178</v>
      </c>
      <c r="X179" s="33">
        <v>0.60037020252725215</v>
      </c>
      <c r="Y179" s="33">
        <v>0.57651758595722824</v>
      </c>
      <c r="Z179" s="33">
        <v>0.94975188295716095</v>
      </c>
    </row>
    <row r="180" spans="1:26" x14ac:dyDescent="0.35">
      <c r="A180" s="28" t="s">
        <v>117</v>
      </c>
      <c r="B180" s="29">
        <v>3.7009060460056822</v>
      </c>
      <c r="C180" s="29">
        <v>3.6284549986866486</v>
      </c>
      <c r="D180" s="29">
        <v>4.3637527201995185</v>
      </c>
      <c r="E180" s="29">
        <v>4.5237819218967088</v>
      </c>
      <c r="F180" s="29">
        <v>3.5361039292916523</v>
      </c>
      <c r="G180" s="29">
        <v>3.9213576248943891</v>
      </c>
      <c r="H180" s="29">
        <v>3.3518006676268413</v>
      </c>
      <c r="I180" s="29">
        <v>3.3718746263321995</v>
      </c>
      <c r="J180" s="29">
        <v>4.1446541335192366</v>
      </c>
      <c r="K180" s="29">
        <v>3.6830846613625243</v>
      </c>
      <c r="L180" s="33">
        <v>2.5454457216077562</v>
      </c>
      <c r="M180" s="33">
        <v>2.1851916801533333</v>
      </c>
      <c r="N180" s="33">
        <v>3.0592504196183947</v>
      </c>
      <c r="O180" s="29">
        <v>3.2919432065466685</v>
      </c>
      <c r="P180" s="29">
        <v>4.1453160076737969</v>
      </c>
      <c r="Q180" s="29">
        <v>3.6918411881719848</v>
      </c>
      <c r="R180" s="33">
        <v>4.2642943638870463</v>
      </c>
      <c r="S180" s="33">
        <v>3.1287138761460298</v>
      </c>
      <c r="T180" s="33">
        <v>3.7945735818071236</v>
      </c>
      <c r="U180" s="29">
        <v>3.5105929910545668</v>
      </c>
      <c r="V180" s="29">
        <v>8.5839093800672224</v>
      </c>
      <c r="W180" s="29">
        <v>3.745475752995</v>
      </c>
      <c r="X180" s="33">
        <v>3.3405037698970559</v>
      </c>
      <c r="Y180" s="33">
        <v>3.4725803303261795</v>
      </c>
      <c r="Z180" s="33">
        <v>5.281820049128644</v>
      </c>
    </row>
    <row r="181" spans="1:26" x14ac:dyDescent="0.35">
      <c r="A181" s="28" t="s">
        <v>118</v>
      </c>
      <c r="B181" s="29">
        <v>4.0686689556568085</v>
      </c>
      <c r="C181" s="29">
        <v>4.095115240360597</v>
      </c>
      <c r="D181" s="29">
        <v>5.0390700709842857</v>
      </c>
      <c r="E181" s="29">
        <v>4.4917002059858806</v>
      </c>
      <c r="F181" s="29">
        <v>3.644265289096142</v>
      </c>
      <c r="G181" s="29">
        <v>3.8568507693180911</v>
      </c>
      <c r="H181" s="29">
        <v>3.4809994813556711</v>
      </c>
      <c r="I181" s="29">
        <v>2.6466105173914976</v>
      </c>
      <c r="J181" s="29">
        <v>3.8397234146554249</v>
      </c>
      <c r="K181" s="29">
        <v>3.646365165567389</v>
      </c>
      <c r="L181" s="33">
        <v>1.8745429140129</v>
      </c>
      <c r="M181" s="33">
        <v>1.8668844364152801</v>
      </c>
      <c r="N181" s="33">
        <v>2.1214241506536569</v>
      </c>
      <c r="O181" s="29">
        <v>2.7014081410256576</v>
      </c>
      <c r="P181" s="29">
        <v>2.9871371865475989</v>
      </c>
      <c r="Q181" s="29">
        <v>2.7048638073862636</v>
      </c>
      <c r="R181" s="33">
        <v>2.8442143621198555</v>
      </c>
      <c r="S181" s="33">
        <v>2.4073755107102461</v>
      </c>
      <c r="T181" s="33">
        <v>2.7476608426384335</v>
      </c>
      <c r="U181" s="29">
        <v>3.2731058061707978</v>
      </c>
      <c r="V181" s="29">
        <v>4.7836505005604906</v>
      </c>
      <c r="W181" s="29">
        <v>5.0480020083694486</v>
      </c>
      <c r="X181" s="33">
        <v>2.2420197465867342</v>
      </c>
      <c r="Y181" s="33">
        <v>2.5414415103056842</v>
      </c>
      <c r="Z181" s="33">
        <v>2.6982270885401411</v>
      </c>
    </row>
    <row r="182" spans="1:26" x14ac:dyDescent="0.35">
      <c r="A182" s="28" t="s">
        <v>119</v>
      </c>
      <c r="B182" s="29">
        <v>1.1249156642059031</v>
      </c>
      <c r="C182" s="29">
        <v>1.0894973831881585</v>
      </c>
      <c r="D182" s="29">
        <v>1.293242215539073</v>
      </c>
      <c r="E182" s="29">
        <v>1.2769508800685865</v>
      </c>
      <c r="F182" s="29">
        <v>1.1263566923798045</v>
      </c>
      <c r="G182" s="29">
        <v>1.095837497171672</v>
      </c>
      <c r="H182" s="29">
        <v>1.0260055338943708</v>
      </c>
      <c r="I182" s="29">
        <v>1.1178543385178819</v>
      </c>
      <c r="J182" s="29">
        <v>1.1268447454810573</v>
      </c>
      <c r="K182" s="29">
        <v>0.85929274514308307</v>
      </c>
      <c r="L182" s="33">
        <v>0.79046919967852591</v>
      </c>
      <c r="M182" s="33">
        <v>0.69002214937865636</v>
      </c>
      <c r="N182" s="33">
        <v>0.78461789592371689</v>
      </c>
      <c r="O182" s="29">
        <v>1.1366626148923193</v>
      </c>
      <c r="P182" s="29">
        <v>1.3088099568341736</v>
      </c>
      <c r="Q182" s="29">
        <v>1.3040467943503111</v>
      </c>
      <c r="R182" s="33">
        <v>1.4953401693212869</v>
      </c>
      <c r="S182" s="33">
        <v>1.1049346751805222</v>
      </c>
      <c r="T182" s="33">
        <v>1.1786151239590268</v>
      </c>
      <c r="U182" s="29">
        <v>0.84727703772539931</v>
      </c>
      <c r="V182" s="29">
        <v>1.933435392668966</v>
      </c>
      <c r="W182" s="29">
        <v>1.0685906217145602</v>
      </c>
      <c r="X182" s="33">
        <v>0.63146617368194213</v>
      </c>
      <c r="Y182" s="33">
        <v>0.64314293545023105</v>
      </c>
      <c r="Z182" s="33">
        <v>0.61170423062586399</v>
      </c>
    </row>
    <row r="183" spans="1:26" x14ac:dyDescent="0.35">
      <c r="A183" s="28" t="s">
        <v>120</v>
      </c>
      <c r="B183" s="29">
        <v>1.6530023584286742</v>
      </c>
      <c r="C183" s="29">
        <v>1.6375841790158365</v>
      </c>
      <c r="D183" s="29">
        <v>1.8602623828252265</v>
      </c>
      <c r="E183" s="29">
        <v>2.1783381671158191</v>
      </c>
      <c r="F183" s="29">
        <v>1.9379051501124036</v>
      </c>
      <c r="G183" s="29">
        <v>2.0863054397715897</v>
      </c>
      <c r="H183" s="29">
        <v>1.8475543571818793</v>
      </c>
      <c r="I183" s="29">
        <v>3.8146081069239215</v>
      </c>
      <c r="J183" s="29">
        <v>1.780736630214625</v>
      </c>
      <c r="K183" s="29">
        <v>1.5450521462781914</v>
      </c>
      <c r="L183" s="33">
        <v>1.842957219110761</v>
      </c>
      <c r="M183" s="33">
        <v>1.4861390269838255</v>
      </c>
      <c r="N183" s="33">
        <v>1.5164354966591913</v>
      </c>
      <c r="O183" s="29">
        <v>3.5289334546526572</v>
      </c>
      <c r="P183" s="29">
        <v>3.7061653643558241</v>
      </c>
      <c r="Q183" s="29">
        <v>3.2119540896277163</v>
      </c>
      <c r="R183" s="33">
        <v>4.9260638623292552</v>
      </c>
      <c r="S183" s="33">
        <v>3.0846224634148434</v>
      </c>
      <c r="T183" s="33">
        <v>3.0543210637195757</v>
      </c>
      <c r="U183" s="29">
        <v>1.3345973627475816</v>
      </c>
      <c r="V183" s="29">
        <v>1.7110762827197694</v>
      </c>
      <c r="W183" s="29">
        <v>0.98345844553496398</v>
      </c>
      <c r="X183" s="33">
        <v>1.0954024915593137</v>
      </c>
      <c r="Y183" s="33">
        <v>0.78929573353559124</v>
      </c>
      <c r="Z183" s="33">
        <v>0.66547161868863547</v>
      </c>
    </row>
    <row r="184" spans="1:26" x14ac:dyDescent="0.35">
      <c r="A184" s="28" t="s">
        <v>121</v>
      </c>
      <c r="B184" s="29">
        <v>1.4325793783694549</v>
      </c>
      <c r="C184" s="29">
        <v>1.4888464638574606</v>
      </c>
      <c r="D184" s="29">
        <v>1.6910333628581975</v>
      </c>
      <c r="E184" s="29">
        <v>2.0985462087828943</v>
      </c>
      <c r="F184" s="29">
        <v>1.8586345147637275</v>
      </c>
      <c r="G184" s="29">
        <v>1.8892809932204144</v>
      </c>
      <c r="H184" s="29">
        <v>1.7729022255985747</v>
      </c>
      <c r="I184" s="29">
        <v>2.8752595979474767</v>
      </c>
      <c r="J184" s="29">
        <v>1.525717387362814</v>
      </c>
      <c r="K184" s="29">
        <v>1.5233474179493738</v>
      </c>
      <c r="L184" s="33">
        <v>1.6133576618227625</v>
      </c>
      <c r="M184" s="33">
        <v>1.1277781986055957</v>
      </c>
      <c r="N184" s="33">
        <v>1.1969058281053102</v>
      </c>
      <c r="O184" s="29">
        <v>2.7562721284966041</v>
      </c>
      <c r="P184" s="29">
        <v>2.9378533464596761</v>
      </c>
      <c r="Q184" s="29">
        <v>2.700394456915856</v>
      </c>
      <c r="R184" s="33">
        <v>3.5598904668666638</v>
      </c>
      <c r="S184" s="33">
        <v>2.5988017366330687</v>
      </c>
      <c r="T184" s="33">
        <v>2.5015299108721862</v>
      </c>
      <c r="U184" s="29">
        <v>1.0364958472398784</v>
      </c>
      <c r="V184" s="29">
        <v>0.90856977955484819</v>
      </c>
      <c r="W184" s="29">
        <v>0.79285970070032752</v>
      </c>
      <c r="X184" s="33">
        <v>0.83742068210265497</v>
      </c>
      <c r="Y184" s="33">
        <v>0.61469641119153151</v>
      </c>
      <c r="Z184" s="33">
        <v>0.47651714734343398</v>
      </c>
    </row>
    <row r="185" spans="1:26" x14ac:dyDescent="0.35">
      <c r="A185" s="28" t="s">
        <v>122</v>
      </c>
      <c r="B185" s="29">
        <v>1.1780477863255054</v>
      </c>
      <c r="C185" s="29">
        <v>1.1898011016963401</v>
      </c>
      <c r="D185" s="29">
        <v>1.3362578764197421</v>
      </c>
      <c r="E185" s="29">
        <v>1.8776185550976239</v>
      </c>
      <c r="F185" s="29">
        <v>1.6102480864507673</v>
      </c>
      <c r="G185" s="29">
        <v>1.7744124387953828</v>
      </c>
      <c r="H185" s="29">
        <v>1.7422107793709747</v>
      </c>
      <c r="I185" s="29">
        <v>2.82322561484406</v>
      </c>
      <c r="J185" s="29">
        <v>1.3418008013547706</v>
      </c>
      <c r="K185" s="29">
        <v>1.4802083869030846</v>
      </c>
      <c r="L185" s="33">
        <v>1.5741260628267286</v>
      </c>
      <c r="M185" s="33">
        <v>1.025594863179653</v>
      </c>
      <c r="N185" s="33">
        <v>1.2469099674885333</v>
      </c>
      <c r="O185" s="29">
        <v>2.2923409336372722</v>
      </c>
      <c r="P185" s="29">
        <v>3.0291860193579048</v>
      </c>
      <c r="Q185" s="29">
        <v>2.7507149706323899</v>
      </c>
      <c r="R185" s="33">
        <v>3.7672718175625906</v>
      </c>
      <c r="S185" s="33">
        <v>2.7966951106831681</v>
      </c>
      <c r="T185" s="33">
        <v>2.7136385986533127</v>
      </c>
      <c r="U185" s="29">
        <v>0.94299588393884082</v>
      </c>
      <c r="V185" s="29">
        <v>0.63362875047087908</v>
      </c>
      <c r="W185" s="29">
        <v>0.53057853565461011</v>
      </c>
      <c r="X185" s="33">
        <v>0.75187337722356473</v>
      </c>
      <c r="Y185" s="33">
        <v>0.50578446500533492</v>
      </c>
      <c r="Z185" s="33">
        <v>0.40969587640207689</v>
      </c>
    </row>
    <row r="186" spans="1:26" x14ac:dyDescent="0.35">
      <c r="A186" s="28" t="s">
        <v>87</v>
      </c>
      <c r="B186" s="29">
        <v>0.18822534865206417</v>
      </c>
      <c r="C186" s="29">
        <v>0.20373730538350887</v>
      </c>
      <c r="D186" s="29">
        <v>0.25535984768791165</v>
      </c>
      <c r="E186" s="29">
        <v>0.25450494466470092</v>
      </c>
      <c r="F186" s="29">
        <v>0.20493486910122083</v>
      </c>
      <c r="G186" s="29">
        <v>0.16440350885496474</v>
      </c>
      <c r="H186" s="29">
        <v>0.17172949576583463</v>
      </c>
      <c r="I186" s="29">
        <v>0.23846534715438344</v>
      </c>
      <c r="J186" s="29">
        <v>0.16201938531539872</v>
      </c>
      <c r="K186" s="29">
        <v>0.16373502512415264</v>
      </c>
      <c r="L186" s="33">
        <v>0.177945330100619</v>
      </c>
      <c r="M186" s="33">
        <v>0.14658643497847035</v>
      </c>
      <c r="N186" s="33">
        <v>0.17146505205042811</v>
      </c>
      <c r="O186" s="29">
        <v>0.23437396447797215</v>
      </c>
      <c r="P186" s="29">
        <v>0.29970088249358723</v>
      </c>
      <c r="Q186" s="29">
        <v>0.23591862499124594</v>
      </c>
      <c r="R186" s="33">
        <v>0.347511255617582</v>
      </c>
      <c r="S186" s="33">
        <v>0.25414465563404259</v>
      </c>
      <c r="T186" s="33">
        <v>0.25036054748756359</v>
      </c>
      <c r="U186" s="29">
        <v>0.12705673133889783</v>
      </c>
      <c r="V186" s="29">
        <v>1.2762652533763095</v>
      </c>
      <c r="W186" s="29">
        <v>0.10430319890020048</v>
      </c>
      <c r="X186" s="33">
        <v>8.3518224295337271E-2</v>
      </c>
      <c r="Y186" s="33">
        <v>7.8346705688123006E-2</v>
      </c>
      <c r="Z186" s="33">
        <v>5.420472945369232E-2</v>
      </c>
    </row>
    <row r="187" spans="1:26" x14ac:dyDescent="0.35">
      <c r="A187" s="28" t="s">
        <v>155</v>
      </c>
      <c r="B187" s="29">
        <v>2.4318735424094418E-3</v>
      </c>
      <c r="C187" s="29">
        <v>4.951682315575372E-3</v>
      </c>
      <c r="D187" s="29">
        <v>1.9156172929763967E-3</v>
      </c>
      <c r="E187" s="29">
        <v>3.2706968789976061E-3</v>
      </c>
      <c r="F187" s="29">
        <v>2.768830400101013E-3</v>
      </c>
      <c r="G187" s="29">
        <v>0</v>
      </c>
      <c r="H187" s="29">
        <v>3.8034116045980839E-4</v>
      </c>
      <c r="I187" s="29">
        <v>1.4927286674267006E-2</v>
      </c>
      <c r="J187" s="29">
        <v>3.2792346761644085E-3</v>
      </c>
      <c r="K187" s="29">
        <v>0</v>
      </c>
      <c r="L187" s="33">
        <v>5.4975016564627666E-2</v>
      </c>
      <c r="M187" s="33">
        <v>1.4613678333743208E-3</v>
      </c>
      <c r="N187" s="33">
        <v>3.9394836799575162E-3</v>
      </c>
      <c r="O187" s="29">
        <v>8.195378516898116E-3</v>
      </c>
      <c r="P187" s="29">
        <v>5.868077048881138E-3</v>
      </c>
      <c r="Q187" s="29">
        <v>1.4798675294556004E-2</v>
      </c>
      <c r="R187" s="33">
        <v>1.0526787538065291E-2</v>
      </c>
      <c r="S187" s="33">
        <v>4.8979136552168368E-3</v>
      </c>
      <c r="T187" s="33">
        <v>5.6249528664923335E-3</v>
      </c>
      <c r="U187" s="29">
        <v>1.77323835874021E-3</v>
      </c>
      <c r="V187" s="29">
        <v>2.8935343297925098E-3</v>
      </c>
      <c r="W187" s="29">
        <v>1.6310389344559872E-3</v>
      </c>
      <c r="X187" s="33">
        <v>0</v>
      </c>
      <c r="Y187" s="33">
        <v>5.2250632257479024E-3</v>
      </c>
      <c r="Z187" s="33">
        <v>2.1579688703742011E-4</v>
      </c>
    </row>
    <row r="188" spans="1:26" x14ac:dyDescent="0.35">
      <c r="A188" s="28" t="s">
        <v>156</v>
      </c>
      <c r="B188" s="29">
        <v>3.6593510559488118E-2</v>
      </c>
      <c r="C188" s="29">
        <v>2.4168021249307385E-2</v>
      </c>
      <c r="D188" s="29">
        <v>2.867047352314301E-2</v>
      </c>
      <c r="E188" s="29">
        <v>2.3130629238563405E-2</v>
      </c>
      <c r="F188" s="29">
        <v>4.1449617014023513E-2</v>
      </c>
      <c r="G188" s="29">
        <v>6.5096339022839206E-2</v>
      </c>
      <c r="H188" s="29">
        <v>2.8688448523559801E-2</v>
      </c>
      <c r="I188" s="29">
        <v>0.22311501996708055</v>
      </c>
      <c r="J188" s="29">
        <v>2.3281719400334459E-2</v>
      </c>
      <c r="K188" s="29">
        <v>1.383933796245641E-2</v>
      </c>
      <c r="L188" s="33">
        <v>6.1976085373495554E-2</v>
      </c>
      <c r="M188" s="33">
        <v>1.6884995597449253E-2</v>
      </c>
      <c r="N188" s="33">
        <v>3.1737709176588434E-2</v>
      </c>
      <c r="O188" s="29">
        <v>6.943547443228161E-2</v>
      </c>
      <c r="P188" s="29">
        <v>0.1247509713354731</v>
      </c>
      <c r="Q188" s="29">
        <v>0.11009942028904478</v>
      </c>
      <c r="R188" s="33">
        <v>0.15313839625755432</v>
      </c>
      <c r="S188" s="33">
        <v>3.9108583790684229E-2</v>
      </c>
      <c r="T188" s="33">
        <v>9.7699762733819556E-2</v>
      </c>
      <c r="U188" s="29">
        <v>1.6000507447714519E-2</v>
      </c>
      <c r="V188" s="29">
        <v>0.11355562267517198</v>
      </c>
      <c r="W188" s="29">
        <v>1.5979265910817237E-2</v>
      </c>
      <c r="X188" s="33">
        <v>1.7122135656541956E-2</v>
      </c>
      <c r="Y188" s="33">
        <v>5.8112413853080469E-2</v>
      </c>
      <c r="Z188" s="33">
        <v>1.4576478832162008E-2</v>
      </c>
    </row>
    <row r="189" spans="1:26" x14ac:dyDescent="0.35">
      <c r="A189" s="28" t="s">
        <v>157</v>
      </c>
      <c r="B189" s="29">
        <v>0.10354125287213728</v>
      </c>
      <c r="C189" s="29">
        <v>8.83386522104464E-2</v>
      </c>
      <c r="D189" s="29">
        <v>9.4351040553209864E-2</v>
      </c>
      <c r="E189" s="29">
        <v>9.6871332434106006E-2</v>
      </c>
      <c r="F189" s="29">
        <v>0.12608470437087366</v>
      </c>
      <c r="G189" s="29">
        <v>0.16672842178416261</v>
      </c>
      <c r="H189" s="29">
        <v>9.9559015775190829E-2</v>
      </c>
      <c r="I189" s="29">
        <v>0.52699624400458789</v>
      </c>
      <c r="J189" s="29">
        <v>0.10336257783326484</v>
      </c>
      <c r="K189" s="29">
        <v>8.6571535341254752E-2</v>
      </c>
      <c r="L189" s="33">
        <v>0.24238167553371354</v>
      </c>
      <c r="M189" s="33">
        <v>9.5767152394204746E-2</v>
      </c>
      <c r="N189" s="33">
        <v>0.12910341349435031</v>
      </c>
      <c r="O189" s="29">
        <v>0.20169640870023459</v>
      </c>
      <c r="P189" s="29">
        <v>0.24075130145770235</v>
      </c>
      <c r="Q189" s="29">
        <v>0.20068351314315191</v>
      </c>
      <c r="R189" s="33">
        <v>0.2890684947521055</v>
      </c>
      <c r="S189" s="33">
        <v>0.10397027530248779</v>
      </c>
      <c r="T189" s="33">
        <v>0.21756140371876098</v>
      </c>
      <c r="U189" s="29">
        <v>7.6948404354331562E-2</v>
      </c>
      <c r="V189" s="29">
        <v>7.6988872292418256E-2</v>
      </c>
      <c r="W189" s="29">
        <v>7.3592012467118176E-2</v>
      </c>
      <c r="X189" s="33">
        <v>1.4458438335612984</v>
      </c>
      <c r="Y189" s="33">
        <v>1.0755983003614187</v>
      </c>
      <c r="Z189" s="33">
        <v>0.85879636887931121</v>
      </c>
    </row>
    <row r="190" spans="1:26" x14ac:dyDescent="0.35">
      <c r="A190" s="28" t="s">
        <v>158</v>
      </c>
      <c r="B190" s="29">
        <v>0.47307374301457583</v>
      </c>
      <c r="C190" s="29">
        <v>0.41554416706383079</v>
      </c>
      <c r="D190" s="29">
        <v>0.4348354300531736</v>
      </c>
      <c r="E190" s="29">
        <v>0.61098947255856895</v>
      </c>
      <c r="F190" s="29">
        <v>0.63646449226039103</v>
      </c>
      <c r="G190" s="29">
        <v>0.88671641001939383</v>
      </c>
      <c r="H190" s="29">
        <v>0.53020352214385469</v>
      </c>
      <c r="I190" s="29">
        <v>0.40452169874076382</v>
      </c>
      <c r="J190" s="29">
        <v>0.54911197467584039</v>
      </c>
      <c r="K190" s="29">
        <v>0.39304211496305924</v>
      </c>
      <c r="L190" s="33">
        <v>0.65624460062789436</v>
      </c>
      <c r="M190" s="33">
        <v>0.6795648663422027</v>
      </c>
      <c r="N190" s="33">
        <v>0.64677740971342113</v>
      </c>
      <c r="O190" s="29">
        <v>0.29679225434504497</v>
      </c>
      <c r="P190" s="29">
        <v>0.40981025807356741</v>
      </c>
      <c r="Q190" s="29">
        <v>0.36009632005796471</v>
      </c>
      <c r="R190" s="33">
        <v>0.31190380588821953</v>
      </c>
      <c r="S190" s="33">
        <v>0.26095486151386904</v>
      </c>
      <c r="T190" s="33">
        <v>0.42465777884869904</v>
      </c>
      <c r="U190" s="29">
        <v>0.4309943225284143</v>
      </c>
      <c r="V190" s="29">
        <v>0.31399215413620257</v>
      </c>
      <c r="W190" s="29">
        <v>0.49295062446431825</v>
      </c>
      <c r="X190" s="33">
        <v>1.7013167352353691</v>
      </c>
      <c r="Y190" s="33">
        <v>3.0187557258444309</v>
      </c>
      <c r="Z190" s="33">
        <v>1.3797687199736985</v>
      </c>
    </row>
    <row r="191" spans="1:26" x14ac:dyDescent="0.35">
      <c r="A191" s="28" t="s">
        <v>159</v>
      </c>
      <c r="B191" s="29">
        <v>1.8176315676857051</v>
      </c>
      <c r="C191" s="29">
        <v>1.6148654793970467</v>
      </c>
      <c r="D191" s="29">
        <v>1.8917593358864078</v>
      </c>
      <c r="E191" s="29">
        <v>1.511090844593546</v>
      </c>
      <c r="F191" s="29">
        <v>1.9458802853627399</v>
      </c>
      <c r="G191" s="29">
        <v>3.3577674221924347</v>
      </c>
      <c r="H191" s="29">
        <v>2.50283947516614</v>
      </c>
      <c r="I191" s="29">
        <v>1.1703804299731975</v>
      </c>
      <c r="J191" s="29">
        <v>1.9264932132173733</v>
      </c>
      <c r="K191" s="29">
        <v>1.5649591588952207</v>
      </c>
      <c r="L191" s="33">
        <v>1.986034260750269</v>
      </c>
      <c r="M191" s="33">
        <v>2.4010648212040957</v>
      </c>
      <c r="N191" s="33">
        <v>2.2767729114861397</v>
      </c>
      <c r="O191" s="29">
        <v>1.3156094844959636</v>
      </c>
      <c r="P191" s="29">
        <v>1.6079903763536396</v>
      </c>
      <c r="Q191" s="29">
        <v>1.391620258178643</v>
      </c>
      <c r="R191" s="33">
        <v>1.284413527485597</v>
      </c>
      <c r="S191" s="33">
        <v>1.3898526302017109</v>
      </c>
      <c r="T191" s="33">
        <v>1.4686446704410974</v>
      </c>
      <c r="U191" s="29">
        <v>1.7368502800949406</v>
      </c>
      <c r="V191" s="29">
        <v>2.4785216360820415</v>
      </c>
      <c r="W191" s="29">
        <v>2.3123284716607397</v>
      </c>
      <c r="X191" s="33">
        <v>1.2474420768505503</v>
      </c>
      <c r="Y191" s="33">
        <v>2.7146636670941504</v>
      </c>
      <c r="Z191" s="33">
        <v>1.243309845836428</v>
      </c>
    </row>
    <row r="192" spans="1:26" x14ac:dyDescent="0.35">
      <c r="A192" s="28" t="s">
        <v>160</v>
      </c>
      <c r="B192" s="29">
        <v>3.2926309719338707</v>
      </c>
      <c r="C192" s="29">
        <v>3.0516303205788167</v>
      </c>
      <c r="D192" s="29">
        <v>3.2077394286118786</v>
      </c>
      <c r="E192" s="29">
        <v>2.614937063918148</v>
      </c>
      <c r="F192" s="29">
        <v>3.5289534185077103</v>
      </c>
      <c r="G192" s="29">
        <v>7.2117588298963931</v>
      </c>
      <c r="H192" s="29">
        <v>3.4288043602231184</v>
      </c>
      <c r="I192" s="29">
        <v>3.7043413021791336</v>
      </c>
      <c r="J192" s="29">
        <v>3.3860807792782595</v>
      </c>
      <c r="K192" s="29">
        <v>2.8635198969407991</v>
      </c>
      <c r="L192" s="33">
        <v>3.6390683905113499</v>
      </c>
      <c r="M192" s="33">
        <v>3.0980479238719019</v>
      </c>
      <c r="N192" s="33">
        <v>3.0018841263283207</v>
      </c>
      <c r="O192" s="29">
        <v>3.5261439072082164</v>
      </c>
      <c r="P192" s="29">
        <v>4.0566314046329088</v>
      </c>
      <c r="Q192" s="29">
        <v>3.0636447692865381</v>
      </c>
      <c r="R192" s="33">
        <v>5.2122597622091416</v>
      </c>
      <c r="S192" s="33">
        <v>3.4603861872449295</v>
      </c>
      <c r="T192" s="33">
        <v>3.3777078888285192</v>
      </c>
      <c r="U192" s="29">
        <v>2.2193499051997954</v>
      </c>
      <c r="V192" s="29">
        <v>1.8334310666301175</v>
      </c>
      <c r="W192" s="29">
        <v>2.310900885887635</v>
      </c>
      <c r="X192" s="33">
        <v>1.1726195888661759</v>
      </c>
      <c r="Y192" s="33">
        <v>1.5187410438029907</v>
      </c>
      <c r="Z192" s="33">
        <v>1.0091916463363444</v>
      </c>
    </row>
    <row r="193" spans="1:26" x14ac:dyDescent="0.35">
      <c r="A193" s="28" t="s">
        <v>161</v>
      </c>
      <c r="B193" s="29">
        <v>0.20966617643811269</v>
      </c>
      <c r="C193" s="29">
        <v>0.18630279911184772</v>
      </c>
      <c r="D193" s="29">
        <v>0.2134407935101213</v>
      </c>
      <c r="E193" s="29">
        <v>0.1856115819718778</v>
      </c>
      <c r="F193" s="29">
        <v>0.21056289970595921</v>
      </c>
      <c r="G193" s="29">
        <v>0.43638896969826385</v>
      </c>
      <c r="H193" s="29">
        <v>0.22854332900621607</v>
      </c>
      <c r="I193" s="29">
        <v>0.29030076022106888</v>
      </c>
      <c r="J193" s="29">
        <v>0.29978640623432257</v>
      </c>
      <c r="K193" s="29">
        <v>0.13707044524178685</v>
      </c>
      <c r="L193" s="33">
        <v>0.24526658322003778</v>
      </c>
      <c r="M193" s="33">
        <v>0.19470492533419206</v>
      </c>
      <c r="N193" s="33">
        <v>0.22915801044762776</v>
      </c>
      <c r="O193" s="29">
        <v>0.30285648791991671</v>
      </c>
      <c r="P193" s="29">
        <v>0.35662008599306588</v>
      </c>
      <c r="Q193" s="29">
        <v>0.23640964424902119</v>
      </c>
      <c r="R193" s="33">
        <v>0.49556806790814278</v>
      </c>
      <c r="S193" s="33">
        <v>0.2815654995581518</v>
      </c>
      <c r="T193" s="33">
        <v>0.23368408838841637</v>
      </c>
      <c r="U193" s="29">
        <v>0.12858579917871443</v>
      </c>
      <c r="V193" s="29">
        <v>0.3194297879660653</v>
      </c>
      <c r="W193" s="29">
        <v>0.12429827519715003</v>
      </c>
      <c r="X193" s="33">
        <v>5.4221605136278564E-2</v>
      </c>
      <c r="Y193" s="33">
        <v>8.8143009550124482E-2</v>
      </c>
      <c r="Z193" s="33">
        <v>5.4800391563190269E-2</v>
      </c>
    </row>
    <row r="194" spans="1:26" x14ac:dyDescent="0.35">
      <c r="A194" s="28" t="s">
        <v>162</v>
      </c>
      <c r="B194" s="29">
        <v>2.3538955536618108E-2</v>
      </c>
      <c r="C194" s="29">
        <v>2.3057874198069518E-2</v>
      </c>
      <c r="D194" s="29">
        <v>2.9313945394864704E-2</v>
      </c>
      <c r="E194" s="29">
        <v>4.5611778213690543E-2</v>
      </c>
      <c r="F194" s="29">
        <v>2.5426548615252186E-2</v>
      </c>
      <c r="G194" s="29">
        <v>1.8831672427032865E-2</v>
      </c>
      <c r="H194" s="29">
        <v>2.8010190005037482E-2</v>
      </c>
      <c r="I194" s="29">
        <v>2.4683118913666497E-2</v>
      </c>
      <c r="J194" s="29">
        <v>0.11671344515749393</v>
      </c>
      <c r="K194" s="29">
        <v>2.6037684146973064E-2</v>
      </c>
      <c r="L194" s="33">
        <v>2.8799646980766608E-2</v>
      </c>
      <c r="M194" s="33">
        <v>3.0409133416369003E-2</v>
      </c>
      <c r="N194" s="33">
        <v>4.6922761059295957E-2</v>
      </c>
      <c r="O194" s="29">
        <v>2.4100996864704606E-2</v>
      </c>
      <c r="P194" s="29">
        <v>5.5106162150067993E-2</v>
      </c>
      <c r="Q194" s="29">
        <v>2.0762588031330329E-2</v>
      </c>
      <c r="R194" s="33">
        <v>4.2707122498990273E-2</v>
      </c>
      <c r="S194" s="33">
        <v>2.0101146332575062E-2</v>
      </c>
      <c r="T194" s="33">
        <v>4.3024348785798333E-2</v>
      </c>
      <c r="U194" s="29">
        <v>6.4982714661944649E-2</v>
      </c>
      <c r="V194" s="29">
        <v>0.23406428532951265</v>
      </c>
      <c r="W194" s="29">
        <v>4.5809732283017088E-2</v>
      </c>
      <c r="X194" s="33">
        <v>7.1894863070727719E-3</v>
      </c>
      <c r="Y194" s="33">
        <v>3.0972983024348914E-2</v>
      </c>
      <c r="Z194" s="33">
        <v>2.0496001672953609E-2</v>
      </c>
    </row>
    <row r="195" spans="1:26" x14ac:dyDescent="0.35">
      <c r="A195" s="28" t="s">
        <v>163</v>
      </c>
      <c r="B195" s="29">
        <v>1.3162684500600055E-2</v>
      </c>
      <c r="C195" s="29">
        <v>1.0818936088774289E-2</v>
      </c>
      <c r="D195" s="29">
        <v>1.6142418072992895E-2</v>
      </c>
      <c r="E195" s="29">
        <v>1.1916145780234011E-2</v>
      </c>
      <c r="F195" s="29">
        <v>8.8964052021377974E-3</v>
      </c>
      <c r="G195" s="29">
        <v>1.4229543362029312E-2</v>
      </c>
      <c r="H195" s="29">
        <v>1.2216597796283455E-2</v>
      </c>
      <c r="I195" s="29">
        <v>1.6101439934938094E-2</v>
      </c>
      <c r="J195" s="29">
        <v>1.986593815437496E-2</v>
      </c>
      <c r="K195" s="29">
        <v>6.5040432546994544E-3</v>
      </c>
      <c r="L195" s="33">
        <v>1.8805823469263263E-2</v>
      </c>
      <c r="M195" s="33">
        <v>1.3169604794254974E-2</v>
      </c>
      <c r="N195" s="33">
        <v>1.7503399023573615E-2</v>
      </c>
      <c r="O195" s="29">
        <v>1.2267078202883436E-2</v>
      </c>
      <c r="P195" s="29">
        <v>3.0890335420084819E-2</v>
      </c>
      <c r="Q195" s="29">
        <v>1.4974295321059577E-2</v>
      </c>
      <c r="R195" s="33">
        <v>2.4189794161305476E-2</v>
      </c>
      <c r="S195" s="33">
        <v>8.7700506641954744E-3</v>
      </c>
      <c r="T195" s="33">
        <v>1.1679407947984274E-2</v>
      </c>
      <c r="U195" s="29">
        <v>7.6506762596059924E-3</v>
      </c>
      <c r="V195" s="29">
        <v>7.5113334328806597E-2</v>
      </c>
      <c r="W195" s="29">
        <v>9.7445871542445814E-3</v>
      </c>
      <c r="X195" s="33">
        <v>3.7899558700435565E-3</v>
      </c>
      <c r="Y195" s="33">
        <v>7.0303860213811794E-3</v>
      </c>
      <c r="Z195" s="33">
        <v>1.236991647390771E-2</v>
      </c>
    </row>
    <row r="196" spans="1:26" x14ac:dyDescent="0.35">
      <c r="A196" s="28" t="s">
        <v>100</v>
      </c>
      <c r="B196" s="29">
        <v>0.25398106744339122</v>
      </c>
      <c r="C196" s="29">
        <v>0.22940928935469132</v>
      </c>
      <c r="D196" s="29">
        <v>0.23658332826533321</v>
      </c>
      <c r="E196" s="29">
        <v>0.26594772462882921</v>
      </c>
      <c r="F196" s="29">
        <v>0.29066569033807466</v>
      </c>
      <c r="G196" s="29">
        <v>0.43067024647000007</v>
      </c>
      <c r="H196" s="29">
        <v>0.28566103795182129</v>
      </c>
      <c r="I196" s="29">
        <v>0.43915058645070304</v>
      </c>
      <c r="J196" s="29">
        <v>0.36927273275191097</v>
      </c>
      <c r="K196" s="29">
        <v>0.17328903905227008</v>
      </c>
      <c r="L196" s="33">
        <v>0.40801222445929886</v>
      </c>
      <c r="M196" s="33">
        <v>0.3316613210004265</v>
      </c>
      <c r="N196" s="33">
        <v>0.35948276139473712</v>
      </c>
      <c r="O196" s="29">
        <v>0.44274969330138686</v>
      </c>
      <c r="P196" s="29">
        <v>0.47660109996131977</v>
      </c>
      <c r="Q196" s="29">
        <v>0.30500897705062013</v>
      </c>
      <c r="R196" s="33">
        <v>0.55633799423972008</v>
      </c>
      <c r="S196" s="33">
        <v>0.33695064523219181</v>
      </c>
      <c r="T196" s="33">
        <v>0.29935868342614835</v>
      </c>
      <c r="U196" s="29">
        <v>0.1936659151952024</v>
      </c>
      <c r="V196" s="29">
        <v>0.56520103150665768</v>
      </c>
      <c r="W196" s="29">
        <v>0.15843949076656844</v>
      </c>
      <c r="X196" s="33">
        <v>0.13351304974376491</v>
      </c>
      <c r="Y196" s="33">
        <v>0.25065185560423564</v>
      </c>
      <c r="Z196" s="33">
        <v>0.10195697523177905</v>
      </c>
    </row>
    <row r="197" spans="1:26" x14ac:dyDescent="0.35">
      <c r="A197" s="28" t="s">
        <v>251</v>
      </c>
      <c r="B197" s="29">
        <v>0</v>
      </c>
      <c r="C197" s="29">
        <v>0</v>
      </c>
      <c r="D197" s="29">
        <v>0</v>
      </c>
      <c r="E197" s="29">
        <v>0</v>
      </c>
      <c r="F197" s="29">
        <v>0</v>
      </c>
      <c r="G197" s="29">
        <v>0</v>
      </c>
      <c r="H197" s="29">
        <v>0</v>
      </c>
      <c r="I197" s="29">
        <v>0</v>
      </c>
      <c r="J197" s="29">
        <v>0</v>
      </c>
      <c r="K197" s="29">
        <v>0</v>
      </c>
      <c r="L197" s="33">
        <v>0</v>
      </c>
      <c r="M197" s="33">
        <v>0</v>
      </c>
      <c r="N197" s="33">
        <v>0</v>
      </c>
      <c r="O197" s="29">
        <v>0</v>
      </c>
      <c r="P197" s="29">
        <v>0</v>
      </c>
      <c r="Q197" s="29">
        <v>0</v>
      </c>
      <c r="R197" s="33">
        <v>0</v>
      </c>
      <c r="S197" s="33">
        <v>0</v>
      </c>
      <c r="T197" s="33">
        <v>0</v>
      </c>
      <c r="U197" s="29">
        <v>0</v>
      </c>
      <c r="V197" s="29">
        <v>0</v>
      </c>
      <c r="W197" s="29">
        <v>0</v>
      </c>
      <c r="X197" s="33">
        <v>0</v>
      </c>
      <c r="Y197" s="33">
        <v>0</v>
      </c>
      <c r="Z197" s="33">
        <v>0</v>
      </c>
    </row>
    <row r="198" spans="1:26" x14ac:dyDescent="0.35">
      <c r="A198" s="28" t="s">
        <v>252</v>
      </c>
      <c r="B198" s="29">
        <v>4.249280533487553E-3</v>
      </c>
      <c r="C198" s="29">
        <v>7.7150555577623018E-3</v>
      </c>
      <c r="D198" s="29">
        <v>5.659592806713163E-3</v>
      </c>
      <c r="E198" s="29">
        <v>4.646998671100017E-3</v>
      </c>
      <c r="F198" s="29">
        <v>1.0573267130757449E-2</v>
      </c>
      <c r="G198" s="29">
        <v>4.0171706988618557E-2</v>
      </c>
      <c r="H198" s="29">
        <v>9.1619518182824867E-3</v>
      </c>
      <c r="I198" s="29">
        <v>1.0878184620923324E-2</v>
      </c>
      <c r="J198" s="29">
        <v>8.9940790972785605E-3</v>
      </c>
      <c r="K198" s="29">
        <v>3.4095138157755945E-3</v>
      </c>
      <c r="L198" s="33">
        <v>2.4562157964872877E-2</v>
      </c>
      <c r="M198" s="33">
        <v>4.897167552076866E-3</v>
      </c>
      <c r="N198" s="33">
        <v>1.0387462846719663E-2</v>
      </c>
      <c r="O198" s="29">
        <v>1.1617338891290034E-2</v>
      </c>
      <c r="P198" s="29">
        <v>2.2477137234018393E-2</v>
      </c>
      <c r="Q198" s="29">
        <v>1.1748621364871538E-2</v>
      </c>
      <c r="R198" s="33">
        <v>1.8344609025747634E-2</v>
      </c>
      <c r="S198" s="33">
        <v>1.2696533455756265E-2</v>
      </c>
      <c r="T198" s="33">
        <v>1.4664121310088154E-2</v>
      </c>
      <c r="U198" s="29">
        <v>4.9874830586688519E-3</v>
      </c>
      <c r="V198" s="29">
        <v>8.4336809285788465E-3</v>
      </c>
      <c r="W198" s="29">
        <v>4.7538401425772448E-3</v>
      </c>
      <c r="X198" s="33">
        <v>6.2660452828997223E-3</v>
      </c>
      <c r="Y198" s="33">
        <v>2.1178334409409447E-2</v>
      </c>
      <c r="Z198" s="33">
        <v>3.9721257512311562E-3</v>
      </c>
    </row>
    <row r="199" spans="1:26" x14ac:dyDescent="0.35">
      <c r="A199" s="28" t="s">
        <v>253</v>
      </c>
      <c r="B199" s="29">
        <v>3.758539057635798E-3</v>
      </c>
      <c r="C199" s="29">
        <v>8.1168674856713242E-3</v>
      </c>
      <c r="D199" s="29">
        <v>7.1812685572873814E-3</v>
      </c>
      <c r="E199" s="29">
        <v>4.5295890395462566E-3</v>
      </c>
      <c r="F199" s="29">
        <v>8.4244740006699913E-3</v>
      </c>
      <c r="G199" s="29">
        <v>2.6360427814798436E-2</v>
      </c>
      <c r="H199" s="29">
        <v>4.7666777290002096E-3</v>
      </c>
      <c r="I199" s="29">
        <v>1.4573314000094104E-2</v>
      </c>
      <c r="J199" s="29">
        <v>1.073954648946549E-2</v>
      </c>
      <c r="K199" s="29">
        <v>7.127865971781425E-3</v>
      </c>
      <c r="L199" s="33">
        <v>1.2973097337099889E-2</v>
      </c>
      <c r="M199" s="33">
        <v>3.6779198331077581E-3</v>
      </c>
      <c r="N199" s="33">
        <v>1.0504477213451076E-2</v>
      </c>
      <c r="O199" s="29">
        <v>1.1253484876797729E-2</v>
      </c>
      <c r="P199" s="29">
        <v>1.2611218219086659E-2</v>
      </c>
      <c r="Q199" s="29">
        <v>1.048344035761112E-2</v>
      </c>
      <c r="R199" s="33">
        <v>1.4908403767208183E-2</v>
      </c>
      <c r="S199" s="33">
        <v>8.2130063927283708E-3</v>
      </c>
      <c r="T199" s="33">
        <v>9.6343669445851238E-3</v>
      </c>
      <c r="U199" s="29">
        <v>2.9073637198607353E-3</v>
      </c>
      <c r="V199" s="29">
        <v>1.0603385968232255E-2</v>
      </c>
      <c r="W199" s="29">
        <v>6.363714486422878E-3</v>
      </c>
      <c r="X199" s="33">
        <v>1.500591664281205E-3</v>
      </c>
      <c r="Y199" s="33">
        <v>3.8013300528102159E-2</v>
      </c>
      <c r="Z199" s="33">
        <v>2.8126746801995944E-3</v>
      </c>
    </row>
    <row r="200" spans="1:26" x14ac:dyDescent="0.35">
      <c r="A200" s="28" t="s">
        <v>254</v>
      </c>
      <c r="B200" s="29">
        <v>1.0429815921624761E-2</v>
      </c>
      <c r="C200" s="29">
        <v>1.4058086638634591E-2</v>
      </c>
      <c r="D200" s="29">
        <v>8.9208368449156545E-3</v>
      </c>
      <c r="E200" s="29">
        <v>1.1555530483318891E-2</v>
      </c>
      <c r="F200" s="29">
        <v>1.4867087982410019E-2</v>
      </c>
      <c r="G200" s="29">
        <v>1.4126811807030562E-2</v>
      </c>
      <c r="H200" s="29">
        <v>2.5064780391659434E-3</v>
      </c>
      <c r="I200" s="29">
        <v>1.7491430192056078E-2</v>
      </c>
      <c r="J200" s="29">
        <v>1.4198726257607932E-2</v>
      </c>
      <c r="K200" s="29">
        <v>8.9455563025892335E-3</v>
      </c>
      <c r="L200" s="33">
        <v>1.8617091190718686E-2</v>
      </c>
      <c r="M200" s="33">
        <v>1.7080997594824902E-2</v>
      </c>
      <c r="N200" s="33">
        <v>2.7200964666439335E-2</v>
      </c>
      <c r="O200" s="29">
        <v>1.3202702811577937E-2</v>
      </c>
      <c r="P200" s="29">
        <v>1.1833383444576098E-2</v>
      </c>
      <c r="Q200" s="29">
        <v>1.0766582849320958E-2</v>
      </c>
      <c r="R200" s="33">
        <v>1.178127517213525E-2</v>
      </c>
      <c r="S200" s="33">
        <v>6.9019143879338512E-3</v>
      </c>
      <c r="T200" s="33">
        <v>1.0861827589482481E-2</v>
      </c>
      <c r="U200" s="29">
        <v>7.5466035794090492E-3</v>
      </c>
      <c r="V200" s="29">
        <v>9.8679682781278736E-4</v>
      </c>
      <c r="W200" s="29">
        <v>1.0757756588624105E-2</v>
      </c>
      <c r="X200" s="33">
        <v>1.7384682614395075E-2</v>
      </c>
      <c r="Y200" s="33">
        <v>2.4587039859110666E-2</v>
      </c>
      <c r="Z200" s="33">
        <v>1.2850103735862647E-2</v>
      </c>
    </row>
    <row r="201" spans="1:26" x14ac:dyDescent="0.35">
      <c r="A201" s="28" t="s">
        <v>255</v>
      </c>
      <c r="B201" s="29">
        <v>3.7441911077062337E-2</v>
      </c>
      <c r="C201" s="29">
        <v>4.3765515112996214E-2</v>
      </c>
      <c r="D201" s="29">
        <v>3.5881849011779772E-2</v>
      </c>
      <c r="E201" s="29">
        <v>6.3946317185530108E-2</v>
      </c>
      <c r="F201" s="29">
        <v>5.88006194850101E-2</v>
      </c>
      <c r="G201" s="29">
        <v>5.976530511522548E-2</v>
      </c>
      <c r="H201" s="29">
        <v>5.7809870274170463E-2</v>
      </c>
      <c r="I201" s="29">
        <v>0.12693805435034575</v>
      </c>
      <c r="J201" s="29">
        <v>0.10764844652396521</v>
      </c>
      <c r="K201" s="29">
        <v>3.8016309522271183E-2</v>
      </c>
      <c r="L201" s="33">
        <v>8.8169429460075152E-2</v>
      </c>
      <c r="M201" s="33">
        <v>7.1854908714375623E-2</v>
      </c>
      <c r="N201" s="33">
        <v>7.7587838540846443E-2</v>
      </c>
      <c r="O201" s="29">
        <v>0.14263943687180494</v>
      </c>
      <c r="P201" s="29">
        <v>0.14989905592020053</v>
      </c>
      <c r="Q201" s="29">
        <v>8.8469484371717214E-2</v>
      </c>
      <c r="R201" s="33">
        <v>0.18109165332106969</v>
      </c>
      <c r="S201" s="33">
        <v>0.10711553746943009</v>
      </c>
      <c r="T201" s="33">
        <v>9.6461401017475495E-2</v>
      </c>
      <c r="U201" s="29">
        <v>9.208964505785594E-2</v>
      </c>
      <c r="V201" s="29">
        <v>0.28313313644404081</v>
      </c>
      <c r="W201" s="29">
        <v>4.8490125274509015E-2</v>
      </c>
      <c r="X201" s="33">
        <v>2.0147084011461761E-2</v>
      </c>
      <c r="Y201" s="33">
        <v>6.8281148304034409E-2</v>
      </c>
      <c r="Z201" s="33">
        <v>1.709132245761262E-2</v>
      </c>
    </row>
    <row r="202" spans="1:26" x14ac:dyDescent="0.35">
      <c r="A202" s="28" t="s">
        <v>256</v>
      </c>
      <c r="B202" s="29">
        <v>0.11514385774452637</v>
      </c>
      <c r="C202" s="29">
        <v>8.958340292575992E-2</v>
      </c>
      <c r="D202" s="29">
        <v>9.7521453510392153E-2</v>
      </c>
      <c r="E202" s="29">
        <v>0.10404729729597512</v>
      </c>
      <c r="F202" s="29">
        <v>0.11704270337253833</v>
      </c>
      <c r="G202" s="29">
        <v>0.15442020309955046</v>
      </c>
      <c r="H202" s="29">
        <v>0.12355625896712627</v>
      </c>
      <c r="I202" s="29">
        <v>0.20852443900727069</v>
      </c>
      <c r="J202" s="29">
        <v>0.12416211346484349</v>
      </c>
      <c r="K202" s="29">
        <v>8.1843696670167998E-2</v>
      </c>
      <c r="L202" s="33">
        <v>0.17185871411755638</v>
      </c>
      <c r="M202" s="33">
        <v>0.1644312638865974</v>
      </c>
      <c r="N202" s="33">
        <v>0.1470968101786117</v>
      </c>
      <c r="O202" s="29">
        <v>0.18329579139590946</v>
      </c>
      <c r="P202" s="29">
        <v>0.1645063354356415</v>
      </c>
      <c r="Q202" s="29">
        <v>0.11830338438428301</v>
      </c>
      <c r="R202" s="33">
        <v>0.21494463846075459</v>
      </c>
      <c r="S202" s="33">
        <v>0.13243387892989214</v>
      </c>
      <c r="T202" s="33">
        <v>9.5327689587019676E-2</v>
      </c>
      <c r="U202" s="29">
        <v>5.3462669523221575E-2</v>
      </c>
      <c r="V202" s="29">
        <v>3.2049948642439895E-2</v>
      </c>
      <c r="W202" s="29">
        <v>6.4747261778178314E-2</v>
      </c>
      <c r="X202" s="33">
        <v>7.5020529870685998E-2</v>
      </c>
      <c r="Y202" s="33">
        <v>6.9936395366045359E-2</v>
      </c>
      <c r="Z202" s="33">
        <v>4.9044414547199433E-2</v>
      </c>
    </row>
    <row r="203" spans="1:26" x14ac:dyDescent="0.35">
      <c r="A203" s="28" t="s">
        <v>257</v>
      </c>
      <c r="B203" s="29">
        <v>6.6743439982130365E-2</v>
      </c>
      <c r="C203" s="29">
        <v>5.2435457059968514E-2</v>
      </c>
      <c r="D203" s="29">
        <v>6.3698612430727386E-2</v>
      </c>
      <c r="E203" s="29">
        <v>5.71496040700291E-2</v>
      </c>
      <c r="F203" s="29">
        <v>5.948592383607771E-2</v>
      </c>
      <c r="G203" s="29">
        <v>0.11008053016526829</v>
      </c>
      <c r="H203" s="29">
        <v>6.2290547339430659E-2</v>
      </c>
      <c r="I203" s="29">
        <v>4.4341552550049367E-2</v>
      </c>
      <c r="J203" s="29">
        <v>7.938330657638025E-2</v>
      </c>
      <c r="K203" s="29">
        <v>1.9891647525475821E-2</v>
      </c>
      <c r="L203" s="33">
        <v>7.0141003233388358E-2</v>
      </c>
      <c r="M203" s="33">
        <v>5.7114405558801117E-2</v>
      </c>
      <c r="N203" s="33">
        <v>6.5040485508209497E-2</v>
      </c>
      <c r="O203" s="29">
        <v>6.8768408739045717E-2</v>
      </c>
      <c r="P203" s="29">
        <v>8.1014923389280041E-2</v>
      </c>
      <c r="Q203" s="29">
        <v>5.3048000250599026E-2</v>
      </c>
      <c r="R203" s="33">
        <v>8.9541327504268672E-2</v>
      </c>
      <c r="S203" s="33">
        <v>5.8802136753893126E-2</v>
      </c>
      <c r="T203" s="33">
        <v>5.9038022740986781E-2</v>
      </c>
      <c r="U203" s="29">
        <v>2.8509243048308552E-2</v>
      </c>
      <c r="V203" s="29">
        <v>4.1678126182824647E-2</v>
      </c>
      <c r="W203" s="29">
        <v>2.104511308271486E-2</v>
      </c>
      <c r="X203" s="33">
        <v>9.8149558856039914E-3</v>
      </c>
      <c r="Y203" s="33">
        <v>1.7172636519342949E-2</v>
      </c>
      <c r="Z203" s="33">
        <v>1.2421645025522007E-2</v>
      </c>
    </row>
    <row r="204" spans="1:26" x14ac:dyDescent="0.35">
      <c r="A204" s="28" t="s">
        <v>258</v>
      </c>
      <c r="B204" s="29">
        <v>8.927959858345394E-3</v>
      </c>
      <c r="C204" s="29">
        <v>6.3883432054126091E-3</v>
      </c>
      <c r="D204" s="29">
        <v>9.361724788743999E-3</v>
      </c>
      <c r="E204" s="29">
        <v>1.3156401491329683E-2</v>
      </c>
      <c r="F204" s="29">
        <v>1.3478907373837163E-2</v>
      </c>
      <c r="G204" s="29">
        <v>1.1515718117478988E-2</v>
      </c>
      <c r="H204" s="29">
        <v>1.3937567068024573E-2</v>
      </c>
      <c r="I204" s="29">
        <v>9.6435970012471069E-3</v>
      </c>
      <c r="J204" s="29">
        <v>1.451204241775792E-2</v>
      </c>
      <c r="K204" s="29">
        <v>8.745810112390574E-3</v>
      </c>
      <c r="L204" s="33">
        <v>9.7152187193661112E-3</v>
      </c>
      <c r="M204" s="33">
        <v>6.9696004360929147E-3</v>
      </c>
      <c r="N204" s="33">
        <v>1.2978843509959046E-2</v>
      </c>
      <c r="O204" s="29">
        <v>6.7659520313926302E-3</v>
      </c>
      <c r="P204" s="29">
        <v>1.6443198358219564E-2</v>
      </c>
      <c r="Q204" s="29">
        <v>5.1969191516362812E-3</v>
      </c>
      <c r="R204" s="33">
        <v>1.0754049790614197E-2</v>
      </c>
      <c r="S204" s="33">
        <v>4.0759336936617221E-3</v>
      </c>
      <c r="T204" s="33">
        <v>7.3255200121760625E-3</v>
      </c>
      <c r="U204" s="29">
        <v>3.5504795128726094E-3</v>
      </c>
      <c r="V204" s="29">
        <v>0.13136164492951746</v>
      </c>
      <c r="W204" s="29">
        <v>1.6105570725749995E-3</v>
      </c>
      <c r="X204" s="33">
        <v>3.3791604144371629E-3</v>
      </c>
      <c r="Y204" s="33">
        <v>7.5865490342168591E-3</v>
      </c>
      <c r="Z204" s="33">
        <v>1.6093327168892346E-3</v>
      </c>
    </row>
    <row r="205" spans="1:26" x14ac:dyDescent="0.35">
      <c r="A205" s="28" t="s">
        <v>259</v>
      </c>
      <c r="B205" s="29">
        <v>7.2862632685786093E-3</v>
      </c>
      <c r="C205" s="29">
        <v>7.3465613684858665E-3</v>
      </c>
      <c r="D205" s="29">
        <v>8.357990314773682E-3</v>
      </c>
      <c r="E205" s="29">
        <v>6.9159863920000651E-3</v>
      </c>
      <c r="F205" s="29">
        <v>7.9927071567739132E-3</v>
      </c>
      <c r="G205" s="29">
        <v>1.4229543362029312E-2</v>
      </c>
      <c r="H205" s="29">
        <v>1.163168671662072E-2</v>
      </c>
      <c r="I205" s="29">
        <v>6.7600147287166382E-3</v>
      </c>
      <c r="J205" s="29">
        <v>9.6344719246121511E-3</v>
      </c>
      <c r="K205" s="29">
        <v>5.3086391318182416E-3</v>
      </c>
      <c r="L205" s="33">
        <v>1.1975512436221409E-2</v>
      </c>
      <c r="M205" s="33">
        <v>5.6350574245498958E-3</v>
      </c>
      <c r="N205" s="33">
        <v>8.6858789305003913E-3</v>
      </c>
      <c r="O205" s="29">
        <v>5.2065776835684644E-3</v>
      </c>
      <c r="P205" s="29">
        <v>1.7815847960297022E-2</v>
      </c>
      <c r="Q205" s="29">
        <v>6.9925443205809557E-3</v>
      </c>
      <c r="R205" s="33">
        <v>1.4972037197921877E-2</v>
      </c>
      <c r="S205" s="33">
        <v>6.7117041488963039E-3</v>
      </c>
      <c r="T205" s="33">
        <v>6.0457342243345888E-3</v>
      </c>
      <c r="U205" s="29">
        <v>6.1242769500508378E-4</v>
      </c>
      <c r="V205" s="29">
        <v>5.6954311583211036E-2</v>
      </c>
      <c r="W205" s="29">
        <v>6.7112234096703023E-4</v>
      </c>
      <c r="X205" s="33">
        <v>0</v>
      </c>
      <c r="Y205" s="33">
        <v>3.8964515839737786E-3</v>
      </c>
      <c r="Z205" s="33">
        <v>2.1553563172623681E-3</v>
      </c>
    </row>
    <row r="206" spans="1:26" x14ac:dyDescent="0.35">
      <c r="A206" s="28" t="s">
        <v>200</v>
      </c>
      <c r="B206" s="29">
        <v>0.22975902472534382</v>
      </c>
      <c r="C206" s="29">
        <v>0.19984246173735923</v>
      </c>
      <c r="D206" s="29">
        <v>0.20602275179781498</v>
      </c>
      <c r="E206" s="29">
        <v>0.23669874903485322</v>
      </c>
      <c r="F206" s="29">
        <v>0.25019633467603614</v>
      </c>
      <c r="G206" s="29">
        <v>0.33839285018707477</v>
      </c>
      <c r="H206" s="29">
        <v>0.24616315461989335</v>
      </c>
      <c r="I206" s="29">
        <v>0.39729547609972193</v>
      </c>
      <c r="J206" s="29">
        <v>0.32539259282279687</v>
      </c>
      <c r="K206" s="29">
        <v>0.14869721002050423</v>
      </c>
      <c r="L206" s="33">
        <v>0.34878623800173858</v>
      </c>
      <c r="M206" s="33">
        <v>0.31048157575459906</v>
      </c>
      <c r="N206" s="33">
        <v>0.316926098894107</v>
      </c>
      <c r="O206" s="29">
        <v>0.40790633981833802</v>
      </c>
      <c r="P206" s="29">
        <v>0.4072536981896982</v>
      </c>
      <c r="Q206" s="29">
        <v>0.2705874518559202</v>
      </c>
      <c r="R206" s="33">
        <v>0.49735889445822823</v>
      </c>
      <c r="S206" s="33">
        <v>0.30525346754114918</v>
      </c>
      <c r="T206" s="33">
        <v>0.26168894093496442</v>
      </c>
      <c r="U206" s="29">
        <v>0.18160816120879511</v>
      </c>
      <c r="V206" s="29">
        <v>0.35784800809711814</v>
      </c>
      <c r="W206" s="29">
        <v>0.14504025672402629</v>
      </c>
      <c r="X206" s="33">
        <v>0.12236725238214682</v>
      </c>
      <c r="Y206" s="33">
        <v>0.17997722004853339</v>
      </c>
      <c r="Z206" s="33">
        <v>9.14074857661967E-2</v>
      </c>
    </row>
    <row r="207" spans="1:26" x14ac:dyDescent="0.35">
      <c r="A207" s="28" t="s">
        <v>199</v>
      </c>
      <c r="B207" s="29">
        <v>8.007819591123351E-3</v>
      </c>
      <c r="C207" s="29">
        <v>1.5831923043433626E-2</v>
      </c>
      <c r="D207" s="29">
        <v>1.2840861364000545E-2</v>
      </c>
      <c r="E207" s="29">
        <v>9.1765877106462744E-3</v>
      </c>
      <c r="F207" s="29">
        <v>1.8997741131427444E-2</v>
      </c>
      <c r="G207" s="29">
        <v>6.6532134803416992E-2</v>
      </c>
      <c r="H207" s="29">
        <v>1.3928629547282695E-2</v>
      </c>
      <c r="I207" s="29">
        <v>2.5451498621017431E-2</v>
      </c>
      <c r="J207" s="29">
        <v>1.973362558674405E-2</v>
      </c>
      <c r="K207" s="29">
        <v>1.0537379787557019E-2</v>
      </c>
      <c r="L207" s="33">
        <v>3.753525530197277E-2</v>
      </c>
      <c r="M207" s="33">
        <v>8.5750873851846241E-3</v>
      </c>
      <c r="N207" s="33">
        <v>2.0891940060170738E-2</v>
      </c>
      <c r="O207" s="29">
        <v>2.2870823768087762E-2</v>
      </c>
      <c r="P207" s="29">
        <v>3.5088355453105055E-2</v>
      </c>
      <c r="Q207" s="29">
        <v>2.2232061722482654E-2</v>
      </c>
      <c r="R207" s="33">
        <v>3.3253012792955818E-2</v>
      </c>
      <c r="S207" s="33">
        <v>2.0909539848484638E-2</v>
      </c>
      <c r="T207" s="33">
        <v>2.4298488254673276E-2</v>
      </c>
      <c r="U207" s="29">
        <v>7.8948467785295885E-3</v>
      </c>
      <c r="V207" s="29">
        <v>1.9037066896811103E-2</v>
      </c>
      <c r="W207" s="29">
        <v>1.1117554629000125E-2</v>
      </c>
      <c r="X207" s="33">
        <v>7.7666369471809278E-3</v>
      </c>
      <c r="Y207" s="33">
        <v>5.9191634937511603E-2</v>
      </c>
      <c r="Z207" s="33">
        <v>6.7848004314307502E-3</v>
      </c>
    </row>
    <row r="208" spans="1:26" x14ac:dyDescent="0.35">
      <c r="A208" s="28" t="s">
        <v>219</v>
      </c>
      <c r="B208" s="29">
        <v>2.4461175216873424E-2</v>
      </c>
      <c r="C208" s="29">
        <v>2.2172955059987957E-2</v>
      </c>
      <c r="D208" s="29">
        <v>1.6772112196469954E-2</v>
      </c>
      <c r="E208" s="29">
        <v>4.1941329493926566E-2</v>
      </c>
      <c r="F208" s="29">
        <v>2.4551718701892985E-2</v>
      </c>
      <c r="G208" s="29">
        <v>3.5740797181946254E-2</v>
      </c>
      <c r="H208" s="29">
        <v>2.38750970751298E-2</v>
      </c>
      <c r="I208" s="29">
        <v>0.12213783954936688</v>
      </c>
      <c r="J208" s="29">
        <v>9.0553662786051967E-2</v>
      </c>
      <c r="K208" s="29">
        <v>1.3006550000243535E-2</v>
      </c>
      <c r="L208" s="33">
        <v>5.000057293727414E-2</v>
      </c>
      <c r="M208" s="33">
        <v>3.3176220438142862E-2</v>
      </c>
      <c r="N208" s="33">
        <v>3.3158946172513699E-2</v>
      </c>
      <c r="O208" s="29">
        <v>0.13964197284765403</v>
      </c>
      <c r="P208" s="29">
        <v>0.12873165518149773</v>
      </c>
      <c r="Q208" s="29">
        <v>7.5470018328279431E-2</v>
      </c>
      <c r="R208" s="33">
        <v>0.16905584442607965</v>
      </c>
      <c r="S208" s="33">
        <v>7.9310876455834359E-2</v>
      </c>
      <c r="T208" s="33">
        <v>8.5418615641977946E-2</v>
      </c>
      <c r="U208" s="29">
        <v>8.1685045568423167E-2</v>
      </c>
      <c r="V208" s="29">
        <v>2.5144153678514268E-2</v>
      </c>
      <c r="W208" s="29">
        <v>2.675272526021677E-2</v>
      </c>
      <c r="X208" s="33">
        <v>1.0535828351778295E-2</v>
      </c>
      <c r="Y208" s="33">
        <v>4.3348713557984121E-2</v>
      </c>
      <c r="Z208" s="33">
        <v>7.576404024316202E-3</v>
      </c>
    </row>
    <row r="209" spans="1:26" x14ac:dyDescent="0.35">
      <c r="A209" s="28" t="s">
        <v>220</v>
      </c>
      <c r="B209" s="29">
        <v>2.1710631627115329E-2</v>
      </c>
      <c r="C209" s="29">
        <v>2.7379184898716307E-2</v>
      </c>
      <c r="D209" s="29">
        <v>2.392378410937997E-2</v>
      </c>
      <c r="E209" s="29">
        <v>2.199566946687706E-2</v>
      </c>
      <c r="F209" s="29">
        <v>2.9282326942138098E-2</v>
      </c>
      <c r="G209" s="29">
        <v>5.0804422930989239E-2</v>
      </c>
      <c r="H209" s="29">
        <v>1.411631748286208E-2</v>
      </c>
      <c r="I209" s="29">
        <v>2.0711718179043694E-2</v>
      </c>
      <c r="J209" s="29">
        <v>3.5268179527153623E-2</v>
      </c>
      <c r="K209" s="29">
        <v>1.7805068092477505E-2</v>
      </c>
      <c r="L209" s="33">
        <v>3.7121841739446548E-2</v>
      </c>
      <c r="M209" s="33">
        <v>2.5780027419526477E-2</v>
      </c>
      <c r="N209" s="33">
        <v>3.7488477741575918E-2</v>
      </c>
      <c r="O209" s="29">
        <v>3.2001826893680377E-2</v>
      </c>
      <c r="P209" s="29">
        <v>3.7593440976896417E-2</v>
      </c>
      <c r="Q209" s="29">
        <v>1.7952667607273196E-2</v>
      </c>
      <c r="R209" s="33">
        <v>3.4907481991511849E-2</v>
      </c>
      <c r="S209" s="33">
        <v>2.4530327613020798E-2</v>
      </c>
      <c r="T209" s="33">
        <v>2.2325394322822285E-2</v>
      </c>
      <c r="U209" s="29">
        <v>8.3925276722918874E-3</v>
      </c>
      <c r="V209" s="29">
        <v>3.4009279651954355E-2</v>
      </c>
      <c r="W209" s="29">
        <v>1.9008533283015321E-2</v>
      </c>
      <c r="X209" s="33">
        <v>1.8387340393092776E-2</v>
      </c>
      <c r="Y209" s="33">
        <v>2.3419538931372275E-2</v>
      </c>
      <c r="Z209" s="33">
        <v>1.5327849107125228E-2</v>
      </c>
    </row>
    <row r="210" spans="1:26" x14ac:dyDescent="0.35">
      <c r="A210" s="28" t="s">
        <v>221</v>
      </c>
      <c r="B210" s="29">
        <v>6.188749069618623E-2</v>
      </c>
      <c r="C210" s="29">
        <v>5.5146854629888609E-2</v>
      </c>
      <c r="D210" s="29">
        <v>5.4726236601637362E-2</v>
      </c>
      <c r="E210" s="29">
        <v>6.9902526430701814E-2</v>
      </c>
      <c r="F210" s="29">
        <v>8.5223746222510791E-2</v>
      </c>
      <c r="G210" s="29">
        <v>0.12757669237731742</v>
      </c>
      <c r="H210" s="29">
        <v>9.9044611803602897E-2</v>
      </c>
      <c r="I210" s="29">
        <v>0.14475755677700108</v>
      </c>
      <c r="J210" s="29">
        <v>7.6339059020328323E-2</v>
      </c>
      <c r="K210" s="29">
        <v>5.6943029298171938E-2</v>
      </c>
      <c r="L210" s="33">
        <v>9.408753448015153E-2</v>
      </c>
      <c r="M210" s="33">
        <v>0.11170960897486229</v>
      </c>
      <c r="N210" s="33">
        <v>0.11055663636742161</v>
      </c>
      <c r="O210" s="29">
        <v>0.11891095721241388</v>
      </c>
      <c r="P210" s="29">
        <v>0.12039852822221915</v>
      </c>
      <c r="Q210" s="29">
        <v>8.2570085114066646E-2</v>
      </c>
      <c r="R210" s="33">
        <v>0.12465789076812551</v>
      </c>
      <c r="S210" s="33">
        <v>8.2632762416168654E-2</v>
      </c>
      <c r="T210" s="33">
        <v>6.061213745788889E-2</v>
      </c>
      <c r="U210" s="29">
        <v>4.2017343231819375E-2</v>
      </c>
      <c r="V210" s="29">
        <v>0.12552465700854354</v>
      </c>
      <c r="W210" s="29">
        <v>5.5070264768140996E-2</v>
      </c>
      <c r="X210" s="33">
        <v>6.2332269131680822E-2</v>
      </c>
      <c r="Y210" s="33">
        <v>3.9088107620367941E-2</v>
      </c>
      <c r="Z210" s="33">
        <v>4.6106859828254208E-2</v>
      </c>
    </row>
    <row r="211" spans="1:26" x14ac:dyDescent="0.35">
      <c r="A211" s="28" t="s">
        <v>222</v>
      </c>
      <c r="B211" s="29">
        <v>6.225710636285E-2</v>
      </c>
      <c r="C211" s="29">
        <v>4.4453859593145503E-2</v>
      </c>
      <c r="D211" s="29">
        <v>6.5172831492903427E-2</v>
      </c>
      <c r="E211" s="29">
        <v>4.9372613713301469E-2</v>
      </c>
      <c r="F211" s="29">
        <v>6.0433551647535673E-2</v>
      </c>
      <c r="G211" s="29">
        <v>0.10644212092572922</v>
      </c>
      <c r="H211" s="29">
        <v>6.6491182088112097E-2</v>
      </c>
      <c r="I211" s="29">
        <v>2.016780894799753E-2</v>
      </c>
      <c r="J211" s="29">
        <v>5.1286468214821794E-2</v>
      </c>
      <c r="K211" s="29">
        <v>3.5066211943952506E-2</v>
      </c>
      <c r="L211" s="33">
        <v>5.7693660100805497E-2</v>
      </c>
      <c r="M211" s="33">
        <v>4.4748985430249175E-2</v>
      </c>
      <c r="N211" s="33">
        <v>5.6890922425228065E-2</v>
      </c>
      <c r="O211" s="29">
        <v>3.5510419176284752E-2</v>
      </c>
      <c r="P211" s="29">
        <v>3.9469395433068946E-2</v>
      </c>
      <c r="Q211" s="29">
        <v>2.2780426295034625E-2</v>
      </c>
      <c r="R211" s="33">
        <v>3.7934615195463268E-2</v>
      </c>
      <c r="S211" s="33">
        <v>3.5481002803325293E-2</v>
      </c>
      <c r="T211" s="33">
        <v>3.337908076976652E-2</v>
      </c>
      <c r="U211" s="29">
        <v>2.325757549375515E-2</v>
      </c>
      <c r="V211" s="29">
        <v>0.2635772657949379</v>
      </c>
      <c r="W211" s="29">
        <v>2.7443646734335421E-2</v>
      </c>
      <c r="X211" s="33">
        <v>9.9394393569998667E-3</v>
      </c>
      <c r="Y211" s="33">
        <v>2.3915009551934222E-2</v>
      </c>
      <c r="Z211" s="33">
        <v>1.1763281641340046E-2</v>
      </c>
    </row>
    <row r="212" spans="1:26" x14ac:dyDescent="0.35">
      <c r="A212" s="28" t="s">
        <v>223</v>
      </c>
      <c r="B212" s="29">
        <v>5.0501144779257212E-2</v>
      </c>
      <c r="C212" s="29">
        <v>3.9053054160802833E-2</v>
      </c>
      <c r="D212" s="29">
        <v>4.4581221310837214E-2</v>
      </c>
      <c r="E212" s="29">
        <v>4.819851739776386E-2</v>
      </c>
      <c r="F212" s="29">
        <v>5.0191640466744979E-2</v>
      </c>
      <c r="G212" s="29">
        <v>6.8157494762861495E-2</v>
      </c>
      <c r="H212" s="29">
        <v>4.2575369640713755E-2</v>
      </c>
      <c r="I212" s="29">
        <v>6.4319424941173625E-2</v>
      </c>
      <c r="J212" s="29">
        <v>5.4813392017591271E-2</v>
      </c>
      <c r="K212" s="29">
        <v>3.3875417348537412E-2</v>
      </c>
      <c r="L212" s="33">
        <v>5.9639400020086504E-2</v>
      </c>
      <c r="M212" s="33">
        <v>3.8479803896542764E-2</v>
      </c>
      <c r="N212" s="33">
        <v>5.102070169420226E-2</v>
      </c>
      <c r="O212" s="29">
        <v>4.8409910309119099E-2</v>
      </c>
      <c r="P212" s="29">
        <v>6.3776732136523961E-2</v>
      </c>
      <c r="Q212" s="29">
        <v>4.6940724226883015E-2</v>
      </c>
      <c r="R212" s="33">
        <v>7.3214807281155328E-2</v>
      </c>
      <c r="S212" s="33">
        <v>5.6730203792948408E-2</v>
      </c>
      <c r="T212" s="33">
        <v>4.1210410497069021E-2</v>
      </c>
      <c r="U212" s="29">
        <v>1.7413494221157622E-2</v>
      </c>
      <c r="V212" s="29">
        <v>7.6607346508945934E-2</v>
      </c>
      <c r="W212" s="29">
        <v>2.1155032408142829E-2</v>
      </c>
      <c r="X212" s="33">
        <v>1.1020182222300433E-2</v>
      </c>
      <c r="Y212" s="33">
        <v>2.1086744071978178E-2</v>
      </c>
      <c r="Z212" s="33">
        <v>7.3407517336288508E-3</v>
      </c>
    </row>
    <row r="213" spans="1:26" x14ac:dyDescent="0.35">
      <c r="A213" s="28" t="s">
        <v>224</v>
      </c>
      <c r="B213" s="29">
        <v>2.8073115655663672E-2</v>
      </c>
      <c r="C213" s="29">
        <v>2.7566430589831461E-2</v>
      </c>
      <c r="D213" s="29">
        <v>2.192550032693576E-2</v>
      </c>
      <c r="E213" s="29">
        <v>2.3519199209657997E-2</v>
      </c>
      <c r="F213" s="29">
        <v>2.9922446390937517E-2</v>
      </c>
      <c r="G213" s="29">
        <v>3.4219391772202852E-2</v>
      </c>
      <c r="H213" s="29">
        <v>3.2791763601940811E-2</v>
      </c>
      <c r="I213" s="29">
        <v>4.7078365664995944E-2</v>
      </c>
      <c r="J213" s="29">
        <v>3.9631318757350431E-2</v>
      </c>
      <c r="K213" s="29">
        <v>1.4122055647045283E-2</v>
      </c>
      <c r="L213" s="33">
        <v>7.8517121500223885E-2</v>
      </c>
      <c r="M213" s="33">
        <v>5.8774657771865441E-2</v>
      </c>
      <c r="N213" s="33">
        <v>4.6508335177122211E-2</v>
      </c>
      <c r="O213" s="29">
        <v>4.4052325326032683E-2</v>
      </c>
      <c r="P213" s="29">
        <v>5.9824645157209262E-2</v>
      </c>
      <c r="Q213" s="29">
        <v>4.1880000197841341E-2</v>
      </c>
      <c r="R213" s="33">
        <v>8.4250662264930165E-2</v>
      </c>
      <c r="S213" s="33">
        <v>4.2151947615284985E-2</v>
      </c>
      <c r="T213" s="33">
        <v>3.4115993199562794E-2</v>
      </c>
      <c r="U213" s="29">
        <v>9.8895731489709818E-3</v>
      </c>
      <c r="V213" s="29">
        <v>2.1824522796152195E-2</v>
      </c>
      <c r="W213" s="29">
        <v>5.2187784072756658E-3</v>
      </c>
      <c r="X213" s="33">
        <v>6.1370351398167232E-3</v>
      </c>
      <c r="Y213" s="33">
        <v>3.1033675416622653E-2</v>
      </c>
      <c r="Z213" s="33">
        <v>5.7951653126683449E-3</v>
      </c>
    </row>
    <row r="214" spans="1:26" x14ac:dyDescent="0.35">
      <c r="A214" s="28" t="s">
        <v>225</v>
      </c>
      <c r="B214" s="29">
        <v>5.0904031054453298E-3</v>
      </c>
      <c r="C214" s="29">
        <v>1.3636950422318665E-2</v>
      </c>
      <c r="D214" s="29">
        <v>9.4816422271695334E-3</v>
      </c>
      <c r="E214" s="29">
        <v>1.1017868916600481E-2</v>
      </c>
      <c r="F214" s="29">
        <v>1.1060259966314656E-2</v>
      </c>
      <c r="G214" s="29">
        <v>7.7293265189536109E-3</v>
      </c>
      <c r="H214" s="29">
        <v>6.7666962594598807E-3</v>
      </c>
      <c r="I214" s="29">
        <v>1.9977872391124269E-2</v>
      </c>
      <c r="J214" s="29">
        <v>2.1380652428613586E-2</v>
      </c>
      <c r="K214" s="29">
        <v>2.4707067218418905E-3</v>
      </c>
      <c r="L214" s="33">
        <v>3.0952093681310716E-2</v>
      </c>
      <c r="M214" s="33">
        <v>1.8992017069237477E-2</v>
      </c>
      <c r="N214" s="33">
        <v>2.3858741816673398E-2</v>
      </c>
      <c r="O214" s="29">
        <v>2.4222281536202043E-2</v>
      </c>
      <c r="P214" s="29">
        <v>2.6806702853904383E-2</v>
      </c>
      <c r="Q214" s="29">
        <v>1.7415055281241858E-2</v>
      </c>
      <c r="R214" s="33">
        <v>3.2316692312454327E-2</v>
      </c>
      <c r="S214" s="33">
        <v>1.6113524535609342E-2</v>
      </c>
      <c r="T214" s="33">
        <v>2.2297051537060887E-2</v>
      </c>
      <c r="U214" s="29">
        <v>1.1010355858784206E-2</v>
      </c>
      <c r="V214" s="29">
        <v>1.8513806067609561E-2</v>
      </c>
      <c r="W214" s="29">
        <v>3.7905099054414571E-3</v>
      </c>
      <c r="X214" s="33">
        <v>1.5160955148096004E-2</v>
      </c>
      <c r="Y214" s="33">
        <v>6.8760066453976254E-2</v>
      </c>
      <c r="Z214" s="33">
        <v>8.0466635844461728E-3</v>
      </c>
    </row>
    <row r="215" spans="1:26" x14ac:dyDescent="0.35">
      <c r="A215" s="28" t="s">
        <v>201</v>
      </c>
      <c r="B215" s="29">
        <v>1.6214223126924002E-2</v>
      </c>
      <c r="C215" s="29">
        <v>1.3734904573898477E-2</v>
      </c>
      <c r="D215" s="29">
        <v>1.7719715103517684E-2</v>
      </c>
      <c r="E215" s="29">
        <v>2.007238788332975E-2</v>
      </c>
      <c r="F215" s="29">
        <v>2.1471614530611076E-2</v>
      </c>
      <c r="G215" s="29">
        <v>2.57452614795083E-2</v>
      </c>
      <c r="H215" s="29">
        <v>2.5569253784645293E-2</v>
      </c>
      <c r="I215" s="29">
        <v>1.6403611729963744E-2</v>
      </c>
      <c r="J215" s="29">
        <v>2.4146514342370074E-2</v>
      </c>
      <c r="K215" s="29">
        <v>1.4054449244208815E-2</v>
      </c>
      <c r="L215" s="33">
        <v>2.1690731155587523E-2</v>
      </c>
      <c r="M215" s="33">
        <v>1.2604657860642809E-2</v>
      </c>
      <c r="N215" s="33">
        <v>2.1664722440459437E-2</v>
      </c>
      <c r="O215" s="29">
        <v>1.1972529714961095E-2</v>
      </c>
      <c r="P215" s="29">
        <v>3.4259046318516589E-2</v>
      </c>
      <c r="Q215" s="29">
        <v>1.2189463472217235E-2</v>
      </c>
      <c r="R215" s="33">
        <v>2.5726086988536078E-2</v>
      </c>
      <c r="S215" s="33">
        <v>1.0787637842558026E-2</v>
      </c>
      <c r="T215" s="33">
        <v>1.3371254236510649E-2</v>
      </c>
      <c r="U215" s="29">
        <v>4.1629072078776929E-3</v>
      </c>
      <c r="V215" s="29">
        <v>0.18831595651272851</v>
      </c>
      <c r="W215" s="29">
        <v>2.28167941354203E-3</v>
      </c>
      <c r="X215" s="33">
        <v>3.3791604144371629E-3</v>
      </c>
      <c r="Y215" s="33">
        <v>1.1483000618190638E-2</v>
      </c>
      <c r="Z215" s="33">
        <v>3.7646890341516029E-3</v>
      </c>
    </row>
    <row r="216" spans="1:26" x14ac:dyDescent="0.35">
      <c r="A216" s="28" t="s">
        <v>89</v>
      </c>
      <c r="B216" s="29">
        <v>5.9195971245377512</v>
      </c>
      <c r="C216" s="29">
        <v>5.3560783672927386</v>
      </c>
      <c r="D216" s="29">
        <v>5.9020133076514742</v>
      </c>
      <c r="E216" s="29">
        <v>5.0506855981683874</v>
      </c>
      <c r="F216" s="29">
        <v>6.4751646832795648</v>
      </c>
      <c r="G216" s="29">
        <v>11.898267191394989</v>
      </c>
      <c r="H216" s="29">
        <v>6.7464845528310597</v>
      </c>
      <c r="I216" s="29">
        <v>5.647236876355187</v>
      </c>
      <c r="J216" s="29">
        <v>6.2459375410797451</v>
      </c>
      <c r="K216" s="29">
        <v>5.0199367440691853</v>
      </c>
      <c r="L216" s="33">
        <v>6.5877900551120723</v>
      </c>
      <c r="M216" s="33">
        <v>6.4205094875919784</v>
      </c>
      <c r="N216" s="33">
        <v>6.2552638181534341</v>
      </c>
      <c r="O216" s="29">
        <v>5.4779521360439762</v>
      </c>
      <c r="P216" s="29">
        <v>6.4763781587884486</v>
      </c>
      <c r="Q216" s="29">
        <v>5.1158257083777139</v>
      </c>
      <c r="R216" s="33">
        <v>7.3917956690541633</v>
      </c>
      <c r="S216" s="33">
        <v>5.4331584746456709</v>
      </c>
      <c r="T216" s="33">
        <v>5.5864873457855406</v>
      </c>
      <c r="U216" s="29">
        <v>4.5480588490444864</v>
      </c>
      <c r="V216" s="29">
        <v>4.979238623759124</v>
      </c>
      <c r="W216" s="29">
        <v>5.2709873559390328</v>
      </c>
      <c r="X216" s="33">
        <v>4.2549695357824628</v>
      </c>
      <c r="Y216" s="33">
        <v>7.4164227411833732</v>
      </c>
      <c r="Z216" s="33">
        <v>3.765360460301344</v>
      </c>
    </row>
    <row r="217" spans="1:26" x14ac:dyDescent="0.35">
      <c r="A217" s="28" t="s">
        <v>96</v>
      </c>
      <c r="B217" s="29">
        <v>0.13929468056618424</v>
      </c>
      <c r="C217" s="29">
        <v>0.1010740246253672</v>
      </c>
      <c r="D217" s="29">
        <v>0.16237586593275288</v>
      </c>
      <c r="E217" s="29">
        <v>0.14103133123540959</v>
      </c>
      <c r="F217" s="29">
        <v>0.17608054359445649</v>
      </c>
      <c r="G217" s="29">
        <v>5.6355595885028862E-3</v>
      </c>
      <c r="H217" s="29">
        <v>5.6995562828799598E-2</v>
      </c>
      <c r="I217" s="29">
        <v>0.11776929874128181</v>
      </c>
      <c r="J217" s="29">
        <v>9.0732549377488939E-2</v>
      </c>
      <c r="K217" s="29">
        <v>6.3794323621985977E-2</v>
      </c>
      <c r="L217" s="33">
        <v>8.1424497314946304E-2</v>
      </c>
      <c r="M217" s="33">
        <v>5.5137091291158541E-2</v>
      </c>
      <c r="N217" s="33">
        <v>0.11114414600038557</v>
      </c>
      <c r="O217" s="29">
        <v>6.1959140753546846E-2</v>
      </c>
      <c r="P217" s="29">
        <v>7.253881209645173E-2</v>
      </c>
      <c r="Q217" s="29">
        <v>8.9544709023779895E-2</v>
      </c>
      <c r="R217" s="33">
        <v>0.13250298372611372</v>
      </c>
      <c r="S217" s="33">
        <v>5.2368954740730368E-2</v>
      </c>
      <c r="T217" s="33">
        <v>0.10257254167049022</v>
      </c>
      <c r="U217" s="29">
        <v>3.4442720084664993E-2</v>
      </c>
      <c r="V217" s="29">
        <v>3.3863978944697365E-2</v>
      </c>
      <c r="W217" s="29">
        <v>3.2241864244321475E-2</v>
      </c>
      <c r="X217" s="33">
        <v>0.10195988474867552</v>
      </c>
      <c r="Y217" s="33">
        <v>9.578252649032569E-2</v>
      </c>
      <c r="Z217" s="33">
        <v>9.0130992315755012E-2</v>
      </c>
    </row>
    <row r="218" spans="1:26" x14ac:dyDescent="0.35">
      <c r="A218" s="28" t="s">
        <v>178</v>
      </c>
      <c r="B218" s="29">
        <v>0.12659466546548678</v>
      </c>
      <c r="C218" s="29">
        <v>8.7735601141196537E-2</v>
      </c>
      <c r="D218" s="29">
        <v>0.15423831958989337</v>
      </c>
      <c r="E218" s="29">
        <v>0.12805663512624643</v>
      </c>
      <c r="F218" s="29">
        <v>0.15330358744276421</v>
      </c>
      <c r="G218" s="29">
        <v>5.6355595885028862E-3</v>
      </c>
      <c r="H218" s="29">
        <v>5.6093866291730396E-2</v>
      </c>
      <c r="I218" s="29">
        <v>7.7692685241023018E-2</v>
      </c>
      <c r="J218" s="29">
        <v>8.4465167673948141E-2</v>
      </c>
      <c r="K218" s="29">
        <v>6.1345128028319332E-2</v>
      </c>
      <c r="L218" s="33">
        <v>6.1176220002520917E-2</v>
      </c>
      <c r="M218" s="33">
        <v>4.7126950839586082E-2</v>
      </c>
      <c r="N218" s="33">
        <v>0.10067136017792426</v>
      </c>
      <c r="O218" s="29">
        <v>3.6550002074834193E-2</v>
      </c>
      <c r="P218" s="29">
        <v>4.53260337352661E-2</v>
      </c>
      <c r="Q218" s="29">
        <v>6.4054716605547318E-2</v>
      </c>
      <c r="R218" s="33">
        <v>8.7650505563061781E-2</v>
      </c>
      <c r="S218" s="33">
        <v>4.0399296127010438E-2</v>
      </c>
      <c r="T218" s="33">
        <v>8.1792919278808676E-2</v>
      </c>
      <c r="U218" s="29">
        <v>3.2278542042620886E-2</v>
      </c>
      <c r="V218" s="29">
        <v>3.3863978944697365E-2</v>
      </c>
      <c r="W218" s="29">
        <v>3.0509098729189912E-2</v>
      </c>
      <c r="X218" s="33">
        <v>7.9369529694089225E-2</v>
      </c>
      <c r="Y218" s="33">
        <v>7.6119294891676931E-2</v>
      </c>
      <c r="Z218" s="33">
        <v>7.8289856591682333E-2</v>
      </c>
    </row>
    <row r="219" spans="1:26" x14ac:dyDescent="0.35">
      <c r="A219" s="28" t="s">
        <v>177</v>
      </c>
      <c r="B219" s="29">
        <v>1.2700015100697447E-2</v>
      </c>
      <c r="C219" s="29">
        <v>1.3338423484170666E-2</v>
      </c>
      <c r="D219" s="29">
        <v>8.1375463428595106E-3</v>
      </c>
      <c r="E219" s="29">
        <v>1.2974696109163152E-2</v>
      </c>
      <c r="F219" s="29">
        <v>2.2776956151692243E-2</v>
      </c>
      <c r="G219" s="29">
        <v>0</v>
      </c>
      <c r="H219" s="29">
        <v>9.016965370692065E-4</v>
      </c>
      <c r="I219" s="29">
        <v>4.007661350025879E-2</v>
      </c>
      <c r="J219" s="29">
        <v>6.26738170354082E-3</v>
      </c>
      <c r="K219" s="29">
        <v>2.4491955936666505E-3</v>
      </c>
      <c r="L219" s="33">
        <v>2.024827731242539E-2</v>
      </c>
      <c r="M219" s="33">
        <v>8.0101404515724606E-3</v>
      </c>
      <c r="N219" s="33">
        <v>1.0472785822461318E-2</v>
      </c>
      <c r="O219" s="29">
        <v>2.5409138678712653E-2</v>
      </c>
      <c r="P219" s="29">
        <v>2.7212778361185627E-2</v>
      </c>
      <c r="Q219" s="29">
        <v>2.5489992418232577E-2</v>
      </c>
      <c r="R219" s="33">
        <v>4.4852478163051948E-2</v>
      </c>
      <c r="S219" s="33">
        <v>1.1969658613719925E-2</v>
      </c>
      <c r="T219" s="33">
        <v>2.0779622391681563E-2</v>
      </c>
      <c r="U219" s="29">
        <v>2.1641780420441088E-3</v>
      </c>
      <c r="V219" s="29">
        <v>0</v>
      </c>
      <c r="W219" s="29">
        <v>1.7327655151315592E-3</v>
      </c>
      <c r="X219" s="33">
        <v>2.2590355054586286E-2</v>
      </c>
      <c r="Y219" s="33">
        <v>1.9663231598648755E-2</v>
      </c>
      <c r="Z219" s="33">
        <v>1.1841135724072674E-2</v>
      </c>
    </row>
    <row r="220" spans="1:26" x14ac:dyDescent="0.35">
      <c r="A220" s="28" t="s">
        <v>187</v>
      </c>
      <c r="B220" s="29">
        <v>8.6477589521122403E-2</v>
      </c>
      <c r="C220" s="29">
        <v>5.8459304204740603E-2</v>
      </c>
      <c r="D220" s="29">
        <v>8.3575820851960622E-2</v>
      </c>
      <c r="E220" s="29">
        <v>6.7467674309670267E-2</v>
      </c>
      <c r="F220" s="29">
        <v>9.5465657403301485E-2</v>
      </c>
      <c r="G220" s="29">
        <v>3.4256081613273834E-3</v>
      </c>
      <c r="H220" s="29">
        <v>3.7501837032909151E-2</v>
      </c>
      <c r="I220" s="29">
        <v>6.0607028602287095E-2</v>
      </c>
      <c r="J220" s="29">
        <v>3.9985916438601256E-2</v>
      </c>
      <c r="K220" s="29">
        <v>3.6041895257615197E-2</v>
      </c>
      <c r="L220" s="33">
        <v>5.592317158303018E-2</v>
      </c>
      <c r="M220" s="33">
        <v>3.5000768443125004E-2</v>
      </c>
      <c r="N220" s="33">
        <v>6.3221887225258802E-2</v>
      </c>
      <c r="O220" s="29">
        <v>3.096224399513094E-2</v>
      </c>
      <c r="P220" s="29">
        <v>4.2649367011215057E-2</v>
      </c>
      <c r="Q220" s="29">
        <v>5.6044292947680367E-2</v>
      </c>
      <c r="R220" s="33">
        <v>8.5559692839611859E-2</v>
      </c>
      <c r="S220" s="33">
        <v>3.6255430205121023E-2</v>
      </c>
      <c r="T220" s="33">
        <v>6.9221803686485117E-2</v>
      </c>
      <c r="U220" s="29">
        <v>2.4687907713897748E-2</v>
      </c>
      <c r="V220" s="29">
        <v>3.2982369131954056E-2</v>
      </c>
      <c r="W220" s="29">
        <v>1.9565639926178182E-2</v>
      </c>
      <c r="X220" s="33">
        <v>9.5159692206695304E-2</v>
      </c>
      <c r="Y220" s="33">
        <v>8.5412955395847756E-2</v>
      </c>
      <c r="Z220" s="33">
        <v>7.2465430684161447E-2</v>
      </c>
    </row>
    <row r="221" spans="1:26" x14ac:dyDescent="0.35">
      <c r="A221" s="28" t="s">
        <v>188</v>
      </c>
      <c r="B221" s="29">
        <v>4.9153165280439837E-2</v>
      </c>
      <c r="C221" s="29">
        <v>3.9160337279199764E-2</v>
      </c>
      <c r="D221" s="29">
        <v>7.3793619598269217E-2</v>
      </c>
      <c r="E221" s="29">
        <v>6.9117931908731445E-2</v>
      </c>
      <c r="F221" s="29">
        <v>7.4777247845339095E-2</v>
      </c>
      <c r="G221" s="29">
        <v>2.2099514271755024E-3</v>
      </c>
      <c r="H221" s="29">
        <v>1.9214676537171887E-2</v>
      </c>
      <c r="I221" s="29">
        <v>5.3000932847498648E-2</v>
      </c>
      <c r="J221" s="29">
        <v>4.840522974209116E-2</v>
      </c>
      <c r="K221" s="29">
        <v>2.7331424855798227E-2</v>
      </c>
      <c r="L221" s="33">
        <v>2.3924063118365022E-2</v>
      </c>
      <c r="M221" s="33">
        <v>1.7867887966641845E-2</v>
      </c>
      <c r="N221" s="33">
        <v>4.4153421046652562E-2</v>
      </c>
      <c r="O221" s="29">
        <v>2.8779119908177102E-2</v>
      </c>
      <c r="P221" s="29">
        <v>2.8522514856501202E-2</v>
      </c>
      <c r="Q221" s="29">
        <v>3.1507666387610031E-2</v>
      </c>
      <c r="R221" s="33">
        <v>4.3507085627962419E-2</v>
      </c>
      <c r="S221" s="33">
        <v>1.5665171829306553E-2</v>
      </c>
      <c r="T221" s="33">
        <v>3.2443768839640466E-2</v>
      </c>
      <c r="U221" s="29">
        <v>9.4719481630524821E-3</v>
      </c>
      <c r="V221" s="29">
        <v>8.8160981274331253E-4</v>
      </c>
      <c r="W221" s="29">
        <v>1.2111607658957392E-2</v>
      </c>
      <c r="X221" s="33">
        <v>6.8001925419802125E-3</v>
      </c>
      <c r="Y221" s="33">
        <v>1.0369571094477939E-2</v>
      </c>
      <c r="Z221" s="33">
        <v>1.7018693481103655E-2</v>
      </c>
    </row>
    <row r="222" spans="1:26" x14ac:dyDescent="0.35">
      <c r="A222" s="28" t="s">
        <v>189</v>
      </c>
      <c r="B222" s="29">
        <v>3.6639257646220065E-3</v>
      </c>
      <c r="C222" s="29">
        <v>3.4543831414268239E-3</v>
      </c>
      <c r="D222" s="29">
        <v>5.0064254825230234E-3</v>
      </c>
      <c r="E222" s="29">
        <v>4.4457250170078563E-3</v>
      </c>
      <c r="F222" s="29">
        <v>5.8376383458158708E-3</v>
      </c>
      <c r="G222" s="29">
        <v>0</v>
      </c>
      <c r="H222" s="29">
        <v>2.7904925871855398E-4</v>
      </c>
      <c r="I222" s="29">
        <v>4.1613372914960662E-3</v>
      </c>
      <c r="J222" s="29">
        <v>2.3414031967965371E-3</v>
      </c>
      <c r="K222" s="29">
        <v>4.2100350857256105E-4</v>
      </c>
      <c r="L222" s="33">
        <v>1.5772626135511123E-3</v>
      </c>
      <c r="M222" s="33">
        <v>2.2684348813916972E-3</v>
      </c>
      <c r="N222" s="33">
        <v>3.7688377284742077E-3</v>
      </c>
      <c r="O222" s="29">
        <v>2.2177768502388137E-3</v>
      </c>
      <c r="P222" s="29">
        <v>1.3669302287354699E-3</v>
      </c>
      <c r="Q222" s="29">
        <v>1.9927496884894979E-3</v>
      </c>
      <c r="R222" s="33">
        <v>3.4362052585394476E-3</v>
      </c>
      <c r="S222" s="33">
        <v>4.4835270630278954E-4</v>
      </c>
      <c r="T222" s="33">
        <v>9.069691443646553E-4</v>
      </c>
      <c r="U222" s="29">
        <v>2.8286420771476636E-4</v>
      </c>
      <c r="V222" s="29">
        <v>0</v>
      </c>
      <c r="W222" s="29">
        <v>5.6461665918589423E-4</v>
      </c>
      <c r="X222" s="33">
        <v>0</v>
      </c>
      <c r="Y222" s="33">
        <v>0</v>
      </c>
      <c r="Z222" s="33">
        <v>6.4686815048989375E-4</v>
      </c>
    </row>
    <row r="223" spans="1:26" x14ac:dyDescent="0.35">
      <c r="A223" s="28" t="s">
        <v>88</v>
      </c>
      <c r="B223" s="29">
        <v>0.15526665207473228</v>
      </c>
      <c r="C223" s="29">
        <v>0.13079677925949981</v>
      </c>
      <c r="D223" s="29">
        <v>0.13307467771218878</v>
      </c>
      <c r="E223" s="29">
        <v>0.13624735466083018</v>
      </c>
      <c r="F223" s="29">
        <v>0.19308010793669042</v>
      </c>
      <c r="G223" s="29">
        <v>0.23182476080700187</v>
      </c>
      <c r="H223" s="29">
        <v>0.12952950199627966</v>
      </c>
      <c r="I223" s="29">
        <v>0.80511516414619422</v>
      </c>
      <c r="J223" s="29">
        <v>0.13619091361330454</v>
      </c>
      <c r="K223" s="29">
        <v>0.10286006889737784</v>
      </c>
      <c r="L223" s="33">
        <v>0.37958105478426218</v>
      </c>
      <c r="M223" s="33">
        <v>0.12212365627660079</v>
      </c>
      <c r="N223" s="33">
        <v>0.17525339217335756</v>
      </c>
      <c r="O223" s="29">
        <v>0.30473640032812699</v>
      </c>
      <c r="P223" s="29">
        <v>0.39858312820324221</v>
      </c>
      <c r="Q223" s="29">
        <v>0.35107160114498526</v>
      </c>
      <c r="R223" s="33">
        <v>0.49758615671077711</v>
      </c>
      <c r="S223" s="33">
        <v>0.15994643136210876</v>
      </c>
      <c r="T223" s="33">
        <v>0.34166574171075442</v>
      </c>
      <c r="U223" s="29">
        <v>9.6886328202830399E-2</v>
      </c>
      <c r="V223" s="29">
        <v>0.19343802929738277</v>
      </c>
      <c r="W223" s="29">
        <v>9.2935082827522955E-2</v>
      </c>
      <c r="X223" s="33">
        <v>1.4855563242724266</v>
      </c>
      <c r="Y223" s="33">
        <v>1.158599009038896</v>
      </c>
      <c r="Z223" s="33">
        <v>0.88542978032258335</v>
      </c>
    </row>
    <row r="224" spans="1:26" x14ac:dyDescent="0.35">
      <c r="A224" s="28" t="s">
        <v>123</v>
      </c>
      <c r="B224" s="29">
        <v>0.13933262985404143</v>
      </c>
      <c r="C224" s="29">
        <v>0.11303642550401193</v>
      </c>
      <c r="D224" s="29">
        <v>0.12815551130188177</v>
      </c>
      <c r="E224" s="29">
        <v>0.13951432424993718</v>
      </c>
      <c r="F224" s="29">
        <v>0.150047764207106</v>
      </c>
      <c r="G224" s="29">
        <v>5.7686214121203144E-2</v>
      </c>
      <c r="H224" s="29">
        <v>8.1561828174634435E-2</v>
      </c>
      <c r="I224" s="29">
        <v>0.22895988583086238</v>
      </c>
      <c r="J224" s="29">
        <v>0.18576261095162977</v>
      </c>
      <c r="K224" s="29">
        <v>6.5670401300698011E-2</v>
      </c>
      <c r="L224" s="33">
        <v>0.20993769812676472</v>
      </c>
      <c r="M224" s="33">
        <v>0.11753490363215914</v>
      </c>
      <c r="N224" s="33">
        <v>0.14923476017076687</v>
      </c>
      <c r="O224" s="29">
        <v>0.20338573091037743</v>
      </c>
      <c r="P224" s="29">
        <v>0.22088791784097314</v>
      </c>
      <c r="Q224" s="29">
        <v>0.16187865545020985</v>
      </c>
      <c r="R224" s="33">
        <v>0.29152292707963373</v>
      </c>
      <c r="S224" s="33">
        <v>0.14801073886250268</v>
      </c>
      <c r="T224" s="33">
        <v>0.18898751524269569</v>
      </c>
      <c r="U224" s="29">
        <v>0.15864145551353911</v>
      </c>
      <c r="V224" s="29">
        <v>0.14658969389927881</v>
      </c>
      <c r="W224" s="29">
        <v>8.6559079223971477E-2</v>
      </c>
      <c r="X224" s="33">
        <v>0.55195518549763034</v>
      </c>
      <c r="Y224" s="33">
        <v>0.61912419708241073</v>
      </c>
      <c r="Z224" s="33">
        <v>0.34446512779520388</v>
      </c>
    </row>
    <row r="225" spans="1:26" x14ac:dyDescent="0.35">
      <c r="A225" s="28" t="s">
        <v>124</v>
      </c>
      <c r="B225" s="29">
        <v>0.62057742638285218</v>
      </c>
      <c r="C225" s="29">
        <v>0.58748102363207888</v>
      </c>
      <c r="D225" s="29">
        <v>0.67498974654872756</v>
      </c>
      <c r="E225" s="29">
        <v>0.59988680779695747</v>
      </c>
      <c r="F225" s="29">
        <v>0.74421291226359665</v>
      </c>
      <c r="G225" s="29">
        <v>1.2670579784976252</v>
      </c>
      <c r="H225" s="29">
        <v>0.60064310228415518</v>
      </c>
      <c r="I225" s="29">
        <v>0.36719916531516739</v>
      </c>
      <c r="J225" s="29">
        <v>0.67756207383246625</v>
      </c>
      <c r="K225" s="29">
        <v>0.51647143192343303</v>
      </c>
      <c r="L225" s="33">
        <v>1.0360728048245362</v>
      </c>
      <c r="M225" s="33">
        <v>0.82601294696958427</v>
      </c>
      <c r="N225" s="33">
        <v>0.84517526850652913</v>
      </c>
      <c r="O225" s="29">
        <v>0.42112636901155842</v>
      </c>
      <c r="P225" s="29">
        <v>0.51974805245328803</v>
      </c>
      <c r="Q225" s="29">
        <v>0.4270183024023459</v>
      </c>
      <c r="R225" s="33">
        <v>0.43697985920103499</v>
      </c>
      <c r="S225" s="33">
        <v>0.40887728847967569</v>
      </c>
      <c r="T225" s="33">
        <v>0.55341905456271867</v>
      </c>
      <c r="U225" s="29">
        <v>0.54376107431719356</v>
      </c>
      <c r="V225" s="29">
        <v>0.88820628656970324</v>
      </c>
      <c r="W225" s="29">
        <v>0.77651107854692314</v>
      </c>
      <c r="X225" s="33">
        <v>2.725790808129156</v>
      </c>
      <c r="Y225" s="33">
        <v>3.9524717655404782</v>
      </c>
      <c r="Z225" s="33">
        <v>1.9057373176391552</v>
      </c>
    </row>
    <row r="226" spans="1:26" x14ac:dyDescent="0.35">
      <c r="A226" s="28" t="s">
        <v>125</v>
      </c>
      <c r="B226" s="29">
        <v>1.5793251156871044</v>
      </c>
      <c r="C226" s="29">
        <v>1.4028886972496988</v>
      </c>
      <c r="D226" s="29">
        <v>1.6015790360885254</v>
      </c>
      <c r="E226" s="29">
        <v>1.4029193010336267</v>
      </c>
      <c r="F226" s="29">
        <v>1.7631487751816399</v>
      </c>
      <c r="G226" s="29">
        <v>2.7635240802703764</v>
      </c>
      <c r="H226" s="29">
        <v>2.2119926890683108</v>
      </c>
      <c r="I226" s="29">
        <v>1.735320817953149</v>
      </c>
      <c r="J226" s="29">
        <v>1.6483298560355641</v>
      </c>
      <c r="K226" s="29">
        <v>1.3177962961617093</v>
      </c>
      <c r="L226" s="33">
        <v>1.5325555316644457</v>
      </c>
      <c r="M226" s="33">
        <v>2.0877383341052358</v>
      </c>
      <c r="N226" s="33">
        <v>1.933074900603609</v>
      </c>
      <c r="O226" s="29">
        <v>1.1752051508560399</v>
      </c>
      <c r="P226" s="29">
        <v>1.5335184160675954</v>
      </c>
      <c r="Q226" s="29">
        <v>1.3433713439584167</v>
      </c>
      <c r="R226" s="33">
        <v>1.2682142741239109</v>
      </c>
      <c r="S226" s="33">
        <v>1.0963582313667759</v>
      </c>
      <c r="T226" s="33">
        <v>1.363253111694493</v>
      </c>
      <c r="U226" s="29">
        <v>1.5285754959833748</v>
      </c>
      <c r="V226" s="29">
        <v>1.701098670349662</v>
      </c>
      <c r="W226" s="29">
        <v>2.0010287493039836</v>
      </c>
      <c r="X226" s="33">
        <v>1.0123505144477498</v>
      </c>
      <c r="Y226" s="33">
        <v>1.9100248967917595</v>
      </c>
      <c r="Z226" s="33">
        <v>1.1873688135846117</v>
      </c>
    </row>
    <row r="227" spans="1:26" x14ac:dyDescent="0.35">
      <c r="A227" s="28" t="s">
        <v>126</v>
      </c>
      <c r="B227" s="29">
        <v>1.1159429969673424</v>
      </c>
      <c r="C227" s="29">
        <v>0.93392753254578331</v>
      </c>
      <c r="D227" s="29">
        <v>1.0825023709718722</v>
      </c>
      <c r="E227" s="29">
        <v>0.62717150161858959</v>
      </c>
      <c r="F227" s="29">
        <v>0.90671664786263484</v>
      </c>
      <c r="G227" s="29">
        <v>2.0287635390252658</v>
      </c>
      <c r="H227" s="29">
        <v>1.0163460600881238</v>
      </c>
      <c r="I227" s="29">
        <v>0.54356389185185128</v>
      </c>
      <c r="J227" s="29">
        <v>0.86476001151775606</v>
      </c>
      <c r="K227" s="29">
        <v>0.76420894908105452</v>
      </c>
      <c r="L227" s="33">
        <v>0.90778428529669952</v>
      </c>
      <c r="M227" s="33">
        <v>0.8558801925108559</v>
      </c>
      <c r="N227" s="33">
        <v>0.90125440376255805</v>
      </c>
      <c r="O227" s="29">
        <v>0.66473529490497807</v>
      </c>
      <c r="P227" s="29">
        <v>0.73795930357021</v>
      </c>
      <c r="Q227" s="29">
        <v>0.60810047013839508</v>
      </c>
      <c r="R227" s="33">
        <v>0.79319071384618911</v>
      </c>
      <c r="S227" s="33">
        <v>0.66801835949986532</v>
      </c>
      <c r="T227" s="33">
        <v>0.75901762247588145</v>
      </c>
      <c r="U227" s="29">
        <v>0.6459844630429441</v>
      </c>
      <c r="V227" s="29">
        <v>1.4036271174870407</v>
      </c>
      <c r="W227" s="29">
        <v>1.0643064989377868</v>
      </c>
      <c r="X227" s="33">
        <v>0.47241816895111755</v>
      </c>
      <c r="Y227" s="33">
        <v>1.0438992156258677</v>
      </c>
      <c r="Z227" s="33">
        <v>0.60683495413602928</v>
      </c>
    </row>
    <row r="228" spans="1:26" x14ac:dyDescent="0.35">
      <c r="A228" s="28" t="s">
        <v>127</v>
      </c>
      <c r="B228" s="29">
        <v>1.7487775234748058</v>
      </c>
      <c r="C228" s="29">
        <v>1.6030316849895241</v>
      </c>
      <c r="D228" s="29">
        <v>1.735973826197339</v>
      </c>
      <c r="E228" s="29">
        <v>1.4692902202929894</v>
      </c>
      <c r="F228" s="29">
        <v>1.9464501171857889</v>
      </c>
      <c r="G228" s="29">
        <v>3.9269063518590248</v>
      </c>
      <c r="H228" s="29">
        <v>1.8444361555008251</v>
      </c>
      <c r="I228" s="29">
        <v>2.486295429910605</v>
      </c>
      <c r="J228" s="29">
        <v>1.9405395153970706</v>
      </c>
      <c r="K228" s="29">
        <v>1.552488850590203</v>
      </c>
      <c r="L228" s="33">
        <v>2.2382255211426214</v>
      </c>
      <c r="M228" s="33">
        <v>1.7627699048387246</v>
      </c>
      <c r="N228" s="33">
        <v>1.695577178727061</v>
      </c>
      <c r="O228" s="29">
        <v>2.2866578804585354</v>
      </c>
      <c r="P228" s="29">
        <v>2.6080170858271465</v>
      </c>
      <c r="Q228" s="29">
        <v>1.8455084246360349</v>
      </c>
      <c r="R228" s="33">
        <v>3.7061655430972409</v>
      </c>
      <c r="S228" s="33">
        <v>2.1960587283623538</v>
      </c>
      <c r="T228" s="33">
        <v>2.0849520061797739</v>
      </c>
      <c r="U228" s="29">
        <v>1.2432842599958109</v>
      </c>
      <c r="V228" s="29">
        <v>0.99755710288824195</v>
      </c>
      <c r="W228" s="29">
        <v>1.1666632382305644</v>
      </c>
      <c r="X228" s="33">
        <v>0.77914996914224499</v>
      </c>
      <c r="Y228" s="33">
        <v>0.82061742194100384</v>
      </c>
      <c r="Z228" s="33">
        <v>0.50817763348449552</v>
      </c>
    </row>
    <row r="229" spans="1:26" x14ac:dyDescent="0.35">
      <c r="A229" s="28" t="s">
        <v>128</v>
      </c>
      <c r="B229" s="29">
        <v>0.80361411966364904</v>
      </c>
      <c r="C229" s="29">
        <v>0.77102178221128492</v>
      </c>
      <c r="D229" s="29">
        <v>0.76123334769042739</v>
      </c>
      <c r="E229" s="29">
        <v>0.88603737545528727</v>
      </c>
      <c r="F229" s="29">
        <v>1.059039973953414</v>
      </c>
      <c r="G229" s="29">
        <v>1.8533701997748393</v>
      </c>
      <c r="H229" s="29">
        <v>1.0106101578875601</v>
      </c>
      <c r="I229" s="29">
        <v>0.94932017821229109</v>
      </c>
      <c r="J229" s="29">
        <v>1.0150300408275301</v>
      </c>
      <c r="K229" s="29">
        <v>0.81679136539627417</v>
      </c>
      <c r="L229" s="33">
        <v>0.93594583743095805</v>
      </c>
      <c r="M229" s="33">
        <v>0.82928733327868343</v>
      </c>
      <c r="N229" s="33">
        <v>0.83839087303541426</v>
      </c>
      <c r="O229" s="29">
        <v>0.87715673384191439</v>
      </c>
      <c r="P229" s="29">
        <v>1.1209628587898732</v>
      </c>
      <c r="Q229" s="29">
        <v>0.96792439995117052</v>
      </c>
      <c r="R229" s="33">
        <v>1.1974175372098761</v>
      </c>
      <c r="S229" s="33">
        <v>0.93549471492359293</v>
      </c>
      <c r="T229" s="33">
        <v>0.89225923855449107</v>
      </c>
      <c r="U229" s="29">
        <v>0.50006389128578499</v>
      </c>
      <c r="V229" s="29">
        <v>0.27089222041917616</v>
      </c>
      <c r="W229" s="29">
        <v>0.28738851406816146</v>
      </c>
      <c r="X229" s="33">
        <v>0.17522519767267966</v>
      </c>
      <c r="Y229" s="33">
        <v>0.14427464441899854</v>
      </c>
      <c r="Z229" s="33">
        <v>0.11367584347021795</v>
      </c>
    </row>
    <row r="230" spans="1:26" x14ac:dyDescent="0.35">
      <c r="A230" s="28" t="s">
        <v>129</v>
      </c>
      <c r="B230" s="29">
        <v>0.10399560461990678</v>
      </c>
      <c r="C230" s="29">
        <v>0.10936481070670064</v>
      </c>
      <c r="D230" s="29">
        <v>9.6110510032747051E-2</v>
      </c>
      <c r="E230" s="29">
        <v>0.11964134637575428</v>
      </c>
      <c r="F230" s="29">
        <v>0.13295155437946507</v>
      </c>
      <c r="G230" s="29">
        <v>0.26584480444271902</v>
      </c>
      <c r="H230" s="29">
        <v>0.15065084962505162</v>
      </c>
      <c r="I230" s="29">
        <v>0.18247723027605986</v>
      </c>
      <c r="J230" s="29">
        <v>0.18672372944290069</v>
      </c>
      <c r="K230" s="29">
        <v>0.12191124591486388</v>
      </c>
      <c r="L230" s="33">
        <v>0.15445490186033856</v>
      </c>
      <c r="M230" s="33">
        <v>0.10698826674396063</v>
      </c>
      <c r="N230" s="33">
        <v>0.13223598560372249</v>
      </c>
      <c r="O230" s="29">
        <v>0.19078945145628667</v>
      </c>
      <c r="P230" s="29">
        <v>0.21986415001275703</v>
      </c>
      <c r="Q230" s="29">
        <v>0.148832596338516</v>
      </c>
      <c r="R230" s="33">
        <v>0.26278788786735013</v>
      </c>
      <c r="S230" s="33">
        <v>0.16915804150978425</v>
      </c>
      <c r="T230" s="33">
        <v>0.14096829552002374</v>
      </c>
      <c r="U230" s="29">
        <v>9.7267928030219192E-2</v>
      </c>
      <c r="V230" s="29">
        <v>7.3883181101722914E-2</v>
      </c>
      <c r="W230" s="29">
        <v>3.7019599892426536E-2</v>
      </c>
      <c r="X230" s="33">
        <v>3.4615458391427975E-2</v>
      </c>
      <c r="Y230" s="33">
        <v>0.12261297786748188</v>
      </c>
      <c r="Z230" s="33">
        <v>1.7396468661074735E-2</v>
      </c>
    </row>
    <row r="231" spans="1:26" x14ac:dyDescent="0.35">
      <c r="A231" s="28" t="s">
        <v>90</v>
      </c>
      <c r="B231" s="29">
        <v>3.6701640037218167E-2</v>
      </c>
      <c r="C231" s="29">
        <v>3.3876810286843806E-2</v>
      </c>
      <c r="D231" s="29">
        <v>4.54563634678576E-2</v>
      </c>
      <c r="E231" s="29">
        <v>5.7527923993924548E-2</v>
      </c>
      <c r="F231" s="29">
        <v>3.4322953817389985E-2</v>
      </c>
      <c r="G231" s="29">
        <v>3.3061215789062175E-2</v>
      </c>
      <c r="H231" s="29">
        <v>4.022678780132094E-2</v>
      </c>
      <c r="I231" s="29">
        <v>4.0784558848604595E-2</v>
      </c>
      <c r="J231" s="29">
        <v>0.13657938331186886</v>
      </c>
      <c r="K231" s="29">
        <v>3.2541727401672514E-2</v>
      </c>
      <c r="L231" s="33">
        <v>4.7605470450029864E-2</v>
      </c>
      <c r="M231" s="33">
        <v>4.3578738210623975E-2</v>
      </c>
      <c r="N231" s="33">
        <v>6.4426160082869569E-2</v>
      </c>
      <c r="O231" s="29">
        <v>3.6368075067588039E-2</v>
      </c>
      <c r="P231" s="29">
        <v>8.5996497570152833E-2</v>
      </c>
      <c r="Q231" s="29">
        <v>3.5736883352389899E-2</v>
      </c>
      <c r="R231" s="33">
        <v>6.6896916660295763E-2</v>
      </c>
      <c r="S231" s="33">
        <v>2.8871196996770536E-2</v>
      </c>
      <c r="T231" s="33">
        <v>5.4703756733782603E-2</v>
      </c>
      <c r="U231" s="29">
        <v>7.2633390921550633E-2</v>
      </c>
      <c r="V231" s="29">
        <v>0.30917761965831925</v>
      </c>
      <c r="W231" s="29">
        <v>5.5554319437261676E-2</v>
      </c>
      <c r="X231" s="33">
        <v>1.0979442177116328E-2</v>
      </c>
      <c r="Y231" s="33">
        <v>3.8003369045730095E-2</v>
      </c>
      <c r="Z231" s="33">
        <v>3.2865918146861323E-2</v>
      </c>
    </row>
    <row r="232" spans="1:26" x14ac:dyDescent="0.35">
      <c r="A232" s="28" t="s">
        <v>102</v>
      </c>
      <c r="B232" s="29">
        <v>6.8121940065743551</v>
      </c>
      <c r="C232" s="29">
        <v>6.8000811540150528</v>
      </c>
      <c r="D232" s="29">
        <v>6.0942588214916258</v>
      </c>
      <c r="E232" s="29">
        <v>6.4455232028967302</v>
      </c>
      <c r="F232" s="29">
        <v>5.9533129507586224</v>
      </c>
      <c r="G232" s="29">
        <v>5.8331380516542328</v>
      </c>
      <c r="H232" s="29">
        <v>5.8844894759551254</v>
      </c>
      <c r="I232" s="29">
        <v>8.4886964006590802</v>
      </c>
      <c r="J232" s="29">
        <v>7.5362687536260919</v>
      </c>
      <c r="K232" s="29">
        <v>6.8551970570687004</v>
      </c>
      <c r="L232" s="33">
        <v>10.991417399633185</v>
      </c>
      <c r="M232" s="33">
        <v>9.4860816099281244</v>
      </c>
      <c r="N232" s="33">
        <v>9.8674290607715101</v>
      </c>
      <c r="O232" s="29">
        <v>8.1284553678039959</v>
      </c>
      <c r="P232" s="29">
        <v>8.6885116606297714</v>
      </c>
      <c r="Q232" s="29">
        <v>8.4718849899570436</v>
      </c>
      <c r="R232" s="33">
        <v>8.9862949044075879</v>
      </c>
      <c r="S232" s="33">
        <v>8.5139088010515369</v>
      </c>
      <c r="T232" s="33">
        <v>8.3831637660768727</v>
      </c>
      <c r="U232" s="29">
        <v>7.22864286169556</v>
      </c>
      <c r="V232" s="29">
        <v>7.7907680869050129</v>
      </c>
      <c r="W232" s="29">
        <v>6.4391355291559691</v>
      </c>
      <c r="X232" s="33">
        <v>20.461032457990083</v>
      </c>
      <c r="Y232" s="33">
        <v>15.32434626872497</v>
      </c>
      <c r="Z232" s="33">
        <v>15.235157812759875</v>
      </c>
    </row>
    <row r="233" spans="1:26" x14ac:dyDescent="0.35">
      <c r="A233" s="28" t="s">
        <v>103</v>
      </c>
      <c r="B233" s="29">
        <v>36.737387746526373</v>
      </c>
      <c r="C233" s="29">
        <v>36.095628413498119</v>
      </c>
      <c r="D233" s="29">
        <v>35.755802006246299</v>
      </c>
      <c r="E233" s="29">
        <v>35.885023878742913</v>
      </c>
      <c r="F233" s="29">
        <v>35.290632429229454</v>
      </c>
      <c r="G233" s="29">
        <v>35.046276835393101</v>
      </c>
      <c r="H233" s="29">
        <v>34.974624938679924</v>
      </c>
      <c r="I233" s="29">
        <v>32.231646624762632</v>
      </c>
      <c r="J233" s="29">
        <v>37.814492551188792</v>
      </c>
      <c r="K233" s="29">
        <v>37.295523858430165</v>
      </c>
      <c r="L233" s="33">
        <v>38.749902544493068</v>
      </c>
      <c r="M233" s="33">
        <v>38.824473408927844</v>
      </c>
      <c r="N233" s="33">
        <v>39.761403805755762</v>
      </c>
      <c r="O233" s="29">
        <v>33.49175710388144</v>
      </c>
      <c r="P233" s="29">
        <v>34.256015050645331</v>
      </c>
      <c r="Q233" s="29">
        <v>35.672559829621342</v>
      </c>
      <c r="R233" s="33">
        <v>30.55201001190218</v>
      </c>
      <c r="S233" s="33">
        <v>34.510842272337108</v>
      </c>
      <c r="T233" s="33">
        <v>35.857940812458168</v>
      </c>
      <c r="U233" s="29">
        <v>40.61494385218861</v>
      </c>
      <c r="V233" s="29">
        <v>34.104981115944554</v>
      </c>
      <c r="W233" s="29">
        <v>39.013105653861629</v>
      </c>
      <c r="X233" s="33">
        <v>47.990488783784606</v>
      </c>
      <c r="Y233" s="33">
        <v>50.406191559778257</v>
      </c>
      <c r="Z233" s="33">
        <v>49.403770705221454</v>
      </c>
    </row>
    <row r="234" spans="1:26" x14ac:dyDescent="0.35">
      <c r="A234" s="28" t="s">
        <v>104</v>
      </c>
      <c r="B234" s="29">
        <v>28.711130000037009</v>
      </c>
      <c r="C234" s="29">
        <v>28.90954060042657</v>
      </c>
      <c r="D234" s="29">
        <v>29.817303180095138</v>
      </c>
      <c r="E234" s="29">
        <v>27.74611367363844</v>
      </c>
      <c r="F234" s="29">
        <v>26.84796648485182</v>
      </c>
      <c r="G234" s="29">
        <v>24.833337925678439</v>
      </c>
      <c r="H234" s="29">
        <v>27.768109311280909</v>
      </c>
      <c r="I234" s="29">
        <v>18.478150605012686</v>
      </c>
      <c r="J234" s="29">
        <v>25.297781870834712</v>
      </c>
      <c r="K234" s="29">
        <v>27.57234180881515</v>
      </c>
      <c r="L234" s="33">
        <v>16.493412681775581</v>
      </c>
      <c r="M234" s="33">
        <v>20.815858890552601</v>
      </c>
      <c r="N234" s="33">
        <v>19.689717391777069</v>
      </c>
      <c r="O234" s="29">
        <v>18.972327256191601</v>
      </c>
      <c r="P234" s="29">
        <v>18.389026398511177</v>
      </c>
      <c r="Q234" s="29">
        <v>19.746715780061511</v>
      </c>
      <c r="R234" s="33">
        <v>15.353237809857308</v>
      </c>
      <c r="S234" s="33">
        <v>18.914057817187377</v>
      </c>
      <c r="T234" s="33">
        <v>19.733675487443048</v>
      </c>
      <c r="U234" s="29">
        <v>27.553463570152186</v>
      </c>
      <c r="V234" s="29">
        <v>20.625486205806045</v>
      </c>
      <c r="W234" s="29">
        <v>32.176563289543779</v>
      </c>
      <c r="X234" s="33">
        <v>15.337102655124937</v>
      </c>
      <c r="Y234" s="33">
        <v>17.712830812022386</v>
      </c>
      <c r="Z234" s="33">
        <v>17.382175905510518</v>
      </c>
    </row>
    <row r="235" spans="1:26" x14ac:dyDescent="0.35">
      <c r="A235" s="28" t="s">
        <v>105</v>
      </c>
      <c r="B235" s="29">
        <v>5.1476394690393485</v>
      </c>
      <c r="C235" s="29">
        <v>5.0848026739271095</v>
      </c>
      <c r="D235" s="29">
        <v>5.3237295760318455</v>
      </c>
      <c r="E235" s="29">
        <v>4.5719357118157857</v>
      </c>
      <c r="F235" s="29">
        <v>4.7946754111167156</v>
      </c>
      <c r="G235" s="29">
        <v>5.539071421459715</v>
      </c>
      <c r="H235" s="29">
        <v>4.7627650810309889</v>
      </c>
      <c r="I235" s="29">
        <v>4.3508249074167198</v>
      </c>
      <c r="J235" s="29">
        <v>4.3979702490005028</v>
      </c>
      <c r="K235" s="29">
        <v>4.2663220256144374</v>
      </c>
      <c r="L235" s="33">
        <v>3.6276680621621211</v>
      </c>
      <c r="M235" s="33">
        <v>3.7362635747236292</v>
      </c>
      <c r="N235" s="33">
        <v>3.5701839007538752</v>
      </c>
      <c r="O235" s="29">
        <v>4.5339155690620467</v>
      </c>
      <c r="P235" s="29">
        <v>4.4540249031810175</v>
      </c>
      <c r="Q235" s="29">
        <v>4.5303694694117587</v>
      </c>
      <c r="R235" s="33">
        <v>4.5678894618220776</v>
      </c>
      <c r="S235" s="33">
        <v>4.5790975183100286</v>
      </c>
      <c r="T235" s="33">
        <v>4.4949172773283381</v>
      </c>
      <c r="U235" s="29">
        <v>3.9408628076169947</v>
      </c>
      <c r="V235" s="29">
        <v>6.5873332530643509</v>
      </c>
      <c r="W235" s="29">
        <v>4.7826116966901981</v>
      </c>
      <c r="X235" s="33">
        <v>2.4475645912197619</v>
      </c>
      <c r="Y235" s="33">
        <v>3.1478125805243207</v>
      </c>
      <c r="Z235" s="33">
        <v>2.7766465277661703</v>
      </c>
    </row>
    <row r="236" spans="1:26" x14ac:dyDescent="0.35">
      <c r="A236" s="28" t="s">
        <v>106</v>
      </c>
      <c r="B236" s="29">
        <v>5.2005620902958487</v>
      </c>
      <c r="C236" s="29">
        <v>5.099705032062694</v>
      </c>
      <c r="D236" s="29">
        <v>5.3948278598438852</v>
      </c>
      <c r="E236" s="29">
        <v>5.5142989602752799</v>
      </c>
      <c r="F236" s="29">
        <v>5.7179498153882955</v>
      </c>
      <c r="G236" s="29">
        <v>7.7135975840864806</v>
      </c>
      <c r="H236" s="29">
        <v>5.5948810330089751</v>
      </c>
      <c r="I236" s="29">
        <v>9.9407182105558967</v>
      </c>
      <c r="J236" s="29">
        <v>5.3872078071443346</v>
      </c>
      <c r="K236" s="29">
        <v>4.7731610816428285</v>
      </c>
      <c r="L236" s="33">
        <v>5.7165861296604232</v>
      </c>
      <c r="M236" s="33">
        <v>4.6790692118794279</v>
      </c>
      <c r="N236" s="33">
        <v>4.3642141398015495</v>
      </c>
      <c r="O236" s="29">
        <v>9.1261257491602557</v>
      </c>
      <c r="P236" s="29">
        <v>8.5629085026663425</v>
      </c>
      <c r="Q236" s="29">
        <v>7.6741471479343542</v>
      </c>
      <c r="R236" s="33">
        <v>11.766166777585797</v>
      </c>
      <c r="S236" s="33">
        <v>8.3612650842239056</v>
      </c>
      <c r="T236" s="33">
        <v>7.6787735928346477</v>
      </c>
      <c r="U236" s="29">
        <v>4.1620252586262811</v>
      </c>
      <c r="V236" s="29">
        <v>4.7795794065111492</v>
      </c>
      <c r="W236" s="29">
        <v>3.1835620168486662</v>
      </c>
      <c r="X236" s="33">
        <v>2.8444507163995487</v>
      </c>
      <c r="Y236" s="33">
        <v>2.2209128482296356</v>
      </c>
      <c r="Z236" s="33">
        <v>1.8141746462181159</v>
      </c>
    </row>
    <row r="237" spans="1:26" x14ac:dyDescent="0.35">
      <c r="A237" s="28" t="s">
        <v>107</v>
      </c>
      <c r="B237" s="29">
        <v>3.5295015892329995</v>
      </c>
      <c r="C237" s="29">
        <v>3.6429562112490967</v>
      </c>
      <c r="D237" s="29">
        <v>3.7518267890883217</v>
      </c>
      <c r="E237" s="29">
        <v>4.6072294197898351</v>
      </c>
      <c r="F237" s="29">
        <v>4.5470169617847427</v>
      </c>
      <c r="G237" s="29">
        <v>5.5628146406114496</v>
      </c>
      <c r="H237" s="29">
        <v>4.3963684390442266</v>
      </c>
      <c r="I237" s="29">
        <v>6.7818401657973464</v>
      </c>
      <c r="J237" s="29">
        <v>3.9696998715922409</v>
      </c>
      <c r="K237" s="29">
        <v>3.8516059125056676</v>
      </c>
      <c r="L237" s="33">
        <v>3.8798638161801526</v>
      </c>
      <c r="M237" s="33">
        <v>2.9906763002801329</v>
      </c>
      <c r="N237" s="33">
        <v>2.9930592928373261</v>
      </c>
      <c r="O237" s="29">
        <v>6.6200119188179309</v>
      </c>
      <c r="P237" s="29">
        <v>6.1969352966721871</v>
      </c>
      <c r="Q237" s="29">
        <v>5.8880592216534771</v>
      </c>
      <c r="R237" s="33">
        <v>7.5308619866338899</v>
      </c>
      <c r="S237" s="33">
        <v>6.291882978449145</v>
      </c>
      <c r="T237" s="33">
        <v>5.6404084055894508</v>
      </c>
      <c r="U237" s="29">
        <v>2.5608804164476302</v>
      </c>
      <c r="V237" s="29">
        <v>1.6942597315393826</v>
      </c>
      <c r="W237" s="29">
        <v>1.5186488137564433</v>
      </c>
      <c r="X237" s="33">
        <v>1.606418458318605</v>
      </c>
      <c r="Y237" s="33">
        <v>1.076462891076809</v>
      </c>
      <c r="Z237" s="33">
        <v>0.93464139826893999</v>
      </c>
    </row>
    <row r="238" spans="1:26" x14ac:dyDescent="0.35">
      <c r="A238" s="28" t="s">
        <v>108</v>
      </c>
      <c r="B238" s="29">
        <v>2.3263069412428994</v>
      </c>
      <c r="C238" s="29">
        <v>2.3932718051988586</v>
      </c>
      <c r="D238" s="29">
        <v>2.4465157763739191</v>
      </c>
      <c r="E238" s="29">
        <v>3.3268671376488812</v>
      </c>
      <c r="F238" s="29">
        <v>3.0655081927131058</v>
      </c>
      <c r="G238" s="29">
        <v>3.5774625215413698</v>
      </c>
      <c r="H238" s="29">
        <v>3.349614947276522</v>
      </c>
      <c r="I238" s="29">
        <v>4.9772874728638943</v>
      </c>
      <c r="J238" s="29">
        <v>2.6995891948815189</v>
      </c>
      <c r="K238" s="29">
        <v>2.7108308361346327</v>
      </c>
      <c r="L238" s="33">
        <v>2.8295012816943843</v>
      </c>
      <c r="M238" s="33">
        <v>2.1587011454933207</v>
      </c>
      <c r="N238" s="33">
        <v>2.2434603839572911</v>
      </c>
      <c r="O238" s="29">
        <v>4.5385070601973068</v>
      </c>
      <c r="P238" s="29">
        <v>5.1003770039325831</v>
      </c>
      <c r="Q238" s="29">
        <v>4.7452817887838732</v>
      </c>
      <c r="R238" s="33">
        <v>5.7638161586552332</v>
      </c>
      <c r="S238" s="33">
        <v>5.1796965379053175</v>
      </c>
      <c r="T238" s="33">
        <v>4.7000100355263745</v>
      </c>
      <c r="U238" s="29">
        <v>1.8099052987978017</v>
      </c>
      <c r="V238" s="29">
        <v>1.204919040451601</v>
      </c>
      <c r="W238" s="29">
        <v>0.92723573467165288</v>
      </c>
      <c r="X238" s="33">
        <v>1.2739117895410008</v>
      </c>
      <c r="Y238" s="33">
        <v>0.89988168625050169</v>
      </c>
      <c r="Z238" s="33">
        <v>0.73444772343663234</v>
      </c>
    </row>
    <row r="239" spans="1:26" x14ac:dyDescent="0.35">
      <c r="A239" s="28" t="s">
        <v>164</v>
      </c>
      <c r="B239" s="29">
        <v>2.5472809657559351E-4</v>
      </c>
      <c r="C239" s="29">
        <v>1.3447039312112906E-3</v>
      </c>
      <c r="D239" s="29">
        <v>5.0722525019140604E-4</v>
      </c>
      <c r="E239" s="29">
        <v>2.8327403168526273E-4</v>
      </c>
      <c r="F239" s="29">
        <v>8.0077687908633119E-4</v>
      </c>
      <c r="G239" s="29">
        <v>0</v>
      </c>
      <c r="H239" s="29">
        <v>0</v>
      </c>
      <c r="I239" s="29">
        <v>3.280722345992749E-4</v>
      </c>
      <c r="J239" s="29">
        <v>1.1209520729690472E-3</v>
      </c>
      <c r="K239" s="29">
        <v>0</v>
      </c>
      <c r="L239" s="33">
        <v>9.4366139272288778E-4</v>
      </c>
      <c r="M239" s="33">
        <v>0</v>
      </c>
      <c r="N239" s="33">
        <v>1.1774570652348269E-3</v>
      </c>
      <c r="O239" s="29">
        <v>6.0642335748717553E-4</v>
      </c>
      <c r="P239" s="29">
        <v>4.0035613393925892E-4</v>
      </c>
      <c r="Q239" s="29">
        <v>1.5769961563585959E-4</v>
      </c>
      <c r="R239" s="33">
        <v>2.7816899711986002E-3</v>
      </c>
      <c r="S239" s="33">
        <v>4.4155948348001997E-4</v>
      </c>
      <c r="T239" s="33">
        <v>9.3095150154737444E-4</v>
      </c>
      <c r="U239" s="29">
        <v>3.7359423660440836E-4</v>
      </c>
      <c r="V239" s="29">
        <v>0</v>
      </c>
      <c r="W239" s="29">
        <v>0</v>
      </c>
      <c r="X239" s="33">
        <v>0</v>
      </c>
      <c r="Y239" s="33">
        <v>1.4362027008048353E-3</v>
      </c>
      <c r="Z239" s="33">
        <v>0</v>
      </c>
    </row>
    <row r="240" spans="1:26" x14ac:dyDescent="0.35">
      <c r="A240" s="28" t="s">
        <v>165</v>
      </c>
      <c r="B240" s="29">
        <v>4.014826713986344E-3</v>
      </c>
      <c r="C240" s="29">
        <v>4.8317384564980524E-3</v>
      </c>
      <c r="D240" s="29">
        <v>4.3139660614870696E-3</v>
      </c>
      <c r="E240" s="29">
        <v>4.7252717588025239E-3</v>
      </c>
      <c r="F240" s="29">
        <v>7.2697487204828066E-3</v>
      </c>
      <c r="G240" s="29">
        <v>9.2580698969112077E-4</v>
      </c>
      <c r="H240" s="29">
        <v>2.681256222562618E-3</v>
      </c>
      <c r="I240" s="29">
        <v>1.2924319347239855E-2</v>
      </c>
      <c r="J240" s="29">
        <v>4.7060934054961139E-3</v>
      </c>
      <c r="K240" s="29">
        <v>4.7309116893975009E-3</v>
      </c>
      <c r="L240" s="33">
        <v>6.3764548393989411E-3</v>
      </c>
      <c r="M240" s="33">
        <v>4.3408677654077459E-3</v>
      </c>
      <c r="N240" s="33">
        <v>6.5089241494347572E-3</v>
      </c>
      <c r="O240" s="29">
        <v>1.8244679869542736E-2</v>
      </c>
      <c r="P240" s="29">
        <v>2.0738447738053615E-2</v>
      </c>
      <c r="Q240" s="29">
        <v>8.1932118487176124E-3</v>
      </c>
      <c r="R240" s="33">
        <v>2.3962531908756572E-2</v>
      </c>
      <c r="S240" s="33">
        <v>8.4847353056391531E-3</v>
      </c>
      <c r="T240" s="33">
        <v>4.1903718641078539E-3</v>
      </c>
      <c r="U240" s="29">
        <v>3.375690780746976E-3</v>
      </c>
      <c r="V240" s="29">
        <v>2.2383440240631518E-3</v>
      </c>
      <c r="W240" s="29">
        <v>2.3253740522214705E-3</v>
      </c>
      <c r="X240" s="33">
        <v>1.6816585317661168E-3</v>
      </c>
      <c r="Y240" s="33">
        <v>2.5446664833315017E-3</v>
      </c>
      <c r="Z240" s="33">
        <v>5.9618462012033012E-4</v>
      </c>
    </row>
    <row r="241" spans="1:26" x14ac:dyDescent="0.35">
      <c r="A241" s="28" t="s">
        <v>166</v>
      </c>
      <c r="B241" s="29">
        <v>7.9270343947808061E-2</v>
      </c>
      <c r="C241" s="29">
        <v>0.11467632459950797</v>
      </c>
      <c r="D241" s="29">
        <v>8.10897027242619E-2</v>
      </c>
      <c r="E241" s="29">
        <v>8.8115928481097033E-2</v>
      </c>
      <c r="F241" s="29">
        <v>0.10788397471001018</v>
      </c>
      <c r="G241" s="29">
        <v>0.10179107207263101</v>
      </c>
      <c r="H241" s="29">
        <v>0.10331178142891831</v>
      </c>
      <c r="I241" s="29">
        <v>9.8956946130970766E-2</v>
      </c>
      <c r="J241" s="29">
        <v>0.12078337973782063</v>
      </c>
      <c r="K241" s="29">
        <v>9.397750947015894E-2</v>
      </c>
      <c r="L241" s="33">
        <v>9.6644407491862594E-2</v>
      </c>
      <c r="M241" s="33">
        <v>5.948084143888064E-2</v>
      </c>
      <c r="N241" s="33">
        <v>7.3506962501088471E-2</v>
      </c>
      <c r="O241" s="29">
        <v>0.11852977681627909</v>
      </c>
      <c r="P241" s="29">
        <v>0.11528540845448061</v>
      </c>
      <c r="Q241" s="29">
        <v>0.11080190039505905</v>
      </c>
      <c r="R241" s="33">
        <v>0.15403835477764799</v>
      </c>
      <c r="S241" s="33">
        <v>6.9250113455312665E-2</v>
      </c>
      <c r="T241" s="33">
        <v>7.436056876645504E-2</v>
      </c>
      <c r="U241" s="29">
        <v>8.0229362310796692E-2</v>
      </c>
      <c r="V241" s="29">
        <v>9.3626248981034207E-2</v>
      </c>
      <c r="W241" s="29">
        <v>8.1918572050469027E-2</v>
      </c>
      <c r="X241" s="33">
        <v>0.10999472699331847</v>
      </c>
      <c r="Y241" s="33">
        <v>0.20407430677728883</v>
      </c>
      <c r="Z241" s="33">
        <v>0.10831331695286917</v>
      </c>
    </row>
    <row r="242" spans="1:26" x14ac:dyDescent="0.35">
      <c r="A242" s="28" t="s">
        <v>167</v>
      </c>
      <c r="B242" s="29">
        <v>0.53761248532818151</v>
      </c>
      <c r="C242" s="29">
        <v>0.6431536321775897</v>
      </c>
      <c r="D242" s="29">
        <v>0.6631475167889771</v>
      </c>
      <c r="E242" s="29">
        <v>0.6393336485316029</v>
      </c>
      <c r="F242" s="29">
        <v>0.69336358044161461</v>
      </c>
      <c r="G242" s="29">
        <v>1.2121418473772811</v>
      </c>
      <c r="H242" s="29">
        <v>0.77192770812861644</v>
      </c>
      <c r="I242" s="29">
        <v>0.8668445451300052</v>
      </c>
      <c r="J242" s="29">
        <v>0.70093376577878974</v>
      </c>
      <c r="K242" s="29">
        <v>0.61129863095651393</v>
      </c>
      <c r="L242" s="33">
        <v>0.5927496697746828</v>
      </c>
      <c r="M242" s="33">
        <v>0.49652782461649048</v>
      </c>
      <c r="N242" s="33">
        <v>0.46403997366786703</v>
      </c>
      <c r="O242" s="29">
        <v>0.96640492568238423</v>
      </c>
      <c r="P242" s="29">
        <v>0.83613806635880039</v>
      </c>
      <c r="Q242" s="29">
        <v>0.60792843419406506</v>
      </c>
      <c r="R242" s="33">
        <v>1.05500591927263</v>
      </c>
      <c r="S242" s="33">
        <v>0.58731487236536306</v>
      </c>
      <c r="T242" s="33">
        <v>0.47174168664124488</v>
      </c>
      <c r="U242" s="29">
        <v>0.52043545130177116</v>
      </c>
      <c r="V242" s="29">
        <v>0.70860658966163004</v>
      </c>
      <c r="W242" s="29">
        <v>0.61960772742142867</v>
      </c>
      <c r="X242" s="33">
        <v>0.52592682329667428</v>
      </c>
      <c r="Y242" s="33">
        <v>0.54802140428666835</v>
      </c>
      <c r="Z242" s="33">
        <v>0.47768443607380112</v>
      </c>
    </row>
    <row r="243" spans="1:26" x14ac:dyDescent="0.35">
      <c r="A243" s="28" t="s">
        <v>168</v>
      </c>
      <c r="B243" s="29">
        <v>1.1830981607300604</v>
      </c>
      <c r="C243" s="29">
        <v>1.5402937167895865</v>
      </c>
      <c r="D243" s="29">
        <v>1.6695982483113763</v>
      </c>
      <c r="E243" s="29">
        <v>1.1892999310013415</v>
      </c>
      <c r="F243" s="29">
        <v>1.5492233656652226</v>
      </c>
      <c r="G243" s="29">
        <v>3.1431391898954026</v>
      </c>
      <c r="H243" s="29">
        <v>1.6194956404114451</v>
      </c>
      <c r="I243" s="29">
        <v>0.95862706949908105</v>
      </c>
      <c r="J243" s="29">
        <v>1.6727018309931774</v>
      </c>
      <c r="K243" s="29">
        <v>1.4448440921829895</v>
      </c>
      <c r="L243" s="33">
        <v>1.2543326977099809</v>
      </c>
      <c r="M243" s="33">
        <v>1.0744714200840479</v>
      </c>
      <c r="N243" s="33">
        <v>0.99554360535500652</v>
      </c>
      <c r="O243" s="29">
        <v>1.2146486586651701</v>
      </c>
      <c r="P243" s="29">
        <v>1.1326932935142935</v>
      </c>
      <c r="Q243" s="29">
        <v>0.91174391188089554</v>
      </c>
      <c r="R243" s="33">
        <v>1.3560465894890119</v>
      </c>
      <c r="S243" s="33">
        <v>1.2059329154980485</v>
      </c>
      <c r="T243" s="33">
        <v>1.048325518028181</v>
      </c>
      <c r="U243" s="29">
        <v>1.4598461648343406</v>
      </c>
      <c r="V243" s="29">
        <v>2.4396577082600164</v>
      </c>
      <c r="W243" s="29">
        <v>1.9591358317413408</v>
      </c>
      <c r="X243" s="33">
        <v>0.93378673231396847</v>
      </c>
      <c r="Y243" s="33">
        <v>1.2015454975608113</v>
      </c>
      <c r="Z243" s="33">
        <v>0.85857482437542776</v>
      </c>
    </row>
    <row r="244" spans="1:26" x14ac:dyDescent="0.35">
      <c r="A244" s="28" t="s">
        <v>169</v>
      </c>
      <c r="B244" s="29">
        <v>0.19961273427550985</v>
      </c>
      <c r="C244" s="29">
        <v>0.26235986650754917</v>
      </c>
      <c r="D244" s="29">
        <v>0.27631172047222652</v>
      </c>
      <c r="E244" s="29">
        <v>0.2586105544791919</v>
      </c>
      <c r="F244" s="29">
        <v>0.26776447570514489</v>
      </c>
      <c r="G244" s="29">
        <v>0.53410013144380153</v>
      </c>
      <c r="H244" s="29">
        <v>0.26029337491279836</v>
      </c>
      <c r="I244" s="29">
        <v>0.21761549329761379</v>
      </c>
      <c r="J244" s="29">
        <v>0.31341354219976503</v>
      </c>
      <c r="K244" s="29">
        <v>0.23248766379053148</v>
      </c>
      <c r="L244" s="33">
        <v>0.26792344389674633</v>
      </c>
      <c r="M244" s="33">
        <v>0.1848904135538379</v>
      </c>
      <c r="N244" s="33">
        <v>0.21574767646034662</v>
      </c>
      <c r="O244" s="29">
        <v>0.29245199574360103</v>
      </c>
      <c r="P244" s="29">
        <v>0.29412449348514758</v>
      </c>
      <c r="Q244" s="29">
        <v>0.23927690998785503</v>
      </c>
      <c r="R244" s="33">
        <v>0.30503139537114066</v>
      </c>
      <c r="S244" s="33">
        <v>0.22345627153218117</v>
      </c>
      <c r="T244" s="33">
        <v>0.19662044546966845</v>
      </c>
      <c r="U244" s="29">
        <v>0.18696390144354547</v>
      </c>
      <c r="V244" s="29">
        <v>0.15762363349699038</v>
      </c>
      <c r="W244" s="29">
        <v>0.226626339883294</v>
      </c>
      <c r="X244" s="33">
        <v>0.13107091036856219</v>
      </c>
      <c r="Y244" s="33">
        <v>9.9851675517769287E-2</v>
      </c>
      <c r="Z244" s="33">
        <v>0.10943044466348904</v>
      </c>
    </row>
    <row r="245" spans="1:26" x14ac:dyDescent="0.35">
      <c r="A245" s="28" t="s">
        <v>170</v>
      </c>
      <c r="B245" s="29">
        <v>0.42554459931312</v>
      </c>
      <c r="C245" s="29">
        <v>0.45768311017678409</v>
      </c>
      <c r="D245" s="29">
        <v>0.52727901790495935</v>
      </c>
      <c r="E245" s="29">
        <v>0.61002596812185006</v>
      </c>
      <c r="F245" s="29">
        <v>0.58664437210118447</v>
      </c>
      <c r="G245" s="29">
        <v>1.4136828133642942</v>
      </c>
      <c r="H245" s="29">
        <v>0.6391022470943053</v>
      </c>
      <c r="I245" s="29">
        <v>0.70064142438604093</v>
      </c>
      <c r="J245" s="29">
        <v>0.75336235607740154</v>
      </c>
      <c r="K245" s="29">
        <v>0.52377906946639319</v>
      </c>
      <c r="L245" s="33">
        <v>0.71814429436483618</v>
      </c>
      <c r="M245" s="33">
        <v>0.51396335523598002</v>
      </c>
      <c r="N245" s="33">
        <v>0.51879050830163309</v>
      </c>
      <c r="O245" s="29">
        <v>0.93080787459788716</v>
      </c>
      <c r="P245" s="29">
        <v>1.0453984981955089</v>
      </c>
      <c r="Q245" s="29">
        <v>0.71145823185900692</v>
      </c>
      <c r="R245" s="33">
        <v>0.98060025778811832</v>
      </c>
      <c r="S245" s="33">
        <v>0.71622306865023788</v>
      </c>
      <c r="T245" s="33">
        <v>0.69793891916007422</v>
      </c>
      <c r="U245" s="29">
        <v>0.44903358709588431</v>
      </c>
      <c r="V245" s="29">
        <v>0.25435824791486578</v>
      </c>
      <c r="W245" s="29">
        <v>0.25245533317267815</v>
      </c>
      <c r="X245" s="33">
        <v>0.25240947660981033</v>
      </c>
      <c r="Y245" s="33">
        <v>0.18073035746174837</v>
      </c>
      <c r="Z245" s="33">
        <v>0.1318942213402754</v>
      </c>
    </row>
    <row r="246" spans="1:26" x14ac:dyDescent="0.35">
      <c r="A246" s="28" t="s">
        <v>171</v>
      </c>
      <c r="B246" s="29">
        <v>8.4522941269848471E-3</v>
      </c>
      <c r="C246" s="29">
        <v>1.4101399698856956E-2</v>
      </c>
      <c r="D246" s="29">
        <v>1.5748476530590718E-2</v>
      </c>
      <c r="E246" s="29">
        <v>1.2797649839359862E-2</v>
      </c>
      <c r="F246" s="29">
        <v>1.1947641241415024E-2</v>
      </c>
      <c r="G246" s="29">
        <v>1.857973551834545E-2</v>
      </c>
      <c r="H246" s="29">
        <v>1.2307959119422625E-2</v>
      </c>
      <c r="I246" s="29">
        <v>7.1830552417525458E-3</v>
      </c>
      <c r="J246" s="29">
        <v>1.9173678800530048E-2</v>
      </c>
      <c r="K246" s="29">
        <v>8.135815977706972E-3</v>
      </c>
      <c r="L246" s="33">
        <v>9.2388943973250332E-3</v>
      </c>
      <c r="M246" s="33">
        <v>7.217485315126824E-3</v>
      </c>
      <c r="N246" s="33">
        <v>1.3247001433718528E-2</v>
      </c>
      <c r="O246" s="29">
        <v>9.7894056280072635E-3</v>
      </c>
      <c r="P246" s="29">
        <v>1.8181887854184346E-2</v>
      </c>
      <c r="Q246" s="29">
        <v>7.6233427831243926E-3</v>
      </c>
      <c r="R246" s="33">
        <v>7.7541880569686472E-3</v>
      </c>
      <c r="S246" s="33">
        <v>1.220062818969409E-2</v>
      </c>
      <c r="T246" s="33">
        <v>8.326238370982255E-3</v>
      </c>
      <c r="U246" s="29">
        <v>7.2330512736874927E-3</v>
      </c>
      <c r="V246" s="29">
        <v>3.6731662228413481E-2</v>
      </c>
      <c r="W246" s="29">
        <v>8.3129050087635409E-3</v>
      </c>
      <c r="X246" s="33">
        <v>1.8004836635530899E-3</v>
      </c>
      <c r="Y246" s="33">
        <v>6.4747747575661704E-3</v>
      </c>
      <c r="Z246" s="33">
        <v>1.5811171432814364E-3</v>
      </c>
    </row>
    <row r="247" spans="1:26" x14ac:dyDescent="0.35">
      <c r="A247" s="28" t="s">
        <v>172</v>
      </c>
      <c r="B247" s="29">
        <v>1.6219421659507179E-4</v>
      </c>
      <c r="C247" s="29">
        <v>1.6059150020907882E-4</v>
      </c>
      <c r="D247" s="29">
        <v>1.0767055109696849E-4</v>
      </c>
      <c r="E247" s="29">
        <v>3.4477431488008947E-5</v>
      </c>
      <c r="F247" s="29">
        <v>8.4094123665805933E-5</v>
      </c>
      <c r="G247" s="29">
        <v>0</v>
      </c>
      <c r="H247" s="29">
        <v>0</v>
      </c>
      <c r="I247" s="29">
        <v>0</v>
      </c>
      <c r="J247" s="29">
        <v>2.7838564229542911E-4</v>
      </c>
      <c r="K247" s="29">
        <v>0</v>
      </c>
      <c r="L247" s="33">
        <v>0</v>
      </c>
      <c r="M247" s="33">
        <v>0</v>
      </c>
      <c r="N247" s="33">
        <v>5.606938405880129E-5</v>
      </c>
      <c r="O247" s="29">
        <v>0</v>
      </c>
      <c r="P247" s="29">
        <v>0</v>
      </c>
      <c r="Q247" s="29">
        <v>0</v>
      </c>
      <c r="R247" s="33">
        <v>0</v>
      </c>
      <c r="S247" s="33">
        <v>0</v>
      </c>
      <c r="T247" s="33">
        <v>0</v>
      </c>
      <c r="U247" s="29">
        <v>0</v>
      </c>
      <c r="V247" s="29">
        <v>0</v>
      </c>
      <c r="W247" s="29">
        <v>0</v>
      </c>
      <c r="X247" s="33">
        <v>0</v>
      </c>
      <c r="Y247" s="33">
        <v>0</v>
      </c>
      <c r="Z247" s="33">
        <v>0</v>
      </c>
    </row>
    <row r="248" spans="1:26" x14ac:dyDescent="0.35">
      <c r="A248" s="28" t="s">
        <v>101</v>
      </c>
      <c r="B248" s="29">
        <v>9.3538236475591202E-2</v>
      </c>
      <c r="C248" s="29">
        <v>0.13354415998714309</v>
      </c>
      <c r="D248" s="29">
        <v>0.11980415471774442</v>
      </c>
      <c r="E248" s="29">
        <v>0.15803336407136123</v>
      </c>
      <c r="F248" s="29">
        <v>0.14770316983385637</v>
      </c>
      <c r="G248" s="29">
        <v>0.1535641068078942</v>
      </c>
      <c r="H248" s="29">
        <v>0.15344928667511884</v>
      </c>
      <c r="I248" s="29">
        <v>0.65555739256821433</v>
      </c>
      <c r="J248" s="29">
        <v>0.18151802378203025</v>
      </c>
      <c r="K248" s="29">
        <v>0.10242216378809614</v>
      </c>
      <c r="L248" s="33">
        <v>0.19756674663073565</v>
      </c>
      <c r="M248" s="33">
        <v>0.14420846956913344</v>
      </c>
      <c r="N248" s="33">
        <v>0.13988092423017465</v>
      </c>
      <c r="O248" s="29">
        <v>0.62170522609585233</v>
      </c>
      <c r="P248" s="29">
        <v>0.55153061011472315</v>
      </c>
      <c r="Q248" s="29">
        <v>0.34777782962749992</v>
      </c>
      <c r="R248" s="33">
        <v>0.7591377379242612</v>
      </c>
      <c r="S248" s="33">
        <v>0.33470888170067786</v>
      </c>
      <c r="T248" s="33">
        <v>0.20783328755973435</v>
      </c>
      <c r="U248" s="29">
        <v>0.10668517132291175</v>
      </c>
      <c r="V248" s="29">
        <v>0.19803684125283544</v>
      </c>
      <c r="W248" s="29">
        <v>7.9283239155115287E-2</v>
      </c>
      <c r="X248" s="33">
        <v>8.8408161385351666E-2</v>
      </c>
      <c r="Y248" s="33">
        <v>4.0197123151915273E-2</v>
      </c>
      <c r="Z248" s="33">
        <v>5.2982577107976755E-2</v>
      </c>
    </row>
    <row r="249" spans="1:26" x14ac:dyDescent="0.35">
      <c r="A249" s="28" t="s">
        <v>260</v>
      </c>
      <c r="B249" s="29">
        <v>0</v>
      </c>
      <c r="C249" s="29">
        <v>0</v>
      </c>
      <c r="D249" s="29">
        <v>0</v>
      </c>
      <c r="E249" s="29">
        <v>0</v>
      </c>
      <c r="F249" s="29">
        <v>0</v>
      </c>
      <c r="G249" s="29">
        <v>0</v>
      </c>
      <c r="H249" s="29">
        <v>0</v>
      </c>
      <c r="I249" s="29">
        <v>0</v>
      </c>
      <c r="J249" s="29">
        <v>0</v>
      </c>
      <c r="K249" s="29">
        <v>0</v>
      </c>
      <c r="L249" s="33">
        <v>0</v>
      </c>
      <c r="M249" s="33">
        <v>0</v>
      </c>
      <c r="N249" s="33">
        <v>0</v>
      </c>
      <c r="O249" s="29">
        <v>0</v>
      </c>
      <c r="P249" s="29">
        <v>0</v>
      </c>
      <c r="Q249" s="29">
        <v>0</v>
      </c>
      <c r="R249" s="33">
        <v>0</v>
      </c>
      <c r="S249" s="33">
        <v>0</v>
      </c>
      <c r="T249" s="33">
        <v>0</v>
      </c>
      <c r="U249" s="29">
        <v>0</v>
      </c>
      <c r="V249" s="29">
        <v>0</v>
      </c>
      <c r="W249" s="29">
        <v>0</v>
      </c>
      <c r="X249" s="33">
        <v>0</v>
      </c>
      <c r="Y249" s="33">
        <v>0</v>
      </c>
      <c r="Z249" s="33">
        <v>0</v>
      </c>
    </row>
    <row r="250" spans="1:26" x14ac:dyDescent="0.35">
      <c r="A250" s="28" t="s">
        <v>261</v>
      </c>
      <c r="B250" s="29">
        <v>3.7065537318040439E-4</v>
      </c>
      <c r="C250" s="29">
        <v>5.9505481197803887E-4</v>
      </c>
      <c r="D250" s="29">
        <v>3.8832838570991953E-4</v>
      </c>
      <c r="E250" s="29">
        <v>1.0063682704608017E-4</v>
      </c>
      <c r="F250" s="29">
        <v>1.8751734441300606E-3</v>
      </c>
      <c r="G250" s="29">
        <v>0</v>
      </c>
      <c r="H250" s="29">
        <v>3.386327303310566E-4</v>
      </c>
      <c r="I250" s="29">
        <v>2.2188043234740431E-3</v>
      </c>
      <c r="J250" s="29">
        <v>4.9431975266906998E-4</v>
      </c>
      <c r="K250" s="29">
        <v>2.9040023036574461E-4</v>
      </c>
      <c r="L250" s="33">
        <v>8.7176338184876301E-4</v>
      </c>
      <c r="M250" s="33">
        <v>3.0265014300651615E-4</v>
      </c>
      <c r="N250" s="33">
        <v>7.752201795956004E-4</v>
      </c>
      <c r="O250" s="29">
        <v>5.8303274226981314E-3</v>
      </c>
      <c r="P250" s="29">
        <v>5.7880058220932864E-3</v>
      </c>
      <c r="Q250" s="29">
        <v>2.3081489197612176E-3</v>
      </c>
      <c r="R250" s="33">
        <v>5.0179505362798272E-3</v>
      </c>
      <c r="S250" s="33">
        <v>1.5556480264142243E-3</v>
      </c>
      <c r="T250" s="33">
        <v>1.2318210734760342E-3</v>
      </c>
      <c r="U250" s="29">
        <v>2.2415654196264502E-4</v>
      </c>
      <c r="V250" s="29">
        <v>0</v>
      </c>
      <c r="W250" s="29">
        <v>1.3722847460261758E-4</v>
      </c>
      <c r="X250" s="33">
        <v>1.550385052839556E-4</v>
      </c>
      <c r="Y250" s="33">
        <v>1.1862603944411815E-4</v>
      </c>
      <c r="Z250" s="33">
        <v>0</v>
      </c>
    </row>
    <row r="251" spans="1:26" x14ac:dyDescent="0.35">
      <c r="A251" s="28" t="s">
        <v>262</v>
      </c>
      <c r="B251" s="29">
        <v>7.3819162681090366E-5</v>
      </c>
      <c r="C251" s="29">
        <v>0</v>
      </c>
      <c r="D251" s="29">
        <v>0</v>
      </c>
      <c r="E251" s="29">
        <v>1.4909159562382249E-4</v>
      </c>
      <c r="F251" s="29">
        <v>5.5728046130772895E-4</v>
      </c>
      <c r="G251" s="29">
        <v>0</v>
      </c>
      <c r="H251" s="29">
        <v>0</v>
      </c>
      <c r="I251" s="29">
        <v>3.7123963388865314E-4</v>
      </c>
      <c r="J251" s="29">
        <v>2.847366455417127E-4</v>
      </c>
      <c r="K251" s="29">
        <v>0</v>
      </c>
      <c r="L251" s="33">
        <v>7.0549923170234942E-4</v>
      </c>
      <c r="M251" s="33">
        <v>0</v>
      </c>
      <c r="N251" s="33">
        <v>3.0228711405614603E-4</v>
      </c>
      <c r="O251" s="29">
        <v>1.4554160579692212E-3</v>
      </c>
      <c r="P251" s="29">
        <v>1.6357407758089723E-3</v>
      </c>
      <c r="Q251" s="29">
        <v>6.5588703775823411E-4</v>
      </c>
      <c r="R251" s="33">
        <v>7.9996312897214655E-4</v>
      </c>
      <c r="S251" s="33">
        <v>4.8911204323940673E-4</v>
      </c>
      <c r="T251" s="33">
        <v>2.4636421469520682E-4</v>
      </c>
      <c r="U251" s="29">
        <v>1.2275239202716277E-4</v>
      </c>
      <c r="V251" s="29">
        <v>0</v>
      </c>
      <c r="W251" s="29">
        <v>4.8473739785004213E-5</v>
      </c>
      <c r="X251" s="33">
        <v>0</v>
      </c>
      <c r="Y251" s="33">
        <v>0</v>
      </c>
      <c r="Z251" s="33">
        <v>0</v>
      </c>
    </row>
    <row r="252" spans="1:26" x14ac:dyDescent="0.35">
      <c r="A252" s="28" t="s">
        <v>263</v>
      </c>
      <c r="B252" s="29">
        <v>3.5945773399624466E-2</v>
      </c>
      <c r="C252" s="29">
        <v>3.9184326051015232E-2</v>
      </c>
      <c r="D252" s="29">
        <v>3.9297710002505405E-2</v>
      </c>
      <c r="E252" s="29">
        <v>7.6382419905502208E-2</v>
      </c>
      <c r="F252" s="29">
        <v>7.5278047178811591E-2</v>
      </c>
      <c r="G252" s="29">
        <v>6.0958947944734769E-2</v>
      </c>
      <c r="H252" s="29">
        <v>8.6794250040072365E-2</v>
      </c>
      <c r="I252" s="29">
        <v>0.62013422471135038</v>
      </c>
      <c r="J252" s="29">
        <v>7.4206180430118091E-2</v>
      </c>
      <c r="K252" s="29">
        <v>4.51149818201005E-2</v>
      </c>
      <c r="L252" s="33">
        <v>0.13800823187288253</v>
      </c>
      <c r="M252" s="33">
        <v>9.5991978214723869E-2</v>
      </c>
      <c r="N252" s="33">
        <v>7.5023273669983029E-2</v>
      </c>
      <c r="O252" s="29">
        <v>0.55909634603071212</v>
      </c>
      <c r="P252" s="29">
        <v>0.473272424676282</v>
      </c>
      <c r="Q252" s="29">
        <v>0.29686952643450559</v>
      </c>
      <c r="R252" s="33">
        <v>0.69032272785245263</v>
      </c>
      <c r="S252" s="33">
        <v>0.28010495665125634</v>
      </c>
      <c r="T252" s="33">
        <v>0.16311055184254161</v>
      </c>
      <c r="U252" s="29">
        <v>6.8530525644555806E-2</v>
      </c>
      <c r="V252" s="29">
        <v>4.0705592001122969E-2</v>
      </c>
      <c r="W252" s="29">
        <v>4.2560626259963069E-2</v>
      </c>
      <c r="X252" s="33">
        <v>7.6486039829392005E-2</v>
      </c>
      <c r="Y252" s="33">
        <v>1.9344320664701316E-2</v>
      </c>
      <c r="Z252" s="33">
        <v>4.1000886026487458E-2</v>
      </c>
    </row>
    <row r="253" spans="1:26" x14ac:dyDescent="0.35">
      <c r="A253" s="28" t="s">
        <v>264</v>
      </c>
      <c r="B253" s="29">
        <v>2.6024893817892573E-2</v>
      </c>
      <c r="C253" s="29">
        <v>5.316245011693161E-2</v>
      </c>
      <c r="D253" s="29">
        <v>3.8320510451080314E-2</v>
      </c>
      <c r="E253" s="29">
        <v>3.7606491351163923E-2</v>
      </c>
      <c r="F253" s="29">
        <v>3.3946412965155028E-2</v>
      </c>
      <c r="G253" s="29">
        <v>6.2188057620612684E-2</v>
      </c>
      <c r="H253" s="29">
        <v>4.0861351773994095E-2</v>
      </c>
      <c r="I253" s="29">
        <v>2.1212460010800484E-2</v>
      </c>
      <c r="J253" s="29">
        <v>5.183688849616637E-2</v>
      </c>
      <c r="K253" s="29">
        <v>3.5001678559426791E-2</v>
      </c>
      <c r="L253" s="33">
        <v>3.0826272162280996E-2</v>
      </c>
      <c r="M253" s="33">
        <v>3.1429496755648115E-2</v>
      </c>
      <c r="N253" s="33">
        <v>3.4280333853689719E-2</v>
      </c>
      <c r="O253" s="29">
        <v>2.7297714277744148E-2</v>
      </c>
      <c r="P253" s="29">
        <v>3.030123996585991E-2</v>
      </c>
      <c r="Q253" s="29">
        <v>2.665123504246027E-2</v>
      </c>
      <c r="R253" s="33">
        <v>4.2643489068276585E-2</v>
      </c>
      <c r="S253" s="33">
        <v>3.6099186080197319E-2</v>
      </c>
      <c r="T253" s="33">
        <v>2.4060844897135423E-2</v>
      </c>
      <c r="U253" s="29">
        <v>1.9605691830947059E-2</v>
      </c>
      <c r="V253" s="29">
        <v>0.11318211963013715</v>
      </c>
      <c r="W253" s="29">
        <v>2.0117284739506119E-2</v>
      </c>
      <c r="X253" s="33">
        <v>6.7255024591426852E-3</v>
      </c>
      <c r="Y253" s="33">
        <v>8.7005303069502288E-3</v>
      </c>
      <c r="Z253" s="33">
        <v>5.223538691799247E-3</v>
      </c>
    </row>
    <row r="254" spans="1:26" x14ac:dyDescent="0.35">
      <c r="A254" s="28" t="s">
        <v>265</v>
      </c>
      <c r="B254" s="29">
        <v>1.3668501720943022E-2</v>
      </c>
      <c r="C254" s="29">
        <v>2.0536387738355186E-2</v>
      </c>
      <c r="D254" s="29">
        <v>1.8894395713115887E-2</v>
      </c>
      <c r="E254" s="29">
        <v>1.7428807528424847E-2</v>
      </c>
      <c r="F254" s="29">
        <v>1.6855223682210565E-2</v>
      </c>
      <c r="G254" s="29">
        <v>1.3087266310019397E-2</v>
      </c>
      <c r="H254" s="29">
        <v>1.1574089360728634E-2</v>
      </c>
      <c r="I254" s="29">
        <v>5.2577892334462742E-3</v>
      </c>
      <c r="J254" s="29">
        <v>2.3475424999346111E-2</v>
      </c>
      <c r="K254" s="29">
        <v>1.0640325900967097E-2</v>
      </c>
      <c r="L254" s="33">
        <v>1.0847612390633577E-2</v>
      </c>
      <c r="M254" s="33">
        <v>7.7132550731946409E-3</v>
      </c>
      <c r="N254" s="33">
        <v>1.2257254915115342E-2</v>
      </c>
      <c r="O254" s="29">
        <v>1.2076488004816038E-2</v>
      </c>
      <c r="P254" s="29">
        <v>1.4035342181242021E-2</v>
      </c>
      <c r="Q254" s="29">
        <v>4.2507214578211237E-3</v>
      </c>
      <c r="R254" s="33">
        <v>6.999677378506282E-3</v>
      </c>
      <c r="S254" s="33">
        <v>4.8163949813436026E-3</v>
      </c>
      <c r="T254" s="33">
        <v>7.4519724409576726E-3</v>
      </c>
      <c r="U254" s="29">
        <v>9.2184377882137784E-3</v>
      </c>
      <c r="V254" s="29">
        <v>6.3486603502101828E-3</v>
      </c>
      <c r="W254" s="29">
        <v>1.0479885995772039E-2</v>
      </c>
      <c r="X254" s="33">
        <v>2.3991359941750792E-3</v>
      </c>
      <c r="Y254" s="33">
        <v>9.4271837671730373E-3</v>
      </c>
      <c r="Z254" s="33">
        <v>4.7600717697600407E-3</v>
      </c>
    </row>
    <row r="255" spans="1:26" x14ac:dyDescent="0.35">
      <c r="A255" s="28" t="s">
        <v>266</v>
      </c>
      <c r="B255" s="29">
        <v>1.4640107460738499E-2</v>
      </c>
      <c r="C255" s="29">
        <v>1.6434307757910833E-2</v>
      </c>
      <c r="D255" s="29">
        <v>1.9137802598771122E-2</v>
      </c>
      <c r="E255" s="29">
        <v>2.031372990374581E-2</v>
      </c>
      <c r="F255" s="29">
        <v>1.5724345989331593E-2</v>
      </c>
      <c r="G255" s="29">
        <v>1.3383231027991988E-2</v>
      </c>
      <c r="H255" s="29">
        <v>1.014607215774899E-2</v>
      </c>
      <c r="I255" s="29">
        <v>4.031835093627931E-3</v>
      </c>
      <c r="J255" s="29">
        <v>2.5001782779536259E-2</v>
      </c>
      <c r="K255" s="29">
        <v>9.3419756646758063E-3</v>
      </c>
      <c r="L255" s="33">
        <v>1.2784365058555311E-2</v>
      </c>
      <c r="M255" s="33">
        <v>7.422134459445515E-3</v>
      </c>
      <c r="N255" s="33">
        <v>1.2915460727979531E-2</v>
      </c>
      <c r="O255" s="29">
        <v>1.2682911362303213E-2</v>
      </c>
      <c r="P255" s="29">
        <v>1.9743276776547459E-2</v>
      </c>
      <c r="Q255" s="29">
        <v>1.2698403140860237E-2</v>
      </c>
      <c r="R255" s="33">
        <v>1.118130282540614E-2</v>
      </c>
      <c r="S255" s="33">
        <v>8.0160029308680558E-3</v>
      </c>
      <c r="T255" s="33">
        <v>1.0371279374381405E-2</v>
      </c>
      <c r="U255" s="29">
        <v>7.0662681323462396E-3</v>
      </c>
      <c r="V255" s="29">
        <v>6.6276733647588756E-3</v>
      </c>
      <c r="W255" s="29">
        <v>4.9504660166347272E-3</v>
      </c>
      <c r="X255" s="33">
        <v>2.4523243864987719E-3</v>
      </c>
      <c r="Y255" s="33">
        <v>2.4503174007968775E-3</v>
      </c>
      <c r="Z255" s="33">
        <v>1.7258525856769943E-3</v>
      </c>
    </row>
    <row r="256" spans="1:26" x14ac:dyDescent="0.35">
      <c r="A256" s="28" t="s">
        <v>267</v>
      </c>
      <c r="B256" s="29">
        <v>2.7193523942590403E-3</v>
      </c>
      <c r="C256" s="29">
        <v>3.4710420107431188E-3</v>
      </c>
      <c r="D256" s="29">
        <v>3.6914159556183418E-3</v>
      </c>
      <c r="E256" s="29">
        <v>6.017709528366535E-3</v>
      </c>
      <c r="F256" s="29">
        <v>3.466686112909791E-3</v>
      </c>
      <c r="G256" s="29">
        <v>3.9466039045353328E-3</v>
      </c>
      <c r="H256" s="29">
        <v>3.7348906122437061E-3</v>
      </c>
      <c r="I256" s="29">
        <v>2.3310395616264272E-3</v>
      </c>
      <c r="J256" s="29">
        <v>6.0482720915440383E-3</v>
      </c>
      <c r="K256" s="29">
        <v>2.0328016125602125E-3</v>
      </c>
      <c r="L256" s="33">
        <v>3.5230025328321138E-3</v>
      </c>
      <c r="M256" s="33">
        <v>1.3489549231147577E-3</v>
      </c>
      <c r="N256" s="33">
        <v>4.2710243856965147E-3</v>
      </c>
      <c r="O256" s="29">
        <v>3.2660229396095026E-3</v>
      </c>
      <c r="P256" s="29">
        <v>6.7545799168894976E-3</v>
      </c>
      <c r="Q256" s="29">
        <v>4.3439075943332225E-3</v>
      </c>
      <c r="R256" s="33">
        <v>2.1726271343675344E-3</v>
      </c>
      <c r="S256" s="33">
        <v>3.6275809873589329E-3</v>
      </c>
      <c r="T256" s="33">
        <v>1.360453716546983E-3</v>
      </c>
      <c r="U256" s="29">
        <v>1.917338992859053E-3</v>
      </c>
      <c r="V256" s="29">
        <v>3.1172795906606304E-2</v>
      </c>
      <c r="W256" s="29">
        <v>9.8927392885170599E-4</v>
      </c>
      <c r="X256" s="33">
        <v>1.901202108591572E-4</v>
      </c>
      <c r="Y256" s="33">
        <v>1.5614497284969971E-4</v>
      </c>
      <c r="Z256" s="33">
        <v>2.7222803425301667E-4</v>
      </c>
    </row>
    <row r="257" spans="1:26" x14ac:dyDescent="0.35">
      <c r="A257" s="28" t="s">
        <v>268</v>
      </c>
      <c r="B257" s="29">
        <v>9.5133146272109414E-5</v>
      </c>
      <c r="C257" s="29">
        <v>1.6059150020907882E-4</v>
      </c>
      <c r="D257" s="29">
        <v>7.3991610943414365E-5</v>
      </c>
      <c r="E257" s="29">
        <v>3.4477431488008947E-5</v>
      </c>
      <c r="F257" s="29">
        <v>0</v>
      </c>
      <c r="G257" s="29">
        <v>0</v>
      </c>
      <c r="H257" s="29">
        <v>0</v>
      </c>
      <c r="I257" s="29">
        <v>0</v>
      </c>
      <c r="J257" s="29">
        <v>1.7041858710860873E-4</v>
      </c>
      <c r="K257" s="29">
        <v>0</v>
      </c>
      <c r="L257" s="33">
        <v>0</v>
      </c>
      <c r="M257" s="33">
        <v>0</v>
      </c>
      <c r="N257" s="33">
        <v>5.606938405880129E-5</v>
      </c>
      <c r="O257" s="29">
        <v>0</v>
      </c>
      <c r="P257" s="29">
        <v>0</v>
      </c>
      <c r="Q257" s="29">
        <v>0</v>
      </c>
      <c r="R257" s="33">
        <v>0</v>
      </c>
      <c r="S257" s="33">
        <v>0</v>
      </c>
      <c r="T257" s="33">
        <v>0</v>
      </c>
      <c r="U257" s="29">
        <v>0</v>
      </c>
      <c r="V257" s="29">
        <v>0</v>
      </c>
      <c r="W257" s="29">
        <v>0</v>
      </c>
      <c r="X257" s="33">
        <v>0</v>
      </c>
      <c r="Y257" s="33">
        <v>0</v>
      </c>
      <c r="Z257" s="33">
        <v>0</v>
      </c>
    </row>
    <row r="258" spans="1:26" x14ac:dyDescent="0.35">
      <c r="A258" s="28" t="s">
        <v>203</v>
      </c>
      <c r="B258" s="29">
        <v>9.0279276399198569E-2</v>
      </c>
      <c r="C258" s="29">
        <v>0.12931747166421287</v>
      </c>
      <c r="D258" s="29">
        <v>0.11565041876547273</v>
      </c>
      <c r="E258" s="29">
        <v>0.15173144868883678</v>
      </c>
      <c r="F258" s="29">
        <v>0.14180402981550877</v>
      </c>
      <c r="G258" s="29">
        <v>0.14961750290335882</v>
      </c>
      <c r="H258" s="29">
        <v>0.14937576333254407</v>
      </c>
      <c r="I258" s="29">
        <v>0.65063630904922509</v>
      </c>
      <c r="J258" s="29">
        <v>0.17452027670516684</v>
      </c>
      <c r="K258" s="29">
        <v>0.10009896194517018</v>
      </c>
      <c r="L258" s="33">
        <v>0.19246648148435241</v>
      </c>
      <c r="M258" s="33">
        <v>0.14255686450301214</v>
      </c>
      <c r="N258" s="33">
        <v>0.13447632316676761</v>
      </c>
      <c r="O258" s="29">
        <v>0.61115345967557555</v>
      </c>
      <c r="P258" s="29">
        <v>0.53735228359993137</v>
      </c>
      <c r="Q258" s="29">
        <v>0.34046988607564727</v>
      </c>
      <c r="R258" s="33">
        <v>0.75114719712464162</v>
      </c>
      <c r="S258" s="33">
        <v>0.32903654064366533</v>
      </c>
      <c r="T258" s="33">
        <v>0.20499464855501612</v>
      </c>
      <c r="U258" s="29">
        <v>0.10442092339606288</v>
      </c>
      <c r="V258" s="29">
        <v>0.16686404534622917</v>
      </c>
      <c r="W258" s="29">
        <v>7.8108263011875956E-2</v>
      </c>
      <c r="X258" s="33">
        <v>8.8063002669208551E-2</v>
      </c>
      <c r="Y258" s="33">
        <v>3.9922352139621455E-2</v>
      </c>
      <c r="Z258" s="33">
        <v>5.2710349073723732E-2</v>
      </c>
    </row>
    <row r="259" spans="1:26" x14ac:dyDescent="0.35">
      <c r="A259" s="28" t="s">
        <v>202</v>
      </c>
      <c r="B259" s="29">
        <v>4.4447453586149481E-4</v>
      </c>
      <c r="C259" s="29">
        <v>5.9505481197803887E-4</v>
      </c>
      <c r="D259" s="29">
        <v>3.8832838570991953E-4</v>
      </c>
      <c r="E259" s="29">
        <v>2.4972842266990266E-4</v>
      </c>
      <c r="F259" s="29">
        <v>2.4324539054377892E-3</v>
      </c>
      <c r="G259" s="29">
        <v>0</v>
      </c>
      <c r="H259" s="29">
        <v>3.386327303310566E-4</v>
      </c>
      <c r="I259" s="29">
        <v>2.5900439573626967E-3</v>
      </c>
      <c r="J259" s="29">
        <v>7.7905639821078279E-4</v>
      </c>
      <c r="K259" s="29">
        <v>2.9040023036574461E-4</v>
      </c>
      <c r="L259" s="33">
        <v>1.5772626135511123E-3</v>
      </c>
      <c r="M259" s="33">
        <v>3.0265014300651615E-4</v>
      </c>
      <c r="N259" s="33">
        <v>1.0775072936517463E-3</v>
      </c>
      <c r="O259" s="29">
        <v>7.2857434806673522E-3</v>
      </c>
      <c r="P259" s="29">
        <v>7.4237465979022591E-3</v>
      </c>
      <c r="Q259" s="29">
        <v>2.9640359575194516E-3</v>
      </c>
      <c r="R259" s="33">
        <v>5.8179136652519751E-3</v>
      </c>
      <c r="S259" s="33">
        <v>2.0447600696536306E-3</v>
      </c>
      <c r="T259" s="33">
        <v>1.4781852881712411E-3</v>
      </c>
      <c r="U259" s="29">
        <v>3.469089339898078E-4</v>
      </c>
      <c r="V259" s="29">
        <v>0</v>
      </c>
      <c r="W259" s="29">
        <v>1.8570221438762182E-4</v>
      </c>
      <c r="X259" s="33">
        <v>1.550385052839556E-4</v>
      </c>
      <c r="Y259" s="33">
        <v>1.1862603944411815E-4</v>
      </c>
      <c r="Z259" s="33">
        <v>0</v>
      </c>
    </row>
    <row r="260" spans="1:26" x14ac:dyDescent="0.35">
      <c r="A260" s="28" t="s">
        <v>226</v>
      </c>
      <c r="B260" s="29">
        <v>1.6167436333675424E-2</v>
      </c>
      <c r="C260" s="29">
        <v>2.6532914337448549E-2</v>
      </c>
      <c r="D260" s="29">
        <v>1.9474081713334635E-2</v>
      </c>
      <c r="E260" s="29">
        <v>2.2818468710226029E-2</v>
      </c>
      <c r="F260" s="29">
        <v>1.7702440599739206E-2</v>
      </c>
      <c r="G260" s="29">
        <v>1.2574831529728011E-2</v>
      </c>
      <c r="H260" s="29">
        <v>1.4280172029796463E-2</v>
      </c>
      <c r="I260" s="29">
        <v>6.2333724573862227E-3</v>
      </c>
      <c r="J260" s="29">
        <v>3.3704774228026819E-2</v>
      </c>
      <c r="K260" s="29">
        <v>1.154225677517182E-2</v>
      </c>
      <c r="L260" s="33">
        <v>1.3772962708074528E-2</v>
      </c>
      <c r="M260" s="33">
        <v>6.9061880251772645E-3</v>
      </c>
      <c r="N260" s="33">
        <v>1.4582915453902143E-2</v>
      </c>
      <c r="O260" s="29">
        <v>1.2977459850225557E-2</v>
      </c>
      <c r="P260" s="29">
        <v>1.7318262479543944E-2</v>
      </c>
      <c r="Q260" s="29">
        <v>1.1927825473548651E-2</v>
      </c>
      <c r="R260" s="33">
        <v>1.1135850374896358E-2</v>
      </c>
      <c r="S260" s="33">
        <v>9.4697526149407352E-3</v>
      </c>
      <c r="T260" s="33">
        <v>8.0122875133175672E-3</v>
      </c>
      <c r="U260" s="29">
        <v>1.0779527991167912E-2</v>
      </c>
      <c r="V260" s="29">
        <v>1.0746012429343409E-2</v>
      </c>
      <c r="W260" s="29">
        <v>1.1419320727380007E-2</v>
      </c>
      <c r="X260" s="33">
        <v>3.7028174400664427E-3</v>
      </c>
      <c r="Y260" s="33">
        <v>8.9179194210943346E-3</v>
      </c>
      <c r="Z260" s="33">
        <v>5.2083858837506146E-3</v>
      </c>
    </row>
    <row r="261" spans="1:26" x14ac:dyDescent="0.35">
      <c r="A261" s="28" t="s">
        <v>227</v>
      </c>
      <c r="B261" s="29">
        <v>3.6990678448842719E-2</v>
      </c>
      <c r="C261" s="29">
        <v>5.6999320897860556E-2</v>
      </c>
      <c r="D261" s="29">
        <v>4.8229773160805581E-2</v>
      </c>
      <c r="E261" s="29">
        <v>4.3707133079596214E-2</v>
      </c>
      <c r="F261" s="29">
        <v>4.3339852092242968E-2</v>
      </c>
      <c r="G261" s="29">
        <v>6.9946736012423072E-2</v>
      </c>
      <c r="H261" s="29">
        <v>4.888327316875736E-2</v>
      </c>
      <c r="I261" s="29">
        <v>2.6021308291637225E-2</v>
      </c>
      <c r="J261" s="29">
        <v>5.9127840222899887E-2</v>
      </c>
      <c r="K261" s="29">
        <v>3.5321272463744641E-2</v>
      </c>
      <c r="L261" s="33">
        <v>3.5733311404440013E-2</v>
      </c>
      <c r="M261" s="33">
        <v>3.7554559173637127E-2</v>
      </c>
      <c r="N261" s="33">
        <v>3.6844898724553155E-2</v>
      </c>
      <c r="O261" s="29">
        <v>4.376644002893159E-2</v>
      </c>
      <c r="P261" s="29">
        <v>4.8180001032918821E-2</v>
      </c>
      <c r="Q261" s="29">
        <v>3.2364262027086629E-2</v>
      </c>
      <c r="R261" s="33">
        <v>5.5215636879282021E-2</v>
      </c>
      <c r="S261" s="33">
        <v>4.6506403444680253E-2</v>
      </c>
      <c r="T261" s="33">
        <v>2.8787549476420447E-2</v>
      </c>
      <c r="U261" s="29">
        <v>2.215680676090288E-2</v>
      </c>
      <c r="V261" s="29">
        <v>2.4102980512402852E-2</v>
      </c>
      <c r="W261" s="29">
        <v>2.2467919754714138E-2</v>
      </c>
      <c r="X261" s="33">
        <v>8.9322549066150458E-3</v>
      </c>
      <c r="Y261" s="33">
        <v>1.3316462613878101E-2</v>
      </c>
      <c r="Z261" s="33">
        <v>6.7524047728440189E-3</v>
      </c>
    </row>
    <row r="262" spans="1:26" x14ac:dyDescent="0.35">
      <c r="A262" s="28" t="s">
        <v>228</v>
      </c>
      <c r="B262" s="29">
        <v>7.211924252639201E-3</v>
      </c>
      <c r="C262" s="29">
        <v>9.9946552350040387E-3</v>
      </c>
      <c r="D262" s="29">
        <v>1.2426508342717425E-2</v>
      </c>
      <c r="E262" s="29">
        <v>9.7822723178680529E-3</v>
      </c>
      <c r="F262" s="29">
        <v>1.0423905926037586E-2</v>
      </c>
      <c r="G262" s="29">
        <v>9.0758436862586628E-3</v>
      </c>
      <c r="H262" s="29">
        <v>1.1664457626007598E-2</v>
      </c>
      <c r="I262" s="29">
        <v>4.2735725296484499E-3</v>
      </c>
      <c r="J262" s="29">
        <v>1.1674202467210222E-2</v>
      </c>
      <c r="K262" s="29">
        <v>8.6997148377293432E-3</v>
      </c>
      <c r="L262" s="33">
        <v>8.587318673778278E-3</v>
      </c>
      <c r="M262" s="33">
        <v>6.2634167690777103E-3</v>
      </c>
      <c r="N262" s="33">
        <v>9.3099555530679161E-3</v>
      </c>
      <c r="O262" s="29">
        <v>5.388504690814617E-3</v>
      </c>
      <c r="P262" s="29">
        <v>9.5513534811223193E-3</v>
      </c>
      <c r="Q262" s="29">
        <v>4.4406778130188646E-3</v>
      </c>
      <c r="R262" s="33">
        <v>5.6815563137226311E-3</v>
      </c>
      <c r="S262" s="33">
        <v>2.8939129224998233E-3</v>
      </c>
      <c r="T262" s="33">
        <v>4.5653687218740104E-3</v>
      </c>
      <c r="U262" s="29">
        <v>3.2489355933276232E-3</v>
      </c>
      <c r="V262" s="29">
        <v>1.3776824727955404E-2</v>
      </c>
      <c r="W262" s="29">
        <v>3.021757356175052E-3</v>
      </c>
      <c r="X262" s="33">
        <v>1.758611950447204E-3</v>
      </c>
      <c r="Y262" s="33">
        <v>1.5829679403031396E-3</v>
      </c>
      <c r="Z262" s="33">
        <v>1.9207490478197491E-3</v>
      </c>
    </row>
    <row r="263" spans="1:26" x14ac:dyDescent="0.35">
      <c r="A263" s="28" t="s">
        <v>229</v>
      </c>
      <c r="B263" s="29">
        <v>3.4741793253361048E-3</v>
      </c>
      <c r="C263" s="29">
        <v>5.616038023909197E-3</v>
      </c>
      <c r="D263" s="29">
        <v>5.7662427838660853E-3</v>
      </c>
      <c r="E263" s="29">
        <v>7.4965117924603239E-3</v>
      </c>
      <c r="F263" s="29">
        <v>4.4419269201983165E-3</v>
      </c>
      <c r="G263" s="29">
        <v>6.4928788748615076E-3</v>
      </c>
      <c r="H263" s="29">
        <v>2.5938671308642809E-3</v>
      </c>
      <c r="I263" s="29">
        <v>1.5505729824744676E-2</v>
      </c>
      <c r="J263" s="29">
        <v>7.8530155140296137E-3</v>
      </c>
      <c r="K263" s="29">
        <v>2.9285864501434351E-3</v>
      </c>
      <c r="L263" s="33">
        <v>6.0708882931839112E-3</v>
      </c>
      <c r="M263" s="33">
        <v>3.1475614872677683E-3</v>
      </c>
      <c r="N263" s="33">
        <v>7.0671801907158651E-3</v>
      </c>
      <c r="O263" s="29">
        <v>1.8236016678721493E-2</v>
      </c>
      <c r="P263" s="29">
        <v>2.497078401112578E-2</v>
      </c>
      <c r="Q263" s="29">
        <v>1.2823846016934216E-2</v>
      </c>
      <c r="R263" s="33">
        <v>2.0035440184711487E-2</v>
      </c>
      <c r="S263" s="33">
        <v>7.2755416431861753E-3</v>
      </c>
      <c r="T263" s="33">
        <v>4.9360051510614891E-3</v>
      </c>
      <c r="U263" s="29">
        <v>3.3423341524787251E-3</v>
      </c>
      <c r="V263" s="29">
        <v>0.10929554856485822</v>
      </c>
      <c r="W263" s="29">
        <v>2.710433055584039E-3</v>
      </c>
      <c r="X263" s="33">
        <v>2.6854479783855957E-3</v>
      </c>
      <c r="Y263" s="33">
        <v>5.749224795384703E-4</v>
      </c>
      <c r="Z263" s="33">
        <v>1.4463094027108447E-3</v>
      </c>
    </row>
    <row r="264" spans="1:26" x14ac:dyDescent="0.35">
      <c r="A264" s="28" t="s">
        <v>230</v>
      </c>
      <c r="B264" s="29">
        <v>2.6046207801483597E-2</v>
      </c>
      <c r="C264" s="29">
        <v>2.4721762065381014E-2</v>
      </c>
      <c r="D264" s="29">
        <v>2.9228217183564744E-2</v>
      </c>
      <c r="E264" s="29">
        <v>6.6638352309012758E-2</v>
      </c>
      <c r="F264" s="29">
        <v>6.5344899496853556E-2</v>
      </c>
      <c r="G264" s="29">
        <v>5.1957706935320438E-2</v>
      </c>
      <c r="H264" s="29">
        <v>7.4440610259080151E-2</v>
      </c>
      <c r="I264" s="29">
        <v>0.60027722103823644</v>
      </c>
      <c r="J264" s="29">
        <v>5.8658924483215955E-2</v>
      </c>
      <c r="K264" s="29">
        <v>4.0542330573706549E-2</v>
      </c>
      <c r="L264" s="33">
        <v>0.12580354452699982</v>
      </c>
      <c r="M264" s="33">
        <v>8.7059475422560137E-2</v>
      </c>
      <c r="N264" s="33">
        <v>6.5569487957807759E-2</v>
      </c>
      <c r="O264" s="29">
        <v>0.53373052330610571</v>
      </c>
      <c r="P264" s="29">
        <v>0.44362891264475079</v>
      </c>
      <c r="Q264" s="29">
        <v>0.28055478438054127</v>
      </c>
      <c r="R264" s="33">
        <v>0.65813330240142576</v>
      </c>
      <c r="S264" s="33">
        <v>0.26314227926280082</v>
      </c>
      <c r="T264" s="33">
        <v>0.15779736961942464</v>
      </c>
      <c r="U264" s="29">
        <v>6.3935316534321579E-2</v>
      </c>
      <c r="V264" s="29">
        <v>3.8436048438691757E-2</v>
      </c>
      <c r="W264" s="29">
        <v>3.6950644290760538E-2</v>
      </c>
      <c r="X264" s="33">
        <v>7.0956710363571512E-2</v>
      </c>
      <c r="Y264" s="33">
        <v>1.3619372826226104E-2</v>
      </c>
      <c r="Z264" s="33">
        <v>3.7025625211522098E-2</v>
      </c>
    </row>
    <row r="265" spans="1:26" x14ac:dyDescent="0.35">
      <c r="A265" s="28" t="s">
        <v>231</v>
      </c>
      <c r="B265" s="29">
        <v>1.4103618898154799E-3</v>
      </c>
      <c r="C265" s="29">
        <v>4.560532064028777E-3</v>
      </c>
      <c r="D265" s="29">
        <v>1.8472388387252416E-3</v>
      </c>
      <c r="E265" s="29">
        <v>3.8968815806176603E-3</v>
      </c>
      <c r="F265" s="29">
        <v>1.9115723931794394E-3</v>
      </c>
      <c r="G265" s="29">
        <v>2.203836453663672E-3</v>
      </c>
      <c r="H265" s="29">
        <v>1.3277183590986001E-3</v>
      </c>
      <c r="I265" s="29">
        <v>6.8204490877217679E-4</v>
      </c>
      <c r="J265" s="29">
        <v>4.3948942464282197E-3</v>
      </c>
      <c r="K265" s="29">
        <v>1.9482936090146252E-3</v>
      </c>
      <c r="L265" s="33">
        <v>2.7725670443334367E-3</v>
      </c>
      <c r="M265" s="33">
        <v>1.395073040144322E-3</v>
      </c>
      <c r="N265" s="33">
        <v>3.3470984483797467E-3</v>
      </c>
      <c r="O265" s="29">
        <v>2.0791657970988878E-3</v>
      </c>
      <c r="P265" s="29">
        <v>3.6260826988212883E-3</v>
      </c>
      <c r="Q265" s="29">
        <v>3.0894788335934305E-3</v>
      </c>
      <c r="R265" s="33">
        <v>5.4815655314795955E-3</v>
      </c>
      <c r="S265" s="33">
        <v>2.4115941020831856E-3</v>
      </c>
      <c r="T265" s="33">
        <v>2.4483806469267019E-3</v>
      </c>
      <c r="U265" s="29">
        <v>5.056864845466813E-4</v>
      </c>
      <c r="V265" s="29">
        <v>4.6531882937513551E-4</v>
      </c>
      <c r="W265" s="29">
        <v>2.990351834624204E-4</v>
      </c>
      <c r="X265" s="33">
        <v>1.1656179594341184E-4</v>
      </c>
      <c r="Y265" s="33">
        <v>1.4731698851897464E-4</v>
      </c>
      <c r="Z265" s="33">
        <v>1.0136706073912711E-4</v>
      </c>
    </row>
    <row r="266" spans="1:26" x14ac:dyDescent="0.35">
      <c r="A266" s="28" t="s">
        <v>232</v>
      </c>
      <c r="B266" s="29">
        <v>2.2374484237986827E-3</v>
      </c>
      <c r="C266" s="29">
        <v>5.1189373635109683E-3</v>
      </c>
      <c r="D266" s="29">
        <v>2.8320926947306879E-3</v>
      </c>
      <c r="E266" s="29">
        <v>3.693744281580202E-3</v>
      </c>
      <c r="F266" s="29">
        <v>4.5385724056052866E-3</v>
      </c>
      <c r="G266" s="29">
        <v>1.3122733156388014E-3</v>
      </c>
      <c r="H266" s="29">
        <v>2.591881015143864E-4</v>
      </c>
      <c r="I266" s="29">
        <v>2.5641435177890695E-3</v>
      </c>
      <c r="J266" s="29">
        <v>6.1043726202195427E-3</v>
      </c>
      <c r="K266" s="29">
        <v>1.4397090785857286E-3</v>
      </c>
      <c r="L266" s="33">
        <v>4.8261539799256256E-3</v>
      </c>
      <c r="M266" s="33">
        <v>1.8821956512690956E-3</v>
      </c>
      <c r="N266" s="33">
        <v>3.1593879017481072E-3</v>
      </c>
      <c r="O266" s="29">
        <v>5.5271157439545429E-3</v>
      </c>
      <c r="P266" s="29">
        <v>4.2552137664401239E-3</v>
      </c>
      <c r="Q266" s="29">
        <v>2.576955082776887E-3</v>
      </c>
      <c r="R266" s="33">
        <v>3.4543862387433595E-3</v>
      </c>
      <c r="S266" s="33">
        <v>3.009397710486905E-3</v>
      </c>
      <c r="T266" s="33">
        <v>1.2863264307094871E-3</v>
      </c>
      <c r="U266" s="29">
        <v>2.7165638061663411E-3</v>
      </c>
      <c r="V266" s="29">
        <v>1.2141077502086871E-3</v>
      </c>
      <c r="W266" s="29">
        <v>2.4141287870390834E-3</v>
      </c>
      <c r="X266" s="33">
        <v>2.5575695032243765E-4</v>
      </c>
      <c r="Y266" s="33">
        <v>2.038160882356151E-3</v>
      </c>
      <c r="Z266" s="33">
        <v>5.2773572859030093E-4</v>
      </c>
    </row>
    <row r="267" spans="1:26" x14ac:dyDescent="0.35">
      <c r="A267" s="28" t="s">
        <v>204</v>
      </c>
      <c r="B267" s="29">
        <v>2.8144855405311496E-3</v>
      </c>
      <c r="C267" s="29">
        <v>3.6316335109521976E-3</v>
      </c>
      <c r="D267" s="29">
        <v>3.765407566561756E-3</v>
      </c>
      <c r="E267" s="29">
        <v>6.0521869598545441E-3</v>
      </c>
      <c r="F267" s="29">
        <v>3.466686112909791E-3</v>
      </c>
      <c r="G267" s="29">
        <v>3.9466039045353328E-3</v>
      </c>
      <c r="H267" s="29">
        <v>3.7348906122437061E-3</v>
      </c>
      <c r="I267" s="29">
        <v>2.3310395616264272E-3</v>
      </c>
      <c r="J267" s="29">
        <v>6.2186906786526469E-3</v>
      </c>
      <c r="K267" s="29">
        <v>2.0328016125602125E-3</v>
      </c>
      <c r="L267" s="33">
        <v>3.5230025328321138E-3</v>
      </c>
      <c r="M267" s="33">
        <v>1.3489549231147577E-3</v>
      </c>
      <c r="N267" s="33">
        <v>4.3270937697553156E-3</v>
      </c>
      <c r="O267" s="29">
        <v>3.2660229396095026E-3</v>
      </c>
      <c r="P267" s="29">
        <v>6.7545799168894976E-3</v>
      </c>
      <c r="Q267" s="29">
        <v>4.3439075943332225E-3</v>
      </c>
      <c r="R267" s="33">
        <v>2.1726271343675344E-3</v>
      </c>
      <c r="S267" s="33">
        <v>3.6275809873589329E-3</v>
      </c>
      <c r="T267" s="33">
        <v>1.360453716546983E-3</v>
      </c>
      <c r="U267" s="29">
        <v>1.917338992859053E-3</v>
      </c>
      <c r="V267" s="29">
        <v>3.1172795906606304E-2</v>
      </c>
      <c r="W267" s="29">
        <v>9.8927392885170599E-4</v>
      </c>
      <c r="X267" s="33">
        <v>1.901202108591572E-4</v>
      </c>
      <c r="Y267" s="33">
        <v>1.5614497284969971E-4</v>
      </c>
      <c r="Z267" s="33">
        <v>2.7222803425301667E-4</v>
      </c>
    </row>
    <row r="268" spans="1:26" x14ac:dyDescent="0.35">
      <c r="A268" s="28" t="s">
        <v>92</v>
      </c>
      <c r="B268" s="29">
        <v>2.3981173909338507</v>
      </c>
      <c r="C268" s="29">
        <v>2.9330704803642944</v>
      </c>
      <c r="D268" s="29">
        <v>3.1767430670702521</v>
      </c>
      <c r="E268" s="29">
        <v>2.7339689983967901</v>
      </c>
      <c r="F268" s="29">
        <v>3.2119850945048505</v>
      </c>
      <c r="G268" s="29">
        <v>6.3293644831551612</v>
      </c>
      <c r="H268" s="29">
        <v>3.3074824814414616</v>
      </c>
      <c r="I268" s="29">
        <v>2.7859203483781796</v>
      </c>
      <c r="J268" s="29">
        <v>3.4697351355377659</v>
      </c>
      <c r="K268" s="29">
        <v>2.8404169452805905</v>
      </c>
      <c r="L268" s="33">
        <v>2.8607859036759877</v>
      </c>
      <c r="M268" s="33">
        <v>2.2835472118658227</v>
      </c>
      <c r="N268" s="33">
        <v>2.2467172838313161</v>
      </c>
      <c r="O268" s="29">
        <v>3.4455242534257065</v>
      </c>
      <c r="P268" s="29">
        <v>3.3561568739460981</v>
      </c>
      <c r="Q268" s="29">
        <v>2.527007313606402</v>
      </c>
      <c r="R268" s="33">
        <v>3.7373095621865429</v>
      </c>
      <c r="S268" s="33">
        <v>2.7571585538546497</v>
      </c>
      <c r="T268" s="33">
        <v>2.4669756946004666</v>
      </c>
      <c r="U268" s="29">
        <v>2.6335911947467632</v>
      </c>
      <c r="V268" s="29">
        <v>3.5702532084112142</v>
      </c>
      <c r="W268" s="29">
        <v>3.0754962999209288</v>
      </c>
      <c r="X268" s="33">
        <v>1.8517470887418337</v>
      </c>
      <c r="Y268" s="33">
        <v>2.03634893857227</v>
      </c>
      <c r="Z268" s="33">
        <v>1.5899486178206774</v>
      </c>
    </row>
    <row r="269" spans="1:26" x14ac:dyDescent="0.35">
      <c r="A269" s="28" t="s">
        <v>97</v>
      </c>
      <c r="B269" s="29">
        <v>7.5608497596219335E-2</v>
      </c>
      <c r="C269" s="29">
        <v>4.4877661228552038E-2</v>
      </c>
      <c r="D269" s="29">
        <v>5.5612605072042257E-2</v>
      </c>
      <c r="E269" s="29">
        <v>5.3145562905056828E-2</v>
      </c>
      <c r="F269" s="29">
        <v>0.1623305268070101</v>
      </c>
      <c r="G269" s="29">
        <v>3.1575277225687391E-2</v>
      </c>
      <c r="H269" s="29">
        <v>2.2332878218226191E-2</v>
      </c>
      <c r="I269" s="29">
        <v>0.21765866069690312</v>
      </c>
      <c r="J269" s="29">
        <v>4.0683468295151404E-2</v>
      </c>
      <c r="K269" s="29">
        <v>3.5974288854778727E-2</v>
      </c>
      <c r="L269" s="33">
        <v>5.4080785054380728E-2</v>
      </c>
      <c r="M269" s="33">
        <v>2.7751576922540357E-2</v>
      </c>
      <c r="N269" s="33">
        <v>8.4347856018892359E-2</v>
      </c>
      <c r="O269" s="29">
        <v>0.14848709067614557</v>
      </c>
      <c r="P269" s="29">
        <v>0.11479926172041151</v>
      </c>
      <c r="Q269" s="29">
        <v>0.13298378496711213</v>
      </c>
      <c r="R269" s="33">
        <v>0.18240068389575137</v>
      </c>
      <c r="S269" s="33">
        <v>6.2986762012719161E-2</v>
      </c>
      <c r="T269" s="33">
        <v>8.2462245065635473E-2</v>
      </c>
      <c r="U269" s="29">
        <v>2.7496535814084459E-2</v>
      </c>
      <c r="V269" s="29">
        <v>1.0285150676877996E-2</v>
      </c>
      <c r="W269" s="29">
        <v>2.1402862936902779E-2</v>
      </c>
      <c r="X269" s="33">
        <v>1.3104714534220479E-2</v>
      </c>
      <c r="Y269" s="33">
        <v>1.0406538278862849E-2</v>
      </c>
      <c r="Z269" s="33">
        <v>1.6678539065942976E-2</v>
      </c>
    </row>
    <row r="270" spans="1:26" x14ac:dyDescent="0.35">
      <c r="A270" s="28" t="s">
        <v>180</v>
      </c>
      <c r="B270" s="29">
        <v>5.2249411286979089E-2</v>
      </c>
      <c r="C270" s="29">
        <v>2.9580154712785137E-2</v>
      </c>
      <c r="D270" s="29">
        <v>4.0406563592712573E-2</v>
      </c>
      <c r="E270" s="29">
        <v>3.6698896262803905E-2</v>
      </c>
      <c r="F270" s="29">
        <v>0.11498930059168372</v>
      </c>
      <c r="G270" s="29">
        <v>2.6300501074382501E-2</v>
      </c>
      <c r="H270" s="29">
        <v>1.6663510894296567E-2</v>
      </c>
      <c r="I270" s="29">
        <v>4.2191816065438328E-2</v>
      </c>
      <c r="J270" s="29">
        <v>2.9323640488632216E-2</v>
      </c>
      <c r="K270" s="29">
        <v>2.8007488884162927E-2</v>
      </c>
      <c r="L270" s="33">
        <v>2.7635797929741711E-2</v>
      </c>
      <c r="M270" s="33">
        <v>1.3694198375466269E-2</v>
      </c>
      <c r="N270" s="33">
        <v>5.2595520046462507E-2</v>
      </c>
      <c r="O270" s="29">
        <v>4.1210798736664202E-2</v>
      </c>
      <c r="P270" s="29">
        <v>4.7802522392347516E-2</v>
      </c>
      <c r="Q270" s="29">
        <v>5.6599825684579413E-2</v>
      </c>
      <c r="R270" s="33">
        <v>4.0625400265642306E-2</v>
      </c>
      <c r="S270" s="33">
        <v>2.4231425808818943E-2</v>
      </c>
      <c r="T270" s="33">
        <v>5.2349125301297449E-2</v>
      </c>
      <c r="U270" s="29">
        <v>1.7312090071222138E-2</v>
      </c>
      <c r="V270" s="29">
        <v>1.000702907771125E-2</v>
      </c>
      <c r="W270" s="29">
        <v>1.7671067702186821E-2</v>
      </c>
      <c r="X270" s="33">
        <v>8.5531461528185124E-3</v>
      </c>
      <c r="Y270" s="33">
        <v>6.2000037452723533E-3</v>
      </c>
      <c r="Z270" s="33">
        <v>1.2364691367684042E-2</v>
      </c>
    </row>
    <row r="271" spans="1:26" x14ac:dyDescent="0.35">
      <c r="A271" s="28" t="s">
        <v>179</v>
      </c>
      <c r="B271" s="29">
        <v>2.3359086309240242E-2</v>
      </c>
      <c r="C271" s="29">
        <v>1.5297506515766897E-2</v>
      </c>
      <c r="D271" s="29">
        <v>1.5206041479329689E-2</v>
      </c>
      <c r="E271" s="29">
        <v>1.6446666642252916E-2</v>
      </c>
      <c r="F271" s="29">
        <v>4.7341226215326396E-2</v>
      </c>
      <c r="G271" s="29">
        <v>5.2747761513048932E-3</v>
      </c>
      <c r="H271" s="29">
        <v>5.6693673239296251E-3</v>
      </c>
      <c r="I271" s="29">
        <v>0.17546684463146484</v>
      </c>
      <c r="J271" s="29">
        <v>1.1359827806519184E-2</v>
      </c>
      <c r="K271" s="29">
        <v>7.9667999706157979E-3</v>
      </c>
      <c r="L271" s="33">
        <v>2.6444987124639024E-2</v>
      </c>
      <c r="M271" s="33">
        <v>1.405737854707409E-2</v>
      </c>
      <c r="N271" s="33">
        <v>3.1752335972429858E-2</v>
      </c>
      <c r="O271" s="29">
        <v>0.10727629193948136</v>
      </c>
      <c r="P271" s="29">
        <v>6.6996739328063992E-2</v>
      </c>
      <c r="Q271" s="29">
        <v>7.6383959282532707E-2</v>
      </c>
      <c r="R271" s="33">
        <v>0.14177528363010908</v>
      </c>
      <c r="S271" s="33">
        <v>3.8755336203900211E-2</v>
      </c>
      <c r="T271" s="33">
        <v>3.0113119764338024E-2</v>
      </c>
      <c r="U271" s="29">
        <v>1.0184445742862319E-2</v>
      </c>
      <c r="V271" s="29">
        <v>2.7812159916674773E-4</v>
      </c>
      <c r="W271" s="29">
        <v>3.7317952347159585E-3</v>
      </c>
      <c r="X271" s="33">
        <v>4.5515683814019653E-3</v>
      </c>
      <c r="Y271" s="33">
        <v>4.2065345335904961E-3</v>
      </c>
      <c r="Z271" s="33">
        <v>4.3138476982589359E-3</v>
      </c>
    </row>
    <row r="272" spans="1:26" x14ac:dyDescent="0.35">
      <c r="A272" s="28" t="s">
        <v>190</v>
      </c>
      <c r="B272" s="29">
        <v>3.1486472149776623E-2</v>
      </c>
      <c r="C272" s="29">
        <v>2.04297709747309E-2</v>
      </c>
      <c r="D272" s="29">
        <v>2.42993553207893E-2</v>
      </c>
      <c r="E272" s="29">
        <v>2.4666272673488778E-2</v>
      </c>
      <c r="F272" s="29">
        <v>6.3075613294050925E-2</v>
      </c>
      <c r="G272" s="29">
        <v>1.2561378588001984E-2</v>
      </c>
      <c r="H272" s="29">
        <v>1.0361565713414206E-2</v>
      </c>
      <c r="I272" s="29">
        <v>3.3877774962304076E-2</v>
      </c>
      <c r="J272" s="29">
        <v>1.9511340473124125E-2</v>
      </c>
      <c r="K272" s="29">
        <v>1.6695708482297254E-2</v>
      </c>
      <c r="L272" s="33">
        <v>2.1295292095779832E-2</v>
      </c>
      <c r="M272" s="33">
        <v>1.1921533252142388E-2</v>
      </c>
      <c r="N272" s="33">
        <v>3.3807400788150269E-2</v>
      </c>
      <c r="O272" s="29">
        <v>3.0225872775325079E-2</v>
      </c>
      <c r="P272" s="29">
        <v>3.5648854040620015E-2</v>
      </c>
      <c r="Q272" s="29">
        <v>3.6736842278808197E-2</v>
      </c>
      <c r="R272" s="33">
        <v>3.4916572481613804E-2</v>
      </c>
      <c r="S272" s="33">
        <v>1.794769469775712E-2</v>
      </c>
      <c r="T272" s="33">
        <v>3.8408835135269548E-2</v>
      </c>
      <c r="U272" s="29">
        <v>6.8487829160372438E-3</v>
      </c>
      <c r="V272" s="29">
        <v>4.2360058950012347E-3</v>
      </c>
      <c r="W272" s="29">
        <v>9.2038660005865063E-3</v>
      </c>
      <c r="X272" s="33">
        <v>4.9114387805282277E-3</v>
      </c>
      <c r="Y272" s="33">
        <v>3.3844284927917251E-3</v>
      </c>
      <c r="Z272" s="33">
        <v>4.9345903176304974E-3</v>
      </c>
    </row>
    <row r="273" spans="1:26" x14ac:dyDescent="0.35">
      <c r="A273" s="28" t="s">
        <v>191</v>
      </c>
      <c r="B273" s="29">
        <v>4.4028971713203857E-2</v>
      </c>
      <c r="C273" s="29">
        <v>2.4424567836778321E-2</v>
      </c>
      <c r="D273" s="29">
        <v>3.1188739730079216E-2</v>
      </c>
      <c r="E273" s="29">
        <v>2.8479290231568043E-2</v>
      </c>
      <c r="F273" s="29">
        <v>9.8544506438409257E-2</v>
      </c>
      <c r="G273" s="29">
        <v>1.9013898637685409E-2</v>
      </c>
      <c r="H273" s="29">
        <v>1.1971312504811985E-2</v>
      </c>
      <c r="I273" s="29">
        <v>0.18378088573459905</v>
      </c>
      <c r="J273" s="29">
        <v>2.1141431306336902E-2</v>
      </c>
      <c r="K273" s="29">
        <v>1.9278580372481469E-2</v>
      </c>
      <c r="L273" s="33">
        <v>3.2785492958600893E-2</v>
      </c>
      <c r="M273" s="33">
        <v>1.5830043670397968E-2</v>
      </c>
      <c r="N273" s="33">
        <v>5.0438067659852114E-2</v>
      </c>
      <c r="O273" s="29">
        <v>0.11826121790082048</v>
      </c>
      <c r="P273" s="29">
        <v>7.8824403399298096E-2</v>
      </c>
      <c r="Q273" s="29">
        <v>9.624694268830393E-2</v>
      </c>
      <c r="R273" s="33">
        <v>0.14703867739914173</v>
      </c>
      <c r="S273" s="33">
        <v>4.5039067314962031E-2</v>
      </c>
      <c r="T273" s="33">
        <v>4.4053409930365925E-2</v>
      </c>
      <c r="U273" s="29">
        <v>2.0647752898047215E-2</v>
      </c>
      <c r="V273" s="29">
        <v>6.0491447818767623E-3</v>
      </c>
      <c r="W273" s="29">
        <v>1.2198996936316275E-2</v>
      </c>
      <c r="X273" s="33">
        <v>8.1932757536922508E-3</v>
      </c>
      <c r="Y273" s="33">
        <v>7.0221097860711235E-3</v>
      </c>
      <c r="Z273" s="33">
        <v>1.174394874831248E-2</v>
      </c>
    </row>
    <row r="274" spans="1:26" x14ac:dyDescent="0.35">
      <c r="A274" s="28" t="s">
        <v>192</v>
      </c>
      <c r="B274" s="29">
        <v>9.3053733238839252E-5</v>
      </c>
      <c r="C274" s="29">
        <v>2.3322417042812276E-5</v>
      </c>
      <c r="D274" s="29">
        <v>1.2451002117374555E-4</v>
      </c>
      <c r="E274" s="29">
        <v>0</v>
      </c>
      <c r="F274" s="29">
        <v>7.1040707454994264E-4</v>
      </c>
      <c r="G274" s="29">
        <v>0</v>
      </c>
      <c r="H274" s="29">
        <v>0</v>
      </c>
      <c r="I274" s="29">
        <v>0</v>
      </c>
      <c r="J274" s="29">
        <v>3.0696515690370512E-5</v>
      </c>
      <c r="K274" s="29">
        <v>0</v>
      </c>
      <c r="L274" s="33">
        <v>0</v>
      </c>
      <c r="M274" s="33">
        <v>0</v>
      </c>
      <c r="N274" s="33">
        <v>1.0238757088998495E-4</v>
      </c>
      <c r="O274" s="29">
        <v>0</v>
      </c>
      <c r="P274" s="29">
        <v>3.2600428049339654E-4</v>
      </c>
      <c r="Q274" s="29">
        <v>0</v>
      </c>
      <c r="R274" s="33">
        <v>4.4543401499585431E-4</v>
      </c>
      <c r="S274" s="33">
        <v>0</v>
      </c>
      <c r="T274" s="33">
        <v>0</v>
      </c>
      <c r="U274" s="29">
        <v>0</v>
      </c>
      <c r="V274" s="29">
        <v>0</v>
      </c>
      <c r="W274" s="29">
        <v>0</v>
      </c>
      <c r="X274" s="33">
        <v>0</v>
      </c>
      <c r="Y274" s="33">
        <v>0</v>
      </c>
      <c r="Z274" s="33">
        <v>0</v>
      </c>
    </row>
    <row r="275" spans="1:26" x14ac:dyDescent="0.35">
      <c r="A275" s="28" t="s">
        <v>91</v>
      </c>
      <c r="B275" s="29">
        <v>0.10689898506761025</v>
      </c>
      <c r="C275" s="29">
        <v>0.1361502735029842</v>
      </c>
      <c r="D275" s="29">
        <v>0.10111693551527008</v>
      </c>
      <c r="E275" s="29">
        <v>0.10957114091383775</v>
      </c>
      <c r="F275" s="29">
        <v>0.1632957265249057</v>
      </c>
      <c r="G275" s="29">
        <v>0.10799165521362702</v>
      </c>
      <c r="H275" s="29">
        <v>0.11166240497541055</v>
      </c>
      <c r="I275" s="29">
        <v>0.28767618234427472</v>
      </c>
      <c r="J275" s="29">
        <v>0.137970253022805</v>
      </c>
      <c r="K275" s="29">
        <v>0.10667522113017222</v>
      </c>
      <c r="L275" s="33">
        <v>0.13040951084862346</v>
      </c>
      <c r="M275" s="33">
        <v>7.7879087751362472E-2</v>
      </c>
      <c r="N275" s="33">
        <v>0.11294567968818793</v>
      </c>
      <c r="O275" s="29">
        <v>0.24465717198279036</v>
      </c>
      <c r="P275" s="29">
        <v>0.2034209516545375</v>
      </c>
      <c r="Q275" s="29">
        <v>0.19553677114194523</v>
      </c>
      <c r="R275" s="33">
        <v>0.32255786028771222</v>
      </c>
      <c r="S275" s="33">
        <v>0.11693174444833204</v>
      </c>
      <c r="T275" s="33">
        <v>0.10959501189644828</v>
      </c>
      <c r="U275" s="29">
        <v>9.4163093071010409E-2</v>
      </c>
      <c r="V275" s="29">
        <v>9.6142714604264115E-2</v>
      </c>
      <c r="W275" s="29">
        <v>8.797574133740646E-2</v>
      </c>
      <c r="X275" s="33">
        <v>0.11622795390648655</v>
      </c>
      <c r="Y275" s="33">
        <v>0.21226171049501563</v>
      </c>
      <c r="Z275" s="33">
        <v>0.11322334927124841</v>
      </c>
    </row>
    <row r="276" spans="1:26" x14ac:dyDescent="0.35">
      <c r="A276" s="28" t="s">
        <v>130</v>
      </c>
      <c r="B276" s="29">
        <v>0.13161124940825103</v>
      </c>
      <c r="C276" s="29">
        <v>0.1694067074964892</v>
      </c>
      <c r="D276" s="29">
        <v>0.15257886635687279</v>
      </c>
      <c r="E276" s="29">
        <v>0.14615355936756053</v>
      </c>
      <c r="F276" s="29">
        <v>0.20211834352650337</v>
      </c>
      <c r="G276" s="29">
        <v>0.22871223928948017</v>
      </c>
      <c r="H276" s="29">
        <v>0.12701507949423205</v>
      </c>
      <c r="I276" s="29">
        <v>0.12208603867021964</v>
      </c>
      <c r="J276" s="29">
        <v>0.18541753977524839</v>
      </c>
      <c r="K276" s="29">
        <v>0.14279394184555616</v>
      </c>
      <c r="L276" s="33">
        <v>0.11288886432373516</v>
      </c>
      <c r="M276" s="33">
        <v>9.2789651463483502E-2</v>
      </c>
      <c r="N276" s="33">
        <v>0.11687541217091782</v>
      </c>
      <c r="O276" s="29">
        <v>0.15843243373893523</v>
      </c>
      <c r="P276" s="29">
        <v>0.16369990379442101</v>
      </c>
      <c r="Q276" s="29">
        <v>0.12276198260816958</v>
      </c>
      <c r="R276" s="33">
        <v>0.20869947176071069</v>
      </c>
      <c r="S276" s="33">
        <v>0.13424087620074884</v>
      </c>
      <c r="T276" s="33">
        <v>0.13234990843427019</v>
      </c>
      <c r="U276" s="29">
        <v>0.15480677752782102</v>
      </c>
      <c r="V276" s="29">
        <v>0.22520539926374616</v>
      </c>
      <c r="W276" s="29">
        <v>0.17607437384609884</v>
      </c>
      <c r="X276" s="33">
        <v>9.8331757391446589E-2</v>
      </c>
      <c r="Y276" s="33">
        <v>0.12604761552115459</v>
      </c>
      <c r="Z276" s="33">
        <v>8.9613184288989678E-2</v>
      </c>
    </row>
    <row r="277" spans="1:26" x14ac:dyDescent="0.35">
      <c r="A277" s="28" t="s">
        <v>131</v>
      </c>
      <c r="B277" s="29">
        <v>1.3820839519760393</v>
      </c>
      <c r="C277" s="29">
        <v>1.7501981355939871</v>
      </c>
      <c r="D277" s="29">
        <v>1.8102068028785205</v>
      </c>
      <c r="E277" s="29">
        <v>1.4210302026120307</v>
      </c>
      <c r="F277" s="29">
        <v>1.8557903761931793</v>
      </c>
      <c r="G277" s="29">
        <v>3.3704572152241852</v>
      </c>
      <c r="H277" s="29">
        <v>1.851355782670757</v>
      </c>
      <c r="I277" s="29">
        <v>1.2341127782840355</v>
      </c>
      <c r="J277" s="29">
        <v>1.886055317047745</v>
      </c>
      <c r="K277" s="29">
        <v>1.631059782759424</v>
      </c>
      <c r="L277" s="33">
        <v>1.4991993482445314</v>
      </c>
      <c r="M277" s="33">
        <v>1.2315641385983158</v>
      </c>
      <c r="N277" s="33">
        <v>1.1693294423456075</v>
      </c>
      <c r="O277" s="29">
        <v>1.5111810172855777</v>
      </c>
      <c r="P277" s="29">
        <v>1.3570585903471959</v>
      </c>
      <c r="Q277" s="29">
        <v>1.1635364368187602</v>
      </c>
      <c r="R277" s="33">
        <v>1.6111984656707188</v>
      </c>
      <c r="S277" s="33">
        <v>1.3495959917539786</v>
      </c>
      <c r="T277" s="33">
        <v>1.1799842985327311</v>
      </c>
      <c r="U277" s="29">
        <v>1.5999400007656015</v>
      </c>
      <c r="V277" s="29">
        <v>2.3510679561869696</v>
      </c>
      <c r="W277" s="29">
        <v>1.9860565082689816</v>
      </c>
      <c r="X277" s="33">
        <v>1.2255103525264401</v>
      </c>
      <c r="Y277" s="33">
        <v>1.5898813555321385</v>
      </c>
      <c r="Z277" s="33">
        <v>1.1334441498245078</v>
      </c>
    </row>
    <row r="278" spans="1:26" x14ac:dyDescent="0.35">
      <c r="A278" s="28" t="s">
        <v>132</v>
      </c>
      <c r="B278" s="29">
        <v>0.38088088677151039</v>
      </c>
      <c r="C278" s="29">
        <v>0.44809026686968906</v>
      </c>
      <c r="D278" s="29">
        <v>0.54137977780288615</v>
      </c>
      <c r="E278" s="29">
        <v>0.3775111019891903</v>
      </c>
      <c r="F278" s="29">
        <v>0.45287572407236959</v>
      </c>
      <c r="G278" s="29">
        <v>0.91180370034902924</v>
      </c>
      <c r="H278" s="29">
        <v>0.49835119127767097</v>
      </c>
      <c r="I278" s="29">
        <v>0.18332331130213167</v>
      </c>
      <c r="J278" s="29">
        <v>0.46576352507269708</v>
      </c>
      <c r="K278" s="29">
        <v>0.40356720267737334</v>
      </c>
      <c r="L278" s="33">
        <v>0.30521154978633935</v>
      </c>
      <c r="M278" s="33">
        <v>0.27380037842220928</v>
      </c>
      <c r="N278" s="33">
        <v>0.30866683484231489</v>
      </c>
      <c r="O278" s="29">
        <v>0.25414336593205406</v>
      </c>
      <c r="P278" s="29">
        <v>0.26471547576063803</v>
      </c>
      <c r="Q278" s="29">
        <v>0.20449697657580093</v>
      </c>
      <c r="R278" s="33">
        <v>0.2851959459686722</v>
      </c>
      <c r="S278" s="33">
        <v>0.19509456624711835</v>
      </c>
      <c r="T278" s="33">
        <v>0.2186711327920341</v>
      </c>
      <c r="U278" s="29">
        <v>0.31496796102526159</v>
      </c>
      <c r="V278" s="29">
        <v>0.47489084774645779</v>
      </c>
      <c r="W278" s="29">
        <v>0.55510761344328108</v>
      </c>
      <c r="X278" s="33">
        <v>0.20281412993777129</v>
      </c>
      <c r="Y278" s="33">
        <v>0.27348488532663534</v>
      </c>
      <c r="Z278" s="33">
        <v>0.2174663084758815</v>
      </c>
    </row>
    <row r="279" spans="1:26" x14ac:dyDescent="0.35">
      <c r="A279" s="28" t="s">
        <v>133</v>
      </c>
      <c r="B279" s="29">
        <v>0.10277862814218543</v>
      </c>
      <c r="C279" s="29">
        <v>0.13795542858209789</v>
      </c>
      <c r="D279" s="29">
        <v>0.15229565708739973</v>
      </c>
      <c r="E279" s="29">
        <v>0.13292447572336424</v>
      </c>
      <c r="F279" s="29">
        <v>0.13646719080316541</v>
      </c>
      <c r="G279" s="29">
        <v>0.32964232309164543</v>
      </c>
      <c r="H279" s="29">
        <v>0.14233597616152688</v>
      </c>
      <c r="I279" s="29">
        <v>0.11474758079102533</v>
      </c>
      <c r="J279" s="29">
        <v>0.16514407891257021</v>
      </c>
      <c r="K279" s="29">
        <v>0.13382533790563628</v>
      </c>
      <c r="L279" s="33">
        <v>0.14114028897158656</v>
      </c>
      <c r="M279" s="33">
        <v>9.6747162381082996E-2</v>
      </c>
      <c r="N279" s="33">
        <v>0.11482766075311811</v>
      </c>
      <c r="O279" s="29">
        <v>0.16032100933796672</v>
      </c>
      <c r="P279" s="29">
        <v>0.15146044484256366</v>
      </c>
      <c r="Q279" s="29">
        <v>0.11752922263479788</v>
      </c>
      <c r="R279" s="33">
        <v>0.1713739194020785</v>
      </c>
      <c r="S279" s="33">
        <v>0.13087143768065515</v>
      </c>
      <c r="T279" s="33">
        <v>0.11642126283636592</v>
      </c>
      <c r="U279" s="29">
        <v>9.529855269726166E-2</v>
      </c>
      <c r="V279" s="29">
        <v>0.3897143251708774</v>
      </c>
      <c r="W279" s="29">
        <v>0.12294920322792231</v>
      </c>
      <c r="X279" s="33">
        <v>5.4576948863717702E-2</v>
      </c>
      <c r="Y279" s="33">
        <v>4.3221259534209286E-2</v>
      </c>
      <c r="Z279" s="33">
        <v>5.4158226008301683E-2</v>
      </c>
    </row>
    <row r="280" spans="1:26" x14ac:dyDescent="0.35">
      <c r="A280" s="28" t="s">
        <v>134</v>
      </c>
      <c r="B280" s="29">
        <v>0.13631852066231634</v>
      </c>
      <c r="C280" s="29">
        <v>0.15874236571497014</v>
      </c>
      <c r="D280" s="29">
        <v>0.16301474522172638</v>
      </c>
      <c r="E280" s="29">
        <v>0.21442539647112679</v>
      </c>
      <c r="F280" s="29">
        <v>0.20075526564141286</v>
      </c>
      <c r="G280" s="29">
        <v>0.33976382724842713</v>
      </c>
      <c r="H280" s="29">
        <v>0.21963460694228673</v>
      </c>
      <c r="I280" s="29">
        <v>0.79132749681316683</v>
      </c>
      <c r="J280" s="29">
        <v>0.22154628024227344</v>
      </c>
      <c r="K280" s="29">
        <v>0.15272286400758495</v>
      </c>
      <c r="L280" s="33">
        <v>0.30783582718324487</v>
      </c>
      <c r="M280" s="33">
        <v>0.19808884217123635</v>
      </c>
      <c r="N280" s="33">
        <v>0.17850297864946116</v>
      </c>
      <c r="O280" s="29">
        <v>0.80307778912944539</v>
      </c>
      <c r="P280" s="29">
        <v>0.67245532068440539</v>
      </c>
      <c r="Q280" s="29">
        <v>0.45392042319695408</v>
      </c>
      <c r="R280" s="33">
        <v>0.92647547972107103</v>
      </c>
      <c r="S280" s="33">
        <v>0.45859688631952594</v>
      </c>
      <c r="T280" s="33">
        <v>0.30013701992744207</v>
      </c>
      <c r="U280" s="29">
        <v>0.17246577653303294</v>
      </c>
      <c r="V280" s="29">
        <v>9.1460109602908582E-2</v>
      </c>
      <c r="W280" s="29">
        <v>0.11997182323915609</v>
      </c>
      <c r="X280" s="33">
        <v>0.15245264408268669</v>
      </c>
      <c r="Y280" s="33">
        <v>6.3402031714246784E-2</v>
      </c>
      <c r="Z280" s="33">
        <v>8.3642455407206148E-2</v>
      </c>
    </row>
    <row r="281" spans="1:26" x14ac:dyDescent="0.35">
      <c r="A281" s="28" t="s">
        <v>135</v>
      </c>
      <c r="B281" s="29">
        <v>0.19828970773309174</v>
      </c>
      <c r="C281" s="29">
        <v>0.22291432938565445</v>
      </c>
      <c r="D281" s="29">
        <v>0.24893890671893937</v>
      </c>
      <c r="E281" s="29">
        <v>0.29139300088945252</v>
      </c>
      <c r="F281" s="29">
        <v>0.29211035207448277</v>
      </c>
      <c r="G281" s="29">
        <v>0.66992347709917344</v>
      </c>
      <c r="H281" s="29">
        <v>0.32269613779043255</v>
      </c>
      <c r="I281" s="29">
        <v>0.31867037503404833</v>
      </c>
      <c r="J281" s="29">
        <v>0.36168328387260212</v>
      </c>
      <c r="K281" s="29">
        <v>0.25629894617136717</v>
      </c>
      <c r="L281" s="33">
        <v>0.34108416358684795</v>
      </c>
      <c r="M281" s="33">
        <v>0.25940576114435654</v>
      </c>
      <c r="N281" s="33">
        <v>0.25064721133799012</v>
      </c>
      <c r="O281" s="29">
        <v>0.43128829184487921</v>
      </c>
      <c r="P281" s="29">
        <v>0.47084741037927852</v>
      </c>
      <c r="Q281" s="29">
        <v>0.34964872052208895</v>
      </c>
      <c r="R281" s="33">
        <v>0.48358680195376458</v>
      </c>
      <c r="S281" s="33">
        <v>0.32740616716620063</v>
      </c>
      <c r="T281" s="33">
        <v>0.33571593691515073</v>
      </c>
      <c r="U281" s="29">
        <v>0.19813303485288652</v>
      </c>
      <c r="V281" s="29">
        <v>8.8944535395060628E-2</v>
      </c>
      <c r="W281" s="29">
        <v>0.10771547708957303</v>
      </c>
      <c r="X281" s="33">
        <v>0.12913802155816076</v>
      </c>
      <c r="Y281" s="33">
        <v>7.87036873044967E-2</v>
      </c>
      <c r="Z281" s="33">
        <v>5.800285916767537E-2</v>
      </c>
    </row>
    <row r="282" spans="1:26" x14ac:dyDescent="0.35">
      <c r="A282" s="28" t="s">
        <v>136</v>
      </c>
      <c r="B282" s="29">
        <v>0.18166791965164675</v>
      </c>
      <c r="C282" s="29">
        <v>0.19617551142345649</v>
      </c>
      <c r="D282" s="29">
        <v>0.2253013936008646</v>
      </c>
      <c r="E282" s="29">
        <v>0.27293452952875058</v>
      </c>
      <c r="F282" s="29">
        <v>0.24719530408372359</v>
      </c>
      <c r="G282" s="29">
        <v>0.60563309158519352</v>
      </c>
      <c r="H282" s="29">
        <v>0.27006407119938858</v>
      </c>
      <c r="I282" s="29">
        <v>0.31651200506957938</v>
      </c>
      <c r="J282" s="29">
        <v>0.34154742808026012</v>
      </c>
      <c r="K282" s="29">
        <v>0.23495990702152875</v>
      </c>
      <c r="L282" s="33">
        <v>0.29307426682565113</v>
      </c>
      <c r="M282" s="33">
        <v>0.21624785075162731</v>
      </c>
      <c r="N282" s="33">
        <v>0.23411649423787129</v>
      </c>
      <c r="O282" s="29">
        <v>0.38152692376764591</v>
      </c>
      <c r="P282" s="29">
        <v>0.49752256764631708</v>
      </c>
      <c r="Q282" s="29">
        <v>0.31827366517490002</v>
      </c>
      <c r="R282" s="33">
        <v>0.38109152605420832</v>
      </c>
      <c r="S282" s="33">
        <v>0.29048500112444819</v>
      </c>
      <c r="T282" s="33">
        <v>0.30161738542990263</v>
      </c>
      <c r="U282" s="29">
        <v>0.19937523568959617</v>
      </c>
      <c r="V282" s="29">
        <v>8.1844411877871073E-2</v>
      </c>
      <c r="W282" s="29">
        <v>0.10390994715208553</v>
      </c>
      <c r="X282" s="33">
        <v>0.10695167195165017</v>
      </c>
      <c r="Y282" s="33">
        <v>8.0344588891970228E-2</v>
      </c>
      <c r="Z282" s="33">
        <v>6.8425901062644998E-2</v>
      </c>
    </row>
    <row r="283" spans="1:26" x14ac:dyDescent="0.35">
      <c r="A283" s="28" t="s">
        <v>93</v>
      </c>
      <c r="B283" s="29">
        <v>8.614488343579918E-3</v>
      </c>
      <c r="C283" s="29">
        <v>1.4261991199066034E-2</v>
      </c>
      <c r="D283" s="29">
        <v>1.5856147081687689E-2</v>
      </c>
      <c r="E283" s="29">
        <v>1.2832127270847872E-2</v>
      </c>
      <c r="F283" s="29">
        <v>1.2031735365080832E-2</v>
      </c>
      <c r="G283" s="29">
        <v>1.857973551834545E-2</v>
      </c>
      <c r="H283" s="29">
        <v>1.2307959119422625E-2</v>
      </c>
      <c r="I283" s="29">
        <v>7.1830552417525458E-3</v>
      </c>
      <c r="J283" s="29">
        <v>1.9452064442825483E-2</v>
      </c>
      <c r="K283" s="29">
        <v>8.135815977706972E-3</v>
      </c>
      <c r="L283" s="33">
        <v>9.2388943973250332E-3</v>
      </c>
      <c r="M283" s="33">
        <v>7.217485315126824E-3</v>
      </c>
      <c r="N283" s="33">
        <v>1.330307081777733E-2</v>
      </c>
      <c r="O283" s="29">
        <v>9.7894056280072635E-3</v>
      </c>
      <c r="P283" s="29">
        <v>1.8181887854184346E-2</v>
      </c>
      <c r="Q283" s="29">
        <v>7.6233427831243926E-3</v>
      </c>
      <c r="R283" s="33">
        <v>7.7541880569686472E-3</v>
      </c>
      <c r="S283" s="33">
        <v>1.220062818969409E-2</v>
      </c>
      <c r="T283" s="33">
        <v>8.326238370982255E-3</v>
      </c>
      <c r="U283" s="29">
        <v>7.2330512736874927E-3</v>
      </c>
      <c r="V283" s="29">
        <v>3.6731662228413481E-2</v>
      </c>
      <c r="W283" s="29">
        <v>8.3129050087635409E-3</v>
      </c>
      <c r="X283" s="33">
        <v>1.8004836635530899E-3</v>
      </c>
      <c r="Y283" s="33">
        <v>6.4747747575661704E-3</v>
      </c>
      <c r="Z283" s="33">
        <v>1.5811171432814364E-3</v>
      </c>
    </row>
    <row r="284" spans="1:26" x14ac:dyDescent="0.35">
      <c r="A284" s="28" t="s">
        <v>31</v>
      </c>
      <c r="B284" s="29">
        <v>1.3034805797586524</v>
      </c>
      <c r="C284" s="29">
        <v>1.04734711204407</v>
      </c>
      <c r="D284" s="29">
        <v>1.8716606629193162</v>
      </c>
      <c r="E284" s="29">
        <v>1.9626883559156316</v>
      </c>
      <c r="F284" s="29">
        <v>1.583474776720688</v>
      </c>
      <c r="G284" s="29">
        <v>1.8734750096870354</v>
      </c>
      <c r="H284" s="29">
        <v>1.5174698689114965</v>
      </c>
      <c r="I284" s="29">
        <v>1.1912820847091143</v>
      </c>
      <c r="J284" s="29">
        <v>2.2527622444881579</v>
      </c>
      <c r="K284" s="29">
        <v>1.7483230884792804</v>
      </c>
      <c r="L284" s="33">
        <v>0.24373875048896262</v>
      </c>
      <c r="M284" s="33">
        <v>0.28190851987246957</v>
      </c>
      <c r="N284" s="33">
        <v>0.28055413323509326</v>
      </c>
      <c r="O284" s="29">
        <v>0.94744986416549948</v>
      </c>
      <c r="P284" s="29">
        <v>1.2608530113615923</v>
      </c>
      <c r="Q284" s="29">
        <v>1.5583195041522671</v>
      </c>
      <c r="R284" s="33">
        <v>0.40021791722872407</v>
      </c>
      <c r="S284" s="33">
        <v>0.42329930053241543</v>
      </c>
      <c r="T284" s="33">
        <v>0.43990619758832988</v>
      </c>
      <c r="U284" s="29">
        <v>0.89552940191312014</v>
      </c>
      <c r="V284" s="29">
        <v>0.97179519835004002</v>
      </c>
      <c r="W284" s="29">
        <v>1.2020811565238974</v>
      </c>
      <c r="X284" s="33">
        <v>0.58819006068512647</v>
      </c>
      <c r="Y284" s="33">
        <v>0.61341249122043173</v>
      </c>
      <c r="Z284" s="33">
        <v>0.65645987798467798</v>
      </c>
    </row>
    <row r="285" spans="1:26" x14ac:dyDescent="0.35">
      <c r="A285" s="28" t="s">
        <v>70</v>
      </c>
      <c r="B285" s="29">
        <v>6.8256732817092709E-4</v>
      </c>
      <c r="C285" s="29">
        <v>7.8429956741114424E-4</v>
      </c>
      <c r="D285" s="29">
        <v>5.3222931182055977E-4</v>
      </c>
      <c r="E285" s="29">
        <v>1.107005097506882E-3</v>
      </c>
      <c r="F285" s="29">
        <v>1.2877697146435356E-3</v>
      </c>
      <c r="G285" s="29">
        <v>1.2303326705802742E-3</v>
      </c>
      <c r="H285" s="29">
        <v>9.5333554580004191E-4</v>
      </c>
      <c r="I285" s="29">
        <v>5.1110200758623875E-3</v>
      </c>
      <c r="J285" s="29">
        <v>7.9493390632649145E-4</v>
      </c>
      <c r="K285" s="29">
        <v>6.33810026591903E-4</v>
      </c>
      <c r="L285" s="33">
        <v>1.226759810539754E-3</v>
      </c>
      <c r="M285" s="33">
        <v>7.6959607793085523E-4</v>
      </c>
      <c r="N285" s="33">
        <v>8.4835415880273241E-4</v>
      </c>
      <c r="O285" s="29">
        <v>4.9380187681098585E-3</v>
      </c>
      <c r="P285" s="29">
        <v>2.9054416577306225E-3</v>
      </c>
      <c r="Q285" s="29">
        <v>2.4801848640912459E-3</v>
      </c>
      <c r="R285" s="33">
        <v>5.5724704324991567E-3</v>
      </c>
      <c r="S285" s="33">
        <v>2.024380401185322E-3</v>
      </c>
      <c r="T285" s="33">
        <v>1.2558034306587532E-3</v>
      </c>
      <c r="U285" s="29">
        <v>1.0327212111850433E-3</v>
      </c>
      <c r="V285" s="29">
        <v>7.5324599774327498E-4</v>
      </c>
      <c r="W285" s="29">
        <v>5.3252840890568014E-4</v>
      </c>
      <c r="X285" s="33">
        <v>7.2653080578320792E-4</v>
      </c>
      <c r="Y285" s="33">
        <v>4.3808872241223176E-4</v>
      </c>
      <c r="Z285" s="33">
        <v>4.1696347664857446E-4</v>
      </c>
    </row>
    <row r="286" spans="1:26" x14ac:dyDescent="0.35">
      <c r="A286" s="28" t="s">
        <v>71</v>
      </c>
      <c r="B286" s="29">
        <v>5.261486812757632E-2</v>
      </c>
      <c r="C286" s="29">
        <v>7.0733559116986366E-2</v>
      </c>
      <c r="D286" s="29">
        <v>4.6386616617856521E-2</v>
      </c>
      <c r="E286" s="29">
        <v>8.5818986086017526E-2</v>
      </c>
      <c r="F286" s="29">
        <v>0.12037257964246943</v>
      </c>
      <c r="G286" s="29">
        <v>0.11716411548137261</v>
      </c>
      <c r="H286" s="29">
        <v>9.2861833565945545E-2</v>
      </c>
      <c r="I286" s="29">
        <v>0.80772247506327266</v>
      </c>
      <c r="J286" s="29">
        <v>9.6441042795356813E-2</v>
      </c>
      <c r="K286" s="29">
        <v>6.4746959298318058E-2</v>
      </c>
      <c r="L286" s="33">
        <v>0.21982142780911706</v>
      </c>
      <c r="M286" s="33">
        <v>0.12870413510025674</v>
      </c>
      <c r="N286" s="33">
        <v>0.1150299980955912</v>
      </c>
      <c r="O286" s="29">
        <v>0.80162237307147621</v>
      </c>
      <c r="P286" s="29">
        <v>0.53980589476364482</v>
      </c>
      <c r="Q286" s="29">
        <v>0.33337340337203358</v>
      </c>
      <c r="R286" s="33">
        <v>0.83492515390427013</v>
      </c>
      <c r="S286" s="33">
        <v>0.32475341365390914</v>
      </c>
      <c r="T286" s="33">
        <v>0.2048093303404224</v>
      </c>
      <c r="U286" s="29">
        <v>0.12839900206041227</v>
      </c>
      <c r="V286" s="29">
        <v>8.4171006024746753E-2</v>
      </c>
      <c r="W286" s="29">
        <v>6.3939593691338031E-2</v>
      </c>
      <c r="X286" s="33">
        <v>0.10704220538539262</v>
      </c>
      <c r="Y286" s="33">
        <v>5.2522644524669482E-2</v>
      </c>
      <c r="Z286" s="33">
        <v>5.0875814278594486E-2</v>
      </c>
    </row>
    <row r="287" spans="1:26" x14ac:dyDescent="0.35">
      <c r="A287" s="28" t="s">
        <v>72</v>
      </c>
      <c r="B287" s="29">
        <v>3.2942061273065731E-2</v>
      </c>
      <c r="C287" s="29">
        <v>2.5460083153479182E-2</v>
      </c>
      <c r="D287" s="29">
        <v>5.0550048022596647E-2</v>
      </c>
      <c r="E287" s="29">
        <v>4.2826560842943007E-2</v>
      </c>
      <c r="F287" s="29">
        <v>3.4417089030448725E-2</v>
      </c>
      <c r="G287" s="29">
        <v>3.9459924071841491E-2</v>
      </c>
      <c r="H287" s="29">
        <v>3.7332024138813522E-2</v>
      </c>
      <c r="I287" s="29">
        <v>3.0035876425549404E-2</v>
      </c>
      <c r="J287" s="29">
        <v>5.0314764718140406E-2</v>
      </c>
      <c r="K287" s="29">
        <v>4.4037888902183103E-2</v>
      </c>
      <c r="L287" s="33">
        <v>2.7593108485785202E-2</v>
      </c>
      <c r="M287" s="33">
        <v>2.9586213265622711E-2</v>
      </c>
      <c r="N287" s="33">
        <v>2.6223407144370665E-2</v>
      </c>
      <c r="O287" s="29">
        <v>3.2062469229429097E-2</v>
      </c>
      <c r="P287" s="29">
        <v>4.1333911142557495E-2</v>
      </c>
      <c r="Q287" s="29">
        <v>2.6644066878113184E-2</v>
      </c>
      <c r="R287" s="33">
        <v>1.2881224474471951E-2</v>
      </c>
      <c r="S287" s="33">
        <v>8.617203150683159E-3</v>
      </c>
      <c r="T287" s="33">
        <v>9.8611092306762869E-3</v>
      </c>
      <c r="U287" s="29">
        <v>5.3343919926586592E-3</v>
      </c>
      <c r="V287" s="29">
        <v>5.8405535825017015E-3</v>
      </c>
      <c r="W287" s="29">
        <v>5.6250020012485885E-3</v>
      </c>
      <c r="X287" s="33">
        <v>3.5489106027042682E-3</v>
      </c>
      <c r="Y287" s="33">
        <v>3.4098089477425588E-3</v>
      </c>
      <c r="Z287" s="33">
        <v>2.7808015322352297E-3</v>
      </c>
    </row>
    <row r="288" spans="1:26" x14ac:dyDescent="0.35">
      <c r="A288" s="28" t="s">
        <v>73</v>
      </c>
      <c r="B288" s="29">
        <v>0.15197182212351573</v>
      </c>
      <c r="C288" s="29">
        <v>0.13039163555772754</v>
      </c>
      <c r="D288" s="29">
        <v>0.18178361033972448</v>
      </c>
      <c r="E288" s="29">
        <v>0.14706954085817439</v>
      </c>
      <c r="F288" s="29">
        <v>0.17877281068793635</v>
      </c>
      <c r="G288" s="29">
        <v>0.21405342478692038</v>
      </c>
      <c r="H288" s="29">
        <v>0.17531046240974604</v>
      </c>
      <c r="I288" s="29">
        <v>0.16073812799392895</v>
      </c>
      <c r="J288" s="29">
        <v>0.17026404602961581</v>
      </c>
      <c r="K288" s="29">
        <v>0.14169533779946353</v>
      </c>
      <c r="L288" s="33">
        <v>7.2093483591188806E-2</v>
      </c>
      <c r="M288" s="33">
        <v>7.0314275367356752E-2</v>
      </c>
      <c r="N288" s="33">
        <v>6.938708167242004E-2</v>
      </c>
      <c r="O288" s="29">
        <v>0.13207900726070684</v>
      </c>
      <c r="P288" s="29">
        <v>0.15860966152005043</v>
      </c>
      <c r="Q288" s="29">
        <v>0.15020888389315623</v>
      </c>
      <c r="R288" s="33">
        <v>0.10901315730265887</v>
      </c>
      <c r="S288" s="33">
        <v>5.6030501842203144E-2</v>
      </c>
      <c r="T288" s="33">
        <v>4.8601336937925226E-2</v>
      </c>
      <c r="U288" s="29">
        <v>7.8246644326531889E-2</v>
      </c>
      <c r="V288" s="29">
        <v>9.7427244169646446E-2</v>
      </c>
      <c r="W288" s="29">
        <v>9.3836284750286422E-2</v>
      </c>
      <c r="X288" s="33">
        <v>8.0895018052649606E-2</v>
      </c>
      <c r="Y288" s="33">
        <v>9.5081253485053724E-2</v>
      </c>
      <c r="Z288" s="33">
        <v>8.4050013692652109E-2</v>
      </c>
    </row>
    <row r="289" spans="1:26" x14ac:dyDescent="0.35">
      <c r="A289" s="28" t="s">
        <v>74</v>
      </c>
      <c r="B289" s="29">
        <v>3.9727705853884555E-2</v>
      </c>
      <c r="C289" s="29">
        <v>4.4471851172007103E-2</v>
      </c>
      <c r="D289" s="29">
        <v>6.1350782072447048E-2</v>
      </c>
      <c r="E289" s="29">
        <v>6.5265777806800943E-2</v>
      </c>
      <c r="F289" s="29">
        <v>9.93151600493168E-2</v>
      </c>
      <c r="G289" s="29">
        <v>0.12000024019615954</v>
      </c>
      <c r="H289" s="29">
        <v>0.10045674008081923</v>
      </c>
      <c r="I289" s="29">
        <v>5.2370688817873726E-2</v>
      </c>
      <c r="J289" s="29">
        <v>0.10712766425776996</v>
      </c>
      <c r="K289" s="29">
        <v>7.4899443542453814E-2</v>
      </c>
      <c r="L289" s="33">
        <v>2.736393357612393E-2</v>
      </c>
      <c r="M289" s="33">
        <v>3.0191513551635751E-2</v>
      </c>
      <c r="N289" s="33">
        <v>3.1771838366885095E-2</v>
      </c>
      <c r="O289" s="29">
        <v>5.1953155355008454E-2</v>
      </c>
      <c r="P289" s="29">
        <v>6.9982252212582474E-2</v>
      </c>
      <c r="Q289" s="29">
        <v>5.9252046493000685E-2</v>
      </c>
      <c r="R289" s="33">
        <v>2.3280745151109856E-2</v>
      </c>
      <c r="S289" s="33">
        <v>2.3005249089309041E-2</v>
      </c>
      <c r="T289" s="33">
        <v>3.2025167696087542E-2</v>
      </c>
      <c r="U289" s="29">
        <v>7.5012385649642299E-2</v>
      </c>
      <c r="V289" s="29">
        <v>0.13306068264750406</v>
      </c>
      <c r="W289" s="29">
        <v>0.11752628893056614</v>
      </c>
      <c r="X289" s="33">
        <v>3.5956484878738107E-2</v>
      </c>
      <c r="Y289" s="33">
        <v>4.367038323703492E-2</v>
      </c>
      <c r="Z289" s="33">
        <v>5.1621436936711673E-2</v>
      </c>
    </row>
    <row r="290" spans="1:26" x14ac:dyDescent="0.35">
      <c r="A290" s="28" t="s">
        <v>75</v>
      </c>
      <c r="B290" s="29">
        <v>1.5141765855014921E-2</v>
      </c>
      <c r="C290" s="29">
        <v>1.5728638053672597E-2</v>
      </c>
      <c r="D290" s="29">
        <v>2.0231857866789608E-2</v>
      </c>
      <c r="E290" s="29">
        <v>2.8456926492224466E-2</v>
      </c>
      <c r="F290" s="29">
        <v>3.8437290196143892E-2</v>
      </c>
      <c r="G290" s="29">
        <v>4.2118714554785344E-2</v>
      </c>
      <c r="H290" s="29">
        <v>3.5046998002474045E-2</v>
      </c>
      <c r="I290" s="29">
        <v>2.4104675763188831E-2</v>
      </c>
      <c r="J290" s="29">
        <v>4.0698287302726066E-2</v>
      </c>
      <c r="K290" s="29">
        <v>3.8445763831198299E-2</v>
      </c>
      <c r="L290" s="33">
        <v>9.5040183124233679E-3</v>
      </c>
      <c r="M290" s="33">
        <v>8.5923816790707108E-3</v>
      </c>
      <c r="N290" s="33">
        <v>1.0133931718801606E-2</v>
      </c>
      <c r="O290" s="29">
        <v>2.0627057345385214E-2</v>
      </c>
      <c r="P290" s="29">
        <v>2.5822970639082204E-2</v>
      </c>
      <c r="Q290" s="29">
        <v>2.8325001417504506E-2</v>
      </c>
      <c r="R290" s="33">
        <v>9.9086342111322709E-3</v>
      </c>
      <c r="S290" s="33">
        <v>1.0481942815533397E-2</v>
      </c>
      <c r="T290" s="33">
        <v>1.2756433806917301E-2</v>
      </c>
      <c r="U290" s="29">
        <v>1.7588282953283255E-2</v>
      </c>
      <c r="V290" s="29">
        <v>2.8880075544244529E-2</v>
      </c>
      <c r="W290" s="29">
        <v>2.88582606615823E-2</v>
      </c>
      <c r="X290" s="33">
        <v>8.7681630579568466E-3</v>
      </c>
      <c r="Y290" s="33">
        <v>1.0538958043823725E-2</v>
      </c>
      <c r="Z290" s="33">
        <v>1.2593028509658261E-2</v>
      </c>
    </row>
    <row r="291" spans="1:26" x14ac:dyDescent="0.35">
      <c r="A291" s="28" t="s">
        <v>76</v>
      </c>
      <c r="B291" s="29">
        <v>0.13705775199564385</v>
      </c>
      <c r="C291" s="29">
        <v>0.10854052985293038</v>
      </c>
      <c r="D291" s="29">
        <v>0.19857613401507535</v>
      </c>
      <c r="E291" s="29">
        <v>0.26184397845928353</v>
      </c>
      <c r="F291" s="29">
        <v>0.23369380425875236</v>
      </c>
      <c r="G291" s="29">
        <v>0.28564875765813297</v>
      </c>
      <c r="H291" s="29">
        <v>0.21617181418374012</v>
      </c>
      <c r="I291" s="29">
        <v>0.22080124736516987</v>
      </c>
      <c r="J291" s="29">
        <v>0.38629447995249194</v>
      </c>
      <c r="K291" s="29">
        <v>0.29673372110419749</v>
      </c>
      <c r="L291" s="33">
        <v>3.7339782584908741E-2</v>
      </c>
      <c r="M291" s="33">
        <v>4.5161166101200904E-2</v>
      </c>
      <c r="N291" s="33">
        <v>4.3926705711110452E-2</v>
      </c>
      <c r="O291" s="29">
        <v>0.1695992867075205</v>
      </c>
      <c r="P291" s="29">
        <v>0.21797103743655855</v>
      </c>
      <c r="Q291" s="29">
        <v>0.27383821438732303</v>
      </c>
      <c r="R291" s="33">
        <v>8.345978962605996E-2</v>
      </c>
      <c r="S291" s="33">
        <v>8.9069341040742794E-2</v>
      </c>
      <c r="T291" s="33">
        <v>8.9397506720020017E-2</v>
      </c>
      <c r="U291" s="29">
        <v>5.306105571887184E-2</v>
      </c>
      <c r="V291" s="29">
        <v>5.0473721756473043E-2</v>
      </c>
      <c r="W291" s="29">
        <v>5.9963381571508954E-2</v>
      </c>
      <c r="X291" s="33">
        <v>4.0227399615538464E-2</v>
      </c>
      <c r="Y291" s="33">
        <v>2.9910866159558559E-2</v>
      </c>
      <c r="Z291" s="33">
        <v>3.5737636527388345E-2</v>
      </c>
    </row>
    <row r="292" spans="1:26" x14ac:dyDescent="0.35">
      <c r="A292" s="28" t="s">
        <v>77</v>
      </c>
      <c r="B292" s="29">
        <v>0.93748673074558142</v>
      </c>
      <c r="C292" s="29">
        <v>0.73384518309026947</v>
      </c>
      <c r="D292" s="29">
        <v>1.3751294968006078</v>
      </c>
      <c r="E292" s="29">
        <v>1.4348239706746524</v>
      </c>
      <c r="F292" s="29">
        <v>1.0259495638590066</v>
      </c>
      <c r="G292" s="29">
        <v>1.2013794939964597</v>
      </c>
      <c r="H292" s="29">
        <v>0.9758322785652026</v>
      </c>
      <c r="I292" s="29">
        <v>0.72759514850232876</v>
      </c>
      <c r="J292" s="29">
        <v>1.5249383309646032</v>
      </c>
      <c r="K292" s="29">
        <v>1.1745775095346922</v>
      </c>
      <c r="L292" s="33">
        <v>7.9957328530546198E-2</v>
      </c>
      <c r="M292" s="33">
        <v>0.10761806727964562</v>
      </c>
      <c r="N292" s="33">
        <v>0.10969121761347053</v>
      </c>
      <c r="O292" s="29">
        <v>0.55544047950414654</v>
      </c>
      <c r="P292" s="29">
        <v>0.76918708201747232</v>
      </c>
      <c r="Q292" s="29">
        <v>1.0463297815795811</v>
      </c>
      <c r="R292" s="33">
        <v>0.17721001404753436</v>
      </c>
      <c r="S292" s="33">
        <v>0.24876102654699772</v>
      </c>
      <c r="T292" s="33">
        <v>0.25971148657453474</v>
      </c>
      <c r="U292" s="29">
        <v>0.67234954202616948</v>
      </c>
      <c r="V292" s="29">
        <v>0.66559223182127025</v>
      </c>
      <c r="W292" s="29">
        <v>0.90052670405011548</v>
      </c>
      <c r="X292" s="33">
        <v>0.42435962731685672</v>
      </c>
      <c r="Y292" s="33">
        <v>0.43359914063103733</v>
      </c>
      <c r="Z292" s="33">
        <v>0.47290503141101342</v>
      </c>
    </row>
    <row r="293" spans="1:26" x14ac:dyDescent="0.35">
      <c r="A293" s="28" t="s">
        <v>78</v>
      </c>
      <c r="B293" s="29">
        <v>6.4633355606619472E-3</v>
      </c>
      <c r="C293" s="29">
        <v>5.0556336601090502E-3</v>
      </c>
      <c r="D293" s="29">
        <v>8.6136440877574785E-3</v>
      </c>
      <c r="E293" s="29">
        <v>9.9630458775619383E-3</v>
      </c>
      <c r="F293" s="29">
        <v>7.608635487494261E-3</v>
      </c>
      <c r="G293" s="29">
        <v>9.3767003830407189E-3</v>
      </c>
      <c r="H293" s="29">
        <v>6.2642089821944424E-3</v>
      </c>
      <c r="I293" s="29">
        <v>3.4533919431502624E-3</v>
      </c>
      <c r="J293" s="29">
        <v>9.5804883970187424E-3</v>
      </c>
      <c r="K293" s="29">
        <v>7.1662787006657831E-3</v>
      </c>
      <c r="L293" s="33">
        <v>1.4154920890843315E-4</v>
      </c>
      <c r="M293" s="33">
        <v>2.1041390894738739E-4</v>
      </c>
      <c r="N293" s="33">
        <v>2.023373424730655E-4</v>
      </c>
      <c r="O293" s="29">
        <v>2.4343566207699475E-3</v>
      </c>
      <c r="P293" s="29">
        <v>3.7347507923190873E-3</v>
      </c>
      <c r="Q293" s="29">
        <v>6.7739153079948763E-3</v>
      </c>
      <c r="R293" s="33">
        <v>6.3633430713693471E-4</v>
      </c>
      <c r="S293" s="33">
        <v>9.8501730930158297E-4</v>
      </c>
      <c r="T293" s="33">
        <v>9.3095150154737444E-4</v>
      </c>
      <c r="U293" s="29">
        <v>7.0982904954837592E-3</v>
      </c>
      <c r="V293" s="29">
        <v>7.016330471286766E-3</v>
      </c>
      <c r="W293" s="29">
        <v>1.0478520538313305E-2</v>
      </c>
      <c r="X293" s="33">
        <v>4.4780099664862207E-3</v>
      </c>
      <c r="Y293" s="33">
        <v>4.2959178749390889E-3</v>
      </c>
      <c r="Z293" s="33">
        <v>5.2632494990991104E-3</v>
      </c>
    </row>
    <row r="294" spans="1:26" x14ac:dyDescent="0.35">
      <c r="A294" s="28" t="s">
        <v>33</v>
      </c>
      <c r="B294" s="29">
        <v>9.5117030821101567E-2</v>
      </c>
      <c r="C294" s="29">
        <v>7.716521538262136E-2</v>
      </c>
      <c r="D294" s="29">
        <v>0.11164823804389204</v>
      </c>
      <c r="E294" s="29">
        <v>0.13206999451594517</v>
      </c>
      <c r="F294" s="29">
        <v>0.20193258337273412</v>
      </c>
      <c r="G294" s="29">
        <v>0.23292056406032186</v>
      </c>
      <c r="H294" s="29">
        <v>0.18954594683583315</v>
      </c>
      <c r="I294" s="29">
        <v>0.16220581956976782</v>
      </c>
      <c r="J294" s="29">
        <v>0.15490308617793799</v>
      </c>
      <c r="K294" s="29">
        <v>0.11932914227925737</v>
      </c>
      <c r="L294" s="33">
        <v>6.7020180198883381E-2</v>
      </c>
      <c r="M294" s="33">
        <v>6.4215154390196857E-2</v>
      </c>
      <c r="N294" s="33">
        <v>6.6176499985226941E-2</v>
      </c>
      <c r="O294" s="29">
        <v>0.12481059016168196</v>
      </c>
      <c r="P294" s="29">
        <v>0.14747404162319705</v>
      </c>
      <c r="Q294" s="29">
        <v>0.15300446798851919</v>
      </c>
      <c r="R294" s="33">
        <v>0.1174764035875801</v>
      </c>
      <c r="S294" s="33">
        <v>6.4922830517208471E-2</v>
      </c>
      <c r="T294" s="33">
        <v>5.6578741022613385E-2</v>
      </c>
      <c r="U294" s="29">
        <v>0.12732358436504382</v>
      </c>
      <c r="V294" s="29">
        <v>0.2005078446915862</v>
      </c>
      <c r="W294" s="29">
        <v>0.17437574476743559</v>
      </c>
      <c r="X294" s="33">
        <v>6.8266735713498797E-2</v>
      </c>
      <c r="Y294" s="33">
        <v>6.846763947302098E-2</v>
      </c>
      <c r="Z294" s="33">
        <v>8.2355511744317128E-2</v>
      </c>
    </row>
    <row r="295" spans="1:26" x14ac:dyDescent="0.35">
      <c r="A295" s="28" t="s">
        <v>6</v>
      </c>
      <c r="B295" s="29">
        <v>0.7942385661498923</v>
      </c>
      <c r="C295" s="29">
        <v>0.51823077023901531</v>
      </c>
      <c r="D295" s="29">
        <v>0.56903886254747849</v>
      </c>
      <c r="E295" s="29">
        <v>0.30532840596791666</v>
      </c>
      <c r="F295" s="29">
        <v>0.67730787850231633</v>
      </c>
      <c r="G295" s="29">
        <v>0.52558686532063137</v>
      </c>
      <c r="H295" s="29">
        <v>0.4146175455627607</v>
      </c>
      <c r="I295" s="29">
        <v>0.19180138852256554</v>
      </c>
      <c r="J295" s="29">
        <v>0.64299568016402697</v>
      </c>
      <c r="K295" s="29">
        <v>0.3386965543920476</v>
      </c>
      <c r="L295" s="33">
        <v>5.9720285282319902E-2</v>
      </c>
      <c r="M295" s="33">
        <v>9.3615453996544154E-2</v>
      </c>
      <c r="N295" s="33">
        <v>0.11942291244663292</v>
      </c>
      <c r="O295" s="29">
        <v>0.19016570171715702</v>
      </c>
      <c r="P295" s="29">
        <v>0.24158061059229083</v>
      </c>
      <c r="Q295" s="29">
        <v>0.34117595026383507</v>
      </c>
      <c r="R295" s="33">
        <v>18.046340955012347</v>
      </c>
      <c r="S295" s="33">
        <v>18.825433432241525</v>
      </c>
      <c r="T295" s="33">
        <v>28.709587193648012</v>
      </c>
      <c r="U295" s="29">
        <v>0.22283695374835302</v>
      </c>
      <c r="V295" s="29">
        <v>0.27265365721389889</v>
      </c>
      <c r="W295" s="29">
        <v>0.27730324527796307</v>
      </c>
      <c r="X295" s="33">
        <v>1.1554544498286061</v>
      </c>
      <c r="Y295" s="33">
        <v>1.1843772750336337</v>
      </c>
      <c r="Z295" s="33">
        <v>0.9066886475041922</v>
      </c>
    </row>
    <row r="296" spans="1:26" x14ac:dyDescent="0.35">
      <c r="A296" s="28" t="s">
        <v>7</v>
      </c>
      <c r="B296" s="29">
        <v>1.7878283803863606</v>
      </c>
      <c r="C296" s="29">
        <v>1.6128164384711425</v>
      </c>
      <c r="D296" s="29">
        <v>1.4632529951472422</v>
      </c>
      <c r="E296" s="29">
        <v>1.392921777724577</v>
      </c>
      <c r="F296" s="29">
        <v>2.4651263551862161</v>
      </c>
      <c r="G296" s="29">
        <v>2.3128480864590721</v>
      </c>
      <c r="H296" s="29">
        <v>2.0223980823973275</v>
      </c>
      <c r="I296" s="29">
        <v>2.1536560844665136</v>
      </c>
      <c r="J296" s="29">
        <v>1.9407829705215114</v>
      </c>
      <c r="K296" s="29">
        <v>1.3133857466312073</v>
      </c>
      <c r="L296" s="33">
        <v>0.47937998750322691</v>
      </c>
      <c r="M296" s="33">
        <v>0.45858558502157343</v>
      </c>
      <c r="N296" s="33">
        <v>0.47714314494247817</v>
      </c>
      <c r="O296" s="29">
        <v>2.1570911985359897</v>
      </c>
      <c r="P296" s="29">
        <v>2.313949786075419</v>
      </c>
      <c r="Q296" s="29">
        <v>2.1914225315332927</v>
      </c>
      <c r="R296" s="33">
        <v>25.820864438339068</v>
      </c>
      <c r="S296" s="33">
        <v>19.412126724718604</v>
      </c>
      <c r="T296" s="33">
        <v>21.548453158673752</v>
      </c>
      <c r="U296" s="29">
        <v>1.247245693168948</v>
      </c>
      <c r="V296" s="29">
        <v>1.3885363464860989</v>
      </c>
      <c r="W296" s="29">
        <v>1.2531444863793877</v>
      </c>
      <c r="X296" s="33">
        <v>2.1242368809557206</v>
      </c>
      <c r="Y296" s="33">
        <v>1.8938393392703958</v>
      </c>
      <c r="Z296" s="33">
        <v>1.7248211497084425</v>
      </c>
    </row>
    <row r="297" spans="1:26" x14ac:dyDescent="0.35">
      <c r="A297" s="28" t="s">
        <v>15</v>
      </c>
      <c r="B297" s="29">
        <v>1.0958205170443871</v>
      </c>
      <c r="C297" s="29">
        <v>0.48316718210207871</v>
      </c>
      <c r="D297" s="29">
        <v>1.744423157880105</v>
      </c>
      <c r="E297" s="29">
        <v>0.68013722278642519</v>
      </c>
      <c r="F297" s="29">
        <v>0.69081188859963572</v>
      </c>
      <c r="G297" s="29">
        <v>0.62071750824417671</v>
      </c>
      <c r="H297" s="29">
        <v>0.30722429632838599</v>
      </c>
      <c r="I297" s="29">
        <v>0.33896768617991396</v>
      </c>
      <c r="J297" s="29">
        <v>0.66956616074539521</v>
      </c>
      <c r="K297" s="29">
        <v>0.48622063967242357</v>
      </c>
      <c r="L297" s="33">
        <v>0.30676634427149224</v>
      </c>
      <c r="M297" s="33">
        <v>0.29585636789159847</v>
      </c>
      <c r="N297" s="33">
        <v>0.35800057941613928</v>
      </c>
      <c r="O297" s="29">
        <v>0.41307826473862153</v>
      </c>
      <c r="P297" s="29">
        <v>0.57233769033288062</v>
      </c>
      <c r="Q297" s="29">
        <v>0.37248649213190027</v>
      </c>
      <c r="R297" s="33">
        <v>0.43568900960655726</v>
      </c>
      <c r="S297" s="33">
        <v>0.26668834157628651</v>
      </c>
      <c r="T297" s="33">
        <v>0.3100286521581691</v>
      </c>
      <c r="U297" s="29">
        <v>1.6572933874100317</v>
      </c>
      <c r="V297" s="29">
        <v>0.90475184747397897</v>
      </c>
      <c r="W297" s="29">
        <v>2.1645579827479775</v>
      </c>
      <c r="X297" s="33">
        <v>1.7581513616030393</v>
      </c>
      <c r="Y297" s="33">
        <v>3.9487342176744566</v>
      </c>
      <c r="Z297" s="33">
        <v>2.8737415416568277</v>
      </c>
    </row>
    <row r="298" spans="1:26" x14ac:dyDescent="0.35">
      <c r="A298" s="28" t="s">
        <v>8</v>
      </c>
      <c r="B298" s="29">
        <v>7.4546437389476597E-2</v>
      </c>
      <c r="C298" s="29">
        <v>5.3683539549145301E-2</v>
      </c>
      <c r="D298" s="29">
        <v>0.14980596695089685</v>
      </c>
      <c r="E298" s="29">
        <v>0.19726402199235216</v>
      </c>
      <c r="F298" s="29">
        <v>0.10230238414371409</v>
      </c>
      <c r="G298" s="29">
        <v>0.11735123367083461</v>
      </c>
      <c r="H298" s="29">
        <v>8.251317760471405E-2</v>
      </c>
      <c r="I298" s="29">
        <v>0.33709422105075493</v>
      </c>
      <c r="J298" s="29">
        <v>0.32940536837390699</v>
      </c>
      <c r="K298" s="29">
        <v>0.19456277656300511</v>
      </c>
      <c r="L298" s="33">
        <v>3.6402861630705302E-2</v>
      </c>
      <c r="M298" s="33">
        <v>6.0880238052496483E-2</v>
      </c>
      <c r="N298" s="33">
        <v>3.7347085381775461E-2</v>
      </c>
      <c r="O298" s="29">
        <v>0.24839100722674712</v>
      </c>
      <c r="P298" s="29">
        <v>0.41448298609397283</v>
      </c>
      <c r="Q298" s="29">
        <v>0.23291158004764395</v>
      </c>
      <c r="R298" s="33">
        <v>1.2405064602931484</v>
      </c>
      <c r="S298" s="33">
        <v>1.1692291325866246</v>
      </c>
      <c r="T298" s="33">
        <v>1.5573793920171586</v>
      </c>
      <c r="U298" s="29">
        <v>0.38217356139500253</v>
      </c>
      <c r="V298" s="29">
        <v>0.58084893712131502</v>
      </c>
      <c r="W298" s="29">
        <v>0.45258224015435028</v>
      </c>
      <c r="X298" s="33">
        <v>0.38798329363913797</v>
      </c>
      <c r="Y298" s="33">
        <v>0.47698923536557181</v>
      </c>
      <c r="Z298" s="33">
        <v>0.30752571683637225</v>
      </c>
    </row>
    <row r="299" spans="1:26" x14ac:dyDescent="0.35">
      <c r="A299" s="28" t="s">
        <v>9</v>
      </c>
      <c r="B299" s="29">
        <v>0.20160325240160767</v>
      </c>
      <c r="C299" s="29">
        <v>0.16131382878263337</v>
      </c>
      <c r="D299" s="29">
        <v>0.27099197878888098</v>
      </c>
      <c r="E299" s="29">
        <v>0.45767019837633849</v>
      </c>
      <c r="F299" s="29">
        <v>0.21964506506186626</v>
      </c>
      <c r="G299" s="29">
        <v>0.24202698261413966</v>
      </c>
      <c r="H299" s="29">
        <v>0.22730597891239646</v>
      </c>
      <c r="I299" s="29">
        <v>0.94902663989712355</v>
      </c>
      <c r="J299" s="29">
        <v>0.70948962565207463</v>
      </c>
      <c r="K299" s="29">
        <v>0.55219757454961871</v>
      </c>
      <c r="L299" s="33">
        <v>4.4001582654964365E-2</v>
      </c>
      <c r="M299" s="33">
        <v>5.9839698037016935E-2</v>
      </c>
      <c r="N299" s="33">
        <v>4.5260181931987158E-2</v>
      </c>
      <c r="O299" s="29">
        <v>0.80588466295552874</v>
      </c>
      <c r="P299" s="29">
        <v>1.0231043809084341</v>
      </c>
      <c r="Q299" s="29">
        <v>0.67302253462993966</v>
      </c>
      <c r="R299" s="33">
        <v>1.0869135395304963</v>
      </c>
      <c r="S299" s="33">
        <v>0.8482051982624158</v>
      </c>
      <c r="T299" s="33">
        <v>1.1729661887353517</v>
      </c>
      <c r="U299" s="29">
        <v>0.57678146777250028</v>
      </c>
      <c r="V299" s="29">
        <v>0.70694409997430319</v>
      </c>
      <c r="W299" s="29">
        <v>0.5748166264026261</v>
      </c>
      <c r="X299" s="33">
        <v>0.53018755302217868</v>
      </c>
      <c r="Y299" s="33">
        <v>0.52215375495058192</v>
      </c>
      <c r="Z299" s="33">
        <v>0.33766517455572448</v>
      </c>
    </row>
    <row r="300" spans="1:26" x14ac:dyDescent="0.35">
      <c r="A300" s="28" t="s">
        <v>11</v>
      </c>
      <c r="B300" s="29">
        <v>77.494603195384101</v>
      </c>
      <c r="C300" s="29">
        <v>77.503767586543447</v>
      </c>
      <c r="D300" s="29">
        <v>74.156777568797111</v>
      </c>
      <c r="E300" s="29">
        <v>74.443585273063903</v>
      </c>
      <c r="F300" s="29">
        <v>75.284829934696518</v>
      </c>
      <c r="G300" s="29">
        <v>65.897831047024241</v>
      </c>
      <c r="H300" s="29">
        <v>75.609943833938402</v>
      </c>
      <c r="I300" s="29">
        <v>72.638672032662186</v>
      </c>
      <c r="J300" s="29">
        <v>75.314745929755816</v>
      </c>
      <c r="K300" s="29">
        <v>78.447290813996901</v>
      </c>
      <c r="L300" s="33">
        <v>79.045917889326034</v>
      </c>
      <c r="M300" s="33">
        <v>82.20353314353423</v>
      </c>
      <c r="N300" s="33">
        <v>80.625363293041701</v>
      </c>
      <c r="O300" s="29">
        <v>73.685176700071054</v>
      </c>
      <c r="P300" s="29">
        <v>70.016608488247797</v>
      </c>
      <c r="Q300" s="29">
        <v>74.341527046953573</v>
      </c>
      <c r="R300" s="33">
        <v>65.656501104903626</v>
      </c>
      <c r="S300" s="33">
        <v>75.328050674181512</v>
      </c>
      <c r="T300" s="33">
        <v>74.363300574959595</v>
      </c>
      <c r="U300" s="29">
        <v>80.895426129792</v>
      </c>
      <c r="V300" s="29">
        <v>70.173440997175746</v>
      </c>
      <c r="W300" s="29">
        <v>78.658574455995449</v>
      </c>
      <c r="X300" s="33">
        <v>82.779662727877607</v>
      </c>
      <c r="Y300" s="33">
        <v>79.988430485135368</v>
      </c>
      <c r="Z300" s="33">
        <v>82.518402863308054</v>
      </c>
    </row>
    <row r="301" spans="1:26" x14ac:dyDescent="0.35">
      <c r="A301" s="28" t="s">
        <v>12</v>
      </c>
      <c r="B301" s="29">
        <v>13.880200523621156</v>
      </c>
      <c r="C301" s="29">
        <v>13.891997711551133</v>
      </c>
      <c r="D301" s="29">
        <v>16.468961932704147</v>
      </c>
      <c r="E301" s="29">
        <v>17.455581583531469</v>
      </c>
      <c r="F301" s="29">
        <v>14.625289763874996</v>
      </c>
      <c r="G301" s="29">
        <v>15.483079911097578</v>
      </c>
      <c r="H301" s="29">
        <v>14.042362477896642</v>
      </c>
      <c r="I301" s="29">
        <v>17.787411782023629</v>
      </c>
      <c r="J301" s="29">
        <v>14.539388779235878</v>
      </c>
      <c r="K301" s="29">
        <v>13.442142663246376</v>
      </c>
      <c r="L301" s="33">
        <v>10.938671221405654</v>
      </c>
      <c r="M301" s="33">
        <v>8.8416111894542624</v>
      </c>
      <c r="N301" s="33">
        <v>10.506727302211347</v>
      </c>
      <c r="O301" s="29">
        <v>16.795795857452738</v>
      </c>
      <c r="P301" s="29">
        <v>19.444674013735533</v>
      </c>
      <c r="Q301" s="29">
        <v>17.42567133263989</v>
      </c>
      <c r="R301" s="33">
        <v>22.319598542139921</v>
      </c>
      <c r="S301" s="33">
        <v>16.163682296321262</v>
      </c>
      <c r="T301" s="33">
        <v>17.068945635942455</v>
      </c>
      <c r="U301" s="29">
        <v>11.652007962947671</v>
      </c>
      <c r="V301" s="29">
        <v>20.641577144865529</v>
      </c>
      <c r="W301" s="29">
        <v>12.750163839533652</v>
      </c>
      <c r="X301" s="33">
        <v>9.4990564435785192</v>
      </c>
      <c r="Y301" s="33">
        <v>9.143458971771782</v>
      </c>
      <c r="Z301" s="33">
        <v>11.093187893685956</v>
      </c>
    </row>
    <row r="302" spans="1:26" x14ac:dyDescent="0.35">
      <c r="A302" s="28" t="s">
        <v>13</v>
      </c>
      <c r="B302" s="29">
        <v>6.111565416649702</v>
      </c>
      <c r="C302" s="29">
        <v>5.5207519568390815</v>
      </c>
      <c r="D302" s="29">
        <v>6.0805443488315198</v>
      </c>
      <c r="E302" s="29">
        <v>5.2444608768231422</v>
      </c>
      <c r="F302" s="29">
        <v>6.7025677450336456</v>
      </c>
      <c r="G302" s="29">
        <v>12.163153167991055</v>
      </c>
      <c r="H302" s="29">
        <v>6.9162408426286595</v>
      </c>
      <c r="I302" s="29">
        <v>6.4931365993499854</v>
      </c>
      <c r="J302" s="29">
        <v>6.5187078380049179</v>
      </c>
      <c r="K302" s="29">
        <v>5.1553385403682359</v>
      </c>
      <c r="L302" s="33">
        <v>7.0149765803463646</v>
      </c>
      <c r="M302" s="33">
        <v>6.5862118820792031</v>
      </c>
      <c r="N302" s="33">
        <v>6.4949433704096613</v>
      </c>
      <c r="O302" s="29">
        <v>5.8190566114396898</v>
      </c>
      <c r="P302" s="29">
        <v>6.9609577845618444</v>
      </c>
      <c r="Q302" s="29">
        <v>5.5026341928750888</v>
      </c>
      <c r="R302" s="33">
        <v>7.9562787424252353</v>
      </c>
      <c r="S302" s="33">
        <v>5.6219761030045508</v>
      </c>
      <c r="T302" s="33">
        <v>5.9828568442300769</v>
      </c>
      <c r="U302" s="29">
        <v>4.7175785681688662</v>
      </c>
      <c r="V302" s="29">
        <v>5.4818542727148261</v>
      </c>
      <c r="W302" s="29">
        <v>5.4194767582038175</v>
      </c>
      <c r="X302" s="33">
        <v>5.7515053022320055</v>
      </c>
      <c r="Y302" s="33">
        <v>8.6130251192680003</v>
      </c>
      <c r="Z302" s="33">
        <v>4.6836561587707877</v>
      </c>
    </row>
    <row r="303" spans="1:26" x14ac:dyDescent="0.35">
      <c r="A303" s="28" t="s">
        <v>14</v>
      </c>
      <c r="B303" s="29">
        <v>2.5136308643450409</v>
      </c>
      <c r="C303" s="29">
        <v>3.0834827450663447</v>
      </c>
      <c r="D303" s="29">
        <v>3.2937161496672092</v>
      </c>
      <c r="E303" s="29">
        <v>2.8563722665814759</v>
      </c>
      <c r="F303" s="29">
        <v>3.387312556394837</v>
      </c>
      <c r="G303" s="29">
        <v>6.4559358738871335</v>
      </c>
      <c r="H303" s="29">
        <v>3.4314528455362954</v>
      </c>
      <c r="I303" s="29">
        <v>3.0807795859642066</v>
      </c>
      <c r="J303" s="29">
        <v>3.6271574530033961</v>
      </c>
      <c r="K303" s="29">
        <v>2.9552279823884704</v>
      </c>
      <c r="L303" s="33">
        <v>3.0004343089219363</v>
      </c>
      <c r="M303" s="33">
        <v>2.3686437849323121</v>
      </c>
      <c r="N303" s="33">
        <v>2.3729660343372809</v>
      </c>
      <c r="O303" s="29">
        <v>3.699970831036504</v>
      </c>
      <c r="P303" s="29">
        <v>3.57775971345482</v>
      </c>
      <c r="Q303" s="29">
        <v>2.7301674275314713</v>
      </c>
      <c r="R303" s="33">
        <v>4.0676216105312237</v>
      </c>
      <c r="S303" s="33">
        <v>2.8862909264926753</v>
      </c>
      <c r="T303" s="33">
        <v>2.5848969448678969</v>
      </c>
      <c r="U303" s="29">
        <v>2.7349873390914619</v>
      </c>
      <c r="V303" s="29">
        <v>3.7031275852438914</v>
      </c>
      <c r="W303" s="29">
        <v>3.1717849462670991</v>
      </c>
      <c r="X303" s="33">
        <v>1.9697755263118737</v>
      </c>
      <c r="Y303" s="33">
        <v>2.2550854238248519</v>
      </c>
      <c r="Z303" s="33">
        <v>1.7047530842352072</v>
      </c>
    </row>
    <row r="304" spans="1:26" x14ac:dyDescent="0.35">
      <c r="A304" s="28" t="s">
        <v>10</v>
      </c>
      <c r="B304" s="29">
        <v>1.3740886088631155</v>
      </c>
      <c r="C304" s="29">
        <v>1.135011413224593</v>
      </c>
      <c r="D304" s="29">
        <v>1.9431544191346752</v>
      </c>
      <c r="E304" s="29">
        <v>2.077175792195165</v>
      </c>
      <c r="F304" s="29">
        <v>1.7398547029262117</v>
      </c>
      <c r="G304" s="29">
        <v>2.0304317037992932</v>
      </c>
      <c r="H304" s="29">
        <v>1.6402296954747355</v>
      </c>
      <c r="I304" s="29">
        <v>2.0319326519503247</v>
      </c>
      <c r="J304" s="29">
        <v>2.3864540383240493</v>
      </c>
      <c r="K304" s="29">
        <v>1.8429367127397642</v>
      </c>
      <c r="L304" s="33">
        <v>0.47504139190954148</v>
      </c>
      <c r="M304" s="33">
        <v>0.4211477623316674</v>
      </c>
      <c r="N304" s="33">
        <v>0.40721487182392541</v>
      </c>
      <c r="O304" s="29">
        <v>1.7707562038625526</v>
      </c>
      <c r="P304" s="29">
        <v>1.8293530021819979</v>
      </c>
      <c r="Q304" s="29">
        <v>1.9272254981927985</v>
      </c>
      <c r="R304" s="33">
        <v>1.2568875234568737</v>
      </c>
      <c r="S304" s="33">
        <v>0.76372807584986524</v>
      </c>
      <c r="T304" s="33">
        <v>0.65934912623878961</v>
      </c>
      <c r="U304" s="29">
        <v>1.0381223164342384</v>
      </c>
      <c r="V304" s="29">
        <v>1.0732150920154169</v>
      </c>
      <c r="W304" s="29">
        <v>1.2812865646038649</v>
      </c>
      <c r="X304" s="33">
        <v>0.70600234968210607</v>
      </c>
      <c r="Y304" s="33">
        <v>0.67346706162627168</v>
      </c>
      <c r="Z304" s="33">
        <v>0.71624397586400124</v>
      </c>
    </row>
    <row r="305" spans="1:26" x14ac:dyDescent="0.35">
      <c r="A305" s="28" t="s">
        <v>16</v>
      </c>
      <c r="B305" s="29">
        <v>0</v>
      </c>
      <c r="C305" s="29">
        <v>0</v>
      </c>
      <c r="D305" s="29">
        <v>0</v>
      </c>
      <c r="E305" s="29">
        <v>0</v>
      </c>
      <c r="F305" s="29">
        <v>0</v>
      </c>
      <c r="G305" s="29">
        <v>0</v>
      </c>
      <c r="H305" s="29">
        <v>0</v>
      </c>
      <c r="I305" s="29">
        <v>0</v>
      </c>
      <c r="J305" s="29">
        <v>0</v>
      </c>
      <c r="K305" s="29">
        <v>0</v>
      </c>
      <c r="L305" s="33">
        <v>0</v>
      </c>
      <c r="M305" s="33">
        <v>0</v>
      </c>
      <c r="N305" s="33">
        <v>0</v>
      </c>
      <c r="O305" s="29">
        <v>0</v>
      </c>
      <c r="P305" s="29">
        <v>0</v>
      </c>
      <c r="Q305" s="29">
        <v>0</v>
      </c>
      <c r="R305" s="33">
        <v>0</v>
      </c>
      <c r="S305" s="33">
        <v>0</v>
      </c>
      <c r="T305" s="33">
        <v>0</v>
      </c>
      <c r="U305" s="29">
        <v>0</v>
      </c>
      <c r="V305" s="29">
        <v>0</v>
      </c>
      <c r="W305" s="29">
        <v>0</v>
      </c>
      <c r="X305" s="33">
        <v>0</v>
      </c>
      <c r="Y305" s="33">
        <v>0</v>
      </c>
      <c r="Z305" s="33">
        <v>0</v>
      </c>
    </row>
  </sheetData>
  <autoFilter ref="A9:Z305" xr:uid="{7AC8BC81-4A78-4DDF-A418-BAA0794FCA25}"/>
  <mergeCells count="10">
    <mergeCell ref="B2:E2"/>
    <mergeCell ref="F2:Z2"/>
    <mergeCell ref="B3:E3"/>
    <mergeCell ref="F3:H3"/>
    <mergeCell ref="I3:K3"/>
    <mergeCell ref="L3:N3"/>
    <mergeCell ref="O3:Q3"/>
    <mergeCell ref="R3:T3"/>
    <mergeCell ref="U3:W3"/>
    <mergeCell ref="X3:Z3"/>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CF7D59-9245-43F8-8982-41B6836C9C42}">
  <dimension ref="A1:AC273"/>
  <sheetViews>
    <sheetView zoomScale="80" zoomScaleNormal="80" workbookViewId="0">
      <selection activeCell="B2" sqref="B2:E2"/>
    </sheetView>
  </sheetViews>
  <sheetFormatPr defaultRowHeight="14.25" x14ac:dyDescent="0.45"/>
  <cols>
    <col min="1" max="1" width="12.59765625" customWidth="1"/>
    <col min="2" max="2" width="13" customWidth="1"/>
    <col min="3" max="3" width="11.265625" customWidth="1"/>
    <col min="4" max="4" width="11.59765625" customWidth="1"/>
    <col min="5" max="5" width="9.59765625" customWidth="1"/>
    <col min="6" max="7" width="9.265625" customWidth="1"/>
    <col min="8" max="8" width="10.265625" customWidth="1"/>
    <col min="9" max="9" width="9.265625" bestFit="1" customWidth="1"/>
    <col min="10" max="10" width="11" customWidth="1"/>
    <col min="11" max="11" width="9.265625" bestFit="1" customWidth="1"/>
    <col min="12" max="12" width="9.1328125" customWidth="1"/>
    <col min="13" max="13" width="9.265625" bestFit="1" customWidth="1"/>
    <col min="14" max="14" width="9.1328125" customWidth="1"/>
    <col min="15" max="15" width="10.1328125" customWidth="1"/>
    <col min="16" max="16" width="10.3984375" customWidth="1"/>
    <col min="17" max="17" width="10.73046875" customWidth="1"/>
    <col min="18" max="22" width="9.265625" bestFit="1" customWidth="1"/>
    <col min="23" max="23" width="14.86328125" bestFit="1" customWidth="1"/>
    <col min="24" max="26" width="9.265625" bestFit="1" customWidth="1"/>
  </cols>
  <sheetData>
    <row r="1" spans="1:29" ht="18.75" customHeight="1" x14ac:dyDescent="0.45">
      <c r="A1" s="49" t="s">
        <v>1442</v>
      </c>
      <c r="B1" s="49"/>
      <c r="C1" s="49"/>
      <c r="D1" s="49"/>
      <c r="E1" s="49"/>
      <c r="F1" s="49"/>
      <c r="G1" s="49"/>
      <c r="H1" s="49"/>
      <c r="I1" s="21"/>
      <c r="J1" s="21"/>
      <c r="K1" s="21"/>
      <c r="L1" s="21"/>
      <c r="M1" s="21"/>
      <c r="N1" s="21"/>
      <c r="O1" s="21"/>
      <c r="P1" s="21"/>
      <c r="Q1" s="21"/>
      <c r="R1" s="21"/>
      <c r="S1" s="21"/>
      <c r="T1" s="21"/>
      <c r="U1" s="21"/>
      <c r="V1" s="21"/>
      <c r="W1" s="21"/>
      <c r="X1" s="21"/>
      <c r="Y1" s="21"/>
      <c r="Z1" s="21"/>
    </row>
    <row r="2" spans="1:29" s="38" customFormat="1" ht="17.25" customHeight="1" x14ac:dyDescent="0.35">
      <c r="A2" s="22" t="s">
        <v>348</v>
      </c>
      <c r="B2" s="94" t="s">
        <v>346</v>
      </c>
      <c r="C2" s="94"/>
      <c r="D2" s="94"/>
      <c r="E2" s="94"/>
      <c r="F2" s="94" t="s">
        <v>345</v>
      </c>
      <c r="G2" s="94"/>
      <c r="H2" s="94"/>
      <c r="I2" s="94"/>
      <c r="J2" s="94"/>
      <c r="K2" s="94"/>
      <c r="L2" s="94"/>
      <c r="M2" s="94"/>
      <c r="N2" s="94"/>
      <c r="O2" s="94"/>
      <c r="P2" s="94"/>
      <c r="Q2" s="94"/>
      <c r="R2" s="94"/>
      <c r="S2" s="94"/>
      <c r="T2" s="94"/>
      <c r="U2" s="94"/>
      <c r="V2" s="94"/>
      <c r="W2" s="94"/>
      <c r="X2" s="94"/>
      <c r="Y2" s="94"/>
      <c r="Z2" s="94"/>
    </row>
    <row r="3" spans="1:29" s="54" customFormat="1" ht="45" customHeight="1" x14ac:dyDescent="0.45">
      <c r="A3" s="53" t="s">
        <v>341</v>
      </c>
      <c r="B3" s="95" t="s">
        <v>347</v>
      </c>
      <c r="C3" s="95"/>
      <c r="D3" s="95"/>
      <c r="E3" s="95"/>
      <c r="F3" s="93" t="s">
        <v>344</v>
      </c>
      <c r="G3" s="93"/>
      <c r="H3" s="93"/>
      <c r="I3" s="93" t="s">
        <v>356</v>
      </c>
      <c r="J3" s="93"/>
      <c r="K3" s="93"/>
      <c r="L3" s="93" t="s">
        <v>343</v>
      </c>
      <c r="M3" s="93"/>
      <c r="N3" s="93"/>
      <c r="O3" s="93" t="s">
        <v>357</v>
      </c>
      <c r="P3" s="93"/>
      <c r="Q3" s="93"/>
      <c r="R3" s="93" t="s">
        <v>342</v>
      </c>
      <c r="S3" s="93"/>
      <c r="T3" s="93"/>
      <c r="U3" s="93" t="s">
        <v>358</v>
      </c>
      <c r="V3" s="93"/>
      <c r="W3" s="93"/>
      <c r="X3" s="93" t="s">
        <v>362</v>
      </c>
      <c r="Y3" s="93"/>
      <c r="Z3" s="93"/>
    </row>
    <row r="4" spans="1:29" ht="18.75" customHeight="1" x14ac:dyDescent="0.45">
      <c r="A4" s="56" t="s">
        <v>302</v>
      </c>
      <c r="B4" s="24" t="s">
        <v>349</v>
      </c>
      <c r="C4" s="24" t="s">
        <v>350</v>
      </c>
      <c r="D4" s="24" t="s">
        <v>351</v>
      </c>
      <c r="E4" s="25" t="s">
        <v>352</v>
      </c>
      <c r="F4" s="26" t="s">
        <v>353</v>
      </c>
      <c r="G4" s="26" t="s">
        <v>354</v>
      </c>
      <c r="H4" s="26" t="s">
        <v>355</v>
      </c>
      <c r="I4" s="23" t="s">
        <v>329</v>
      </c>
      <c r="J4" s="23" t="s">
        <v>330</v>
      </c>
      <c r="K4" s="23" t="s">
        <v>331</v>
      </c>
      <c r="L4" s="23" t="s">
        <v>0</v>
      </c>
      <c r="M4" s="23" t="s">
        <v>1</v>
      </c>
      <c r="N4" s="42" t="s">
        <v>2</v>
      </c>
      <c r="O4" s="27" t="s">
        <v>332</v>
      </c>
      <c r="P4" s="23" t="s">
        <v>333</v>
      </c>
      <c r="Q4" s="23" t="s">
        <v>334</v>
      </c>
      <c r="R4" s="23" t="s">
        <v>338</v>
      </c>
      <c r="S4" s="23" t="s">
        <v>339</v>
      </c>
      <c r="T4" s="23" t="s">
        <v>340</v>
      </c>
      <c r="U4" s="23" t="s">
        <v>335</v>
      </c>
      <c r="V4" s="23" t="s">
        <v>336</v>
      </c>
      <c r="W4" s="23" t="s">
        <v>337</v>
      </c>
      <c r="X4" s="23" t="s">
        <v>3</v>
      </c>
      <c r="Y4" s="23" t="s">
        <v>4</v>
      </c>
      <c r="Z4" s="23" t="s">
        <v>5</v>
      </c>
    </row>
    <row r="5" spans="1:29" x14ac:dyDescent="0.45">
      <c r="A5" s="50" t="s">
        <v>17</v>
      </c>
      <c r="B5" s="38">
        <v>2.2247172175024859</v>
      </c>
      <c r="C5" s="38">
        <v>1.8510376033393812</v>
      </c>
      <c r="D5" s="38">
        <v>1.849566257604641</v>
      </c>
      <c r="E5" s="38">
        <v>1.5225168517531664</v>
      </c>
      <c r="F5" s="38">
        <v>2.751775609767118</v>
      </c>
      <c r="G5" s="38">
        <v>2.529541956808401</v>
      </c>
      <c r="H5" s="38">
        <v>2.219452539714196</v>
      </c>
      <c r="I5" s="38">
        <v>2.1344465917827398</v>
      </c>
      <c r="J5" s="38">
        <v>2.3659752283564082</v>
      </c>
      <c r="K5" s="38">
        <v>1.5327101364876472</v>
      </c>
      <c r="L5" s="38">
        <v>0.48372981716111152</v>
      </c>
      <c r="M5" s="38">
        <v>0.49285422835685416</v>
      </c>
      <c r="N5" s="38">
        <v>0.52775429635312054</v>
      </c>
      <c r="O5" s="38">
        <v>2.2133846124924421</v>
      </c>
      <c r="P5" s="38">
        <v>2.4190261131144486</v>
      </c>
      <c r="Q5" s="38">
        <v>2.3601431998527951</v>
      </c>
      <c r="R5" s="38">
        <v>42.794945723865276</v>
      </c>
      <c r="S5" s="38">
        <v>37.401956387033948</v>
      </c>
      <c r="T5" s="38">
        <v>49.474364506233471</v>
      </c>
      <c r="U5" s="38">
        <v>1.3338568456000268</v>
      </c>
      <c r="V5" s="38">
        <v>1.5102769451982874</v>
      </c>
      <c r="W5" s="38">
        <v>1.4105059484822871</v>
      </c>
      <c r="X5" s="38">
        <v>3.1183177484742428</v>
      </c>
      <c r="Y5" s="38">
        <v>2.9056681430698008</v>
      </c>
      <c r="Z5" s="38">
        <v>2.4693522831355064</v>
      </c>
      <c r="AA5" s="19"/>
      <c r="AB5" s="19"/>
      <c r="AC5" s="19"/>
    </row>
    <row r="6" spans="1:29" x14ac:dyDescent="0.45">
      <c r="A6" s="50" t="s">
        <v>34</v>
      </c>
      <c r="B6" s="38">
        <v>0.16336388642628624</v>
      </c>
      <c r="C6" s="38">
        <v>0.19080602466542845</v>
      </c>
      <c r="D6" s="38">
        <v>8.5660853419648852E-2</v>
      </c>
      <c r="E6" s="38">
        <v>0.13216783587557332</v>
      </c>
      <c r="F6" s="38">
        <v>0.19062631671629263</v>
      </c>
      <c r="G6" s="38">
        <v>0.20973380749816339</v>
      </c>
      <c r="H6" s="38">
        <v>0.16561424546267145</v>
      </c>
      <c r="I6" s="38">
        <v>0.12393360335980502</v>
      </c>
      <c r="J6" s="38">
        <v>0.14032118272447097</v>
      </c>
      <c r="K6" s="38">
        <v>6.1497242434701387E-2</v>
      </c>
      <c r="L6" s="38">
        <v>7.5515379546229194E-2</v>
      </c>
      <c r="M6" s="38">
        <v>5.0492132191587109E-2</v>
      </c>
      <c r="N6" s="38">
        <v>6.7753756136794088E-2</v>
      </c>
      <c r="O6" s="38">
        <v>7.2060421251118958E-2</v>
      </c>
      <c r="P6" s="38">
        <v>6.8552408877085108E-2</v>
      </c>
      <c r="Q6" s="38">
        <v>0.15415495836622628</v>
      </c>
      <c r="R6" s="38">
        <v>0.17291021222930911</v>
      </c>
      <c r="S6" s="38">
        <v>0.12180927843508058</v>
      </c>
      <c r="T6" s="38">
        <v>8.6438955929388189E-2</v>
      </c>
      <c r="U6" s="38">
        <v>5.4365967016725802E-2</v>
      </c>
      <c r="V6" s="38">
        <v>2.5786864168896396E-2</v>
      </c>
      <c r="W6" s="38">
        <v>4.1573400517299464E-2</v>
      </c>
      <c r="X6" s="38">
        <v>3.3372887013312771E-2</v>
      </c>
      <c r="Y6" s="38">
        <v>2.7824151363383419E-2</v>
      </c>
      <c r="Z6" s="38">
        <v>3.7652637958362052E-2</v>
      </c>
      <c r="AA6" s="19"/>
      <c r="AB6" s="19"/>
      <c r="AC6" s="19"/>
    </row>
    <row r="7" spans="1:29" x14ac:dyDescent="0.45">
      <c r="A7" s="50" t="s">
        <v>35</v>
      </c>
      <c r="B7" s="38">
        <v>5.1656258719238776E-2</v>
      </c>
      <c r="C7" s="38">
        <v>5.3656885358239231E-2</v>
      </c>
      <c r="D7" s="38">
        <v>6.4741128714571494E-2</v>
      </c>
      <c r="E7" s="38">
        <v>0.11662690067673512</v>
      </c>
      <c r="F7" s="38">
        <v>0.17722648292142482</v>
      </c>
      <c r="G7" s="38">
        <v>0.13412705200319011</v>
      </c>
      <c r="H7" s="38">
        <v>0.11342111044583957</v>
      </c>
      <c r="I7" s="38">
        <v>0.30596189268325535</v>
      </c>
      <c r="J7" s="38">
        <v>0.10196641561962351</v>
      </c>
      <c r="K7" s="38">
        <v>6.7681691785083001E-2</v>
      </c>
      <c r="L7" s="38">
        <v>7.1839593740289559E-2</v>
      </c>
      <c r="M7" s="38">
        <v>5.8848158520881294E-2</v>
      </c>
      <c r="N7" s="38">
        <v>7.7058836091248195E-2</v>
      </c>
      <c r="O7" s="38">
        <v>0.29335296758901053</v>
      </c>
      <c r="P7" s="38">
        <v>0.28414990637671805</v>
      </c>
      <c r="Q7" s="38">
        <v>0.21063650933907879</v>
      </c>
      <c r="R7" s="38">
        <v>1.7717819733217752</v>
      </c>
      <c r="S7" s="38">
        <v>0.73005067370598531</v>
      </c>
      <c r="T7" s="38">
        <v>2.844475438370782</v>
      </c>
      <c r="U7" s="38">
        <v>2.4799985984879067E-2</v>
      </c>
      <c r="V7" s="38">
        <v>1.4674480017573719E-2</v>
      </c>
      <c r="W7" s="38">
        <v>1.3069476066258252E-2</v>
      </c>
      <c r="X7" s="38">
        <v>2.1107870077053573E-2</v>
      </c>
      <c r="Y7" s="38">
        <v>1.0525164318306966E-2</v>
      </c>
      <c r="Z7" s="38">
        <v>1.5788703476052601E-2</v>
      </c>
      <c r="AA7" s="19"/>
      <c r="AB7" s="19"/>
      <c r="AC7" s="19"/>
    </row>
    <row r="8" spans="1:29" x14ac:dyDescent="0.45">
      <c r="A8" s="50" t="s">
        <v>36</v>
      </c>
      <c r="B8" s="38">
        <v>1.7197785491660785E-2</v>
      </c>
      <c r="C8" s="38">
        <v>1.3305772100310729E-2</v>
      </c>
      <c r="D8" s="38">
        <v>8.2625666510052799E-3</v>
      </c>
      <c r="E8" s="38">
        <v>1.5832595632777297E-2</v>
      </c>
      <c r="F8" s="38">
        <v>3.0590178835567493E-2</v>
      </c>
      <c r="G8" s="38">
        <v>2.1102773589326669E-2</v>
      </c>
      <c r="H8" s="38">
        <v>2.4278278566374403E-2</v>
      </c>
      <c r="I8" s="38">
        <v>3.5742606611605214E-2</v>
      </c>
      <c r="J8" s="38">
        <v>1.8522700967785986E-2</v>
      </c>
      <c r="K8" s="38">
        <v>7.3959868193942419E-3</v>
      </c>
      <c r="L8" s="38">
        <v>5.9967434694699704E-3</v>
      </c>
      <c r="M8" s="38">
        <v>3.4271525717595019E-3</v>
      </c>
      <c r="N8" s="38">
        <v>4.2466463926274711E-3</v>
      </c>
      <c r="O8" s="38">
        <v>2.7228408751174184E-2</v>
      </c>
      <c r="P8" s="38">
        <v>1.4138290901397831E-2</v>
      </c>
      <c r="Q8" s="38">
        <v>2.9937838395598521E-2</v>
      </c>
      <c r="R8" s="38">
        <v>0.25454281334487588</v>
      </c>
      <c r="S8" s="38">
        <v>0.15731405751828559</v>
      </c>
      <c r="T8" s="38">
        <v>0.154162952399098</v>
      </c>
      <c r="U8" s="38">
        <v>1.1338585080943795E-2</v>
      </c>
      <c r="V8" s="38">
        <v>9.0193408345165156E-3</v>
      </c>
      <c r="W8" s="38">
        <v>4.5469733375792694E-3</v>
      </c>
      <c r="X8" s="38">
        <v>6.7560574930307649E-3</v>
      </c>
      <c r="Y8" s="38">
        <v>5.3911396809696675E-3</v>
      </c>
      <c r="Z8" s="38">
        <v>6.0830686655923612E-3</v>
      </c>
      <c r="AA8" s="19"/>
      <c r="AB8" s="19"/>
      <c r="AC8" s="19"/>
    </row>
    <row r="9" spans="1:29" x14ac:dyDescent="0.45">
      <c r="A9" s="50" t="s">
        <v>37</v>
      </c>
      <c r="B9" s="38">
        <v>0.79866303723143295</v>
      </c>
      <c r="C9" s="38">
        <v>0.74140164621214066</v>
      </c>
      <c r="D9" s="38">
        <v>0.83721660868564962</v>
      </c>
      <c r="E9" s="38">
        <v>0.69589154533149999</v>
      </c>
      <c r="F9" s="38">
        <v>1.2089659899516307</v>
      </c>
      <c r="G9" s="38">
        <v>1.0561880089209637</v>
      </c>
      <c r="H9" s="38">
        <v>0.98802702908856144</v>
      </c>
      <c r="I9" s="38">
        <v>0.98084101317339534</v>
      </c>
      <c r="J9" s="38">
        <v>1.1247203348951755</v>
      </c>
      <c r="K9" s="38">
        <v>0.67471804634458854</v>
      </c>
      <c r="L9" s="38">
        <v>0.25325624967842486</v>
      </c>
      <c r="M9" s="38">
        <v>0.28770354951546578</v>
      </c>
      <c r="N9" s="38">
        <v>0.2989546424036077</v>
      </c>
      <c r="O9" s="38">
        <v>1.1322877035275905</v>
      </c>
      <c r="P9" s="38">
        <v>1.0733891113312051</v>
      </c>
      <c r="Q9" s="38">
        <v>1.0410826852775152</v>
      </c>
      <c r="R9" s="38">
        <v>30.597526095842674</v>
      </c>
      <c r="S9" s="38">
        <v>27.939146445818086</v>
      </c>
      <c r="T9" s="38">
        <v>37.905399673504192</v>
      </c>
      <c r="U9" s="38">
        <v>0.46062568255166675</v>
      </c>
      <c r="V9" s="38">
        <v>0.49506357783986643</v>
      </c>
      <c r="W9" s="38">
        <v>0.47606742571582017</v>
      </c>
      <c r="X9" s="38">
        <v>2.1459943284198766</v>
      </c>
      <c r="Y9" s="38">
        <v>1.8931060648219247</v>
      </c>
      <c r="Z9" s="38">
        <v>1.5663546506677117</v>
      </c>
      <c r="AA9" s="19"/>
      <c r="AB9" s="19"/>
      <c r="AC9" s="19"/>
    </row>
    <row r="10" spans="1:29" x14ac:dyDescent="0.45">
      <c r="A10" s="50" t="s">
        <v>38</v>
      </c>
      <c r="B10" s="38">
        <v>0.18541762120389113</v>
      </c>
      <c r="C10" s="38">
        <v>0.11245403143271426</v>
      </c>
      <c r="D10" s="38">
        <v>8.2054145101386408E-2</v>
      </c>
      <c r="E10" s="38">
        <v>8.3586339441550778E-2</v>
      </c>
      <c r="F10" s="38">
        <v>0.14641163471069046</v>
      </c>
      <c r="G10" s="38">
        <v>0.11972506638812717</v>
      </c>
      <c r="H10" s="38">
        <v>8.0666089984726477E-2</v>
      </c>
      <c r="I10" s="38">
        <v>0.1183736423313331</v>
      </c>
      <c r="J10" s="38">
        <v>0.11305420878709356</v>
      </c>
      <c r="K10" s="38">
        <v>6.7787710916803814E-2</v>
      </c>
      <c r="L10" s="38">
        <v>3.7121841739446548E-2</v>
      </c>
      <c r="M10" s="38">
        <v>4.7615514641868029E-2</v>
      </c>
      <c r="N10" s="38">
        <v>3.8210066336419622E-2</v>
      </c>
      <c r="O10" s="38">
        <v>0.12961866106747316</v>
      </c>
      <c r="P10" s="38">
        <v>9.0560557497060379E-2</v>
      </c>
      <c r="Q10" s="38">
        <v>9.3644899030312256E-2</v>
      </c>
      <c r="R10" s="38">
        <v>1.0386793990495167</v>
      </c>
      <c r="S10" s="38">
        <v>0.86185957613618258</v>
      </c>
      <c r="T10" s="38">
        <v>0.94907344272035277</v>
      </c>
      <c r="U10" s="38">
        <v>3.0060993395347572E-2</v>
      </c>
      <c r="V10" s="38">
        <v>4.2058760550915036E-2</v>
      </c>
      <c r="W10" s="38">
        <v>3.2501301161480652E-2</v>
      </c>
      <c r="X10" s="38">
        <v>9.3221145056684968E-2</v>
      </c>
      <c r="Y10" s="38">
        <v>0.10205701635338854</v>
      </c>
      <c r="Z10" s="38">
        <v>7.8487365606936921E-2</v>
      </c>
      <c r="AA10" s="19"/>
      <c r="AB10" s="19"/>
      <c r="AC10" s="19"/>
    </row>
    <row r="11" spans="1:29" x14ac:dyDescent="0.45">
      <c r="A11" s="50" t="s">
        <v>39</v>
      </c>
      <c r="B11" s="38">
        <v>6.811949155689688E-2</v>
      </c>
      <c r="C11" s="38">
        <v>4.7611714860742282E-2</v>
      </c>
      <c r="D11" s="38">
        <v>3.3922347039209357E-2</v>
      </c>
      <c r="E11" s="38">
        <v>3.3590336494047204E-2</v>
      </c>
      <c r="F11" s="38">
        <v>6.0758631916631833E-2</v>
      </c>
      <c r="G11" s="38">
        <v>4.9393087044458772E-2</v>
      </c>
      <c r="H11" s="38">
        <v>2.9881111013670067E-2</v>
      </c>
      <c r="I11" s="38">
        <v>3.3351132690973652E-2</v>
      </c>
      <c r="J11" s="38">
        <v>3.6343616076857641E-2</v>
      </c>
      <c r="K11" s="38">
        <v>2.4378254259168806E-2</v>
      </c>
      <c r="L11" s="38">
        <v>1.016458128732939E-2</v>
      </c>
      <c r="M11" s="38">
        <v>9.0348273643230947E-3</v>
      </c>
      <c r="N11" s="38">
        <v>2.0713980710766716E-2</v>
      </c>
      <c r="O11" s="38">
        <v>2.8865751816389555E-2</v>
      </c>
      <c r="P11" s="38">
        <v>1.2308091431961219E-2</v>
      </c>
      <c r="Q11" s="38">
        <v>3.0651070748133429E-2</v>
      </c>
      <c r="R11" s="38">
        <v>0.33622995740105432</v>
      </c>
      <c r="S11" s="38">
        <v>0.2428101633542516</v>
      </c>
      <c r="T11" s="38">
        <v>0.25733287278486688</v>
      </c>
      <c r="U11" s="38">
        <v>2.7137618493918079E-2</v>
      </c>
      <c r="V11" s="38">
        <v>3.3130344085356873E-2</v>
      </c>
      <c r="W11" s="38">
        <v>2.4740040966045044E-2</v>
      </c>
      <c r="X11" s="38">
        <v>4.7265242421092618E-2</v>
      </c>
      <c r="Y11" s="38">
        <v>4.0127051026290148E-2</v>
      </c>
      <c r="Z11" s="38">
        <v>3.9359157651011487E-2</v>
      </c>
      <c r="AA11" s="19"/>
      <c r="AB11" s="19"/>
      <c r="AC11" s="19"/>
    </row>
    <row r="12" spans="1:29" x14ac:dyDescent="0.45">
      <c r="A12" s="50" t="s">
        <v>40</v>
      </c>
      <c r="B12" s="38">
        <v>0.15022043649624392</v>
      </c>
      <c r="C12" s="38">
        <v>0.10321902063853328</v>
      </c>
      <c r="D12" s="38">
        <v>0.10338465081894271</v>
      </c>
      <c r="E12" s="38">
        <v>0.10120617057686865</v>
      </c>
      <c r="F12" s="38">
        <v>0.20510054707620418</v>
      </c>
      <c r="G12" s="38">
        <v>0.2017659970122484</v>
      </c>
      <c r="H12" s="38">
        <v>0.17382882008231518</v>
      </c>
      <c r="I12" s="38">
        <v>0.13504489193689101</v>
      </c>
      <c r="J12" s="38">
        <v>0.20601701880456907</v>
      </c>
      <c r="K12" s="38">
        <v>0.12974129657065137</v>
      </c>
      <c r="L12" s="38">
        <v>1.8102571050400727E-2</v>
      </c>
      <c r="M12" s="38">
        <v>1.7478766354204898E-2</v>
      </c>
      <c r="N12" s="38">
        <v>1.5911516076165044E-2</v>
      </c>
      <c r="O12" s="38">
        <v>0.11501252134285347</v>
      </c>
      <c r="P12" s="38">
        <v>0.1574371899849426</v>
      </c>
      <c r="Q12" s="38">
        <v>0.17607878902178428</v>
      </c>
      <c r="R12" s="38">
        <v>2.0640503205897693</v>
      </c>
      <c r="S12" s="38">
        <v>1.6881770104636353</v>
      </c>
      <c r="T12" s="38">
        <v>1.8263655101785377</v>
      </c>
      <c r="U12" s="38">
        <v>0.14118659907332887</v>
      </c>
      <c r="V12" s="38">
        <v>0.15432896224532275</v>
      </c>
      <c r="W12" s="38">
        <v>0.15215224189783458</v>
      </c>
      <c r="X12" s="38">
        <v>0.26164162351569725</v>
      </c>
      <c r="Y12" s="38">
        <v>0.2663187690461693</v>
      </c>
      <c r="Z12" s="38">
        <v>0.22841186099321775</v>
      </c>
      <c r="AA12" s="19"/>
      <c r="AB12" s="19"/>
      <c r="AC12" s="19"/>
    </row>
    <row r="13" spans="1:29" x14ac:dyDescent="0.45">
      <c r="A13" s="50" t="s">
        <v>41</v>
      </c>
      <c r="B13" s="38">
        <v>1.1292065330000562</v>
      </c>
      <c r="C13" s="38">
        <v>0.85989618365894327</v>
      </c>
      <c r="D13" s="38">
        <v>0.8110393973078136</v>
      </c>
      <c r="E13" s="38">
        <v>0.51003023493695221</v>
      </c>
      <c r="F13" s="38">
        <v>1.1046378160228927</v>
      </c>
      <c r="G13" s="38">
        <v>1.0282340190089823</v>
      </c>
      <c r="H13" s="38">
        <v>0.85167422653479008</v>
      </c>
      <c r="I13" s="38">
        <v>0.60245285796242098</v>
      </c>
      <c r="J13" s="38">
        <v>0.83120131036439382</v>
      </c>
      <c r="K13" s="38">
        <v>0.61082384962750325</v>
      </c>
      <c r="L13" s="38">
        <v>6.5597947671279591E-2</v>
      </c>
      <c r="M13" s="38">
        <v>7.7600937858027907E-2</v>
      </c>
      <c r="N13" s="38">
        <v>7.3716613241482251E-2</v>
      </c>
      <c r="O13" s="38">
        <v>0.53881581631817665</v>
      </c>
      <c r="P13" s="38">
        <v>0.84604402098712606</v>
      </c>
      <c r="Q13" s="38">
        <v>0.78757696906069752</v>
      </c>
      <c r="R13" s="38">
        <v>7.602422324716489</v>
      </c>
      <c r="S13" s="38">
        <v>6.4614621997739414</v>
      </c>
      <c r="T13" s="38">
        <v>6.1992823563040931</v>
      </c>
      <c r="U13" s="38">
        <v>0.70482155251274614</v>
      </c>
      <c r="V13" s="38">
        <v>0.86271537230761242</v>
      </c>
      <c r="W13" s="38">
        <v>0.77083828553461886</v>
      </c>
      <c r="X13" s="38">
        <v>0.65093538860825717</v>
      </c>
      <c r="Y13" s="38">
        <v>0.71832039476362364</v>
      </c>
      <c r="Z13" s="38">
        <v>0.64613088800173446</v>
      </c>
      <c r="AA13" s="19"/>
      <c r="AB13" s="19"/>
      <c r="AC13" s="19"/>
    </row>
    <row r="14" spans="1:29" x14ac:dyDescent="0.45">
      <c r="A14" s="50" t="s">
        <v>42</v>
      </c>
      <c r="B14" s="38">
        <v>1.8221896410546334E-2</v>
      </c>
      <c r="C14" s="38">
        <v>8.6959297831057207E-3</v>
      </c>
      <c r="D14" s="38">
        <v>6.0101599564933404E-3</v>
      </c>
      <c r="E14" s="38">
        <v>9.3182247264889054E-3</v>
      </c>
      <c r="F14" s="38">
        <v>1.8116635537197653E-2</v>
      </c>
      <c r="G14" s="38">
        <v>1.816514031424335E-2</v>
      </c>
      <c r="H14" s="38">
        <v>9.6247167811395907E-3</v>
      </c>
      <c r="I14" s="38">
        <v>9.7558322393994906E-3</v>
      </c>
      <c r="J14" s="38">
        <v>1.163186244556833E-2</v>
      </c>
      <c r="K14" s="38">
        <v>8.0582222653605706E-3</v>
      </c>
      <c r="L14" s="38">
        <v>1.5053646026769874E-3</v>
      </c>
      <c r="M14" s="38">
        <v>0</v>
      </c>
      <c r="N14" s="38">
        <v>0</v>
      </c>
      <c r="O14" s="38">
        <v>1.0014648589359642E-2</v>
      </c>
      <c r="P14" s="38">
        <v>8.9508192802134328E-3</v>
      </c>
      <c r="Q14" s="38">
        <v>8.834762557781678E-3</v>
      </c>
      <c r="R14" s="38">
        <v>2.9062296855954007E-2</v>
      </c>
      <c r="S14" s="38">
        <v>3.4930751754680966E-2</v>
      </c>
      <c r="T14" s="38">
        <v>3.5509150130449856E-2</v>
      </c>
      <c r="U14" s="38">
        <v>1.5745662807745083E-2</v>
      </c>
      <c r="V14" s="38">
        <v>2.4412301649937667E-2</v>
      </c>
      <c r="W14" s="38">
        <v>1.4958586460414683E-2</v>
      </c>
      <c r="X14" s="38">
        <v>1.9396788179321157E-2</v>
      </c>
      <c r="Y14" s="38">
        <v>1.4546862929972905E-2</v>
      </c>
      <c r="Z14" s="38">
        <v>1.3241464192015254E-2</v>
      </c>
      <c r="AA14" s="19"/>
      <c r="AB14" s="19"/>
      <c r="AC14" s="19"/>
    </row>
    <row r="15" spans="1:29" x14ac:dyDescent="0.45">
      <c r="A15" s="50" t="s">
        <v>20</v>
      </c>
      <c r="B15" s="38">
        <v>0.16983346022604801</v>
      </c>
      <c r="C15" s="38">
        <v>0.13244067648363175</v>
      </c>
      <c r="D15" s="38">
        <v>8.4754073470362998E-2</v>
      </c>
      <c r="E15" s="38">
        <v>0.11154008179854485</v>
      </c>
      <c r="F15" s="38">
        <v>0.19240609981118986</v>
      </c>
      <c r="G15" s="38">
        <v>0.16456372116097467</v>
      </c>
      <c r="H15" s="38">
        <v>0.11539928170337466</v>
      </c>
      <c r="I15" s="38">
        <v>0.26262182379671956</v>
      </c>
      <c r="J15" s="38">
        <v>0.11710720735876351</v>
      </c>
      <c r="K15" s="38">
        <v>6.8814099032593848E-2</v>
      </c>
      <c r="L15" s="38">
        <v>7.4075172515906881E-2</v>
      </c>
      <c r="M15" s="38">
        <v>6.3612736486498178E-2</v>
      </c>
      <c r="N15" s="38">
        <v>6.4706507003163577E-2</v>
      </c>
      <c r="O15" s="38">
        <v>0.27482240242236672</v>
      </c>
      <c r="P15" s="38">
        <v>0.20004652138276374</v>
      </c>
      <c r="Q15" s="38">
        <v>0.15590040638474137</v>
      </c>
      <c r="R15" s="38">
        <v>0.60108138652154852</v>
      </c>
      <c r="S15" s="38">
        <v>0.48405448884785474</v>
      </c>
      <c r="T15" s="38">
        <v>0.41420801175990141</v>
      </c>
      <c r="U15" s="38">
        <v>8.1394175769924026E-2</v>
      </c>
      <c r="V15" s="38">
        <v>7.9708580622731562E-2</v>
      </c>
      <c r="W15" s="38">
        <v>6.538629586886513E-2</v>
      </c>
      <c r="X15" s="38">
        <v>8.807545101634813E-2</v>
      </c>
      <c r="Y15" s="38">
        <v>6.8003618546637237E-2</v>
      </c>
      <c r="Z15" s="38">
        <v>6.1649983311794485E-2</v>
      </c>
      <c r="AA15" s="19"/>
      <c r="AB15" s="19"/>
      <c r="AC15" s="19"/>
    </row>
    <row r="16" spans="1:29" x14ac:dyDescent="0.45">
      <c r="A16" s="50" t="s">
        <v>19</v>
      </c>
      <c r="B16" s="38">
        <v>6.0672073778239841E-2</v>
      </c>
      <c r="C16" s="38">
        <v>4.3862136555030719E-2</v>
      </c>
      <c r="D16" s="38">
        <v>2.9916084021852488E-2</v>
      </c>
      <c r="E16" s="38">
        <v>3.3730109864944541E-2</v>
      </c>
      <c r="F16" s="38">
        <v>7.4506138431729943E-2</v>
      </c>
      <c r="G16" s="38">
        <v>7.6680544843650694E-2</v>
      </c>
      <c r="H16" s="38">
        <v>4.6624066536783304E-2</v>
      </c>
      <c r="I16" s="38">
        <v>5.6057184717186632E-2</v>
      </c>
      <c r="J16" s="38">
        <v>6.2700279548934396E-2</v>
      </c>
      <c r="K16" s="38">
        <v>3.0142468355555528E-2</v>
      </c>
      <c r="L16" s="38">
        <v>6.8662600384789153E-3</v>
      </c>
      <c r="M16" s="38">
        <v>9.2942417726143943E-3</v>
      </c>
      <c r="N16" s="38">
        <v>1.234989128877771E-2</v>
      </c>
      <c r="O16" s="38">
        <v>3.4132971835706738E-2</v>
      </c>
      <c r="P16" s="38">
        <v>3.9166268645943504E-2</v>
      </c>
      <c r="Q16" s="38">
        <v>5.4108888573967534E-2</v>
      </c>
      <c r="R16" s="38">
        <v>0.51682163376651646</v>
      </c>
      <c r="S16" s="38">
        <v>0.38631359887384675</v>
      </c>
      <c r="T16" s="38">
        <v>0.38005059448884132</v>
      </c>
      <c r="U16" s="38">
        <v>3.4237243254532569E-2</v>
      </c>
      <c r="V16" s="38">
        <v>4.0206399387233936E-2</v>
      </c>
      <c r="W16" s="38">
        <v>2.9312957995340231E-2</v>
      </c>
      <c r="X16" s="38">
        <v>4.1421309273017098E-2</v>
      </c>
      <c r="Y16" s="38">
        <v>4.1994721461259168E-2</v>
      </c>
      <c r="Z16" s="38">
        <v>3.2051846597214106E-2</v>
      </c>
      <c r="AA16" s="19"/>
      <c r="AB16" s="19"/>
      <c r="AC16" s="19"/>
    </row>
    <row r="17" spans="1:29" x14ac:dyDescent="0.45">
      <c r="A17" s="50" t="s">
        <v>290</v>
      </c>
      <c r="B17" s="38">
        <v>0</v>
      </c>
      <c r="C17" s="38">
        <v>2.6167751922035378E-3</v>
      </c>
      <c r="D17" s="38">
        <v>0</v>
      </c>
      <c r="E17" s="38">
        <v>5.4847070740113692E-3</v>
      </c>
      <c r="F17" s="38">
        <v>3.1131142526611706E-2</v>
      </c>
      <c r="G17" s="38">
        <v>1.1527948064502648E-2</v>
      </c>
      <c r="H17" s="38">
        <v>0</v>
      </c>
      <c r="I17" s="38">
        <v>0</v>
      </c>
      <c r="J17" s="38">
        <v>2.3056258785091398E-2</v>
      </c>
      <c r="K17" s="38">
        <v>8.0098222269662789E-3</v>
      </c>
      <c r="L17" s="38">
        <v>4.5385619364291269E-3</v>
      </c>
      <c r="M17" s="38">
        <v>2.9371475783203805E-3</v>
      </c>
      <c r="N17" s="38">
        <v>8.9345344598046397E-3</v>
      </c>
      <c r="O17" s="38">
        <v>2.642273200479836E-3</v>
      </c>
      <c r="P17" s="38">
        <v>1.8496453387993765E-2</v>
      </c>
      <c r="Q17" s="38">
        <v>0</v>
      </c>
      <c r="R17" s="38">
        <v>8.454155794819276E-3</v>
      </c>
      <c r="S17" s="38">
        <v>0</v>
      </c>
      <c r="T17" s="38">
        <v>0</v>
      </c>
      <c r="U17" s="38">
        <v>0.49848678990126211</v>
      </c>
      <c r="V17" s="38">
        <v>0.35252893251305412</v>
      </c>
      <c r="W17" s="38">
        <v>0.44926486125835968</v>
      </c>
      <c r="X17" s="38">
        <v>0.87082186081401214</v>
      </c>
      <c r="Y17" s="38">
        <v>2.9762578092763201</v>
      </c>
      <c r="Z17" s="38">
        <v>1.2308458774504947</v>
      </c>
      <c r="AA17" s="19"/>
      <c r="AB17" s="19"/>
      <c r="AC17" s="19"/>
    </row>
    <row r="18" spans="1:29" x14ac:dyDescent="0.45">
      <c r="A18" s="50" t="s">
        <v>291</v>
      </c>
      <c r="B18" s="38">
        <v>0.20444684972460461</v>
      </c>
      <c r="C18" s="38">
        <v>0.13709916269924033</v>
      </c>
      <c r="D18" s="38">
        <v>0.39053843858575354</v>
      </c>
      <c r="E18" s="38">
        <v>9.7411789468242374E-2</v>
      </c>
      <c r="F18" s="38">
        <v>8.6306928740773337E-2</v>
      </c>
      <c r="G18" s="38">
        <v>9.600997611454655E-2</v>
      </c>
      <c r="H18" s="38">
        <v>3.4725247255766527E-2</v>
      </c>
      <c r="I18" s="38">
        <v>3.4102245438608837E-3</v>
      </c>
      <c r="J18" s="38">
        <v>0.11535009646062505</v>
      </c>
      <c r="K18" s="38">
        <v>7.9008837278502414E-2</v>
      </c>
      <c r="L18" s="38">
        <v>4.5605807022593273E-2</v>
      </c>
      <c r="M18" s="38">
        <v>3.898133841923928E-2</v>
      </c>
      <c r="N18" s="38">
        <v>6.4643124221184067E-2</v>
      </c>
      <c r="O18" s="38">
        <v>1.0447808130421911E-2</v>
      </c>
      <c r="P18" s="38">
        <v>3.5734644640749859E-2</v>
      </c>
      <c r="Q18" s="38">
        <v>8.2469730813207482E-3</v>
      </c>
      <c r="R18" s="38">
        <v>7.2360301211571434E-3</v>
      </c>
      <c r="S18" s="38">
        <v>0</v>
      </c>
      <c r="T18" s="38">
        <v>1.2433762092095261E-2</v>
      </c>
      <c r="U18" s="38">
        <v>2.1717833532892701E-2</v>
      </c>
      <c r="V18" s="38">
        <v>0</v>
      </c>
      <c r="W18" s="38">
        <v>8.7762047245114827E-2</v>
      </c>
      <c r="X18" s="38">
        <v>0</v>
      </c>
      <c r="Y18" s="38">
        <v>1.3353981547283685E-2</v>
      </c>
      <c r="Z18" s="38">
        <v>4.4976146841452812E-2</v>
      </c>
      <c r="AA18" s="19"/>
      <c r="AB18" s="19"/>
      <c r="AC18" s="19"/>
    </row>
    <row r="19" spans="1:29" x14ac:dyDescent="0.45">
      <c r="A19" s="50" t="s">
        <v>292</v>
      </c>
      <c r="B19" s="38">
        <v>0</v>
      </c>
      <c r="C19" s="38">
        <v>0</v>
      </c>
      <c r="D19" s="38">
        <v>0</v>
      </c>
      <c r="E19" s="38">
        <v>0</v>
      </c>
      <c r="F19" s="38">
        <v>0</v>
      </c>
      <c r="G19" s="38">
        <v>0</v>
      </c>
      <c r="H19" s="38">
        <v>0</v>
      </c>
      <c r="I19" s="38">
        <v>0</v>
      </c>
      <c r="J19" s="38">
        <v>0</v>
      </c>
      <c r="K19" s="38">
        <v>0</v>
      </c>
      <c r="L19" s="38">
        <v>0</v>
      </c>
      <c r="M19" s="38">
        <v>0</v>
      </c>
      <c r="N19" s="38">
        <v>0</v>
      </c>
      <c r="O19" s="38">
        <v>0</v>
      </c>
      <c r="P19" s="38">
        <v>0</v>
      </c>
      <c r="Q19" s="38">
        <v>0</v>
      </c>
      <c r="R19" s="38">
        <v>0</v>
      </c>
      <c r="S19" s="38">
        <v>0</v>
      </c>
      <c r="T19" s="38">
        <v>0</v>
      </c>
      <c r="U19" s="38">
        <v>0</v>
      </c>
      <c r="V19" s="38">
        <v>0</v>
      </c>
      <c r="W19" s="38">
        <v>3.2470578368659173E-2</v>
      </c>
      <c r="X19" s="38">
        <v>0</v>
      </c>
      <c r="Y19" s="38">
        <v>5.3167087380812418E-2</v>
      </c>
      <c r="Z19" s="38">
        <v>2.8027469783746279E-2</v>
      </c>
      <c r="AA19" s="19"/>
      <c r="AB19" s="19"/>
      <c r="AC19" s="19"/>
    </row>
    <row r="20" spans="1:29" x14ac:dyDescent="0.45">
      <c r="A20" s="50" t="s">
        <v>293</v>
      </c>
      <c r="B20" s="38">
        <v>0.88093397418624975</v>
      </c>
      <c r="C20" s="38">
        <v>0.32610802854282694</v>
      </c>
      <c r="D20" s="38">
        <v>1.3182355611418144</v>
      </c>
      <c r="E20" s="38">
        <v>0.56589578763967119</v>
      </c>
      <c r="F20" s="38">
        <v>0.57337381733225079</v>
      </c>
      <c r="G20" s="38">
        <v>0.49773316097424397</v>
      </c>
      <c r="H20" s="38">
        <v>0.26098553624136356</v>
      </c>
      <c r="I20" s="38">
        <v>0.3258275298362272</v>
      </c>
      <c r="J20" s="38">
        <v>0.5091324092404852</v>
      </c>
      <c r="K20" s="38">
        <v>0.39587697435472491</v>
      </c>
      <c r="L20" s="38">
        <v>0.23779817734048808</v>
      </c>
      <c r="M20" s="38">
        <v>0.23430885833333046</v>
      </c>
      <c r="N20" s="38">
        <v>0.26174163598371203</v>
      </c>
      <c r="O20" s="38">
        <v>0.38511348476764146</v>
      </c>
      <c r="P20" s="38">
        <v>0.46777610689463017</v>
      </c>
      <c r="Q20" s="38">
        <v>0.36423951905057955</v>
      </c>
      <c r="R20" s="38">
        <v>0.38973658214116863</v>
      </c>
      <c r="S20" s="38">
        <v>0.26668834157628651</v>
      </c>
      <c r="T20" s="38">
        <v>0.29572208599153244</v>
      </c>
      <c r="U20" s="38">
        <v>1.0915516293291916</v>
      </c>
      <c r="V20" s="38">
        <v>0.55222291496092479</v>
      </c>
      <c r="W20" s="38">
        <v>1.5840112141197806</v>
      </c>
      <c r="X20" s="38">
        <v>0.86989049811438657</v>
      </c>
      <c r="Y20" s="38">
        <v>0.90595533947004037</v>
      </c>
      <c r="Z20" s="38">
        <v>1.569892047581134</v>
      </c>
      <c r="AA20" s="19"/>
      <c r="AB20" s="19"/>
      <c r="AC20" s="19"/>
    </row>
    <row r="21" spans="1:29" x14ac:dyDescent="0.45">
      <c r="A21" s="50" t="s">
        <v>294</v>
      </c>
      <c r="B21" s="38">
        <v>1.0439693133532792E-2</v>
      </c>
      <c r="C21" s="38">
        <v>1.734321566780786E-2</v>
      </c>
      <c r="D21" s="38">
        <v>3.5649158152537039E-2</v>
      </c>
      <c r="E21" s="38">
        <v>1.1344938604500242E-2</v>
      </c>
      <c r="F21" s="38">
        <v>0</v>
      </c>
      <c r="G21" s="38">
        <v>1.544642309088356E-2</v>
      </c>
      <c r="H21" s="38">
        <v>1.1513512831255924E-2</v>
      </c>
      <c r="I21" s="38">
        <v>9.7299317998258625E-3</v>
      </c>
      <c r="J21" s="38">
        <v>2.202739625919346E-2</v>
      </c>
      <c r="K21" s="38">
        <v>3.325005812230007E-3</v>
      </c>
      <c r="L21" s="38">
        <v>1.8823797971981793E-2</v>
      </c>
      <c r="M21" s="38">
        <v>1.9629023560708333E-2</v>
      </c>
      <c r="N21" s="38">
        <v>2.2681284751438571E-2</v>
      </c>
      <c r="O21" s="38">
        <v>1.4874698640078295E-2</v>
      </c>
      <c r="P21" s="38">
        <v>5.0330485409506839E-2</v>
      </c>
      <c r="Q21" s="38">
        <v>0</v>
      </c>
      <c r="R21" s="38">
        <v>3.0262241549412223E-2</v>
      </c>
      <c r="S21" s="38">
        <v>0</v>
      </c>
      <c r="T21" s="38">
        <v>1.8728040745414395E-3</v>
      </c>
      <c r="U21" s="38">
        <v>4.5537134646685191E-2</v>
      </c>
      <c r="V21" s="38">
        <v>0</v>
      </c>
      <c r="W21" s="38">
        <v>1.1049281756063498E-2</v>
      </c>
      <c r="X21" s="38">
        <v>1.743900267464055E-2</v>
      </c>
      <c r="Y21" s="38">
        <v>0</v>
      </c>
      <c r="Z21" s="38">
        <v>0</v>
      </c>
      <c r="AA21" s="19"/>
      <c r="AB21" s="19"/>
      <c r="AC21" s="19"/>
    </row>
    <row r="22" spans="1:29" x14ac:dyDescent="0.45">
      <c r="A22" s="50" t="s">
        <v>295</v>
      </c>
      <c r="B22" s="38">
        <v>0</v>
      </c>
      <c r="C22" s="38">
        <v>0</v>
      </c>
      <c r="D22" s="38">
        <v>0</v>
      </c>
      <c r="E22" s="38">
        <v>0</v>
      </c>
      <c r="F22" s="38">
        <v>0</v>
      </c>
      <c r="G22" s="38">
        <v>0</v>
      </c>
      <c r="H22" s="38">
        <v>0</v>
      </c>
      <c r="I22" s="38">
        <v>0</v>
      </c>
      <c r="J22" s="38">
        <v>0</v>
      </c>
      <c r="K22" s="38">
        <v>0</v>
      </c>
      <c r="L22" s="38">
        <v>0</v>
      </c>
      <c r="M22" s="38">
        <v>0</v>
      </c>
      <c r="N22" s="38">
        <v>0</v>
      </c>
      <c r="O22" s="38">
        <v>0</v>
      </c>
      <c r="P22" s="38">
        <v>0</v>
      </c>
      <c r="Q22" s="38">
        <v>0</v>
      </c>
      <c r="R22" s="38">
        <v>0</v>
      </c>
      <c r="S22" s="38">
        <v>0</v>
      </c>
      <c r="T22" s="38">
        <v>0</v>
      </c>
      <c r="U22" s="38">
        <v>0</v>
      </c>
      <c r="V22" s="38">
        <v>0</v>
      </c>
      <c r="W22" s="38">
        <v>0</v>
      </c>
      <c r="X22" s="38">
        <v>0</v>
      </c>
      <c r="Y22" s="38">
        <v>0</v>
      </c>
      <c r="Z22" s="38">
        <v>0</v>
      </c>
      <c r="AA22" s="19"/>
      <c r="AB22" s="19"/>
      <c r="AC22" s="19"/>
    </row>
    <row r="23" spans="1:29" x14ac:dyDescent="0.45">
      <c r="A23" s="50" t="s">
        <v>296</v>
      </c>
      <c r="B23" s="38">
        <v>0</v>
      </c>
      <c r="C23" s="38">
        <v>0</v>
      </c>
      <c r="D23" s="38">
        <v>0</v>
      </c>
      <c r="E23" s="38">
        <v>0</v>
      </c>
      <c r="F23" s="38">
        <v>0</v>
      </c>
      <c r="G23" s="38">
        <v>0</v>
      </c>
      <c r="H23" s="38">
        <v>0</v>
      </c>
      <c r="I23" s="38">
        <v>0</v>
      </c>
      <c r="J23" s="38">
        <v>0</v>
      </c>
      <c r="K23" s="38">
        <v>0</v>
      </c>
      <c r="L23" s="38">
        <v>0</v>
      </c>
      <c r="M23" s="38">
        <v>0</v>
      </c>
      <c r="N23" s="38">
        <v>0</v>
      </c>
      <c r="O23" s="38">
        <v>0</v>
      </c>
      <c r="P23" s="38">
        <v>0</v>
      </c>
      <c r="Q23" s="38">
        <v>0</v>
      </c>
      <c r="R23" s="38">
        <v>0</v>
      </c>
      <c r="S23" s="38">
        <v>0</v>
      </c>
      <c r="T23" s="38">
        <v>0</v>
      </c>
      <c r="U23" s="38">
        <v>0</v>
      </c>
      <c r="V23" s="38">
        <v>0</v>
      </c>
      <c r="W23" s="38">
        <v>0</v>
      </c>
      <c r="X23" s="38">
        <v>0</v>
      </c>
      <c r="Y23" s="38">
        <v>0</v>
      </c>
      <c r="Z23" s="38">
        <v>0</v>
      </c>
      <c r="AA23" s="19"/>
      <c r="AB23" s="19"/>
      <c r="AC23" s="19"/>
    </row>
    <row r="24" spans="1:29" x14ac:dyDescent="0.45">
      <c r="A24" s="50" t="s">
        <v>297</v>
      </c>
      <c r="B24" s="38">
        <v>0</v>
      </c>
      <c r="C24" s="38">
        <v>0</v>
      </c>
      <c r="D24" s="38">
        <v>0</v>
      </c>
      <c r="E24" s="38">
        <v>0</v>
      </c>
      <c r="F24" s="38">
        <v>0</v>
      </c>
      <c r="G24" s="38">
        <v>0</v>
      </c>
      <c r="H24" s="38">
        <v>0</v>
      </c>
      <c r="I24" s="38">
        <v>0</v>
      </c>
      <c r="J24" s="38">
        <v>0</v>
      </c>
      <c r="K24" s="38">
        <v>0</v>
      </c>
      <c r="L24" s="38">
        <v>0</v>
      </c>
      <c r="M24" s="38">
        <v>0</v>
      </c>
      <c r="N24" s="38">
        <v>0</v>
      </c>
      <c r="O24" s="38">
        <v>0</v>
      </c>
      <c r="P24" s="38">
        <v>0</v>
      </c>
      <c r="Q24" s="38">
        <v>0</v>
      </c>
      <c r="R24" s="38">
        <v>0</v>
      </c>
      <c r="S24" s="38">
        <v>0</v>
      </c>
      <c r="T24" s="38">
        <v>0</v>
      </c>
      <c r="U24" s="38">
        <v>0</v>
      </c>
      <c r="V24" s="38">
        <v>0</v>
      </c>
      <c r="W24" s="38">
        <v>0</v>
      </c>
      <c r="X24" s="38">
        <v>0</v>
      </c>
      <c r="Y24" s="38">
        <v>0</v>
      </c>
      <c r="Z24" s="38">
        <v>0</v>
      </c>
      <c r="AA24" s="19"/>
      <c r="AB24" s="19"/>
      <c r="AC24" s="19"/>
    </row>
    <row r="25" spans="1:29" x14ac:dyDescent="0.45">
      <c r="A25" s="50" t="s">
        <v>298</v>
      </c>
      <c r="B25" s="38">
        <v>0</v>
      </c>
      <c r="C25" s="38">
        <v>0</v>
      </c>
      <c r="D25" s="38">
        <v>0</v>
      </c>
      <c r="E25" s="38">
        <v>0</v>
      </c>
      <c r="F25" s="38">
        <v>0</v>
      </c>
      <c r="G25" s="38">
        <v>0</v>
      </c>
      <c r="H25" s="38">
        <v>0</v>
      </c>
      <c r="I25" s="38">
        <v>0</v>
      </c>
      <c r="J25" s="38">
        <v>0</v>
      </c>
      <c r="K25" s="38">
        <v>0</v>
      </c>
      <c r="L25" s="38">
        <v>0</v>
      </c>
      <c r="M25" s="38">
        <v>0</v>
      </c>
      <c r="N25" s="38">
        <v>0</v>
      </c>
      <c r="O25" s="38">
        <v>0</v>
      </c>
      <c r="P25" s="38">
        <v>0</v>
      </c>
      <c r="Q25" s="38">
        <v>0</v>
      </c>
      <c r="R25" s="38">
        <v>0</v>
      </c>
      <c r="S25" s="38">
        <v>0</v>
      </c>
      <c r="T25" s="38">
        <v>0</v>
      </c>
      <c r="U25" s="38">
        <v>0</v>
      </c>
      <c r="V25" s="38">
        <v>0</v>
      </c>
      <c r="W25" s="38">
        <v>0</v>
      </c>
      <c r="X25" s="38">
        <v>0</v>
      </c>
      <c r="Y25" s="38">
        <v>0</v>
      </c>
      <c r="Z25" s="38">
        <v>0</v>
      </c>
      <c r="AA25" s="19"/>
      <c r="AB25" s="19"/>
      <c r="AC25" s="19"/>
    </row>
    <row r="26" spans="1:29" x14ac:dyDescent="0.45">
      <c r="A26" s="50" t="s">
        <v>299</v>
      </c>
      <c r="B26" s="38">
        <v>0</v>
      </c>
      <c r="C26" s="38">
        <v>0</v>
      </c>
      <c r="D26" s="38">
        <v>0</v>
      </c>
      <c r="E26" s="38">
        <v>0</v>
      </c>
      <c r="F26" s="38">
        <v>0</v>
      </c>
      <c r="G26" s="38">
        <v>0</v>
      </c>
      <c r="H26" s="38">
        <v>0</v>
      </c>
      <c r="I26" s="38">
        <v>0</v>
      </c>
      <c r="J26" s="38">
        <v>0</v>
      </c>
      <c r="K26" s="38">
        <v>0</v>
      </c>
      <c r="L26" s="38">
        <v>0</v>
      </c>
      <c r="M26" s="38">
        <v>0</v>
      </c>
      <c r="N26" s="38">
        <v>0</v>
      </c>
      <c r="O26" s="38">
        <v>0</v>
      </c>
      <c r="P26" s="38">
        <v>0</v>
      </c>
      <c r="Q26" s="38">
        <v>0</v>
      </c>
      <c r="R26" s="38">
        <v>0</v>
      </c>
      <c r="S26" s="38">
        <v>0</v>
      </c>
      <c r="T26" s="38">
        <v>0</v>
      </c>
      <c r="U26" s="38">
        <v>0</v>
      </c>
      <c r="V26" s="38">
        <v>0</v>
      </c>
      <c r="W26" s="38">
        <v>0</v>
      </c>
      <c r="X26" s="38">
        <v>0</v>
      </c>
      <c r="Y26" s="38">
        <v>0</v>
      </c>
      <c r="Z26" s="38">
        <v>0</v>
      </c>
      <c r="AA26" s="19"/>
      <c r="AB26" s="19"/>
      <c r="AC26" s="19"/>
    </row>
    <row r="27" spans="1:29" x14ac:dyDescent="0.45">
      <c r="A27" s="50" t="s">
        <v>300</v>
      </c>
      <c r="B27" s="38">
        <v>0</v>
      </c>
      <c r="C27" s="38">
        <v>0</v>
      </c>
      <c r="D27" s="38">
        <v>0</v>
      </c>
      <c r="E27" s="38">
        <v>0</v>
      </c>
      <c r="F27" s="38">
        <v>0</v>
      </c>
      <c r="G27" s="38">
        <v>0</v>
      </c>
      <c r="H27" s="38">
        <v>0</v>
      </c>
      <c r="I27" s="38">
        <v>0</v>
      </c>
      <c r="J27" s="38">
        <v>0</v>
      </c>
      <c r="K27" s="38">
        <v>0</v>
      </c>
      <c r="L27" s="38">
        <v>0</v>
      </c>
      <c r="M27" s="38">
        <v>0</v>
      </c>
      <c r="N27" s="38">
        <v>0</v>
      </c>
      <c r="O27" s="38">
        <v>0</v>
      </c>
      <c r="P27" s="38">
        <v>0</v>
      </c>
      <c r="Q27" s="38">
        <v>0</v>
      </c>
      <c r="R27" s="38">
        <v>0</v>
      </c>
      <c r="S27" s="38">
        <v>0</v>
      </c>
      <c r="T27" s="38">
        <v>0</v>
      </c>
      <c r="U27" s="38">
        <v>0</v>
      </c>
      <c r="V27" s="38">
        <v>0</v>
      </c>
      <c r="W27" s="38">
        <v>0</v>
      </c>
      <c r="X27" s="38">
        <v>0</v>
      </c>
      <c r="Y27" s="38">
        <v>0</v>
      </c>
      <c r="Z27" s="38">
        <v>0</v>
      </c>
      <c r="AA27" s="19"/>
      <c r="AB27" s="19"/>
      <c r="AC27" s="19"/>
    </row>
    <row r="28" spans="1:29" x14ac:dyDescent="0.45">
      <c r="A28" s="50" t="s">
        <v>301</v>
      </c>
      <c r="B28" s="38">
        <v>0</v>
      </c>
      <c r="C28" s="38">
        <v>0</v>
      </c>
      <c r="D28" s="38">
        <v>0</v>
      </c>
      <c r="E28" s="38">
        <v>0</v>
      </c>
      <c r="F28" s="38">
        <v>0</v>
      </c>
      <c r="G28" s="38">
        <v>0</v>
      </c>
      <c r="H28" s="38">
        <v>0</v>
      </c>
      <c r="I28" s="38">
        <v>0</v>
      </c>
      <c r="J28" s="38">
        <v>0</v>
      </c>
      <c r="K28" s="38">
        <v>0</v>
      </c>
      <c r="L28" s="38">
        <v>0</v>
      </c>
      <c r="M28" s="38">
        <v>0</v>
      </c>
      <c r="N28" s="38">
        <v>0</v>
      </c>
      <c r="O28" s="38">
        <v>0</v>
      </c>
      <c r="P28" s="38">
        <v>0</v>
      </c>
      <c r="Q28" s="38">
        <v>0</v>
      </c>
      <c r="R28" s="38">
        <v>0</v>
      </c>
      <c r="S28" s="38">
        <v>0</v>
      </c>
      <c r="T28" s="38">
        <v>0</v>
      </c>
      <c r="U28" s="38">
        <v>0</v>
      </c>
      <c r="V28" s="38">
        <v>0</v>
      </c>
      <c r="W28" s="38">
        <v>0</v>
      </c>
      <c r="X28" s="38">
        <v>0</v>
      </c>
      <c r="Y28" s="38">
        <v>0</v>
      </c>
      <c r="Z28" s="38">
        <v>0</v>
      </c>
      <c r="AA28" s="19"/>
      <c r="AB28" s="19"/>
      <c r="AC28" s="19"/>
    </row>
    <row r="29" spans="1:29" x14ac:dyDescent="0.45">
      <c r="A29" s="50" t="s">
        <v>269</v>
      </c>
      <c r="B29" s="38">
        <v>0.5448852324120439</v>
      </c>
      <c r="C29" s="38">
        <v>0.21720633440311929</v>
      </c>
      <c r="D29" s="38">
        <v>0.72156261791137277</v>
      </c>
      <c r="E29" s="38">
        <v>0.25078697299883179</v>
      </c>
      <c r="F29" s="38">
        <v>0.21752011951908704</v>
      </c>
      <c r="G29" s="38">
        <v>0.22823160237145035</v>
      </c>
      <c r="H29" s="38">
        <v>0.15434105263358597</v>
      </c>
      <c r="I29" s="38">
        <v>2.5149326825991785E-2</v>
      </c>
      <c r="J29" s="38">
        <v>0.24173082705950361</v>
      </c>
      <c r="K29" s="38">
        <v>0.18743106931833522</v>
      </c>
      <c r="L29" s="38">
        <v>8.4426239268941022E-2</v>
      </c>
      <c r="M29" s="38">
        <v>8.752642135748448E-2</v>
      </c>
      <c r="N29" s="38">
        <v>0.12028833120058399</v>
      </c>
      <c r="O29" s="38">
        <v>6.5450406654508742E-2</v>
      </c>
      <c r="P29" s="38">
        <v>9.1435621618384755E-2</v>
      </c>
      <c r="Q29" s="38">
        <v>4.1797566307849872E-2</v>
      </c>
      <c r="R29" s="38">
        <v>5.0734025259017608E-2</v>
      </c>
      <c r="S29" s="38">
        <v>0</v>
      </c>
      <c r="T29" s="38">
        <v>4.8483605366300968E-2</v>
      </c>
      <c r="U29" s="38">
        <v>7.2423911296026017E-2</v>
      </c>
      <c r="V29" s="38">
        <v>0</v>
      </c>
      <c r="W29" s="38">
        <v>0.38970702055209422</v>
      </c>
      <c r="X29" s="38">
        <v>8.2122877747781667E-2</v>
      </c>
      <c r="Y29" s="38">
        <v>0.10465409899368372</v>
      </c>
      <c r="Z29" s="38">
        <v>0.22129840138031842</v>
      </c>
      <c r="AA29" s="19"/>
      <c r="AB29" s="19"/>
      <c r="AC29" s="19"/>
    </row>
    <row r="30" spans="1:29" x14ac:dyDescent="0.45">
      <c r="A30" s="50" t="s">
        <v>270</v>
      </c>
      <c r="B30" s="38">
        <v>0.37930729095858323</v>
      </c>
      <c r="C30" s="38">
        <v>0.20250321634455778</v>
      </c>
      <c r="D30" s="38">
        <v>0.80029632568580189</v>
      </c>
      <c r="E30" s="38">
        <v>0.31448356176169195</v>
      </c>
      <c r="F30" s="38">
        <v>0.32834111287652989</v>
      </c>
      <c r="G30" s="38">
        <v>0.29271889003251123</v>
      </c>
      <c r="H30" s="38">
        <v>0.13085126200821703</v>
      </c>
      <c r="I30" s="38">
        <v>0.1852226768708643</v>
      </c>
      <c r="J30" s="38">
        <v>0.31577611540738248</v>
      </c>
      <c r="K30" s="38">
        <v>0.22370805047672271</v>
      </c>
      <c r="L30" s="38">
        <v>0.15468857039567946</v>
      </c>
      <c r="M30" s="38">
        <v>0.15677277407737536</v>
      </c>
      <c r="N30" s="38">
        <v>0.17131878409201384</v>
      </c>
      <c r="O30" s="38">
        <v>0.20476317825095547</v>
      </c>
      <c r="P30" s="38">
        <v>0.28564838219231925</v>
      </c>
      <c r="Q30" s="38">
        <v>0.22938125910670482</v>
      </c>
      <c r="R30" s="38">
        <v>0.20987214498386303</v>
      </c>
      <c r="S30" s="38">
        <v>0.1898841643420541</v>
      </c>
      <c r="T30" s="38">
        <v>0.13932223373157346</v>
      </c>
      <c r="U30" s="38">
        <v>1.3837663670801141</v>
      </c>
      <c r="V30" s="38">
        <v>0.90475184747397897</v>
      </c>
      <c r="W30" s="38">
        <v>1.5793864097070536</v>
      </c>
      <c r="X30" s="38">
        <v>1.6091514363497057</v>
      </c>
      <c r="Y30" s="38">
        <v>3.7259263763983483</v>
      </c>
      <c r="Z30" s="38">
        <v>2.5431323505455423</v>
      </c>
      <c r="AA30" s="19"/>
      <c r="AB30" s="19"/>
      <c r="AC30" s="19"/>
    </row>
    <row r="31" spans="1:29" x14ac:dyDescent="0.45">
      <c r="A31" s="50" t="s">
        <v>271</v>
      </c>
      <c r="B31" s="38">
        <v>0.16722067774974406</v>
      </c>
      <c r="C31" s="38">
        <v>6.3457631354401592E-2</v>
      </c>
      <c r="D31" s="38">
        <v>0.21169663263974481</v>
      </c>
      <c r="E31" s="38">
        <v>0.11486668802590139</v>
      </c>
      <c r="F31" s="38">
        <v>0.14495065620401884</v>
      </c>
      <c r="G31" s="38">
        <v>9.7111894341378388E-2</v>
      </c>
      <c r="H31" s="38">
        <v>2.2031981686583057E-2</v>
      </c>
      <c r="I31" s="38">
        <v>0.12859568248305786</v>
      </c>
      <c r="J31" s="38">
        <v>0.11205921827850915</v>
      </c>
      <c r="K31" s="38">
        <v>7.5081519877365666E-2</v>
      </c>
      <c r="L31" s="38">
        <v>6.7651534606871788E-2</v>
      </c>
      <c r="M31" s="38">
        <v>5.1557172456738617E-2</v>
      </c>
      <c r="N31" s="38">
        <v>6.639346412354144E-2</v>
      </c>
      <c r="O31" s="38">
        <v>0.14286467983315732</v>
      </c>
      <c r="P31" s="38">
        <v>0.19525368652217659</v>
      </c>
      <c r="Q31" s="38">
        <v>0.10130766671734562</v>
      </c>
      <c r="R31" s="38">
        <v>0.17508283936367661</v>
      </c>
      <c r="S31" s="38">
        <v>7.6804177234232385E-2</v>
      </c>
      <c r="T31" s="38">
        <v>0.12222281306029466</v>
      </c>
      <c r="U31" s="38">
        <v>0.14174965895849695</v>
      </c>
      <c r="V31" s="38">
        <v>0</v>
      </c>
      <c r="W31" s="38">
        <v>0.16359955450311864</v>
      </c>
      <c r="X31" s="38">
        <v>4.9438044830911562E-2</v>
      </c>
      <c r="Y31" s="38">
        <v>0.11815374228242438</v>
      </c>
      <c r="Z31" s="38">
        <v>6.2664698940430488E-2</v>
      </c>
      <c r="AA31" s="19"/>
      <c r="AB31" s="19"/>
      <c r="AC31" s="19"/>
    </row>
    <row r="32" spans="1:29" x14ac:dyDescent="0.45">
      <c r="A32" s="50" t="s">
        <v>272</v>
      </c>
      <c r="B32" s="38">
        <v>4.4073159240160852E-3</v>
      </c>
      <c r="C32" s="38">
        <v>0</v>
      </c>
      <c r="D32" s="38">
        <v>1.0867581643185487E-2</v>
      </c>
      <c r="E32" s="38">
        <v>0</v>
      </c>
      <c r="F32" s="38">
        <v>0</v>
      </c>
      <c r="G32" s="38">
        <v>2.6551214988367548E-3</v>
      </c>
      <c r="H32" s="38">
        <v>0</v>
      </c>
      <c r="I32" s="38">
        <v>0</v>
      </c>
      <c r="J32" s="38">
        <v>0</v>
      </c>
      <c r="K32" s="38">
        <v>0</v>
      </c>
      <c r="L32" s="38">
        <v>0</v>
      </c>
      <c r="M32" s="38">
        <v>0</v>
      </c>
      <c r="N32" s="38">
        <v>0</v>
      </c>
      <c r="O32" s="38">
        <v>0</v>
      </c>
      <c r="P32" s="38">
        <v>0</v>
      </c>
      <c r="Q32" s="38">
        <v>0</v>
      </c>
      <c r="R32" s="38">
        <v>0</v>
      </c>
      <c r="S32" s="38">
        <v>0</v>
      </c>
      <c r="T32" s="38">
        <v>0</v>
      </c>
      <c r="U32" s="38">
        <v>5.9353450075394651E-2</v>
      </c>
      <c r="V32" s="38">
        <v>0</v>
      </c>
      <c r="W32" s="38">
        <v>3.1864997985711296E-2</v>
      </c>
      <c r="X32" s="38">
        <v>1.743900267464055E-2</v>
      </c>
      <c r="Y32" s="38">
        <v>0</v>
      </c>
      <c r="Z32" s="38">
        <v>4.6646090790536575E-2</v>
      </c>
      <c r="AA32" s="19"/>
      <c r="AB32" s="19"/>
      <c r="AC32" s="19"/>
    </row>
    <row r="33" spans="1:29" x14ac:dyDescent="0.45">
      <c r="A33" s="50" t="s">
        <v>273</v>
      </c>
      <c r="B33" s="38">
        <v>0</v>
      </c>
      <c r="C33" s="38">
        <v>0</v>
      </c>
      <c r="D33" s="38">
        <v>0</v>
      </c>
      <c r="E33" s="38">
        <v>0</v>
      </c>
      <c r="F33" s="38">
        <v>0</v>
      </c>
      <c r="G33" s="38">
        <v>0</v>
      </c>
      <c r="H33" s="38">
        <v>0</v>
      </c>
      <c r="I33" s="38">
        <v>0</v>
      </c>
      <c r="J33" s="38">
        <v>0</v>
      </c>
      <c r="K33" s="38">
        <v>0</v>
      </c>
      <c r="L33" s="38">
        <v>0</v>
      </c>
      <c r="M33" s="38">
        <v>0</v>
      </c>
      <c r="N33" s="38">
        <v>0</v>
      </c>
      <c r="O33" s="38">
        <v>0</v>
      </c>
      <c r="P33" s="38">
        <v>0</v>
      </c>
      <c r="Q33" s="38">
        <v>0</v>
      </c>
      <c r="R33" s="38">
        <v>0</v>
      </c>
      <c r="S33" s="38">
        <v>0</v>
      </c>
      <c r="T33" s="38">
        <v>0</v>
      </c>
      <c r="U33" s="38">
        <v>0</v>
      </c>
      <c r="V33" s="38">
        <v>0</v>
      </c>
      <c r="W33" s="38">
        <v>0</v>
      </c>
      <c r="X33" s="38">
        <v>0</v>
      </c>
      <c r="Y33" s="38">
        <v>0</v>
      </c>
      <c r="Z33" s="38">
        <v>0</v>
      </c>
      <c r="AA33" s="19"/>
      <c r="AB33" s="19"/>
      <c r="AC33" s="19"/>
    </row>
    <row r="34" spans="1:29" x14ac:dyDescent="0.45">
      <c r="A34" s="50" t="s">
        <v>274</v>
      </c>
      <c r="B34" s="38">
        <v>0</v>
      </c>
      <c r="C34" s="38">
        <v>0</v>
      </c>
      <c r="D34" s="38">
        <v>0</v>
      </c>
      <c r="E34" s="38">
        <v>0</v>
      </c>
      <c r="F34" s="38">
        <v>0</v>
      </c>
      <c r="G34" s="38">
        <v>0</v>
      </c>
      <c r="H34" s="38">
        <v>0</v>
      </c>
      <c r="I34" s="38">
        <v>0</v>
      </c>
      <c r="J34" s="38">
        <v>0</v>
      </c>
      <c r="K34" s="38">
        <v>0</v>
      </c>
      <c r="L34" s="38">
        <v>0</v>
      </c>
      <c r="M34" s="38">
        <v>0</v>
      </c>
      <c r="N34" s="38">
        <v>0</v>
      </c>
      <c r="O34" s="38">
        <v>0</v>
      </c>
      <c r="P34" s="38">
        <v>0</v>
      </c>
      <c r="Q34" s="38">
        <v>0</v>
      </c>
      <c r="R34" s="38">
        <v>0</v>
      </c>
      <c r="S34" s="38">
        <v>0</v>
      </c>
      <c r="T34" s="38">
        <v>0</v>
      </c>
      <c r="U34" s="38">
        <v>0</v>
      </c>
      <c r="V34" s="38">
        <v>0</v>
      </c>
      <c r="W34" s="38">
        <v>0</v>
      </c>
      <c r="X34" s="38">
        <v>0</v>
      </c>
      <c r="Y34" s="38">
        <v>0</v>
      </c>
      <c r="Z34" s="38">
        <v>0</v>
      </c>
      <c r="AA34" s="19"/>
      <c r="AB34" s="19"/>
      <c r="AC34" s="19"/>
    </row>
    <row r="35" spans="1:29" x14ac:dyDescent="0.45">
      <c r="A35" s="50" t="s">
        <v>275</v>
      </c>
      <c r="B35" s="38">
        <v>0</v>
      </c>
      <c r="C35" s="38">
        <v>0</v>
      </c>
      <c r="D35" s="38">
        <v>0</v>
      </c>
      <c r="E35" s="38">
        <v>0</v>
      </c>
      <c r="F35" s="38">
        <v>0</v>
      </c>
      <c r="G35" s="38">
        <v>0</v>
      </c>
      <c r="H35" s="38">
        <v>0</v>
      </c>
      <c r="I35" s="38">
        <v>0</v>
      </c>
      <c r="J35" s="38">
        <v>0</v>
      </c>
      <c r="K35" s="38">
        <v>0</v>
      </c>
      <c r="L35" s="38">
        <v>0</v>
      </c>
      <c r="M35" s="38">
        <v>0</v>
      </c>
      <c r="N35" s="38">
        <v>0</v>
      </c>
      <c r="O35" s="38">
        <v>0</v>
      </c>
      <c r="P35" s="38">
        <v>0</v>
      </c>
      <c r="Q35" s="38">
        <v>0</v>
      </c>
      <c r="R35" s="38">
        <v>0</v>
      </c>
      <c r="S35" s="38">
        <v>0</v>
      </c>
      <c r="T35" s="38">
        <v>0</v>
      </c>
      <c r="U35" s="38">
        <v>0</v>
      </c>
      <c r="V35" s="38">
        <v>0</v>
      </c>
      <c r="W35" s="38">
        <v>0</v>
      </c>
      <c r="X35" s="38">
        <v>0</v>
      </c>
      <c r="Y35" s="38">
        <v>0</v>
      </c>
      <c r="Z35" s="38">
        <v>0</v>
      </c>
      <c r="AA35" s="19"/>
      <c r="AB35" s="19"/>
      <c r="AC35" s="19"/>
    </row>
    <row r="36" spans="1:29" x14ac:dyDescent="0.45">
      <c r="A36" s="50" t="s">
        <v>284</v>
      </c>
      <c r="B36" s="38">
        <v>0</v>
      </c>
      <c r="C36" s="38">
        <v>0</v>
      </c>
      <c r="D36" s="38">
        <v>0</v>
      </c>
      <c r="E36" s="38">
        <v>0</v>
      </c>
      <c r="F36" s="38">
        <v>0</v>
      </c>
      <c r="G36" s="38">
        <v>0</v>
      </c>
      <c r="H36" s="38">
        <v>0</v>
      </c>
      <c r="I36" s="38">
        <v>0</v>
      </c>
      <c r="J36" s="38">
        <v>0</v>
      </c>
      <c r="K36" s="38">
        <v>0</v>
      </c>
      <c r="L36" s="38">
        <v>0</v>
      </c>
      <c r="M36" s="38">
        <v>0</v>
      </c>
      <c r="N36" s="38">
        <v>0</v>
      </c>
      <c r="O36" s="38">
        <v>0</v>
      </c>
      <c r="P36" s="38">
        <v>0</v>
      </c>
      <c r="Q36" s="38">
        <v>0</v>
      </c>
      <c r="R36" s="38">
        <v>0</v>
      </c>
      <c r="S36" s="38">
        <v>0</v>
      </c>
      <c r="T36" s="38">
        <v>0</v>
      </c>
      <c r="U36" s="38">
        <v>0</v>
      </c>
      <c r="V36" s="38">
        <v>0</v>
      </c>
      <c r="W36" s="38">
        <v>0</v>
      </c>
      <c r="X36" s="38">
        <v>0</v>
      </c>
      <c r="Y36" s="38">
        <v>0</v>
      </c>
      <c r="Z36" s="38">
        <v>0</v>
      </c>
      <c r="AA36" s="19"/>
      <c r="AB36" s="19"/>
      <c r="AC36" s="19"/>
    </row>
    <row r="37" spans="1:29" x14ac:dyDescent="0.45">
      <c r="A37" s="50" t="s">
        <v>285</v>
      </c>
      <c r="B37" s="38">
        <v>0</v>
      </c>
      <c r="C37" s="38">
        <v>0</v>
      </c>
      <c r="D37" s="38">
        <v>0</v>
      </c>
      <c r="E37" s="38">
        <v>0</v>
      </c>
      <c r="F37" s="38">
        <v>0</v>
      </c>
      <c r="G37" s="38">
        <v>0</v>
      </c>
      <c r="H37" s="38">
        <v>0</v>
      </c>
      <c r="I37" s="38">
        <v>0</v>
      </c>
      <c r="J37" s="38">
        <v>0</v>
      </c>
      <c r="K37" s="38">
        <v>0</v>
      </c>
      <c r="L37" s="38">
        <v>0</v>
      </c>
      <c r="M37" s="38">
        <v>0</v>
      </c>
      <c r="N37" s="38">
        <v>0</v>
      </c>
      <c r="O37" s="38">
        <v>0</v>
      </c>
      <c r="P37" s="38">
        <v>0</v>
      </c>
      <c r="Q37" s="38">
        <v>0</v>
      </c>
      <c r="R37" s="38">
        <v>0</v>
      </c>
      <c r="S37" s="38">
        <v>0</v>
      </c>
      <c r="T37" s="38">
        <v>0</v>
      </c>
      <c r="U37" s="38">
        <v>0</v>
      </c>
      <c r="V37" s="38">
        <v>0</v>
      </c>
      <c r="W37" s="38">
        <v>0</v>
      </c>
      <c r="X37" s="38">
        <v>0</v>
      </c>
      <c r="Y37" s="38">
        <v>0</v>
      </c>
      <c r="Z37" s="38">
        <v>0</v>
      </c>
      <c r="AA37" s="19"/>
      <c r="AB37" s="19"/>
      <c r="AC37" s="19"/>
    </row>
    <row r="38" spans="1:29" x14ac:dyDescent="0.45">
      <c r="A38" s="50" t="s">
        <v>286</v>
      </c>
      <c r="B38" s="38">
        <v>0</v>
      </c>
      <c r="C38" s="38">
        <v>0</v>
      </c>
      <c r="D38" s="38">
        <v>0</v>
      </c>
      <c r="E38" s="38">
        <v>0</v>
      </c>
      <c r="F38" s="38">
        <v>0</v>
      </c>
      <c r="G38" s="38">
        <v>0</v>
      </c>
      <c r="H38" s="38">
        <v>0</v>
      </c>
      <c r="I38" s="38">
        <v>0</v>
      </c>
      <c r="J38" s="38">
        <v>0</v>
      </c>
      <c r="K38" s="38">
        <v>0</v>
      </c>
      <c r="L38" s="38">
        <v>0</v>
      </c>
      <c r="M38" s="38">
        <v>0</v>
      </c>
      <c r="N38" s="38">
        <v>0</v>
      </c>
      <c r="O38" s="38">
        <v>0</v>
      </c>
      <c r="P38" s="38">
        <v>0</v>
      </c>
      <c r="Q38" s="38">
        <v>0</v>
      </c>
      <c r="R38" s="38">
        <v>0</v>
      </c>
      <c r="S38" s="38">
        <v>0</v>
      </c>
      <c r="T38" s="38">
        <v>0</v>
      </c>
      <c r="U38" s="38">
        <v>0</v>
      </c>
      <c r="V38" s="38">
        <v>0</v>
      </c>
      <c r="W38" s="38">
        <v>0</v>
      </c>
      <c r="X38" s="38">
        <v>0</v>
      </c>
      <c r="Y38" s="38">
        <v>0</v>
      </c>
      <c r="Z38" s="38">
        <v>0</v>
      </c>
      <c r="AA38" s="19"/>
      <c r="AB38" s="19"/>
      <c r="AC38" s="19"/>
    </row>
    <row r="39" spans="1:29" x14ac:dyDescent="0.45">
      <c r="A39" s="50" t="s">
        <v>287</v>
      </c>
      <c r="B39" s="38">
        <v>0</v>
      </c>
      <c r="C39" s="38">
        <v>0</v>
      </c>
      <c r="D39" s="38">
        <v>0</v>
      </c>
      <c r="E39" s="38">
        <v>0</v>
      </c>
      <c r="F39" s="38">
        <v>0</v>
      </c>
      <c r="G39" s="38">
        <v>0</v>
      </c>
      <c r="H39" s="38">
        <v>0</v>
      </c>
      <c r="I39" s="38">
        <v>0</v>
      </c>
      <c r="J39" s="38">
        <v>0</v>
      </c>
      <c r="K39" s="38">
        <v>0</v>
      </c>
      <c r="L39" s="38">
        <v>0</v>
      </c>
      <c r="M39" s="38">
        <v>0</v>
      </c>
      <c r="N39" s="38">
        <v>0</v>
      </c>
      <c r="O39" s="38">
        <v>0</v>
      </c>
      <c r="P39" s="38">
        <v>0</v>
      </c>
      <c r="Q39" s="38">
        <v>0</v>
      </c>
      <c r="R39" s="38">
        <v>0</v>
      </c>
      <c r="S39" s="38">
        <v>0</v>
      </c>
      <c r="T39" s="38">
        <v>0</v>
      </c>
      <c r="U39" s="38">
        <v>0</v>
      </c>
      <c r="V39" s="38">
        <v>0</v>
      </c>
      <c r="W39" s="38">
        <v>0</v>
      </c>
      <c r="X39" s="38">
        <v>0</v>
      </c>
      <c r="Y39" s="38">
        <v>0</v>
      </c>
      <c r="Z39" s="38">
        <v>0</v>
      </c>
      <c r="AA39" s="19"/>
      <c r="AB39" s="19"/>
      <c r="AC39" s="19"/>
    </row>
    <row r="40" spans="1:29" x14ac:dyDescent="0.45">
      <c r="A40" s="50" t="s">
        <v>288</v>
      </c>
      <c r="B40" s="38">
        <v>0</v>
      </c>
      <c r="C40" s="38">
        <v>0</v>
      </c>
      <c r="D40" s="38">
        <v>0</v>
      </c>
      <c r="E40" s="38">
        <v>0</v>
      </c>
      <c r="F40" s="38">
        <v>0</v>
      </c>
      <c r="G40" s="38">
        <v>0</v>
      </c>
      <c r="H40" s="38">
        <v>0</v>
      </c>
      <c r="I40" s="38">
        <v>0</v>
      </c>
      <c r="J40" s="38">
        <v>0</v>
      </c>
      <c r="K40" s="38">
        <v>0</v>
      </c>
      <c r="L40" s="38">
        <v>0</v>
      </c>
      <c r="M40" s="38">
        <v>0</v>
      </c>
      <c r="N40" s="38">
        <v>0</v>
      </c>
      <c r="O40" s="38">
        <v>0</v>
      </c>
      <c r="P40" s="38">
        <v>0</v>
      </c>
      <c r="Q40" s="38">
        <v>0</v>
      </c>
      <c r="R40" s="38">
        <v>0</v>
      </c>
      <c r="S40" s="38">
        <v>0</v>
      </c>
      <c r="T40" s="38">
        <v>0</v>
      </c>
      <c r="U40" s="38">
        <v>0</v>
      </c>
      <c r="V40" s="38">
        <v>0</v>
      </c>
      <c r="W40" s="38">
        <v>0</v>
      </c>
      <c r="X40" s="38">
        <v>0</v>
      </c>
      <c r="Y40" s="38">
        <v>0</v>
      </c>
      <c r="Z40" s="38">
        <v>0</v>
      </c>
      <c r="AA40" s="19"/>
      <c r="AB40" s="19"/>
      <c r="AC40" s="19"/>
    </row>
    <row r="41" spans="1:29" x14ac:dyDescent="0.45">
      <c r="A41" s="50" t="s">
        <v>289</v>
      </c>
      <c r="B41" s="38">
        <v>0</v>
      </c>
      <c r="C41" s="38">
        <v>0</v>
      </c>
      <c r="D41" s="38">
        <v>0</v>
      </c>
      <c r="E41" s="38">
        <v>0</v>
      </c>
      <c r="F41" s="38">
        <v>0</v>
      </c>
      <c r="G41" s="38">
        <v>0</v>
      </c>
      <c r="H41" s="38">
        <v>0</v>
      </c>
      <c r="I41" s="38">
        <v>0</v>
      </c>
      <c r="J41" s="38">
        <v>0</v>
      </c>
      <c r="K41" s="38">
        <v>0</v>
      </c>
      <c r="L41" s="38">
        <v>0</v>
      </c>
      <c r="M41" s="38">
        <v>0</v>
      </c>
      <c r="N41" s="38">
        <v>0</v>
      </c>
      <c r="O41" s="38">
        <v>0</v>
      </c>
      <c r="P41" s="38">
        <v>0</v>
      </c>
      <c r="Q41" s="38">
        <v>0</v>
      </c>
      <c r="R41" s="38">
        <v>0</v>
      </c>
      <c r="S41" s="38">
        <v>0</v>
      </c>
      <c r="T41" s="38">
        <v>0</v>
      </c>
      <c r="U41" s="38">
        <v>0</v>
      </c>
      <c r="V41" s="38">
        <v>0</v>
      </c>
      <c r="W41" s="38">
        <v>0</v>
      </c>
      <c r="X41" s="38">
        <v>0</v>
      </c>
      <c r="Y41" s="38">
        <v>0</v>
      </c>
      <c r="Z41" s="38">
        <v>0</v>
      </c>
      <c r="AA41" s="19"/>
      <c r="AB41" s="19"/>
      <c r="AC41" s="19"/>
    </row>
    <row r="42" spans="1:29" x14ac:dyDescent="0.45">
      <c r="A42" s="50" t="s">
        <v>276</v>
      </c>
      <c r="B42" s="38">
        <v>0</v>
      </c>
      <c r="C42" s="38">
        <v>0</v>
      </c>
      <c r="D42" s="38">
        <v>0</v>
      </c>
      <c r="E42" s="38">
        <v>0</v>
      </c>
      <c r="F42" s="38">
        <v>0</v>
      </c>
      <c r="G42" s="38">
        <v>4.9616895074991773E-3</v>
      </c>
      <c r="H42" s="38">
        <v>0</v>
      </c>
      <c r="I42" s="38">
        <v>0</v>
      </c>
      <c r="J42" s="38">
        <v>2.5435768001365639E-3</v>
      </c>
      <c r="K42" s="38">
        <v>0</v>
      </c>
      <c r="L42" s="38">
        <v>0</v>
      </c>
      <c r="M42" s="38">
        <v>0</v>
      </c>
      <c r="N42" s="38">
        <v>0</v>
      </c>
      <c r="O42" s="38">
        <v>0</v>
      </c>
      <c r="P42" s="38">
        <v>0</v>
      </c>
      <c r="Q42" s="38">
        <v>0</v>
      </c>
      <c r="R42" s="38">
        <v>0</v>
      </c>
      <c r="S42" s="38">
        <v>0</v>
      </c>
      <c r="T42" s="38">
        <v>0</v>
      </c>
      <c r="U42" s="38">
        <v>1.0890872416327333</v>
      </c>
      <c r="V42" s="38">
        <v>0.86076941252882699</v>
      </c>
      <c r="W42" s="38">
        <v>1.1001914036820069</v>
      </c>
      <c r="X42" s="38">
        <v>1.3388072865155147</v>
      </c>
      <c r="Y42" s="38">
        <v>3.4850327539736883</v>
      </c>
      <c r="Z42" s="38">
        <v>1.7861137357545385</v>
      </c>
      <c r="AA42" s="19"/>
      <c r="AB42" s="19"/>
      <c r="AC42" s="19"/>
    </row>
    <row r="43" spans="1:29" x14ac:dyDescent="0.45">
      <c r="A43" s="50" t="s">
        <v>277</v>
      </c>
      <c r="B43" s="38">
        <v>6.134424404124441E-2</v>
      </c>
      <c r="C43" s="38">
        <v>3.7771653932993463E-2</v>
      </c>
      <c r="D43" s="38">
        <v>0.11566827880949354</v>
      </c>
      <c r="E43" s="38">
        <v>0.11389572900940123</v>
      </c>
      <c r="F43" s="38">
        <v>0.17316360712580969</v>
      </c>
      <c r="G43" s="38">
        <v>0.11924932144890675</v>
      </c>
      <c r="H43" s="38">
        <v>3.6341945452185768E-2</v>
      </c>
      <c r="I43" s="38">
        <v>6.8998771024142244E-2</v>
      </c>
      <c r="J43" s="38">
        <v>0.13032152811319747</v>
      </c>
      <c r="K43" s="38">
        <v>0.10682887204570966</v>
      </c>
      <c r="L43" s="38">
        <v>3.4205478673364868E-2</v>
      </c>
      <c r="M43" s="38">
        <v>6.7845514915117866E-2</v>
      </c>
      <c r="N43" s="38">
        <v>7.582287184264766E-2</v>
      </c>
      <c r="O43" s="38">
        <v>5.7445618335678017E-2</v>
      </c>
      <c r="P43" s="38">
        <v>0.13566925504533089</v>
      </c>
      <c r="Q43" s="38">
        <v>0.15592907904212969</v>
      </c>
      <c r="R43" s="38">
        <v>8.8986807608049334E-2</v>
      </c>
      <c r="S43" s="38">
        <v>3.6017667406324089E-2</v>
      </c>
      <c r="T43" s="38">
        <v>5.7232805309414818E-2</v>
      </c>
      <c r="U43" s="38">
        <v>0.13329842362045291</v>
      </c>
      <c r="V43" s="38">
        <v>0</v>
      </c>
      <c r="W43" s="38">
        <v>0.2478120950842583</v>
      </c>
      <c r="X43" s="38">
        <v>0.13321428941241484</v>
      </c>
      <c r="Y43" s="38">
        <v>6.0135125762857851E-3</v>
      </c>
      <c r="Z43" s="38">
        <v>0.25256073442713656</v>
      </c>
      <c r="AA43" s="19"/>
      <c r="AB43" s="19"/>
      <c r="AC43" s="19"/>
    </row>
    <row r="44" spans="1:29" x14ac:dyDescent="0.45">
      <c r="A44" s="50" t="s">
        <v>278</v>
      </c>
      <c r="B44" s="38">
        <v>0.72386966954425547</v>
      </c>
      <c r="C44" s="38">
        <v>0.28195869308078331</v>
      </c>
      <c r="D44" s="38">
        <v>1.0980380578351292</v>
      </c>
      <c r="E44" s="38">
        <v>0.37481813504323502</v>
      </c>
      <c r="F44" s="38">
        <v>0.33550794043073512</v>
      </c>
      <c r="G44" s="38">
        <v>0.33919635770652928</v>
      </c>
      <c r="H44" s="38">
        <v>0.16391214429027431</v>
      </c>
      <c r="I44" s="38">
        <v>0.10092537953856641</v>
      </c>
      <c r="J44" s="38">
        <v>0.33359808901699523</v>
      </c>
      <c r="K44" s="38">
        <v>0.27689124187169367</v>
      </c>
      <c r="L44" s="38">
        <v>0.13896088051696467</v>
      </c>
      <c r="M44" s="38">
        <v>0.10832569213781801</v>
      </c>
      <c r="N44" s="38">
        <v>0.15023913348521148</v>
      </c>
      <c r="O44" s="38">
        <v>0.17463260057466409</v>
      </c>
      <c r="P44" s="38">
        <v>0.14971031659991491</v>
      </c>
      <c r="Q44" s="38">
        <v>0.1128914203022342</v>
      </c>
      <c r="R44" s="38">
        <v>0.12874861131400581</v>
      </c>
      <c r="S44" s="38">
        <v>0.11969658613719926</v>
      </c>
      <c r="T44" s="38">
        <v>0.13810785437241216</v>
      </c>
      <c r="U44" s="38">
        <v>0.36173795665274133</v>
      </c>
      <c r="V44" s="38">
        <v>4.3982434945151701E-2</v>
      </c>
      <c r="W44" s="38">
        <v>0.64507965358535435</v>
      </c>
      <c r="X44" s="38">
        <v>0.23577622149547769</v>
      </c>
      <c r="Y44" s="38">
        <v>0.45768795112448268</v>
      </c>
      <c r="Z44" s="38">
        <v>0.73102162128577441</v>
      </c>
      <c r="AA44" s="19"/>
      <c r="AB44" s="19"/>
      <c r="AC44" s="19"/>
    </row>
    <row r="45" spans="1:29" x14ac:dyDescent="0.45">
      <c r="A45" s="50" t="s">
        <v>279</v>
      </c>
      <c r="B45" s="38">
        <v>0.23508076253074051</v>
      </c>
      <c r="C45" s="38">
        <v>0.13927081290331247</v>
      </c>
      <c r="D45" s="38">
        <v>0.48292334343575671</v>
      </c>
      <c r="E45" s="38">
        <v>0.17012003336409001</v>
      </c>
      <c r="F45" s="38">
        <v>0.15136691232610244</v>
      </c>
      <c r="G45" s="38">
        <v>0.13351922363611415</v>
      </c>
      <c r="H45" s="38">
        <v>0.10697020658592597</v>
      </c>
      <c r="I45" s="38">
        <v>0.13271385237526456</v>
      </c>
      <c r="J45" s="38">
        <v>0.17253029568799799</v>
      </c>
      <c r="K45" s="38">
        <v>8.9415613787852607E-2</v>
      </c>
      <c r="L45" s="38">
        <v>0.10838175776706348</v>
      </c>
      <c r="M45" s="38">
        <v>0.10563931182084588</v>
      </c>
      <c r="N45" s="38">
        <v>0.1096741530183222</v>
      </c>
      <c r="O45" s="38">
        <v>0.12119803958922266</v>
      </c>
      <c r="P45" s="38">
        <v>0.19084404967550278</v>
      </c>
      <c r="Q45" s="38">
        <v>7.1645802649109844E-2</v>
      </c>
      <c r="R45" s="38">
        <v>0.16586508240029302</v>
      </c>
      <c r="S45" s="38">
        <v>7.9256530673252196E-2</v>
      </c>
      <c r="T45" s="38">
        <v>0.1128151884018007</v>
      </c>
      <c r="U45" s="38">
        <v>0</v>
      </c>
      <c r="V45" s="38">
        <v>0</v>
      </c>
      <c r="W45" s="38">
        <v>8.526052918071686E-2</v>
      </c>
      <c r="X45" s="38">
        <v>0</v>
      </c>
      <c r="Y45" s="38">
        <v>0</v>
      </c>
      <c r="Z45" s="38">
        <v>0.1040454501893785</v>
      </c>
      <c r="AA45" s="19"/>
      <c r="AB45" s="19"/>
      <c r="AC45" s="19"/>
    </row>
    <row r="46" spans="1:29" x14ac:dyDescent="0.45">
      <c r="A46" s="50" t="s">
        <v>280</v>
      </c>
      <c r="B46" s="38">
        <v>4.9656903087749532E-2</v>
      </c>
      <c r="C46" s="38">
        <v>2.3268442306227485E-2</v>
      </c>
      <c r="D46" s="38">
        <v>4.5459935476661766E-2</v>
      </c>
      <c r="E46" s="38">
        <v>2.1303325369698933E-2</v>
      </c>
      <c r="F46" s="38">
        <v>3.0773428716988502E-2</v>
      </c>
      <c r="G46" s="38">
        <v>2.1044069843613098E-2</v>
      </c>
      <c r="H46" s="38">
        <v>0</v>
      </c>
      <c r="I46" s="38">
        <v>3.6329683241940754E-2</v>
      </c>
      <c r="J46" s="38">
        <v>2.8927761286280544E-2</v>
      </c>
      <c r="K46" s="38">
        <v>1.3084911967167627E-2</v>
      </c>
      <c r="L46" s="38">
        <v>2.5218227314099267E-2</v>
      </c>
      <c r="M46" s="38">
        <v>1.4045849017816695E-2</v>
      </c>
      <c r="N46" s="38">
        <v>2.2264421069957917E-2</v>
      </c>
      <c r="O46" s="38">
        <v>5.766219810620915E-2</v>
      </c>
      <c r="P46" s="38">
        <v>8.7414902158966204E-2</v>
      </c>
      <c r="Q46" s="38">
        <v>3.202019013842658E-2</v>
      </c>
      <c r="R46" s="38">
        <v>5.2088508284209085E-2</v>
      </c>
      <c r="S46" s="38">
        <v>3.171755735951097E-2</v>
      </c>
      <c r="T46" s="38">
        <v>1.8728040745414395E-3</v>
      </c>
      <c r="U46" s="38">
        <v>7.3169765504104117E-2</v>
      </c>
      <c r="V46" s="38">
        <v>0</v>
      </c>
      <c r="W46" s="38">
        <v>8.6214301215641526E-2</v>
      </c>
      <c r="X46" s="38">
        <v>5.0353564179632146E-2</v>
      </c>
      <c r="Y46" s="38">
        <v>0</v>
      </c>
      <c r="Z46" s="38">
        <v>0</v>
      </c>
      <c r="AA46" s="19"/>
      <c r="AB46" s="19"/>
      <c r="AC46" s="19"/>
    </row>
    <row r="47" spans="1:29" x14ac:dyDescent="0.45">
      <c r="A47" s="50" t="s">
        <v>281</v>
      </c>
      <c r="B47" s="38">
        <v>2.5868937840397312E-2</v>
      </c>
      <c r="C47" s="38">
        <v>8.9757987876194691E-4</v>
      </c>
      <c r="D47" s="38">
        <v>2.3335423230636818E-3</v>
      </c>
      <c r="E47" s="38">
        <v>0</v>
      </c>
      <c r="F47" s="38">
        <v>0</v>
      </c>
      <c r="G47" s="38">
        <v>2.7468461015142105E-3</v>
      </c>
      <c r="H47" s="38">
        <v>0</v>
      </c>
      <c r="I47" s="38">
        <v>0</v>
      </c>
      <c r="J47" s="38">
        <v>1.6449098407874403E-3</v>
      </c>
      <c r="K47" s="38">
        <v>0</v>
      </c>
      <c r="L47" s="38">
        <v>0</v>
      </c>
      <c r="M47" s="38">
        <v>0</v>
      </c>
      <c r="N47" s="38">
        <v>0</v>
      </c>
      <c r="O47" s="38">
        <v>2.1398081328476053E-3</v>
      </c>
      <c r="P47" s="38">
        <v>8.6991668531658985E-3</v>
      </c>
      <c r="Q47" s="38">
        <v>0</v>
      </c>
      <c r="R47" s="38">
        <v>0</v>
      </c>
      <c r="S47" s="38">
        <v>0</v>
      </c>
      <c r="T47" s="38">
        <v>0</v>
      </c>
      <c r="U47" s="38">
        <v>0</v>
      </c>
      <c r="V47" s="38">
        <v>0</v>
      </c>
      <c r="W47" s="38">
        <v>0</v>
      </c>
      <c r="X47" s="38">
        <v>0</v>
      </c>
      <c r="Y47" s="38">
        <v>0</v>
      </c>
      <c r="Z47" s="38">
        <v>0</v>
      </c>
      <c r="AA47" s="19"/>
      <c r="AB47" s="19"/>
      <c r="AC47" s="19"/>
    </row>
    <row r="48" spans="1:29" x14ac:dyDescent="0.45">
      <c r="A48" s="50" t="s">
        <v>282</v>
      </c>
      <c r="B48" s="38">
        <v>0</v>
      </c>
      <c r="C48" s="38">
        <v>0</v>
      </c>
      <c r="D48" s="38">
        <v>0</v>
      </c>
      <c r="E48" s="38">
        <v>0</v>
      </c>
      <c r="F48" s="38">
        <v>0</v>
      </c>
      <c r="G48" s="38">
        <v>0</v>
      </c>
      <c r="H48" s="38">
        <v>0</v>
      </c>
      <c r="I48" s="38">
        <v>0</v>
      </c>
      <c r="J48" s="38">
        <v>0</v>
      </c>
      <c r="K48" s="38">
        <v>0</v>
      </c>
      <c r="L48" s="38">
        <v>0</v>
      </c>
      <c r="M48" s="38">
        <v>0</v>
      </c>
      <c r="N48" s="38">
        <v>0</v>
      </c>
      <c r="O48" s="38">
        <v>0</v>
      </c>
      <c r="P48" s="38">
        <v>0</v>
      </c>
      <c r="Q48" s="38">
        <v>0</v>
      </c>
      <c r="R48" s="38">
        <v>0</v>
      </c>
      <c r="S48" s="38">
        <v>0</v>
      </c>
      <c r="T48" s="38">
        <v>0</v>
      </c>
      <c r="U48" s="38">
        <v>0</v>
      </c>
      <c r="V48" s="38">
        <v>0</v>
      </c>
      <c r="W48" s="38">
        <v>0</v>
      </c>
      <c r="X48" s="38">
        <v>0</v>
      </c>
      <c r="Y48" s="38">
        <v>0</v>
      </c>
      <c r="Z48" s="38">
        <v>0</v>
      </c>
      <c r="AA48" s="19"/>
      <c r="AB48" s="19"/>
      <c r="AC48" s="19"/>
    </row>
    <row r="49" spans="1:29" x14ac:dyDescent="0.45">
      <c r="A49" s="50" t="s">
        <v>283</v>
      </c>
      <c r="B49" s="38">
        <v>0</v>
      </c>
      <c r="C49" s="38">
        <v>0</v>
      </c>
      <c r="D49" s="38">
        <v>0</v>
      </c>
      <c r="E49" s="38">
        <v>0</v>
      </c>
      <c r="F49" s="38">
        <v>0</v>
      </c>
      <c r="G49" s="38">
        <v>0</v>
      </c>
      <c r="H49" s="38">
        <v>0</v>
      </c>
      <c r="I49" s="38">
        <v>0</v>
      </c>
      <c r="J49" s="38">
        <v>0</v>
      </c>
      <c r="K49" s="38">
        <v>0</v>
      </c>
      <c r="L49" s="38">
        <v>0</v>
      </c>
      <c r="M49" s="38">
        <v>0</v>
      </c>
      <c r="N49" s="38">
        <v>0</v>
      </c>
      <c r="O49" s="38">
        <v>0</v>
      </c>
      <c r="P49" s="38">
        <v>0</v>
      </c>
      <c r="Q49" s="38">
        <v>0</v>
      </c>
      <c r="R49" s="38">
        <v>0</v>
      </c>
      <c r="S49" s="38">
        <v>0</v>
      </c>
      <c r="T49" s="38">
        <v>0</v>
      </c>
      <c r="U49" s="38">
        <v>0</v>
      </c>
      <c r="V49" s="38">
        <v>0</v>
      </c>
      <c r="W49" s="38">
        <v>0</v>
      </c>
      <c r="X49" s="38">
        <v>0</v>
      </c>
      <c r="Y49" s="38">
        <v>0</v>
      </c>
      <c r="Z49" s="38">
        <v>0</v>
      </c>
      <c r="AA49" s="19"/>
      <c r="AB49" s="19"/>
      <c r="AC49" s="19"/>
    </row>
    <row r="50" spans="1:29" x14ac:dyDescent="0.45">
      <c r="A50" s="50" t="s">
        <v>18</v>
      </c>
      <c r="B50" s="38">
        <v>0.2966776552555272</v>
      </c>
      <c r="C50" s="38">
        <v>0.23614746881574614</v>
      </c>
      <c r="D50" s="38">
        <v>0.15280951606822743</v>
      </c>
      <c r="E50" s="38">
        <v>0.14200322207438237</v>
      </c>
      <c r="F50" s="38">
        <v>0.31615248548968444</v>
      </c>
      <c r="G50" s="38">
        <v>0.2322124501276519</v>
      </c>
      <c r="H50" s="38">
        <v>0.17093902170910877</v>
      </c>
      <c r="I50" s="38">
        <v>0.15495369648915225</v>
      </c>
      <c r="J50" s="38">
        <v>0.15510314278019594</v>
      </c>
      <c r="K50" s="38">
        <v>8.9229696180052304E-2</v>
      </c>
      <c r="L50" s="38">
        <v>4.8504195585956436E-2</v>
      </c>
      <c r="M50" s="38">
        <v>5.0052568888649077E-2</v>
      </c>
      <c r="N50" s="38">
        <v>5.6461869747212901E-2</v>
      </c>
      <c r="O50" s="38">
        <v>9.9739315924997893E-2</v>
      </c>
      <c r="P50" s="38">
        <v>9.7338014907317832E-2</v>
      </c>
      <c r="Q50" s="38">
        <v>0.11834639337036552</v>
      </c>
      <c r="R50" s="38">
        <v>0.55543803571962647</v>
      </c>
      <c r="S50" s="38">
        <v>0.44929017105233171</v>
      </c>
      <c r="T50" s="38">
        <v>0.40362525159945434</v>
      </c>
      <c r="U50" s="38">
        <v>0.10198855806274203</v>
      </c>
      <c r="V50" s="38">
        <v>0.11070665911447672</v>
      </c>
      <c r="W50" s="38">
        <v>9.0628825179723746E-2</v>
      </c>
      <c r="X50" s="38">
        <v>0.11995227303706682</v>
      </c>
      <c r="Y50" s="38">
        <v>0.13055374977296907</v>
      </c>
      <c r="Z50" s="38">
        <v>0.13010566747991439</v>
      </c>
      <c r="AA50" s="19"/>
      <c r="AB50" s="19"/>
      <c r="AC50" s="19"/>
    </row>
    <row r="51" spans="1:29" x14ac:dyDescent="0.45">
      <c r="A51" s="50" t="s">
        <v>32</v>
      </c>
      <c r="B51" s="38">
        <v>7.0608029104462941E-2</v>
      </c>
      <c r="C51" s="38">
        <v>8.7664301180522777E-2</v>
      </c>
      <c r="D51" s="38">
        <v>7.1493756215359097E-2</v>
      </c>
      <c r="E51" s="38">
        <v>0.1144874362795333</v>
      </c>
      <c r="F51" s="38">
        <v>0.15637992620552377</v>
      </c>
      <c r="G51" s="38">
        <v>0.15695669411225768</v>
      </c>
      <c r="H51" s="38">
        <v>0.12275982656323917</v>
      </c>
      <c r="I51" s="38">
        <v>0.84065056724121046</v>
      </c>
      <c r="J51" s="38">
        <v>0.13369179383589197</v>
      </c>
      <c r="K51" s="38">
        <v>9.4613624260483892E-2</v>
      </c>
      <c r="L51" s="38">
        <v>0.23130264142057888</v>
      </c>
      <c r="M51" s="38">
        <v>0.13923924245919786</v>
      </c>
      <c r="N51" s="38">
        <v>0.12666073858883212</v>
      </c>
      <c r="O51" s="38">
        <v>0.82330633969705336</v>
      </c>
      <c r="P51" s="38">
        <v>0.56849999082040581</v>
      </c>
      <c r="Q51" s="38">
        <v>0.36890599404053154</v>
      </c>
      <c r="R51" s="38">
        <v>0.85666960622814925</v>
      </c>
      <c r="S51" s="38">
        <v>0.34042877531744981</v>
      </c>
      <c r="T51" s="38">
        <v>0.21944292865045981</v>
      </c>
      <c r="U51" s="38">
        <v>0.14259291452111833</v>
      </c>
      <c r="V51" s="38">
        <v>0.10141989366537678</v>
      </c>
      <c r="W51" s="38">
        <v>7.9205408079967538E-2</v>
      </c>
      <c r="X51" s="38">
        <v>0.11781228899697953</v>
      </c>
      <c r="Y51" s="38">
        <v>6.0054570405839988E-2</v>
      </c>
      <c r="Z51" s="38">
        <v>5.9784097879323241E-2</v>
      </c>
      <c r="AA51" s="19"/>
      <c r="AB51" s="19"/>
      <c r="AC51" s="19"/>
    </row>
    <row r="52" spans="1:29" x14ac:dyDescent="0.45">
      <c r="A52" s="50" t="s">
        <v>25</v>
      </c>
      <c r="B52" s="38">
        <v>0.26018135725534447</v>
      </c>
      <c r="C52" s="38">
        <v>0.20371331661169342</v>
      </c>
      <c r="D52" s="38">
        <v>0.40148001183988247</v>
      </c>
      <c r="E52" s="38">
        <v>0.62986726403196291</v>
      </c>
      <c r="F52" s="38">
        <v>0.29446624267329946</v>
      </c>
      <c r="G52" s="38">
        <v>0.32600146786270162</v>
      </c>
      <c r="H52" s="38">
        <v>0.29203746247221929</v>
      </c>
      <c r="I52" s="38">
        <v>1.2272836957164557</v>
      </c>
      <c r="J52" s="38">
        <v>1.0044651469273376</v>
      </c>
      <c r="K52" s="38">
        <v>0.73437224604741858</v>
      </c>
      <c r="L52" s="38">
        <v>6.0472967583658388E-2</v>
      </c>
      <c r="M52" s="38">
        <v>8.5305545784279513E-2</v>
      </c>
      <c r="N52" s="38">
        <v>6.3212136028031177E-2</v>
      </c>
      <c r="O52" s="38">
        <v>1.0230102145084015</v>
      </c>
      <c r="P52" s="38">
        <v>1.4060850586347295</v>
      </c>
      <c r="Q52" s="38">
        <v>0.88421099262374392</v>
      </c>
      <c r="R52" s="38">
        <v>2.2504780916006872</v>
      </c>
      <c r="S52" s="38">
        <v>1.9678777703569368</v>
      </c>
      <c r="T52" s="38">
        <v>2.6805603874554742</v>
      </c>
      <c r="U52" s="38">
        <v>0.91064395731402992</v>
      </c>
      <c r="V52" s="38">
        <v>1.2274335187533785</v>
      </c>
      <c r="W52" s="38">
        <v>0.96659094954724134</v>
      </c>
      <c r="X52" s="38">
        <v>0.88044330148499172</v>
      </c>
      <c r="Y52" s="38">
        <v>0.95553385122041312</v>
      </c>
      <c r="Z52" s="38">
        <v>0.59474405833446531</v>
      </c>
      <c r="AA52" s="19"/>
      <c r="AB52" s="19"/>
      <c r="AC52" s="19"/>
    </row>
    <row r="53" spans="1:29" x14ac:dyDescent="0.45">
      <c r="A53" s="50" t="s">
        <v>52</v>
      </c>
      <c r="B53" s="38">
        <v>5.6289710810622992E-3</v>
      </c>
      <c r="C53" s="38">
        <v>2.7133966342380456E-3</v>
      </c>
      <c r="D53" s="38">
        <v>1.1672304198066622E-2</v>
      </c>
      <c r="E53" s="38">
        <v>1.3343697808332113E-2</v>
      </c>
      <c r="F53" s="38">
        <v>9.054552360076476E-3</v>
      </c>
      <c r="G53" s="38">
        <v>1.1307809018076754E-2</v>
      </c>
      <c r="H53" s="38">
        <v>5.0636020292025149E-3</v>
      </c>
      <c r="I53" s="38">
        <v>4.4531489106922631E-2</v>
      </c>
      <c r="J53" s="38">
        <v>2.7444802028273332E-2</v>
      </c>
      <c r="K53" s="38">
        <v>1.3416029690150788E-2</v>
      </c>
      <c r="L53" s="38">
        <v>1.5705221750316632E-3</v>
      </c>
      <c r="M53" s="38">
        <v>2.1257569568314824E-3</v>
      </c>
      <c r="N53" s="38">
        <v>3.6445099638220835E-3</v>
      </c>
      <c r="O53" s="38">
        <v>2.9099657968563182E-2</v>
      </c>
      <c r="P53" s="38">
        <v>3.1948419488352864E-2</v>
      </c>
      <c r="Q53" s="38">
        <v>1.5565668879694048E-2</v>
      </c>
      <c r="R53" s="38">
        <v>0.70307668546549729</v>
      </c>
      <c r="S53" s="38">
        <v>0.65012161397327883</v>
      </c>
      <c r="T53" s="38">
        <v>0.83948497146677259</v>
      </c>
      <c r="U53" s="38">
        <v>3.4397355070220174E-3</v>
      </c>
      <c r="V53" s="38">
        <v>4.3536727254179361E-3</v>
      </c>
      <c r="W53" s="38">
        <v>3.3235234545549372E-3</v>
      </c>
      <c r="X53" s="38">
        <v>2.8461448232784546E-3</v>
      </c>
      <c r="Y53" s="38">
        <v>3.1350379354487408E-3</v>
      </c>
      <c r="Z53" s="38">
        <v>2.9600226757069852E-3</v>
      </c>
      <c r="AA53" s="19"/>
      <c r="AB53" s="19"/>
      <c r="AC53" s="19"/>
    </row>
    <row r="54" spans="1:29" x14ac:dyDescent="0.45">
      <c r="A54" s="50" t="s">
        <v>53</v>
      </c>
      <c r="B54" s="38">
        <v>8.7865597720830236E-3</v>
      </c>
      <c r="C54" s="38">
        <v>3.0025946055689179E-3</v>
      </c>
      <c r="D54" s="38">
        <v>1.2538261189590581E-2</v>
      </c>
      <c r="E54" s="38">
        <v>1.9060428678033054E-2</v>
      </c>
      <c r="F54" s="38">
        <v>1.0034813712061469E-2</v>
      </c>
      <c r="G54" s="38">
        <v>9.4170592082187983E-3</v>
      </c>
      <c r="H54" s="38">
        <v>7.9265878401832655E-3</v>
      </c>
      <c r="I54" s="38">
        <v>3.6864958993129048E-2</v>
      </c>
      <c r="J54" s="38">
        <v>2.5226184894238276E-2</v>
      </c>
      <c r="K54" s="38">
        <v>1.6793276813663521E-2</v>
      </c>
      <c r="L54" s="38">
        <v>5.2081121626944126E-3</v>
      </c>
      <c r="M54" s="38">
        <v>2.7051158020153848E-3</v>
      </c>
      <c r="N54" s="38">
        <v>1.1579546707795917E-3</v>
      </c>
      <c r="O54" s="38">
        <v>4.2822152229415843E-2</v>
      </c>
      <c r="P54" s="38">
        <v>1.9348640015950186E-2</v>
      </c>
      <c r="Q54" s="38">
        <v>9.1465777068798562E-3</v>
      </c>
      <c r="R54" s="38">
        <v>0.25736086527648228</v>
      </c>
      <c r="S54" s="38">
        <v>0.22513080095799384</v>
      </c>
      <c r="T54" s="38">
        <v>0.29943717114056451</v>
      </c>
      <c r="U54" s="38">
        <v>8.0936522830083613E-3</v>
      </c>
      <c r="V54" s="38">
        <v>1.3238409837260802E-2</v>
      </c>
      <c r="W54" s="38">
        <v>8.4569607706598202E-3</v>
      </c>
      <c r="X54" s="38">
        <v>1.1392500968566284E-2</v>
      </c>
      <c r="Y54" s="38">
        <v>7.5357881243151899E-3</v>
      </c>
      <c r="Z54" s="38">
        <v>6.8804198753238451E-3</v>
      </c>
      <c r="AA54" s="19"/>
      <c r="AB54" s="19"/>
      <c r="AC54" s="19"/>
    </row>
    <row r="55" spans="1:29" x14ac:dyDescent="0.45">
      <c r="A55" s="50" t="s">
        <v>54</v>
      </c>
      <c r="B55" s="38">
        <v>3.6368933951894944E-3</v>
      </c>
      <c r="C55" s="38">
        <v>2.6567564785626441E-3</v>
      </c>
      <c r="D55" s="38">
        <v>3.3587088498589885E-3</v>
      </c>
      <c r="E55" s="38">
        <v>8.3025382313016149E-3</v>
      </c>
      <c r="F55" s="38">
        <v>7.4304061507697184E-3</v>
      </c>
      <c r="G55" s="38">
        <v>1.0534876366181395E-2</v>
      </c>
      <c r="H55" s="38">
        <v>3.5938763960941165E-3</v>
      </c>
      <c r="I55" s="38">
        <v>4.6767560390112428E-2</v>
      </c>
      <c r="J55" s="38">
        <v>9.1983697017006798E-3</v>
      </c>
      <c r="K55" s="38">
        <v>4.330651054422493E-3</v>
      </c>
      <c r="L55" s="38">
        <v>8.234569057927103E-3</v>
      </c>
      <c r="M55" s="38">
        <v>2.0738740751732225E-3</v>
      </c>
      <c r="N55" s="38">
        <v>9.8730871929628345E-4</v>
      </c>
      <c r="O55" s="38">
        <v>1.4892025021720781E-2</v>
      </c>
      <c r="P55" s="38">
        <v>3.4933932372871346E-2</v>
      </c>
      <c r="Q55" s="38">
        <v>1.2135702239614101E-2</v>
      </c>
      <c r="R55" s="38">
        <v>6.1124455445553554E-2</v>
      </c>
      <c r="S55" s="38">
        <v>3.170057430245405E-2</v>
      </c>
      <c r="T55" s="38">
        <v>3.2539698268371345E-2</v>
      </c>
      <c r="U55" s="38">
        <v>4.9461208396162203E-3</v>
      </c>
      <c r="V55" s="38">
        <v>6.5599257957310777E-3</v>
      </c>
      <c r="W55" s="38">
        <v>4.1475770309000095E-3</v>
      </c>
      <c r="X55" s="38">
        <v>4.7960086525065965E-3</v>
      </c>
      <c r="Y55" s="38">
        <v>5.5456294067573559E-3</v>
      </c>
      <c r="Z55" s="38">
        <v>4.6388493053709824E-3</v>
      </c>
      <c r="AA55" s="19"/>
      <c r="AB55" s="19"/>
      <c r="AC55" s="19"/>
    </row>
    <row r="56" spans="1:29" x14ac:dyDescent="0.45">
      <c r="A56" s="50" t="s">
        <v>55</v>
      </c>
      <c r="B56" s="38">
        <v>0.11720559576701375</v>
      </c>
      <c r="C56" s="38">
        <v>9.6478842113160518E-2</v>
      </c>
      <c r="D56" s="38">
        <v>0.18130036857721815</v>
      </c>
      <c r="E56" s="38">
        <v>0.26592815635690359</v>
      </c>
      <c r="F56" s="38">
        <v>0.1336544306369703</v>
      </c>
      <c r="G56" s="38">
        <v>0.17145040432999809</v>
      </c>
      <c r="H56" s="38">
        <v>0.15765985200240235</v>
      </c>
      <c r="I56" s="38">
        <v>0.60493930016148934</v>
      </c>
      <c r="J56" s="38">
        <v>0.50160964589526247</v>
      </c>
      <c r="K56" s="38">
        <v>0.32783727593643969</v>
      </c>
      <c r="L56" s="38">
        <v>5.198675548767185E-2</v>
      </c>
      <c r="M56" s="38">
        <v>9.3776867406147629E-2</v>
      </c>
      <c r="N56" s="38">
        <v>6.2312588083783454E-2</v>
      </c>
      <c r="O56" s="38">
        <v>0.55143808534473127</v>
      </c>
      <c r="P56" s="38">
        <v>0.74001255859998438</v>
      </c>
      <c r="Q56" s="38">
        <v>0.41504388386054114</v>
      </c>
      <c r="R56" s="38">
        <v>0.62744380781722153</v>
      </c>
      <c r="S56" s="38">
        <v>0.50902637594435562</v>
      </c>
      <c r="T56" s="38">
        <v>0.82764422766137735</v>
      </c>
      <c r="U56" s="38">
        <v>0.44606351291487922</v>
      </c>
      <c r="V56" s="38">
        <v>0.68854706932172838</v>
      </c>
      <c r="W56" s="38">
        <v>0.52232571077403078</v>
      </c>
      <c r="X56" s="38">
        <v>0.5217011752767452</v>
      </c>
      <c r="Y56" s="38">
        <v>0.66461811083276112</v>
      </c>
      <c r="Z56" s="38">
        <v>0.37832068106082761</v>
      </c>
      <c r="AA56" s="19"/>
      <c r="AB56" s="19"/>
      <c r="AC56" s="19"/>
    </row>
    <row r="57" spans="1:29" x14ac:dyDescent="0.45">
      <c r="A57" s="50" t="s">
        <v>56</v>
      </c>
      <c r="B57" s="38">
        <v>3.4939337491521711E-3</v>
      </c>
      <c r="C57" s="38">
        <v>2.2549445506536217E-3</v>
      </c>
      <c r="D57" s="38">
        <v>4.113423281481815E-3</v>
      </c>
      <c r="E57" s="38">
        <v>5.9357091507734319E-3</v>
      </c>
      <c r="F57" s="38">
        <v>6.9095246385113681E-3</v>
      </c>
      <c r="G57" s="38">
        <v>5.1072258770807405E-3</v>
      </c>
      <c r="H57" s="38">
        <v>2.9622915970015889E-3</v>
      </c>
      <c r="I57" s="38">
        <v>2.0271410706292035E-2</v>
      </c>
      <c r="J57" s="38">
        <v>8.8882290431738335E-3</v>
      </c>
      <c r="K57" s="38">
        <v>7.3183931070478405E-3</v>
      </c>
      <c r="L57" s="38">
        <v>2.4782345623174887E-3</v>
      </c>
      <c r="M57" s="38">
        <v>7.9409632760281141E-4</v>
      </c>
      <c r="N57" s="38">
        <v>2.235461964431338E-3</v>
      </c>
      <c r="O57" s="38">
        <v>1.2362373301917137E-2</v>
      </c>
      <c r="P57" s="38">
        <v>1.1026951803355589E-2</v>
      </c>
      <c r="Q57" s="38">
        <v>8.1215302052467676E-3</v>
      </c>
      <c r="R57" s="38">
        <v>2.1962624086326203E-2</v>
      </c>
      <c r="S57" s="38">
        <v>1.2710119901401805E-2</v>
      </c>
      <c r="T57" s="38">
        <v>1.7888658244019223E-2</v>
      </c>
      <c r="U57" s="38">
        <v>1.7658999005211947E-2</v>
      </c>
      <c r="V57" s="38">
        <v>2.6147887398584008E-2</v>
      </c>
      <c r="W57" s="38">
        <v>2.4032734002421605E-2</v>
      </c>
      <c r="X57" s="38">
        <v>1.8517482204097553E-2</v>
      </c>
      <c r="Y57" s="38">
        <v>2.0507959349295009E-2</v>
      </c>
      <c r="Z57" s="38">
        <v>1.7351532747551204E-2</v>
      </c>
      <c r="AA57" s="19"/>
      <c r="AB57" s="19"/>
      <c r="AC57" s="19"/>
    </row>
    <row r="58" spans="1:29" x14ac:dyDescent="0.45">
      <c r="A58" s="50" t="s">
        <v>57</v>
      </c>
      <c r="B58" s="38">
        <v>3.6961566666376938E-3</v>
      </c>
      <c r="C58" s="38">
        <v>2.1403315297575153E-3</v>
      </c>
      <c r="D58" s="38">
        <v>2.7106443953890838E-3</v>
      </c>
      <c r="E58" s="38">
        <v>5.4455705301601157E-3</v>
      </c>
      <c r="F58" s="38">
        <v>3.5131261513521015E-3</v>
      </c>
      <c r="G58" s="38">
        <v>3.4415070924581426E-3</v>
      </c>
      <c r="H58" s="38">
        <v>2.1052826636417596E-3</v>
      </c>
      <c r="I58" s="38">
        <v>2.355213305228479E-2</v>
      </c>
      <c r="J58" s="38">
        <v>1.1304785778384726E-2</v>
      </c>
      <c r="K58" s="38">
        <v>4.7885307827240375E-3</v>
      </c>
      <c r="L58" s="38">
        <v>5.8641815119208035E-4</v>
      </c>
      <c r="M58" s="38">
        <v>1.6703405511645343E-3</v>
      </c>
      <c r="N58" s="38">
        <v>1.3992968021631278E-3</v>
      </c>
      <c r="O58" s="38">
        <v>1.1210168922691503E-2</v>
      </c>
      <c r="P58" s="38">
        <v>1.2159387725069493E-2</v>
      </c>
      <c r="Q58" s="38">
        <v>1.1035389012336626E-2</v>
      </c>
      <c r="R58" s="38">
        <v>2.5580639146904775E-2</v>
      </c>
      <c r="S58" s="38">
        <v>1.6748690869538296E-2</v>
      </c>
      <c r="T58" s="38">
        <v>1.6999130813969272E-2</v>
      </c>
      <c r="U58" s="38">
        <v>1.4802337360318954E-2</v>
      </c>
      <c r="V58" s="38">
        <v>1.7643784654831532E-2</v>
      </c>
      <c r="W58" s="38">
        <v>1.941134323334141E-2</v>
      </c>
      <c r="X58" s="38">
        <v>1.5916909319845511E-2</v>
      </c>
      <c r="Y58" s="38">
        <v>1.3793173767737255E-2</v>
      </c>
      <c r="Z58" s="38">
        <v>9.8315598704505971E-3</v>
      </c>
      <c r="AA58" s="19"/>
      <c r="AB58" s="19"/>
      <c r="AC58" s="19"/>
    </row>
    <row r="59" spans="1:29" x14ac:dyDescent="0.45">
      <c r="A59" s="50" t="s">
        <v>58</v>
      </c>
      <c r="B59" s="38">
        <v>2.1159067320040418E-2</v>
      </c>
      <c r="C59" s="38">
        <v>1.5123587920104781E-2</v>
      </c>
      <c r="D59" s="38">
        <v>3.5326656786218165E-2</v>
      </c>
      <c r="E59" s="38">
        <v>6.4526842585990368E-2</v>
      </c>
      <c r="F59" s="38">
        <v>2.9004941847658346E-2</v>
      </c>
      <c r="G59" s="38">
        <v>2.9316406010417247E-2</v>
      </c>
      <c r="H59" s="38">
        <v>2.3841333107882716E-2</v>
      </c>
      <c r="I59" s="38">
        <v>0.13918032878881345</v>
      </c>
      <c r="J59" s="38">
        <v>0.1069403096620046</v>
      </c>
      <c r="K59" s="38">
        <v>7.6082555592092038E-2</v>
      </c>
      <c r="L59" s="38">
        <v>2.5276644447934497E-3</v>
      </c>
      <c r="M59" s="38">
        <v>4.2313372374625305E-3</v>
      </c>
      <c r="N59" s="38">
        <v>2.4841174937355872E-3</v>
      </c>
      <c r="O59" s="38">
        <v>8.903161206993862E-2</v>
      </c>
      <c r="P59" s="38">
        <v>0.1338790911892882</v>
      </c>
      <c r="Q59" s="38">
        <v>9.6565926001749181E-2</v>
      </c>
      <c r="R59" s="38">
        <v>0.16320156880041986</v>
      </c>
      <c r="S59" s="38">
        <v>0.12746463643503622</v>
      </c>
      <c r="T59" s="38">
        <v>0.16291869298507988</v>
      </c>
      <c r="U59" s="38">
        <v>8.9084879983451909E-2</v>
      </c>
      <c r="V59" s="38">
        <v>0.10745031872423269</v>
      </c>
      <c r="W59" s="38">
        <v>9.3567289630916095E-2</v>
      </c>
      <c r="X59" s="38">
        <v>7.9076427702348032E-2</v>
      </c>
      <c r="Y59" s="38">
        <v>6.7631187957684774E-2</v>
      </c>
      <c r="Z59" s="38">
        <v>5.2006527265395869E-2</v>
      </c>
      <c r="AA59" s="19"/>
      <c r="AB59" s="19"/>
      <c r="AC59" s="19"/>
    </row>
    <row r="60" spans="1:29" x14ac:dyDescent="0.45">
      <c r="A60" s="50" t="s">
        <v>59</v>
      </c>
      <c r="B60" s="38">
        <v>0.10964277056501021</v>
      </c>
      <c r="C60" s="38">
        <v>8.8427277395209072E-2</v>
      </c>
      <c r="D60" s="38">
        <v>0.16618821990074079</v>
      </c>
      <c r="E60" s="38">
        <v>0.26269845966670258</v>
      </c>
      <c r="F60" s="38">
        <v>0.11743681613121092</v>
      </c>
      <c r="G60" s="38">
        <v>0.11380088004986588</v>
      </c>
      <c r="H60" s="38">
        <v>0.10338526771057371</v>
      </c>
      <c r="I60" s="38">
        <v>0.3602664809892932</v>
      </c>
      <c r="J60" s="38">
        <v>0.33581670615103026</v>
      </c>
      <c r="K60" s="38">
        <v>0.28723502150567359</v>
      </c>
      <c r="L60" s="38">
        <v>7.7717256129249254E-3</v>
      </c>
      <c r="M60" s="38">
        <v>1.3342547733115842E-2</v>
      </c>
      <c r="N60" s="38">
        <v>8.3860296157511477E-3</v>
      </c>
      <c r="O60" s="38">
        <v>0.29869815632571894</v>
      </c>
      <c r="P60" s="38">
        <v>0.44529325028726979</v>
      </c>
      <c r="Q60" s="38">
        <v>0.33195410683131082</v>
      </c>
      <c r="R60" s="38">
        <v>0.45486085323158287</v>
      </c>
      <c r="S60" s="38">
        <v>0.43252110051432507</v>
      </c>
      <c r="T60" s="38">
        <v>0.51683287857333582</v>
      </c>
      <c r="U60" s="38">
        <v>0.35859976506526425</v>
      </c>
      <c r="V60" s="38">
        <v>0.40560647860018756</v>
      </c>
      <c r="W60" s="38">
        <v>0.33705907731574469</v>
      </c>
      <c r="X60" s="38">
        <v>0.25226914978750958</v>
      </c>
      <c r="Y60" s="38">
        <v>0.20817876774205529</v>
      </c>
      <c r="Z60" s="38">
        <v>0.16590600528198673</v>
      </c>
      <c r="AA60" s="19"/>
      <c r="AB60" s="19"/>
      <c r="AC60" s="19"/>
    </row>
    <row r="61" spans="1:29" x14ac:dyDescent="0.45">
      <c r="A61" s="50" t="s">
        <v>60</v>
      </c>
      <c r="B61" s="38">
        <v>2.8997414748952255E-3</v>
      </c>
      <c r="C61" s="38">
        <v>2.1996371045235235E-3</v>
      </c>
      <c r="D61" s="38">
        <v>3.5893585612136319E-3</v>
      </c>
      <c r="E61" s="38">
        <v>9.6928173604937592E-3</v>
      </c>
      <c r="F61" s="38">
        <v>4.9088375769696562E-3</v>
      </c>
      <c r="G61" s="38">
        <v>5.0020483326772575E-3</v>
      </c>
      <c r="H61" s="38">
        <v>3.281063170128478E-3</v>
      </c>
      <c r="I61" s="38">
        <v>9.7471987595416157E-3</v>
      </c>
      <c r="J61" s="38">
        <v>1.2465960871913569E-2</v>
      </c>
      <c r="K61" s="38">
        <v>8.9586166304099143E-3</v>
      </c>
      <c r="L61" s="38">
        <v>4.044263111669519E-5</v>
      </c>
      <c r="M61" s="38">
        <v>0</v>
      </c>
      <c r="N61" s="38">
        <v>0</v>
      </c>
      <c r="O61" s="38">
        <v>4.7214389975787242E-3</v>
      </c>
      <c r="P61" s="38">
        <v>8.985135520265369E-3</v>
      </c>
      <c r="Q61" s="38">
        <v>6.3653299402110586E-3</v>
      </c>
      <c r="R61" s="38">
        <v>1.28085005536563E-2</v>
      </c>
      <c r="S61" s="38">
        <v>1.201041795065654E-2</v>
      </c>
      <c r="T61" s="38">
        <v>1.6600151599020396E-2</v>
      </c>
      <c r="U61" s="38">
        <v>1.6266026208729797E-2</v>
      </c>
      <c r="V61" s="38">
        <v>1.8245490037644203E-2</v>
      </c>
      <c r="W61" s="38">
        <v>1.5074650344406948E-2</v>
      </c>
      <c r="X61" s="38">
        <v>1.1655047926419405E-2</v>
      </c>
      <c r="Y61" s="38">
        <v>8.1973352000988993E-3</v>
      </c>
      <c r="Z61" s="38">
        <v>7.2952933094829536E-3</v>
      </c>
      <c r="AA61" s="19"/>
      <c r="AB61" s="19"/>
      <c r="AC61" s="19"/>
    </row>
    <row r="62" spans="1:29" x14ac:dyDescent="0.45">
      <c r="A62" s="50" t="s">
        <v>27</v>
      </c>
      <c r="B62" s="38">
        <v>1.3368026537635483E-2</v>
      </c>
      <c r="C62" s="38">
        <v>6.836133612634604E-3</v>
      </c>
      <c r="D62" s="38">
        <v>1.5106535519785094E-2</v>
      </c>
      <c r="E62" s="38">
        <v>2.3518267387185349E-2</v>
      </c>
      <c r="F62" s="38">
        <v>1.7274439164365475E-2</v>
      </c>
      <c r="G62" s="38">
        <v>1.4959671199341863E-2</v>
      </c>
      <c r="H62" s="38">
        <v>9.4280913248183315E-3</v>
      </c>
      <c r="I62" s="38">
        <v>6.3171172120076169E-2</v>
      </c>
      <c r="J62" s="38">
        <v>4.0733217820580619E-2</v>
      </c>
      <c r="K62" s="38">
        <v>2.0377952673151789E-2</v>
      </c>
      <c r="L62" s="38">
        <v>9.3849372319130993E-3</v>
      </c>
      <c r="M62" s="38">
        <v>2.3174353807356093E-3</v>
      </c>
      <c r="N62" s="38">
        <v>2.0160600268099415E-3</v>
      </c>
      <c r="O62" s="38">
        <v>5.3200654833267788E-2</v>
      </c>
      <c r="P62" s="38">
        <v>4.3615941106011274E-2</v>
      </c>
      <c r="Q62" s="38">
        <v>2.3346711278454297E-2</v>
      </c>
      <c r="R62" s="38">
        <v>9.8604546135919013E-2</v>
      </c>
      <c r="S62" s="38">
        <v>8.5180220974707233E-2</v>
      </c>
      <c r="T62" s="38">
        <v>0.1215164236305491</v>
      </c>
      <c r="U62" s="38">
        <v>1.8831818055123645E-2</v>
      </c>
      <c r="V62" s="38">
        <v>2.4999744386639232E-2</v>
      </c>
      <c r="W62" s="38">
        <v>1.9488491579759796E-2</v>
      </c>
      <c r="X62" s="38">
        <v>1.8458635472164961E-2</v>
      </c>
      <c r="Y62" s="38">
        <v>1.4275954160823782E-2</v>
      </c>
      <c r="Z62" s="38">
        <v>1.2047004909285128E-2</v>
      </c>
      <c r="AA62" s="19"/>
      <c r="AB62" s="19"/>
      <c r="AC62" s="19"/>
    </row>
    <row r="63" spans="1:29" x14ac:dyDescent="0.45">
      <c r="A63" s="50" t="s">
        <v>26</v>
      </c>
      <c r="B63" s="38">
        <v>1.5968332535739808E-2</v>
      </c>
      <c r="C63" s="38">
        <v>1.1284051720085231E-2</v>
      </c>
      <c r="D63" s="38">
        <v>1.9317933899895428E-2</v>
      </c>
      <c r="E63" s="38">
        <v>2.5066956336727807E-2</v>
      </c>
      <c r="F63" s="38">
        <v>2.7481206532280908E-2</v>
      </c>
      <c r="G63" s="38">
        <v>3.3376748422272624E-2</v>
      </c>
      <c r="H63" s="38">
        <v>1.7781694044891199E-2</v>
      </c>
      <c r="I63" s="38">
        <v>5.8837165231422586E-2</v>
      </c>
      <c r="J63" s="38">
        <v>3.4429847098644197E-2</v>
      </c>
      <c r="K63" s="38">
        <v>1.2388105065205376E-2</v>
      </c>
      <c r="L63" s="38">
        <v>1.9931476702011279E-2</v>
      </c>
      <c r="M63" s="38">
        <v>3.5414390305233912E-2</v>
      </c>
      <c r="N63" s="38">
        <v>1.9395131285731435E-2</v>
      </c>
      <c r="O63" s="38">
        <v>3.1265455673874523E-2</v>
      </c>
      <c r="P63" s="38">
        <v>3.1502308367677687E-2</v>
      </c>
      <c r="Q63" s="38">
        <v>2.1723122053839656E-2</v>
      </c>
      <c r="R63" s="38">
        <v>7.6941908222957378E-2</v>
      </c>
      <c r="S63" s="38">
        <v>4.9556560492103774E-2</v>
      </c>
      <c r="T63" s="38">
        <v>4.9785193297035818E-2</v>
      </c>
      <c r="U63" s="38">
        <v>4.8311071853472928E-2</v>
      </c>
      <c r="V63" s="38">
        <v>6.0359518342239807E-2</v>
      </c>
      <c r="W63" s="38">
        <v>6.0807917009735014E-2</v>
      </c>
      <c r="X63" s="38">
        <v>3.77275451763249E-2</v>
      </c>
      <c r="Y63" s="38">
        <v>4.3609139095740518E-2</v>
      </c>
      <c r="Z63" s="38">
        <v>5.0446833057631479E-2</v>
      </c>
      <c r="AA63" s="19"/>
      <c r="AB63" s="19"/>
      <c r="AC63" s="19"/>
    </row>
    <row r="64" spans="1:29" x14ac:dyDescent="0.45">
      <c r="A64" s="50" t="s">
        <v>80</v>
      </c>
      <c r="B64" s="38">
        <v>81.46361836083446</v>
      </c>
      <c r="C64" s="38">
        <v>82.690129391370419</v>
      </c>
      <c r="D64" s="38">
        <v>83.645261213400573</v>
      </c>
      <c r="E64" s="38">
        <v>81.321938150861101</v>
      </c>
      <c r="F64" s="38">
        <v>81.055149051813643</v>
      </c>
      <c r="G64" s="38">
        <v>82.737671929053874</v>
      </c>
      <c r="H64" s="38">
        <v>81.973767443148191</v>
      </c>
      <c r="I64" s="38">
        <v>81.071734289117117</v>
      </c>
      <c r="J64" s="38">
        <v>80.487210439635177</v>
      </c>
      <c r="K64" s="38">
        <v>80.663649956294748</v>
      </c>
      <c r="L64" s="38">
        <v>75.995208896300369</v>
      </c>
      <c r="M64" s="38">
        <v>78.943769159915846</v>
      </c>
      <c r="N64" s="38">
        <v>75.814873423121711</v>
      </c>
      <c r="O64" s="38">
        <v>81.326500847996414</v>
      </c>
      <c r="P64" s="38">
        <v>80.664119905975795</v>
      </c>
      <c r="Q64" s="38">
        <v>80.95421241837164</v>
      </c>
      <c r="R64" s="38">
        <v>81.571476660121206</v>
      </c>
      <c r="S64" s="38">
        <v>82.41641525232049</v>
      </c>
      <c r="T64" s="38">
        <v>81.34089981062877</v>
      </c>
      <c r="U64" s="38">
        <v>82.307276109343718</v>
      </c>
      <c r="V64" s="38">
        <v>76.324700976715803</v>
      </c>
      <c r="W64" s="38">
        <v>85.859187377077689</v>
      </c>
      <c r="X64" s="38">
        <v>56.686191144709831</v>
      </c>
      <c r="Y64" s="38">
        <v>61.155087898970962</v>
      </c>
      <c r="Z64" s="38">
        <v>61.000071536929312</v>
      </c>
      <c r="AA64" s="19"/>
      <c r="AB64" s="19"/>
      <c r="AC64" s="19"/>
    </row>
    <row r="65" spans="1:29" x14ac:dyDescent="0.45">
      <c r="A65" s="50" t="s">
        <v>79</v>
      </c>
      <c r="B65" s="38">
        <v>17.877612673307119</v>
      </c>
      <c r="C65" s="38">
        <v>16.650679149783819</v>
      </c>
      <c r="D65" s="38">
        <v>15.599543664648955</v>
      </c>
      <c r="E65" s="38">
        <v>17.846976840363126</v>
      </c>
      <c r="F65" s="38">
        <v>18.202589772673502</v>
      </c>
      <c r="G65" s="38">
        <v>16.667363162149666</v>
      </c>
      <c r="H65" s="38">
        <v>17.295709403146702</v>
      </c>
      <c r="I65" s="38">
        <v>18.101238774857407</v>
      </c>
      <c r="J65" s="38">
        <v>18.81037071832694</v>
      </c>
      <c r="K65" s="38">
        <v>18.721362254266666</v>
      </c>
      <c r="L65" s="38">
        <v>23.449689029868903</v>
      </c>
      <c r="M65" s="38">
        <v>20.48400589112827</v>
      </c>
      <c r="N65" s="38">
        <v>23.608796691535797</v>
      </c>
      <c r="O65" s="38">
        <v>17.817142739323462</v>
      </c>
      <c r="P65" s="38">
        <v>18.490871279611984</v>
      </c>
      <c r="Q65" s="38">
        <v>18.276374741023186</v>
      </c>
      <c r="R65" s="38">
        <v>17.57267187775982</v>
      </c>
      <c r="S65" s="38">
        <v>16.726881227665793</v>
      </c>
      <c r="T65" s="38">
        <v>17.861488413545491</v>
      </c>
      <c r="U65" s="38">
        <v>17.079092688503277</v>
      </c>
      <c r="V65" s="38">
        <v>19.228574120391194</v>
      </c>
      <c r="W65" s="38">
        <v>13.691004309595387</v>
      </c>
      <c r="X65" s="38">
        <v>43.079580755511692</v>
      </c>
      <c r="Y65" s="38">
        <v>38.581783544820389</v>
      </c>
      <c r="Z65" s="38">
        <v>38.785718440793403</v>
      </c>
      <c r="AA65" s="19"/>
      <c r="AB65" s="19"/>
      <c r="AC65" s="19"/>
    </row>
    <row r="66" spans="1:29" x14ac:dyDescent="0.45">
      <c r="A66" s="50" t="s">
        <v>81</v>
      </c>
      <c r="B66" s="38">
        <v>0.6587689658584085</v>
      </c>
      <c r="C66" s="38">
        <v>0.65919145884577268</v>
      </c>
      <c r="D66" s="38">
        <v>0.75519512195047267</v>
      </c>
      <c r="E66" s="38">
        <v>0.8310850087757643</v>
      </c>
      <c r="F66" s="38">
        <v>0.74226117551284543</v>
      </c>
      <c r="G66" s="38">
        <v>0.59496490879645414</v>
      </c>
      <c r="H66" s="38">
        <v>0.73052315370508847</v>
      </c>
      <c r="I66" s="38">
        <v>0.82702693602548261</v>
      </c>
      <c r="J66" s="38">
        <v>0.70241884203787897</v>
      </c>
      <c r="K66" s="38">
        <v>0.61498778943856769</v>
      </c>
      <c r="L66" s="38">
        <v>0.5551020738307193</v>
      </c>
      <c r="M66" s="38">
        <v>0.5722249489558916</v>
      </c>
      <c r="N66" s="38">
        <v>0.57632988534249763</v>
      </c>
      <c r="O66" s="38">
        <v>0.85635641268010432</v>
      </c>
      <c r="P66" s="38">
        <v>0.84500881441222586</v>
      </c>
      <c r="Q66" s="38">
        <v>0.76941284060518522</v>
      </c>
      <c r="R66" s="38">
        <v>0.85585146211897334</v>
      </c>
      <c r="S66" s="38">
        <v>0.85670352001370054</v>
      </c>
      <c r="T66" s="38">
        <v>0.79761177582574483</v>
      </c>
      <c r="U66" s="38">
        <v>0.61363120215300226</v>
      </c>
      <c r="V66" s="38">
        <v>4.4467249028929974</v>
      </c>
      <c r="W66" s="38">
        <v>0.44980831332693522</v>
      </c>
      <c r="X66" s="38">
        <v>0.23422809977848169</v>
      </c>
      <c r="Y66" s="38">
        <v>0.2631285562086535</v>
      </c>
      <c r="Z66" s="38">
        <v>0.21421002227729266</v>
      </c>
      <c r="AA66" s="19"/>
      <c r="AB66" s="19"/>
      <c r="AC66" s="19"/>
    </row>
    <row r="67" spans="1:29" x14ac:dyDescent="0.45">
      <c r="A67" s="50" t="s">
        <v>137</v>
      </c>
      <c r="B67" s="38">
        <v>8.3076709505209068E-2</v>
      </c>
      <c r="C67" s="38">
        <v>8.6530831712242101E-2</v>
      </c>
      <c r="D67" s="38">
        <v>7.9173575144313488E-2</v>
      </c>
      <c r="E67" s="38">
        <v>8.2181151152796256E-2</v>
      </c>
      <c r="F67" s="38">
        <v>9.7156325829836424E-2</v>
      </c>
      <c r="G67" s="38">
        <v>9.7291674562626218E-2</v>
      </c>
      <c r="H67" s="38">
        <v>0.10731281154769787</v>
      </c>
      <c r="I67" s="38">
        <v>0.13190230526862426</v>
      </c>
      <c r="J67" s="38">
        <v>0.10403790117845299</v>
      </c>
      <c r="K67" s="38">
        <v>9.412655085823024E-2</v>
      </c>
      <c r="L67" s="38">
        <v>0.1725709537877782</v>
      </c>
      <c r="M67" s="38">
        <v>0.1675384720214643</v>
      </c>
      <c r="N67" s="38">
        <v>0.13696531625911701</v>
      </c>
      <c r="O67" s="38">
        <v>0.13500716575828778</v>
      </c>
      <c r="P67" s="38">
        <v>0.14903543054556012</v>
      </c>
      <c r="Q67" s="38">
        <v>0.14041000323069169</v>
      </c>
      <c r="R67" s="38">
        <v>0.16673776945008081</v>
      </c>
      <c r="S67" s="38">
        <v>0.1419375976589467</v>
      </c>
      <c r="T67" s="38">
        <v>0.13725975101385962</v>
      </c>
      <c r="U67" s="38">
        <v>8.9475819666755815E-2</v>
      </c>
      <c r="V67" s="38">
        <v>0.1853172351678665</v>
      </c>
      <c r="W67" s="38">
        <v>5.3814043906107084E-2</v>
      </c>
      <c r="X67" s="38">
        <v>3.2485659362636705E-2</v>
      </c>
      <c r="Y67" s="38">
        <v>4.3715074907709213E-2</v>
      </c>
      <c r="Z67" s="38">
        <v>0.29762414054252456</v>
      </c>
      <c r="AA67" s="19"/>
      <c r="AB67" s="19"/>
      <c r="AC67" s="19"/>
    </row>
    <row r="68" spans="1:29" x14ac:dyDescent="0.45">
      <c r="A68" s="50" t="s">
        <v>138</v>
      </c>
      <c r="B68" s="38">
        <v>2.1506235723010039</v>
      </c>
      <c r="C68" s="38">
        <v>2.1064380606013553</v>
      </c>
      <c r="D68" s="38">
        <v>1.8884440014291706</v>
      </c>
      <c r="E68" s="38">
        <v>2.1815976821251448</v>
      </c>
      <c r="F68" s="38">
        <v>2.3267588882154389</v>
      </c>
      <c r="G68" s="38">
        <v>2.4317574153807215</v>
      </c>
      <c r="H68" s="38">
        <v>2.3826635851551634</v>
      </c>
      <c r="I68" s="38">
        <v>2.9117878512261486</v>
      </c>
      <c r="J68" s="38">
        <v>2.7766702627811215</v>
      </c>
      <c r="K68" s="38">
        <v>2.2945182900134293</v>
      </c>
      <c r="L68" s="38">
        <v>3.3547477065096234</v>
      </c>
      <c r="M68" s="38">
        <v>2.5247867584740025</v>
      </c>
      <c r="N68" s="38">
        <v>3.1090936642473621</v>
      </c>
      <c r="O68" s="38">
        <v>2.9542347019528821</v>
      </c>
      <c r="P68" s="38">
        <v>3.3698433343534786</v>
      </c>
      <c r="Q68" s="38">
        <v>3.0400937653241913</v>
      </c>
      <c r="R68" s="38">
        <v>2.8705222404749162</v>
      </c>
      <c r="S68" s="38">
        <v>2.4055447371595093</v>
      </c>
      <c r="T68" s="38">
        <v>2.4415173323438655</v>
      </c>
      <c r="U68" s="38">
        <v>2.5483063018556305</v>
      </c>
      <c r="V68" s="38">
        <v>5.5019378612700409</v>
      </c>
      <c r="W68" s="38">
        <v>2.0827766391721116</v>
      </c>
      <c r="X68" s="38">
        <v>1.627842063745836</v>
      </c>
      <c r="Y68" s="38">
        <v>1.5205656778143473</v>
      </c>
      <c r="Z68" s="38">
        <v>1.7952597616884436</v>
      </c>
      <c r="AA68" s="19"/>
      <c r="AB68" s="19"/>
      <c r="AC68" s="19"/>
    </row>
    <row r="69" spans="1:29" x14ac:dyDescent="0.45">
      <c r="A69" s="50" t="s">
        <v>139</v>
      </c>
      <c r="B69" s="38">
        <v>14.915775246559122</v>
      </c>
      <c r="C69" s="38">
        <v>13.748933340927113</v>
      </c>
      <c r="D69" s="38">
        <v>12.874811266536243</v>
      </c>
      <c r="E69" s="38">
        <v>14.818334825973158</v>
      </c>
      <c r="F69" s="38">
        <v>14.693876680109591</v>
      </c>
      <c r="G69" s="38">
        <v>13.286077551830729</v>
      </c>
      <c r="H69" s="38">
        <v>14.107674900304687</v>
      </c>
      <c r="I69" s="38">
        <v>13.488577690311034</v>
      </c>
      <c r="J69" s="38">
        <v>15.193819440744837</v>
      </c>
      <c r="K69" s="38">
        <v>15.728522064263789</v>
      </c>
      <c r="L69" s="38">
        <v>19.113528981301801</v>
      </c>
      <c r="M69" s="38">
        <v>17.286914987361907</v>
      </c>
      <c r="N69" s="38">
        <v>19.713422552237407</v>
      </c>
      <c r="O69" s="38">
        <v>13.676761276507305</v>
      </c>
      <c r="P69" s="38">
        <v>13.794116171796933</v>
      </c>
      <c r="Q69" s="38">
        <v>14.120115352967941</v>
      </c>
      <c r="R69" s="38">
        <v>13.055916422761243</v>
      </c>
      <c r="S69" s="38">
        <v>13.557509912925489</v>
      </c>
      <c r="T69" s="38">
        <v>14.411495519953965</v>
      </c>
      <c r="U69" s="38">
        <v>13.896356659636824</v>
      </c>
      <c r="V69" s="38">
        <v>11.224878098277957</v>
      </c>
      <c r="W69" s="38">
        <v>11.10834939754208</v>
      </c>
      <c r="X69" s="38">
        <v>38.985289957935343</v>
      </c>
      <c r="Y69" s="38">
        <v>34.820453640761706</v>
      </c>
      <c r="Z69" s="38">
        <v>34.809133061400345</v>
      </c>
      <c r="AA69" s="19"/>
      <c r="AB69" s="19"/>
      <c r="AC69" s="19"/>
    </row>
    <row r="70" spans="1:29" x14ac:dyDescent="0.45">
      <c r="A70" s="50" t="s">
        <v>140</v>
      </c>
      <c r="B70" s="38">
        <v>31.895775493593387</v>
      </c>
      <c r="C70" s="38">
        <v>32.585292128166493</v>
      </c>
      <c r="D70" s="38">
        <v>30.788287946487962</v>
      </c>
      <c r="E70" s="38">
        <v>30.328458382930751</v>
      </c>
      <c r="F70" s="38">
        <v>30.509586541827471</v>
      </c>
      <c r="G70" s="38">
        <v>26.709213673966222</v>
      </c>
      <c r="H70" s="38">
        <v>30.145318029609943</v>
      </c>
      <c r="I70" s="38">
        <v>26.557611426928602</v>
      </c>
      <c r="J70" s="38">
        <v>31.666672717761429</v>
      </c>
      <c r="K70" s="38">
        <v>32.504367181559587</v>
      </c>
      <c r="L70" s="38">
        <v>34.322025348991822</v>
      </c>
      <c r="M70" s="38">
        <v>38.106555563510938</v>
      </c>
      <c r="N70" s="38">
        <v>34.709003797213711</v>
      </c>
      <c r="O70" s="38">
        <v>27.182476513439941</v>
      </c>
      <c r="P70" s="38">
        <v>27.122984199716399</v>
      </c>
      <c r="Q70" s="38">
        <v>29.079594078322092</v>
      </c>
      <c r="R70" s="38">
        <v>24.056936648465385</v>
      </c>
      <c r="S70" s="38">
        <v>30.090071001745962</v>
      </c>
      <c r="T70" s="38">
        <v>29.747735471373559</v>
      </c>
      <c r="U70" s="38">
        <v>35.757436896964698</v>
      </c>
      <c r="V70" s="38">
        <v>23.430469114386931</v>
      </c>
      <c r="W70" s="38">
        <v>35.932710092578766</v>
      </c>
      <c r="X70" s="38">
        <v>28.599146190503056</v>
      </c>
      <c r="Y70" s="38">
        <v>30.398596844858535</v>
      </c>
      <c r="Z70" s="38">
        <v>31.812799032502614</v>
      </c>
      <c r="AA70" s="19"/>
      <c r="AB70" s="19"/>
      <c r="AC70" s="19"/>
    </row>
    <row r="71" spans="1:29" x14ac:dyDescent="0.45">
      <c r="A71" s="50" t="s">
        <v>141</v>
      </c>
      <c r="B71" s="38">
        <v>21.371179925912177</v>
      </c>
      <c r="C71" s="38">
        <v>21.501942467475342</v>
      </c>
      <c r="D71" s="38">
        <v>21.260968911878653</v>
      </c>
      <c r="E71" s="38">
        <v>18.968284481002698</v>
      </c>
      <c r="F71" s="38">
        <v>19.134613731214849</v>
      </c>
      <c r="G71" s="38">
        <v>16.139600589253522</v>
      </c>
      <c r="H71" s="38">
        <v>20.350963132558118</v>
      </c>
      <c r="I71" s="38">
        <v>17.61240251182463</v>
      </c>
      <c r="J71" s="38">
        <v>18.52130057157018</v>
      </c>
      <c r="K71" s="38">
        <v>20.382193438420622</v>
      </c>
      <c r="L71" s="38">
        <v>14.946540458695829</v>
      </c>
      <c r="M71" s="38">
        <v>17.764191380500868</v>
      </c>
      <c r="N71" s="38">
        <v>17.319903431943615</v>
      </c>
      <c r="O71" s="38">
        <v>17.898100257547998</v>
      </c>
      <c r="P71" s="38">
        <v>16.258079401259394</v>
      </c>
      <c r="Q71" s="38">
        <v>18.024428100551859</v>
      </c>
      <c r="R71" s="38">
        <v>15.097831399952749</v>
      </c>
      <c r="S71" s="38">
        <v>17.896015255132898</v>
      </c>
      <c r="T71" s="38">
        <v>17.966535498434379</v>
      </c>
      <c r="U71" s="38">
        <v>22.049459794075123</v>
      </c>
      <c r="V71" s="38">
        <v>14.161241371511382</v>
      </c>
      <c r="W71" s="38">
        <v>24.203225703447671</v>
      </c>
      <c r="X71" s="38">
        <v>10.63035317828087</v>
      </c>
      <c r="Y71" s="38">
        <v>10.5618037637736</v>
      </c>
      <c r="Z71" s="38">
        <v>11.409098338479446</v>
      </c>
      <c r="AA71" s="19"/>
      <c r="AB71" s="19"/>
      <c r="AC71" s="19"/>
    </row>
    <row r="72" spans="1:29" x14ac:dyDescent="0.45">
      <c r="A72" s="50" t="s">
        <v>142</v>
      </c>
      <c r="B72" s="38">
        <v>4.8673008016927426</v>
      </c>
      <c r="C72" s="38">
        <v>5.1695236860768281</v>
      </c>
      <c r="D72" s="38">
        <v>5.0477969987798321</v>
      </c>
      <c r="E72" s="38">
        <v>5.4849092794879342</v>
      </c>
      <c r="F72" s="38">
        <v>5.5333431317630657</v>
      </c>
      <c r="G72" s="38">
        <v>5.029274640741332</v>
      </c>
      <c r="H72" s="38">
        <v>5.7522191342646698</v>
      </c>
      <c r="I72" s="38">
        <v>8.3748035343739833</v>
      </c>
      <c r="J72" s="38">
        <v>4.9325161977309913</v>
      </c>
      <c r="K72" s="38">
        <v>5.1650969100140189</v>
      </c>
      <c r="L72" s="38">
        <v>5.0924282631979461</v>
      </c>
      <c r="M72" s="38">
        <v>4.4522588711368734</v>
      </c>
      <c r="N72" s="38">
        <v>3.8866906981671945</v>
      </c>
      <c r="O72" s="38">
        <v>8.250563042429448</v>
      </c>
      <c r="P72" s="38">
        <v>6.4062071672555803</v>
      </c>
      <c r="Q72" s="38">
        <v>6.7989895468809776</v>
      </c>
      <c r="R72" s="38">
        <v>7.216503748418142</v>
      </c>
      <c r="S72" s="38">
        <v>7.4966882189586155</v>
      </c>
      <c r="T72" s="38">
        <v>6.4921636230766193</v>
      </c>
      <c r="U72" s="38">
        <v>4.7582803259817865</v>
      </c>
      <c r="V72" s="38">
        <v>7.6692209253307064</v>
      </c>
      <c r="W72" s="38">
        <v>4.1608697592607697</v>
      </c>
      <c r="X72" s="38">
        <v>2.1862500197334596</v>
      </c>
      <c r="Y72" s="38">
        <v>1.9101865592548155</v>
      </c>
      <c r="Z72" s="38">
        <v>1.7203280808667116</v>
      </c>
      <c r="AA72" s="19"/>
      <c r="AB72" s="19"/>
      <c r="AC72" s="19"/>
    </row>
    <row r="73" spans="1:29" x14ac:dyDescent="0.45">
      <c r="A73" s="50" t="s">
        <v>143</v>
      </c>
      <c r="B73" s="38">
        <v>1.6527216376691829</v>
      </c>
      <c r="C73" s="38">
        <v>1.748127771315358</v>
      </c>
      <c r="D73" s="38">
        <v>1.6075095912773829</v>
      </c>
      <c r="E73" s="38">
        <v>1.952575286619973</v>
      </c>
      <c r="F73" s="38">
        <v>1.954607247181372</v>
      </c>
      <c r="G73" s="38">
        <v>1.7191147333279009</v>
      </c>
      <c r="H73" s="38">
        <v>2.1316513290038723</v>
      </c>
      <c r="I73" s="38">
        <v>2.8510858543454249</v>
      </c>
      <c r="J73" s="38">
        <v>1.6432437609358321</v>
      </c>
      <c r="K73" s="38">
        <v>1.7661819343921958</v>
      </c>
      <c r="L73" s="38">
        <v>1.576703157153998</v>
      </c>
      <c r="M73" s="38">
        <v>1.4308304339449633</v>
      </c>
      <c r="N73" s="38">
        <v>1.2667682806425766</v>
      </c>
      <c r="O73" s="38">
        <v>2.8787869730906563</v>
      </c>
      <c r="P73" s="38">
        <v>2.323718475743537</v>
      </c>
      <c r="Q73" s="38">
        <v>2.54686671293</v>
      </c>
      <c r="R73" s="38">
        <v>2.5743177109927755</v>
      </c>
      <c r="S73" s="38">
        <v>3.0724524047278519</v>
      </c>
      <c r="T73" s="38">
        <v>2.5630642789744651</v>
      </c>
      <c r="U73" s="38">
        <v>1.3473342576855307</v>
      </c>
      <c r="V73" s="38">
        <v>4.8356779593276933</v>
      </c>
      <c r="W73" s="38">
        <v>0.80482383895374177</v>
      </c>
      <c r="X73" s="38">
        <v>0.46971008761429639</v>
      </c>
      <c r="Y73" s="38">
        <v>0.43917125399078683</v>
      </c>
      <c r="Z73" s="38">
        <v>0.36407965404822501</v>
      </c>
      <c r="AA73" s="19"/>
      <c r="AB73" s="19"/>
      <c r="AC73" s="19"/>
    </row>
    <row r="74" spans="1:29" x14ac:dyDescent="0.45">
      <c r="A74" s="50" t="s">
        <v>144</v>
      </c>
      <c r="B74" s="38">
        <v>0.32863355489756457</v>
      </c>
      <c r="C74" s="38">
        <v>0.31948246303835026</v>
      </c>
      <c r="D74" s="38">
        <v>0.3351263762937165</v>
      </c>
      <c r="E74" s="38">
        <v>0.38298183172611194</v>
      </c>
      <c r="F74" s="38">
        <v>0.37617937301680632</v>
      </c>
      <c r="G74" s="38">
        <v>0.29170747341365449</v>
      </c>
      <c r="H74" s="38">
        <v>0.3828674996561785</v>
      </c>
      <c r="I74" s="38">
        <v>0.43543819011181656</v>
      </c>
      <c r="J74" s="38">
        <v>0.29785358424637032</v>
      </c>
      <c r="K74" s="38">
        <v>0.31211571425864976</v>
      </c>
      <c r="L74" s="38">
        <v>0.26029326749272985</v>
      </c>
      <c r="M74" s="38">
        <v>0.30114121586495513</v>
      </c>
      <c r="N74" s="38">
        <v>0.26408679891695402</v>
      </c>
      <c r="O74" s="38">
        <v>0.45657614585209449</v>
      </c>
      <c r="P74" s="38">
        <v>0.35160419557214118</v>
      </c>
      <c r="Q74" s="38">
        <v>0.38217426624698503</v>
      </c>
      <c r="R74" s="38">
        <v>0.35047475539081974</v>
      </c>
      <c r="S74" s="38">
        <v>0.44343780959051571</v>
      </c>
      <c r="T74" s="38">
        <v>0.38194084027769737</v>
      </c>
      <c r="U74" s="38">
        <v>0.31003118004156049</v>
      </c>
      <c r="V74" s="38">
        <v>2.2574390329597898</v>
      </c>
      <c r="W74" s="38">
        <v>0.22289386191984864</v>
      </c>
      <c r="X74" s="38">
        <v>0.1061470560592641</v>
      </c>
      <c r="Y74" s="38">
        <v>0.10643735182849018</v>
      </c>
      <c r="Z74" s="38">
        <v>0.10062927574034544</v>
      </c>
      <c r="AA74" s="19"/>
      <c r="AB74" s="19"/>
      <c r="AC74" s="19"/>
    </row>
    <row r="75" spans="1:29" x14ac:dyDescent="0.45">
      <c r="A75" s="50" t="s">
        <v>145</v>
      </c>
      <c r="B75" s="38">
        <v>9.6593933927981684E-2</v>
      </c>
      <c r="C75" s="38">
        <v>8.7832888938003673E-2</v>
      </c>
      <c r="D75" s="38">
        <v>0.10339638741929927</v>
      </c>
      <c r="E75" s="38">
        <v>0.12323818112017901</v>
      </c>
      <c r="F75" s="38">
        <v>0.11479224421234746</v>
      </c>
      <c r="G75" s="38">
        <v>8.7212975220427355E-2</v>
      </c>
      <c r="H75" s="38">
        <v>0.12339141136233167</v>
      </c>
      <c r="I75" s="38">
        <v>0.10515578466892547</v>
      </c>
      <c r="J75" s="38">
        <v>8.6514424721415628E-2</v>
      </c>
      <c r="K75" s="38">
        <v>9.8459506676385783E-2</v>
      </c>
      <c r="L75" s="38">
        <v>6.0019111390015471E-2</v>
      </c>
      <c r="M75" s="38">
        <v>7.3701074586715376E-2</v>
      </c>
      <c r="N75" s="38">
        <v>6.304880347446859E-2</v>
      </c>
      <c r="O75" s="38">
        <v>0.11924882165444245</v>
      </c>
      <c r="P75" s="38">
        <v>8.9525350922160296E-2</v>
      </c>
      <c r="Q75" s="38">
        <v>0.10795972323144004</v>
      </c>
      <c r="R75" s="38">
        <v>8.3214346393307159E-2</v>
      </c>
      <c r="S75" s="38">
        <v>0.11804922960267765</v>
      </c>
      <c r="T75" s="38">
        <v>0.10228039295571892</v>
      </c>
      <c r="U75" s="38">
        <v>9.6676848577305782E-2</v>
      </c>
      <c r="V75" s="38">
        <v>0.56711133467016517</v>
      </c>
      <c r="W75" s="38">
        <v>5.8744028060860813E-2</v>
      </c>
      <c r="X75" s="38">
        <v>3.1782893583210896E-2</v>
      </c>
      <c r="Y75" s="38">
        <v>3.3866354888744052E-2</v>
      </c>
      <c r="Z75" s="38">
        <v>2.4928981793112141E-2</v>
      </c>
      <c r="AA75" s="19"/>
      <c r="AB75" s="19"/>
      <c r="AC75" s="19"/>
    </row>
    <row r="76" spans="1:29" x14ac:dyDescent="0.45">
      <c r="A76" s="50" t="s">
        <v>98</v>
      </c>
      <c r="B76" s="38">
        <v>9.4436584494224576</v>
      </c>
      <c r="C76" s="38">
        <v>9.826267383954935</v>
      </c>
      <c r="D76" s="38">
        <v>8.8798414101572263</v>
      </c>
      <c r="E76" s="38">
        <v>9.2368440108401124</v>
      </c>
      <c r="F76" s="38">
        <v>10.50036756662859</v>
      </c>
      <c r="G76" s="38">
        <v>9.4578314056062798</v>
      </c>
      <c r="H76" s="38">
        <v>11.000555744970308</v>
      </c>
      <c r="I76" s="38">
        <v>10.272347438856617</v>
      </c>
      <c r="J76" s="38">
        <v>10.616728671687776</v>
      </c>
      <c r="K76" s="38">
        <v>10.834575997916984</v>
      </c>
      <c r="L76" s="38">
        <v>15.084820554922329</v>
      </c>
      <c r="M76" s="38">
        <v>15.647289102139062</v>
      </c>
      <c r="N76" s="38">
        <v>15.386477488239814</v>
      </c>
      <c r="O76" s="38">
        <v>10.355432526694971</v>
      </c>
      <c r="P76" s="38">
        <v>10.080138143455953</v>
      </c>
      <c r="Q76" s="38">
        <v>10.136716248142639</v>
      </c>
      <c r="R76" s="38">
        <v>10.000611789983862</v>
      </c>
      <c r="S76" s="38">
        <v>10.470570960528081</v>
      </c>
      <c r="T76" s="38">
        <v>10.50055082023913</v>
      </c>
      <c r="U76" s="38">
        <v>10.316248455271223</v>
      </c>
      <c r="V76" s="38">
        <v>14.299649655035171</v>
      </c>
      <c r="W76" s="38">
        <v>10.419936268775118</v>
      </c>
      <c r="X76" s="38">
        <v>6.7319201479271049</v>
      </c>
      <c r="Y76" s="38">
        <v>7.6739742182910922</v>
      </c>
      <c r="Z76" s="38">
        <v>7.934461743441652</v>
      </c>
      <c r="AA76" s="19"/>
      <c r="AB76" s="19"/>
      <c r="AC76" s="19"/>
    </row>
    <row r="77" spans="1:29" x14ac:dyDescent="0.45">
      <c r="A77" s="50" t="s">
        <v>233</v>
      </c>
      <c r="B77" s="38">
        <v>0</v>
      </c>
      <c r="C77" s="38">
        <v>0</v>
      </c>
      <c r="D77" s="38">
        <v>0</v>
      </c>
      <c r="E77" s="38">
        <v>0</v>
      </c>
      <c r="F77" s="38">
        <v>0</v>
      </c>
      <c r="G77" s="38">
        <v>0</v>
      </c>
      <c r="H77" s="38">
        <v>0</v>
      </c>
      <c r="I77" s="38">
        <v>0</v>
      </c>
      <c r="J77" s="38">
        <v>0</v>
      </c>
      <c r="K77" s="38">
        <v>0</v>
      </c>
      <c r="L77" s="38">
        <v>0</v>
      </c>
      <c r="M77" s="38">
        <v>0</v>
      </c>
      <c r="N77" s="38">
        <v>0</v>
      </c>
      <c r="O77" s="38">
        <v>0</v>
      </c>
      <c r="P77" s="38">
        <v>0</v>
      </c>
      <c r="Q77" s="38">
        <v>0</v>
      </c>
      <c r="R77" s="38">
        <v>0</v>
      </c>
      <c r="S77" s="38">
        <v>0</v>
      </c>
      <c r="T77" s="38">
        <v>0</v>
      </c>
      <c r="U77" s="38">
        <v>0</v>
      </c>
      <c r="V77" s="38">
        <v>0</v>
      </c>
      <c r="W77" s="38">
        <v>0</v>
      </c>
      <c r="X77" s="38">
        <v>0</v>
      </c>
      <c r="Y77" s="38">
        <v>0</v>
      </c>
      <c r="Z77" s="38">
        <v>0</v>
      </c>
      <c r="AA77" s="19"/>
      <c r="AB77" s="19"/>
      <c r="AC77" s="19"/>
    </row>
    <row r="78" spans="1:29" x14ac:dyDescent="0.45">
      <c r="A78" s="50" t="s">
        <v>234</v>
      </c>
      <c r="B78" s="38">
        <v>0.13355446088784198</v>
      </c>
      <c r="C78" s="38">
        <v>0.12754230254986851</v>
      </c>
      <c r="D78" s="38">
        <v>0.11036894860502902</v>
      </c>
      <c r="E78" s="38">
        <v>0.12819734031961641</v>
      </c>
      <c r="F78" s="38">
        <v>0.15512730030375549</v>
      </c>
      <c r="G78" s="38">
        <v>0.16289555638694736</v>
      </c>
      <c r="H78" s="38">
        <v>0.15035690449842995</v>
      </c>
      <c r="I78" s="38">
        <v>0.15770777656381457</v>
      </c>
      <c r="J78" s="38">
        <v>0.17906441952788274</v>
      </c>
      <c r="K78" s="38">
        <v>0.15518281516533919</v>
      </c>
      <c r="L78" s="38">
        <v>0.30231091441013636</v>
      </c>
      <c r="M78" s="38">
        <v>0.27977123338638071</v>
      </c>
      <c r="N78" s="38">
        <v>0.31745753914301217</v>
      </c>
      <c r="O78" s="38">
        <v>0.15081748900706057</v>
      </c>
      <c r="P78" s="38">
        <v>0.19020919923454194</v>
      </c>
      <c r="Q78" s="38">
        <v>0.17931163114231941</v>
      </c>
      <c r="R78" s="38">
        <v>0.18444604416869151</v>
      </c>
      <c r="S78" s="38">
        <v>0.1613662149320676</v>
      </c>
      <c r="T78" s="38">
        <v>0.16760397349286749</v>
      </c>
      <c r="U78" s="38">
        <v>0.14255021803693496</v>
      </c>
      <c r="V78" s="38">
        <v>0.1883141736819646</v>
      </c>
      <c r="W78" s="38">
        <v>0.11142610773367864</v>
      </c>
      <c r="X78" s="38">
        <v>7.5788932389575098E-2</v>
      </c>
      <c r="Y78" s="38">
        <v>8.0416868013678033E-2</v>
      </c>
      <c r="Z78" s="38">
        <v>0.12932137903574206</v>
      </c>
      <c r="AA78" s="19"/>
      <c r="AB78" s="19"/>
      <c r="AC78" s="19"/>
    </row>
    <row r="79" spans="1:29" x14ac:dyDescent="0.45">
      <c r="A79" s="50" t="s">
        <v>235</v>
      </c>
      <c r="B79" s="38">
        <v>1.44491861530888</v>
      </c>
      <c r="C79" s="38">
        <v>1.449654807903946</v>
      </c>
      <c r="D79" s="38">
        <v>1.2621652286558669</v>
      </c>
      <c r="E79" s="38">
        <v>1.3721421365845068</v>
      </c>
      <c r="F79" s="38">
        <v>1.5789889200343954</v>
      </c>
      <c r="G79" s="38">
        <v>1.5630214734755135</v>
      </c>
      <c r="H79" s="38">
        <v>1.5580323102695677</v>
      </c>
      <c r="I79" s="38">
        <v>2.0577640236850887</v>
      </c>
      <c r="J79" s="38">
        <v>1.6701974187130597</v>
      </c>
      <c r="K79" s="38">
        <v>1.7731669050125274</v>
      </c>
      <c r="L79" s="38">
        <v>3.0222149125911169</v>
      </c>
      <c r="M79" s="38">
        <v>2.5761983706238665</v>
      </c>
      <c r="N79" s="38">
        <v>3.2796177257653256</v>
      </c>
      <c r="O79" s="38">
        <v>2.0938239159684349</v>
      </c>
      <c r="P79" s="38">
        <v>1.9333826838994435</v>
      </c>
      <c r="Q79" s="38">
        <v>1.6986112326712315</v>
      </c>
      <c r="R79" s="38">
        <v>2.0922399303959356</v>
      </c>
      <c r="S79" s="38">
        <v>1.6180267949843052</v>
      </c>
      <c r="T79" s="38">
        <v>1.680483011650346</v>
      </c>
      <c r="U79" s="38">
        <v>1.7264016498561934</v>
      </c>
      <c r="V79" s="38">
        <v>1.9016020579643387</v>
      </c>
      <c r="W79" s="38">
        <v>1.6505970643661425</v>
      </c>
      <c r="X79" s="38">
        <v>1.4397350901195263</v>
      </c>
      <c r="Y79" s="38">
        <v>1.5494387040660251</v>
      </c>
      <c r="Z79" s="38">
        <v>1.5570644118020331</v>
      </c>
      <c r="AA79" s="19"/>
      <c r="AB79" s="19"/>
      <c r="AC79" s="19"/>
    </row>
    <row r="80" spans="1:29" x14ac:dyDescent="0.45">
      <c r="A80" s="50" t="s">
        <v>236</v>
      </c>
      <c r="B80" s="38">
        <v>4.1120912586175553</v>
      </c>
      <c r="C80" s="38">
        <v>4.1866443992224998</v>
      </c>
      <c r="D80" s="38">
        <v>3.6963335911677322</v>
      </c>
      <c r="E80" s="38">
        <v>3.6380800025315749</v>
      </c>
      <c r="F80" s="38">
        <v>4.3072658703497053</v>
      </c>
      <c r="G80" s="38">
        <v>3.8710485148178582</v>
      </c>
      <c r="H80" s="38">
        <v>4.5604533754021768</v>
      </c>
      <c r="I80" s="38">
        <v>3.5616385136083069</v>
      </c>
      <c r="J80" s="38">
        <v>4.7332989864021107</v>
      </c>
      <c r="K80" s="38">
        <v>4.8606975447336582</v>
      </c>
      <c r="L80" s="38">
        <v>6.984979382121975</v>
      </c>
      <c r="M80" s="38">
        <v>8.0606931137926487</v>
      </c>
      <c r="N80" s="38">
        <v>7.3411230122306339</v>
      </c>
      <c r="O80" s="38">
        <v>3.6259958446138905</v>
      </c>
      <c r="P80" s="38">
        <v>3.826157817070762</v>
      </c>
      <c r="Q80" s="38">
        <v>3.9475009377751009</v>
      </c>
      <c r="R80" s="38">
        <v>3.5631085003627563</v>
      </c>
      <c r="S80" s="38">
        <v>3.9822687373813759</v>
      </c>
      <c r="T80" s="38">
        <v>4.2007758466965761</v>
      </c>
      <c r="U80" s="38">
        <v>4.8070357081237916</v>
      </c>
      <c r="V80" s="38">
        <v>4.1619488879000324</v>
      </c>
      <c r="W80" s="38">
        <v>5.0888762946678776</v>
      </c>
      <c r="X80" s="38">
        <v>3.4829932095963856</v>
      </c>
      <c r="Y80" s="38">
        <v>3.9715451774360289</v>
      </c>
      <c r="Z80" s="38">
        <v>4.1826562537057441</v>
      </c>
      <c r="AA80" s="19"/>
      <c r="AB80" s="19"/>
      <c r="AC80" s="19"/>
    </row>
    <row r="81" spans="1:29" x14ac:dyDescent="0.45">
      <c r="A81" s="50" t="s">
        <v>237</v>
      </c>
      <c r="B81" s="38">
        <v>2.0217717039879024</v>
      </c>
      <c r="C81" s="38">
        <v>2.1786675861829452</v>
      </c>
      <c r="D81" s="38">
        <v>2.0227806188231736</v>
      </c>
      <c r="E81" s="38">
        <v>2.0086113628351869</v>
      </c>
      <c r="F81" s="38">
        <v>2.2745590298701068</v>
      </c>
      <c r="G81" s="38">
        <v>1.9966562591040486</v>
      </c>
      <c r="H81" s="38">
        <v>2.3942754107145801</v>
      </c>
      <c r="I81" s="38">
        <v>1.9800368045246344</v>
      </c>
      <c r="J81" s="38">
        <v>2.1504422896878239</v>
      </c>
      <c r="K81" s="38">
        <v>2.1519563610503347</v>
      </c>
      <c r="L81" s="38">
        <v>2.5929613195441936</v>
      </c>
      <c r="M81" s="38">
        <v>2.7797219446488053</v>
      </c>
      <c r="N81" s="38">
        <v>2.6767085145796488</v>
      </c>
      <c r="O81" s="38">
        <v>1.9371154572029277</v>
      </c>
      <c r="P81" s="38">
        <v>1.962808859743979</v>
      </c>
      <c r="Q81" s="38">
        <v>2.0067491134593545</v>
      </c>
      <c r="R81" s="38">
        <v>1.8694592894672946</v>
      </c>
      <c r="S81" s="38">
        <v>2.1208883212169978</v>
      </c>
      <c r="T81" s="38">
        <v>2.0836373369633034</v>
      </c>
      <c r="U81" s="38">
        <v>2.0345528503285553</v>
      </c>
      <c r="V81" s="38">
        <v>1.5979726076432437</v>
      </c>
      <c r="W81" s="38">
        <v>2.3745127697888768</v>
      </c>
      <c r="X81" s="38">
        <v>1.1008209175687993</v>
      </c>
      <c r="Y81" s="38">
        <v>1.3480012058585196</v>
      </c>
      <c r="Z81" s="38">
        <v>1.4285905449957697</v>
      </c>
      <c r="AA81" s="19"/>
      <c r="AB81" s="19"/>
      <c r="AC81" s="19"/>
    </row>
    <row r="82" spans="1:29" x14ac:dyDescent="0.45">
      <c r="A82" s="50" t="s">
        <v>238</v>
      </c>
      <c r="B82" s="38">
        <v>0.91386563839414914</v>
      </c>
      <c r="C82" s="38">
        <v>1.0090377098095467</v>
      </c>
      <c r="D82" s="38">
        <v>0.95294510135784194</v>
      </c>
      <c r="E82" s="38">
        <v>1.0501667221427176</v>
      </c>
      <c r="F82" s="38">
        <v>1.1624895525602708</v>
      </c>
      <c r="G82" s="38">
        <v>1.0040211698915387</v>
      </c>
      <c r="H82" s="38">
        <v>1.2046338026150727</v>
      </c>
      <c r="I82" s="38">
        <v>1.3330006565761432</v>
      </c>
      <c r="J82" s="38">
        <v>1.04546298988318</v>
      </c>
      <c r="K82" s="38">
        <v>0.97551122463728512</v>
      </c>
      <c r="L82" s="38">
        <v>1.4373221226359878</v>
      </c>
      <c r="M82" s="38">
        <v>1.2270099745416465</v>
      </c>
      <c r="N82" s="38">
        <v>1.1632422574762673</v>
      </c>
      <c r="O82" s="38">
        <v>1.3156441372592487</v>
      </c>
      <c r="P82" s="38">
        <v>1.1408148036599186</v>
      </c>
      <c r="Q82" s="38">
        <v>1.1973199953865694</v>
      </c>
      <c r="R82" s="38">
        <v>1.2480333860975683</v>
      </c>
      <c r="S82" s="38">
        <v>1.3030827950864754</v>
      </c>
      <c r="T82" s="38">
        <v>1.2485607587895722</v>
      </c>
      <c r="U82" s="38">
        <v>0.85430327790382354</v>
      </c>
      <c r="V82" s="38">
        <v>1.6168732879866168</v>
      </c>
      <c r="W82" s="38">
        <v>0.76473605615154328</v>
      </c>
      <c r="X82" s="38">
        <v>0.38939787854136382</v>
      </c>
      <c r="Y82" s="38">
        <v>0.45336113530438604</v>
      </c>
      <c r="Z82" s="38">
        <v>0.42476247019801888</v>
      </c>
      <c r="AA82" s="19"/>
      <c r="AB82" s="19"/>
      <c r="AC82" s="19"/>
    </row>
    <row r="83" spans="1:29" x14ac:dyDescent="0.45">
      <c r="A83" s="50" t="s">
        <v>239</v>
      </c>
      <c r="B83" s="38">
        <v>0.61465889703690713</v>
      </c>
      <c r="C83" s="38">
        <v>0.67766881033663395</v>
      </c>
      <c r="D83" s="38">
        <v>0.62867354953301036</v>
      </c>
      <c r="E83" s="38">
        <v>0.76588166307463079</v>
      </c>
      <c r="F83" s="38">
        <v>0.76154383255579738</v>
      </c>
      <c r="G83" s="38">
        <v>0.65511301125352028</v>
      </c>
      <c r="H83" s="38">
        <v>0.85713604476593608</v>
      </c>
      <c r="I83" s="38">
        <v>0.89132909400694049</v>
      </c>
      <c r="J83" s="38">
        <v>0.63168771888401909</v>
      </c>
      <c r="K83" s="38">
        <v>0.70721982450822141</v>
      </c>
      <c r="L83" s="38">
        <v>0.611800395843486</v>
      </c>
      <c r="M83" s="38">
        <v>0.57782830017498366</v>
      </c>
      <c r="N83" s="38">
        <v>0.48689677996940273</v>
      </c>
      <c r="O83" s="38">
        <v>0.93582386208338808</v>
      </c>
      <c r="P83" s="38">
        <v>0.79033732463614903</v>
      </c>
      <c r="Q83" s="38">
        <v>0.85087186024545391</v>
      </c>
      <c r="R83" s="38">
        <v>0.81540787165537021</v>
      </c>
      <c r="S83" s="38">
        <v>0.99080853175799399</v>
      </c>
      <c r="T83" s="38">
        <v>0.86474493422304399</v>
      </c>
      <c r="U83" s="38">
        <v>0.57600892826180761</v>
      </c>
      <c r="V83" s="38">
        <v>2.6584805733890384</v>
      </c>
      <c r="W83" s="38">
        <v>0.33013074617013594</v>
      </c>
      <c r="X83" s="38">
        <v>0.18855737745917805</v>
      </c>
      <c r="Y83" s="38">
        <v>0.21188431416487713</v>
      </c>
      <c r="Z83" s="38">
        <v>0.15885054434817006</v>
      </c>
      <c r="AA83" s="19"/>
      <c r="AB83" s="19"/>
      <c r="AC83" s="19"/>
    </row>
    <row r="84" spans="1:29" x14ac:dyDescent="0.45">
      <c r="A84" s="50" t="s">
        <v>240</v>
      </c>
      <c r="B84" s="38">
        <v>0.16361341599027868</v>
      </c>
      <c r="C84" s="38">
        <v>0.16081206363882655</v>
      </c>
      <c r="D84" s="38">
        <v>0.16457112048639819</v>
      </c>
      <c r="E84" s="38">
        <v>0.21346282385688048</v>
      </c>
      <c r="F84" s="38">
        <v>0.20467505591317872</v>
      </c>
      <c r="G84" s="38">
        <v>0.16312303340158743</v>
      </c>
      <c r="H84" s="38">
        <v>0.22140224993345767</v>
      </c>
      <c r="I84" s="38">
        <v>0.23161036414723019</v>
      </c>
      <c r="J84" s="38">
        <v>0.16460953613934134</v>
      </c>
      <c r="K84" s="38">
        <v>0.16017339690199497</v>
      </c>
      <c r="L84" s="38">
        <v>0.1097545604121913</v>
      </c>
      <c r="M84" s="38">
        <v>0.12143476690347167</v>
      </c>
      <c r="N84" s="38">
        <v>0.10146608275197509</v>
      </c>
      <c r="O84" s="38">
        <v>0.23149778512531866</v>
      </c>
      <c r="P84" s="38">
        <v>0.1887679171523606</v>
      </c>
      <c r="Q84" s="38">
        <v>0.2016476312478348</v>
      </c>
      <c r="R84" s="38">
        <v>0.18240977438585332</v>
      </c>
      <c r="S84" s="38">
        <v>0.23047706731951348</v>
      </c>
      <c r="T84" s="38">
        <v>0.20206226033585634</v>
      </c>
      <c r="U84" s="38">
        <v>0.14074362304992649</v>
      </c>
      <c r="V84" s="38">
        <v>1.7921959738921196</v>
      </c>
      <c r="W84" s="38">
        <v>8.667992220906931E-2</v>
      </c>
      <c r="X84" s="38">
        <v>4.4218792375658983E-2</v>
      </c>
      <c r="Y84" s="38">
        <v>4.8497635418879526E-2</v>
      </c>
      <c r="Z84" s="38">
        <v>4.4688243488528796E-2</v>
      </c>
      <c r="AA84" s="19"/>
      <c r="AB84" s="19"/>
      <c r="AC84" s="19"/>
    </row>
    <row r="85" spans="1:29" x14ac:dyDescent="0.45">
      <c r="A85" s="50" t="s">
        <v>241</v>
      </c>
      <c r="B85" s="38">
        <v>3.9184459198942728E-2</v>
      </c>
      <c r="C85" s="38">
        <v>3.6239704310667024E-2</v>
      </c>
      <c r="D85" s="38">
        <v>4.2003251528174253E-2</v>
      </c>
      <c r="E85" s="38">
        <v>6.03019594950003E-2</v>
      </c>
      <c r="F85" s="38">
        <v>5.5718005041379956E-2</v>
      </c>
      <c r="G85" s="38">
        <v>4.1952387275263563E-2</v>
      </c>
      <c r="H85" s="38">
        <v>5.4265646771086772E-2</v>
      </c>
      <c r="I85" s="38">
        <v>5.9260205744458491E-2</v>
      </c>
      <c r="J85" s="38">
        <v>4.1965312450359629E-2</v>
      </c>
      <c r="K85" s="38">
        <v>5.066792590762325E-2</v>
      </c>
      <c r="L85" s="38">
        <v>2.3476947363241556E-2</v>
      </c>
      <c r="M85" s="38">
        <v>2.4631398067258895E-2</v>
      </c>
      <c r="N85" s="38">
        <v>1.9965576323547066E-2</v>
      </c>
      <c r="O85" s="38">
        <v>6.4714035434702874E-2</v>
      </c>
      <c r="P85" s="38">
        <v>4.765953805879778E-2</v>
      </c>
      <c r="Q85" s="38">
        <v>5.4703846214775552E-2</v>
      </c>
      <c r="R85" s="38">
        <v>4.5506993450392788E-2</v>
      </c>
      <c r="S85" s="38">
        <v>6.3652497849350564E-2</v>
      </c>
      <c r="T85" s="38">
        <v>5.268269808756617E-2</v>
      </c>
      <c r="U85" s="38">
        <v>3.465219971018961E-2</v>
      </c>
      <c r="V85" s="38">
        <v>0.38226209257781973</v>
      </c>
      <c r="W85" s="38">
        <v>1.2977307687793807E-2</v>
      </c>
      <c r="X85" s="38">
        <v>1.0407949876617075E-2</v>
      </c>
      <c r="Y85" s="38">
        <v>1.0829178028696313E-2</v>
      </c>
      <c r="Z85" s="38">
        <v>8.5278958676458447E-3</v>
      </c>
      <c r="AA85" s="19"/>
      <c r="AB85" s="19"/>
      <c r="AC85" s="19"/>
    </row>
    <row r="86" spans="1:29" x14ac:dyDescent="0.45">
      <c r="A86" s="50" t="s">
        <v>194</v>
      </c>
      <c r="B86" s="38">
        <v>7.6623874980365141</v>
      </c>
      <c r="C86" s="38">
        <v>8.0520185055516258</v>
      </c>
      <c r="D86" s="38">
        <v>7.3007328608817579</v>
      </c>
      <c r="E86" s="38">
        <v>7.4627397505841104</v>
      </c>
      <c r="F86" s="38">
        <v>8.5058582853358793</v>
      </c>
      <c r="G86" s="38">
        <v>7.5268389550669665</v>
      </c>
      <c r="H86" s="38">
        <v>9.0164986334977666</v>
      </c>
      <c r="I86" s="38">
        <v>7.7660050687160238</v>
      </c>
      <c r="J86" s="38">
        <v>8.5608919848571325</v>
      </c>
      <c r="K86" s="38">
        <v>8.6953849549294997</v>
      </c>
      <c r="L86" s="38">
        <v>11.627063220145642</v>
      </c>
      <c r="M86" s="38">
        <v>12.645253333158085</v>
      </c>
      <c r="N86" s="38">
        <v>11.667970564255954</v>
      </c>
      <c r="O86" s="38">
        <v>7.8145793011594549</v>
      </c>
      <c r="P86" s="38">
        <v>7.7201188051108094</v>
      </c>
      <c r="Q86" s="38">
        <v>8.002441906866478</v>
      </c>
      <c r="R86" s="38">
        <v>7.4960090475829899</v>
      </c>
      <c r="S86" s="38">
        <v>8.3970483854428437</v>
      </c>
      <c r="T86" s="38">
        <v>8.3977188766724957</v>
      </c>
      <c r="U86" s="38">
        <v>8.2719007646179783</v>
      </c>
      <c r="V86" s="38">
        <v>10.03527535691893</v>
      </c>
      <c r="W86" s="38">
        <v>8.558255866778433</v>
      </c>
      <c r="X86" s="38">
        <v>5.1617693831657272</v>
      </c>
      <c r="Y86" s="38">
        <v>5.9847918327638121</v>
      </c>
      <c r="Z86" s="38">
        <v>6.1948598132477022</v>
      </c>
      <c r="AA86" s="19"/>
      <c r="AB86" s="19"/>
      <c r="AC86" s="19"/>
    </row>
    <row r="87" spans="1:29" x14ac:dyDescent="0.45">
      <c r="A87" s="50" t="s">
        <v>193</v>
      </c>
      <c r="B87" s="38">
        <v>1.5784730761967218</v>
      </c>
      <c r="C87" s="38">
        <v>1.5771971104538145</v>
      </c>
      <c r="D87" s="38">
        <v>1.3725341772608959</v>
      </c>
      <c r="E87" s="38">
        <v>1.5003394769041229</v>
      </c>
      <c r="F87" s="38">
        <v>1.734116220338151</v>
      </c>
      <c r="G87" s="38">
        <v>1.7259170298624609</v>
      </c>
      <c r="H87" s="38">
        <v>1.7083892147679975</v>
      </c>
      <c r="I87" s="38">
        <v>2.2154718002489036</v>
      </c>
      <c r="J87" s="38">
        <v>1.8492618382409427</v>
      </c>
      <c r="K87" s="38">
        <v>1.928349720177867</v>
      </c>
      <c r="L87" s="38">
        <v>3.3245258270012528</v>
      </c>
      <c r="M87" s="38">
        <v>2.8559696040102467</v>
      </c>
      <c r="N87" s="38">
        <v>3.5970752649083373</v>
      </c>
      <c r="O87" s="38">
        <v>2.2446414049754955</v>
      </c>
      <c r="P87" s="38">
        <v>2.1235918831339853</v>
      </c>
      <c r="Q87" s="38">
        <v>1.8779228638135512</v>
      </c>
      <c r="R87" s="38">
        <v>2.2766859745646268</v>
      </c>
      <c r="S87" s="38">
        <v>1.7793930099163728</v>
      </c>
      <c r="T87" s="38">
        <v>1.8480869851432131</v>
      </c>
      <c r="U87" s="38">
        <v>1.8689518678931285</v>
      </c>
      <c r="V87" s="38">
        <v>2.0899162316463031</v>
      </c>
      <c r="W87" s="38">
        <v>1.762023172099821</v>
      </c>
      <c r="X87" s="38">
        <v>1.5155240225091013</v>
      </c>
      <c r="Y87" s="38">
        <v>1.629855572079703</v>
      </c>
      <c r="Z87" s="38">
        <v>1.6863857908377751</v>
      </c>
      <c r="AA87" s="19"/>
      <c r="AB87" s="19"/>
      <c r="AC87" s="19"/>
    </row>
    <row r="88" spans="1:29" x14ac:dyDescent="0.45">
      <c r="A88" s="50" t="s">
        <v>205</v>
      </c>
      <c r="B88" s="38">
        <v>1.4654299454690567</v>
      </c>
      <c r="C88" s="38">
        <v>1.5260197312046124</v>
      </c>
      <c r="D88" s="38">
        <v>1.3565974048376288</v>
      </c>
      <c r="E88" s="38">
        <v>1.5214927788557253</v>
      </c>
      <c r="F88" s="38">
        <v>1.5639486232599575</v>
      </c>
      <c r="G88" s="38">
        <v>1.4724379248553652</v>
      </c>
      <c r="H88" s="38">
        <v>1.6364868603996101</v>
      </c>
      <c r="I88" s="38">
        <v>1.7864051182721989</v>
      </c>
      <c r="J88" s="38">
        <v>1.7700235462386855</v>
      </c>
      <c r="K88" s="38">
        <v>1.8007733650071376</v>
      </c>
      <c r="L88" s="38">
        <v>2.5808038152679469</v>
      </c>
      <c r="M88" s="38">
        <v>2.5452271726561997</v>
      </c>
      <c r="N88" s="38">
        <v>2.9307076999646324</v>
      </c>
      <c r="O88" s="38">
        <v>1.7550065229495284</v>
      </c>
      <c r="P88" s="38">
        <v>1.7856455511025149</v>
      </c>
      <c r="Q88" s="38">
        <v>1.8381574720980998</v>
      </c>
      <c r="R88" s="38">
        <v>1.7647277530026571</v>
      </c>
      <c r="S88" s="38">
        <v>1.9000032845232346</v>
      </c>
      <c r="T88" s="38">
        <v>1.875333123117072</v>
      </c>
      <c r="U88" s="38">
        <v>1.6240021381331868</v>
      </c>
      <c r="V88" s="38">
        <v>2.225017364103079</v>
      </c>
      <c r="W88" s="38">
        <v>1.4265944509898028</v>
      </c>
      <c r="X88" s="38">
        <v>1.1079877705174366</v>
      </c>
      <c r="Y88" s="38">
        <v>1.2570497937931833</v>
      </c>
      <c r="Z88" s="38">
        <v>1.3164822333926518</v>
      </c>
      <c r="AA88" s="19"/>
      <c r="AB88" s="19"/>
      <c r="AC88" s="19"/>
    </row>
    <row r="89" spans="1:29" x14ac:dyDescent="0.45">
      <c r="A89" s="50" t="s">
        <v>206</v>
      </c>
      <c r="B89" s="38">
        <v>4.2924397906995928</v>
      </c>
      <c r="C89" s="38">
        <v>4.4553659547445568</v>
      </c>
      <c r="D89" s="38">
        <v>3.9336558149685565</v>
      </c>
      <c r="E89" s="38">
        <v>3.954514800550994</v>
      </c>
      <c r="F89" s="38">
        <v>4.6467789503120454</v>
      </c>
      <c r="G89" s="38">
        <v>4.3188553630574118</v>
      </c>
      <c r="H89" s="38">
        <v>4.8584630878456894</v>
      </c>
      <c r="I89" s="38">
        <v>4.5477114155755745</v>
      </c>
      <c r="J89" s="38">
        <v>4.9465910794252972</v>
      </c>
      <c r="K89" s="38">
        <v>5.0230758322736149</v>
      </c>
      <c r="L89" s="38">
        <v>7.6219980052795595</v>
      </c>
      <c r="M89" s="38">
        <v>8.2311629686278067</v>
      </c>
      <c r="N89" s="38">
        <v>7.8974921968481997</v>
      </c>
      <c r="O89" s="38">
        <v>4.6444752103227804</v>
      </c>
      <c r="P89" s="38">
        <v>4.6282484539246997</v>
      </c>
      <c r="Q89" s="38">
        <v>4.5394371973108205</v>
      </c>
      <c r="R89" s="38">
        <v>4.4316321056838568</v>
      </c>
      <c r="S89" s="38">
        <v>4.4986963295911391</v>
      </c>
      <c r="T89" s="38">
        <v>4.6855421335023264</v>
      </c>
      <c r="U89" s="38">
        <v>5.2334548355189332</v>
      </c>
      <c r="V89" s="38">
        <v>5.3964843130013636</v>
      </c>
      <c r="W89" s="38">
        <v>5.12022378427673</v>
      </c>
      <c r="X89" s="38">
        <v>3.0971555583369441</v>
      </c>
      <c r="Y89" s="38">
        <v>3.846063104661062</v>
      </c>
      <c r="Z89" s="38">
        <v>4.0458587926851797</v>
      </c>
      <c r="AA89" s="19"/>
      <c r="AB89" s="19"/>
      <c r="AC89" s="19"/>
    </row>
    <row r="90" spans="1:29" x14ac:dyDescent="0.45">
      <c r="A90" s="50" t="s">
        <v>207</v>
      </c>
      <c r="B90" s="38">
        <v>2.0383342287978992</v>
      </c>
      <c r="C90" s="38">
        <v>2.0938266301741475</v>
      </c>
      <c r="D90" s="38">
        <v>1.9970238839102852</v>
      </c>
      <c r="E90" s="38">
        <v>2.009760299943963</v>
      </c>
      <c r="F90" s="38">
        <v>2.2242820401435224</v>
      </c>
      <c r="G90" s="38">
        <v>1.9454678158365168</v>
      </c>
      <c r="H90" s="38">
        <v>2.4337742871043679</v>
      </c>
      <c r="I90" s="38">
        <v>1.5227300099328187</v>
      </c>
      <c r="J90" s="38">
        <v>2.0725197138580889</v>
      </c>
      <c r="K90" s="38">
        <v>2.2164928185943666</v>
      </c>
      <c r="L90" s="38">
        <v>2.2036627992277258</v>
      </c>
      <c r="M90" s="38">
        <v>2.546499744447984</v>
      </c>
      <c r="N90" s="38">
        <v>2.4021123628506302</v>
      </c>
      <c r="O90" s="38">
        <v>1.5595822644038757</v>
      </c>
      <c r="P90" s="38">
        <v>1.5914213517818965</v>
      </c>
      <c r="Q90" s="38">
        <v>1.6599318178543636</v>
      </c>
      <c r="R90" s="38">
        <v>1.352455845898739</v>
      </c>
      <c r="S90" s="38">
        <v>1.6680079319028325</v>
      </c>
      <c r="T90" s="38">
        <v>1.7229470453637843</v>
      </c>
      <c r="U90" s="38">
        <v>1.9667508334453785</v>
      </c>
      <c r="V90" s="38">
        <v>2.2906701069833062</v>
      </c>
      <c r="W90" s="38">
        <v>2.4429481321630924</v>
      </c>
      <c r="X90" s="38">
        <v>1.0601736691542802</v>
      </c>
      <c r="Y90" s="38">
        <v>1.2982842051039587</v>
      </c>
      <c r="Z90" s="38">
        <v>1.2571177115430889</v>
      </c>
      <c r="AA90" s="19"/>
      <c r="AB90" s="19"/>
      <c r="AC90" s="19"/>
    </row>
    <row r="91" spans="1:29" x14ac:dyDescent="0.45">
      <c r="A91" s="50" t="s">
        <v>208</v>
      </c>
      <c r="B91" s="38">
        <v>0.5150674892214665</v>
      </c>
      <c r="C91" s="38">
        <v>0.54857256845694147</v>
      </c>
      <c r="D91" s="38">
        <v>0.51746824058083474</v>
      </c>
      <c r="E91" s="38">
        <v>0.48357765858339558</v>
      </c>
      <c r="F91" s="38">
        <v>0.57795129895925357</v>
      </c>
      <c r="G91" s="38">
        <v>0.47343470222763473</v>
      </c>
      <c r="H91" s="38">
        <v>0.61057368088623898</v>
      </c>
      <c r="I91" s="38">
        <v>0.39376438283785076</v>
      </c>
      <c r="J91" s="38">
        <v>0.48622010652897629</v>
      </c>
      <c r="K91" s="38">
        <v>0.53366035984460536</v>
      </c>
      <c r="L91" s="38">
        <v>0.48489591302497626</v>
      </c>
      <c r="M91" s="38">
        <v>0.54040633058780652</v>
      </c>
      <c r="N91" s="38">
        <v>0.54635958066341495</v>
      </c>
      <c r="O91" s="38">
        <v>0.41614503428934235</v>
      </c>
      <c r="P91" s="38">
        <v>0.39760511536176207</v>
      </c>
      <c r="Q91" s="38">
        <v>0.41610118810173607</v>
      </c>
      <c r="R91" s="38">
        <v>0.36345597525641321</v>
      </c>
      <c r="S91" s="38">
        <v>0.44947698467995784</v>
      </c>
      <c r="T91" s="38">
        <v>0.43356831464922402</v>
      </c>
      <c r="U91" s="38">
        <v>0.45131651473456341</v>
      </c>
      <c r="V91" s="38">
        <v>2.2551008504129486</v>
      </c>
      <c r="W91" s="38">
        <v>0.59141034816987303</v>
      </c>
      <c r="X91" s="38">
        <v>0.24709629571704997</v>
      </c>
      <c r="Y91" s="38">
        <v>0.34500148988788049</v>
      </c>
      <c r="Z91" s="38">
        <v>0.30427152068027291</v>
      </c>
      <c r="AA91" s="19"/>
      <c r="AB91" s="19"/>
      <c r="AC91" s="19"/>
    </row>
    <row r="92" spans="1:29" x14ac:dyDescent="0.45">
      <c r="A92" s="50" t="s">
        <v>209</v>
      </c>
      <c r="B92" s="38">
        <v>0.34036456352475813</v>
      </c>
      <c r="C92" s="38">
        <v>0.35989021645195424</v>
      </c>
      <c r="D92" s="38">
        <v>0.33883616258032767</v>
      </c>
      <c r="E92" s="38">
        <v>0.34602295699343899</v>
      </c>
      <c r="F92" s="38">
        <v>0.41718090641667027</v>
      </c>
      <c r="G92" s="38">
        <v>0.33537449926163526</v>
      </c>
      <c r="H92" s="38">
        <v>0.4122808804176904</v>
      </c>
      <c r="I92" s="38">
        <v>0.56202227178798936</v>
      </c>
      <c r="J92" s="38">
        <v>0.35759641328361863</v>
      </c>
      <c r="K92" s="38">
        <v>0.32719501510949323</v>
      </c>
      <c r="L92" s="38">
        <v>0.53553008718307871</v>
      </c>
      <c r="M92" s="38">
        <v>0.45912170813204217</v>
      </c>
      <c r="N92" s="38">
        <v>0.38814884344462602</v>
      </c>
      <c r="O92" s="38">
        <v>0.51825806449936151</v>
      </c>
      <c r="P92" s="38">
        <v>0.42381700338809958</v>
      </c>
      <c r="Q92" s="38">
        <v>0.41936628696183303</v>
      </c>
      <c r="R92" s="38">
        <v>0.55377447603096841</v>
      </c>
      <c r="S92" s="38">
        <v>0.4974643107000018</v>
      </c>
      <c r="T92" s="38">
        <v>0.44984579453342233</v>
      </c>
      <c r="U92" s="38">
        <v>0.3272285233115399</v>
      </c>
      <c r="V92" s="38">
        <v>1.3352314894765696</v>
      </c>
      <c r="W92" s="38">
        <v>0.28720076366758573</v>
      </c>
      <c r="X92" s="38">
        <v>0.14614472708668108</v>
      </c>
      <c r="Y92" s="38">
        <v>0.1608017345841572</v>
      </c>
      <c r="Z92" s="38">
        <v>0.16686742482714137</v>
      </c>
      <c r="AA92" s="19"/>
      <c r="AB92" s="19"/>
      <c r="AC92" s="19"/>
    </row>
    <row r="93" spans="1:29" x14ac:dyDescent="0.45">
      <c r="A93" s="50" t="s">
        <v>210</v>
      </c>
      <c r="B93" s="38">
        <v>0.28320565806622827</v>
      </c>
      <c r="C93" s="38">
        <v>0.33178870297968338</v>
      </c>
      <c r="D93" s="38">
        <v>0.29706713277231223</v>
      </c>
      <c r="E93" s="38">
        <v>0.36836619624261407</v>
      </c>
      <c r="F93" s="38">
        <v>0.44148661842843645</v>
      </c>
      <c r="G93" s="38">
        <v>0.3642237212957487</v>
      </c>
      <c r="H93" s="38">
        <v>0.42789969444304776</v>
      </c>
      <c r="I93" s="38">
        <v>0.66620247323297488</v>
      </c>
      <c r="J93" s="38">
        <v>0.37535593536130957</v>
      </c>
      <c r="K93" s="38">
        <v>0.36640980177295635</v>
      </c>
      <c r="L93" s="38">
        <v>0.65015573783199176</v>
      </c>
      <c r="M93" s="38">
        <v>0.53656411496278089</v>
      </c>
      <c r="N93" s="38">
        <v>0.47003695996285183</v>
      </c>
      <c r="O93" s="38">
        <v>0.65444342420933865</v>
      </c>
      <c r="P93" s="38">
        <v>0.50504926296437513</v>
      </c>
      <c r="Q93" s="38">
        <v>0.51290366352693906</v>
      </c>
      <c r="R93" s="38">
        <v>0.6929862414523259</v>
      </c>
      <c r="S93" s="38">
        <v>0.61121682686727774</v>
      </c>
      <c r="T93" s="38">
        <v>0.53937193389651328</v>
      </c>
      <c r="U93" s="38">
        <v>0.26421651824768344</v>
      </c>
      <c r="V93" s="38">
        <v>0.25324308727205297</v>
      </c>
      <c r="W93" s="38">
        <v>0.20896960948442386</v>
      </c>
      <c r="X93" s="38">
        <v>0.13570622217617595</v>
      </c>
      <c r="Y93" s="38">
        <v>0.11899902178209132</v>
      </c>
      <c r="Z93" s="38">
        <v>0.11838679924147551</v>
      </c>
      <c r="AA93" s="19"/>
      <c r="AB93" s="19"/>
      <c r="AC93" s="19"/>
    </row>
    <row r="94" spans="1:29" x14ac:dyDescent="0.45">
      <c r="A94" s="50" t="s">
        <v>211</v>
      </c>
      <c r="B94" s="38">
        <v>0.50881677364345645</v>
      </c>
      <c r="C94" s="38">
        <v>0.5108035799430386</v>
      </c>
      <c r="D94" s="38">
        <v>0.43919277050728267</v>
      </c>
      <c r="E94" s="38">
        <v>0.55310931966998311</v>
      </c>
      <c r="F94" s="38">
        <v>0.62873912910870389</v>
      </c>
      <c r="G94" s="38">
        <v>0.54803737907196537</v>
      </c>
      <c r="H94" s="38">
        <v>0.62107725387366297</v>
      </c>
      <c r="I94" s="38">
        <v>0.7935117672172094</v>
      </c>
      <c r="J94" s="38">
        <v>0.60842187699180028</v>
      </c>
      <c r="K94" s="38">
        <v>0.56696880531480975</v>
      </c>
      <c r="L94" s="38">
        <v>1.0077741971070486</v>
      </c>
      <c r="M94" s="38">
        <v>0.78830706272444395</v>
      </c>
      <c r="N94" s="38">
        <v>0.75161984450545882</v>
      </c>
      <c r="O94" s="38">
        <v>0.8075220060207442</v>
      </c>
      <c r="P94" s="38">
        <v>0.74835140493260488</v>
      </c>
      <c r="Q94" s="38">
        <v>0.75081862228884799</v>
      </c>
      <c r="R94" s="38">
        <v>0.84157939265890203</v>
      </c>
      <c r="S94" s="38">
        <v>0.84570529226363667</v>
      </c>
      <c r="T94" s="38">
        <v>0.79394247517678884</v>
      </c>
      <c r="U94" s="38">
        <v>0.44927909187993853</v>
      </c>
      <c r="V94" s="38">
        <v>0.54390244378585295</v>
      </c>
      <c r="W94" s="38">
        <v>0.34258918002361133</v>
      </c>
      <c r="X94" s="38">
        <v>0.93765590493853668</v>
      </c>
      <c r="Y94" s="38">
        <v>0.64777486847875831</v>
      </c>
      <c r="Z94" s="38">
        <v>0.72547726107184207</v>
      </c>
      <c r="AA94" s="19"/>
      <c r="AB94" s="19"/>
      <c r="AC94" s="19"/>
    </row>
    <row r="95" spans="1:29" x14ac:dyDescent="0.45">
      <c r="A95" s="50" t="s">
        <v>195</v>
      </c>
      <c r="B95" s="38">
        <v>0.2027978751892214</v>
      </c>
      <c r="C95" s="38">
        <v>0.19705176794949358</v>
      </c>
      <c r="D95" s="38">
        <v>0.20657437201457243</v>
      </c>
      <c r="E95" s="38">
        <v>0.27376478335188076</v>
      </c>
      <c r="F95" s="38">
        <v>0.26039306095455861</v>
      </c>
      <c r="G95" s="38">
        <v>0.205075420676851</v>
      </c>
      <c r="H95" s="38">
        <v>0.27566789670454439</v>
      </c>
      <c r="I95" s="38">
        <v>0.29087056989168869</v>
      </c>
      <c r="J95" s="38">
        <v>0.20657484858970099</v>
      </c>
      <c r="K95" s="38">
        <v>0.2108413228096182</v>
      </c>
      <c r="L95" s="38">
        <v>0.13323150777543286</v>
      </c>
      <c r="M95" s="38">
        <v>0.14606616497073055</v>
      </c>
      <c r="N95" s="38">
        <v>0.12143165907552214</v>
      </c>
      <c r="O95" s="38">
        <v>0.29621182056002154</v>
      </c>
      <c r="P95" s="38">
        <v>0.23642745521115838</v>
      </c>
      <c r="Q95" s="38">
        <v>0.25635147746261033</v>
      </c>
      <c r="R95" s="38">
        <v>0.22791676783624612</v>
      </c>
      <c r="S95" s="38">
        <v>0.29412956516886407</v>
      </c>
      <c r="T95" s="38">
        <v>0.25474495842342254</v>
      </c>
      <c r="U95" s="38">
        <v>0.17539582276011609</v>
      </c>
      <c r="V95" s="38">
        <v>2.1744580664699389</v>
      </c>
      <c r="W95" s="38">
        <v>9.9657229896863112E-2</v>
      </c>
      <c r="X95" s="38">
        <v>5.4626742252276053E-2</v>
      </c>
      <c r="Y95" s="38">
        <v>5.9326813447575844E-2</v>
      </c>
      <c r="Z95" s="38">
        <v>5.3216139356174641E-2</v>
      </c>
      <c r="AA95" s="19"/>
      <c r="AB95" s="19"/>
      <c r="AC95" s="19"/>
    </row>
    <row r="96" spans="1:29" x14ac:dyDescent="0.45">
      <c r="A96" s="50" t="s">
        <v>83</v>
      </c>
      <c r="B96" s="38">
        <v>59.87079899823862</v>
      </c>
      <c r="C96" s="38">
        <v>61.100645231992722</v>
      </c>
      <c r="D96" s="38">
        <v>58.810833772069572</v>
      </c>
      <c r="E96" s="38">
        <v>56.807681131915324</v>
      </c>
      <c r="F96" s="38">
        <v>57.444063287480283</v>
      </c>
      <c r="G96" s="38">
        <v>49.67075820767338</v>
      </c>
      <c r="H96" s="38">
        <v>58.467113702255055</v>
      </c>
      <c r="I96" s="38">
        <v>55.491147877264723</v>
      </c>
      <c r="J96" s="38">
        <v>56.822033340798242</v>
      </c>
      <c r="K96" s="38">
        <v>59.881870410418337</v>
      </c>
      <c r="L96" s="38">
        <v>56.018220753405778</v>
      </c>
      <c r="M96" s="38">
        <v>61.806337401758327</v>
      </c>
      <c r="N96" s="38">
        <v>57.2654780997374</v>
      </c>
      <c r="O96" s="38">
        <v>56.286327466360611</v>
      </c>
      <c r="P96" s="38">
        <v>52.193851524953651</v>
      </c>
      <c r="Q96" s="38">
        <v>56.508238048716706</v>
      </c>
      <c r="R96" s="38">
        <v>49.046684848252902</v>
      </c>
      <c r="S96" s="38">
        <v>58.617823032265726</v>
      </c>
      <c r="T96" s="38">
        <v>56.833270139822169</v>
      </c>
      <c r="U96" s="38">
        <v>63.939889060924592</v>
      </c>
      <c r="V96" s="38">
        <v>50.296701815680322</v>
      </c>
      <c r="W96" s="38">
        <v>65.121612864149498</v>
      </c>
      <c r="X96" s="38">
        <v>41.927737458021483</v>
      </c>
      <c r="Y96" s="38">
        <v>43.371370579768929</v>
      </c>
      <c r="Z96" s="38">
        <v>45.439111108273302</v>
      </c>
      <c r="AA96" s="19"/>
      <c r="AB96" s="19"/>
      <c r="AC96" s="19"/>
    </row>
    <row r="97" spans="1:29" x14ac:dyDescent="0.45">
      <c r="A97" s="50" t="s">
        <v>94</v>
      </c>
      <c r="B97" s="38">
        <v>0.13292231932572787</v>
      </c>
      <c r="C97" s="38">
        <v>0.14966394829236232</v>
      </c>
      <c r="D97" s="38">
        <v>0.17126251355054295</v>
      </c>
      <c r="E97" s="38">
        <v>0.12102417092516525</v>
      </c>
      <c r="F97" s="38">
        <v>0.54391577132573643</v>
      </c>
      <c r="G97" s="38">
        <v>0.10658031932709658</v>
      </c>
      <c r="H97" s="38">
        <v>0.12588200047573428</v>
      </c>
      <c r="I97" s="38">
        <v>0.16990688360299291</v>
      </c>
      <c r="J97" s="38">
        <v>9.2117068085178763E-2</v>
      </c>
      <c r="K97" s="38">
        <v>0.10170922354000246</v>
      </c>
      <c r="L97" s="38">
        <v>0.14706064080450279</v>
      </c>
      <c r="M97" s="38">
        <v>9.5614386131544341E-2</v>
      </c>
      <c r="N97" s="38">
        <v>0.15637994993930371</v>
      </c>
      <c r="O97" s="38">
        <v>0.13342180183799984</v>
      </c>
      <c r="P97" s="38">
        <v>0.15149476108261559</v>
      </c>
      <c r="Q97" s="38">
        <v>0.10089549726738825</v>
      </c>
      <c r="R97" s="38">
        <v>0.18404606260420545</v>
      </c>
      <c r="S97" s="38">
        <v>0.10634450667904571</v>
      </c>
      <c r="T97" s="38">
        <v>0.11930786655544959</v>
      </c>
      <c r="U97" s="38">
        <v>4.2068045306787122E-2</v>
      </c>
      <c r="V97" s="38">
        <v>0.34014806427322414</v>
      </c>
      <c r="W97" s="38">
        <v>3.0367091153481733E-2</v>
      </c>
      <c r="X97" s="38">
        <v>0.11065562105963839</v>
      </c>
      <c r="Y97" s="38">
        <v>0.15363396305662907</v>
      </c>
      <c r="Z97" s="38">
        <v>0.18452253624628756</v>
      </c>
      <c r="AA97" s="19"/>
      <c r="AB97" s="19"/>
      <c r="AC97" s="19"/>
    </row>
    <row r="98" spans="1:29" x14ac:dyDescent="0.45">
      <c r="A98" s="50" t="s">
        <v>174</v>
      </c>
      <c r="B98" s="38">
        <v>8.3821139371119791E-2</v>
      </c>
      <c r="C98" s="38">
        <v>9.5759178958696595E-2</v>
      </c>
      <c r="D98" s="38">
        <v>0.10627032364573588</v>
      </c>
      <c r="E98" s="38">
        <v>7.3453701873966742E-2</v>
      </c>
      <c r="F98" s="38">
        <v>0.31191263549351894</v>
      </c>
      <c r="G98" s="38">
        <v>7.3554570384403009E-2</v>
      </c>
      <c r="H98" s="38">
        <v>8.6962076818447587E-2</v>
      </c>
      <c r="I98" s="38">
        <v>9.5244549792084215E-2</v>
      </c>
      <c r="J98" s="38">
        <v>5.8300092799800932E-2</v>
      </c>
      <c r="K98" s="38">
        <v>6.403094603191363E-2</v>
      </c>
      <c r="L98" s="38">
        <v>8.0523525366179932E-2</v>
      </c>
      <c r="M98" s="38">
        <v>5.2501152664687509E-2</v>
      </c>
      <c r="N98" s="38">
        <v>8.3111891770291838E-2</v>
      </c>
      <c r="O98" s="38">
        <v>7.6400679852562881E-2</v>
      </c>
      <c r="P98" s="38">
        <v>8.2862280978742625E-2</v>
      </c>
      <c r="Q98" s="38">
        <v>5.8359610031788675E-2</v>
      </c>
      <c r="R98" s="38">
        <v>0.10109534042385501</v>
      </c>
      <c r="S98" s="38">
        <v>6.2596151700409899E-2</v>
      </c>
      <c r="T98" s="38">
        <v>6.377126796313981E-2</v>
      </c>
      <c r="U98" s="38">
        <v>2.7377786217449483E-2</v>
      </c>
      <c r="V98" s="38">
        <v>0.20009244512359994</v>
      </c>
      <c r="W98" s="38">
        <v>1.9983469908550332E-2</v>
      </c>
      <c r="X98" s="38">
        <v>4.2277981889805083E-2</v>
      </c>
      <c r="Y98" s="38">
        <v>6.1612157891192294E-2</v>
      </c>
      <c r="Z98" s="38">
        <v>0.13280600237630516</v>
      </c>
      <c r="AA98" s="19"/>
      <c r="AB98" s="19"/>
      <c r="AC98" s="19"/>
    </row>
    <row r="99" spans="1:29" x14ac:dyDescent="0.45">
      <c r="A99" s="50" t="s">
        <v>173</v>
      </c>
      <c r="B99" s="38">
        <v>4.9101179954608082E-2</v>
      </c>
      <c r="C99" s="38">
        <v>5.3904769333665691E-2</v>
      </c>
      <c r="D99" s="38">
        <v>6.4992189904807096E-2</v>
      </c>
      <c r="E99" s="38">
        <v>4.7570469051198508E-2</v>
      </c>
      <c r="F99" s="38">
        <v>0.23200313583221743</v>
      </c>
      <c r="G99" s="38">
        <v>3.3025748942693563E-2</v>
      </c>
      <c r="H99" s="38">
        <v>3.8919923657286713E-2</v>
      </c>
      <c r="I99" s="38">
        <v>7.4662333810908671E-2</v>
      </c>
      <c r="J99" s="38">
        <v>3.3816975285377832E-2</v>
      </c>
      <c r="K99" s="38">
        <v>3.7678277508088831E-2</v>
      </c>
      <c r="L99" s="38">
        <v>6.6537115438322844E-2</v>
      </c>
      <c r="M99" s="38">
        <v>4.3113233466856811E-2</v>
      </c>
      <c r="N99" s="38">
        <v>7.3268058169011843E-2</v>
      </c>
      <c r="O99" s="38">
        <v>5.702112198543699E-2</v>
      </c>
      <c r="P99" s="38">
        <v>6.8632480103872975E-2</v>
      </c>
      <c r="Q99" s="38">
        <v>4.2535887235599576E-2</v>
      </c>
      <c r="R99" s="38">
        <v>8.295072218035042E-2</v>
      </c>
      <c r="S99" s="38">
        <v>4.3748354978635828E-2</v>
      </c>
      <c r="T99" s="38">
        <v>5.5536598592309763E-2</v>
      </c>
      <c r="U99" s="38">
        <v>1.469025908933763E-2</v>
      </c>
      <c r="V99" s="38">
        <v>0.14005561914962414</v>
      </c>
      <c r="W99" s="38">
        <v>1.0383621244931397E-2</v>
      </c>
      <c r="X99" s="38">
        <v>6.8377639169833318E-2</v>
      </c>
      <c r="Y99" s="38">
        <v>9.2021805165436801E-2</v>
      </c>
      <c r="Z99" s="38">
        <v>5.1716533869982394E-2</v>
      </c>
      <c r="AA99" s="19"/>
      <c r="AB99" s="19"/>
      <c r="AC99" s="19"/>
    </row>
    <row r="100" spans="1:29" x14ac:dyDescent="0.45">
      <c r="A100" s="50" t="s">
        <v>181</v>
      </c>
      <c r="B100" s="38">
        <v>6.1902046587419129E-2</v>
      </c>
      <c r="C100" s="38">
        <v>7.0425703212021268E-2</v>
      </c>
      <c r="D100" s="38">
        <v>7.4701930408471146E-2</v>
      </c>
      <c r="E100" s="38">
        <v>5.8347927769855569E-2</v>
      </c>
      <c r="F100" s="38">
        <v>0.21603403828893311</v>
      </c>
      <c r="G100" s="38">
        <v>6.2370283831265236E-2</v>
      </c>
      <c r="H100" s="38">
        <v>7.9200336583058903E-2</v>
      </c>
      <c r="I100" s="38">
        <v>0.10877321272937537</v>
      </c>
      <c r="J100" s="38">
        <v>4.5450954732028252E-2</v>
      </c>
      <c r="K100" s="38">
        <v>4.715853899674833E-2</v>
      </c>
      <c r="L100" s="38">
        <v>9.1312720622978294E-2</v>
      </c>
      <c r="M100" s="38">
        <v>6.2635608881934285E-2</v>
      </c>
      <c r="N100" s="38">
        <v>8.3265473126626813E-2</v>
      </c>
      <c r="O100" s="38">
        <v>7.6461322188311601E-2</v>
      </c>
      <c r="P100" s="38">
        <v>8.484118415507097E-2</v>
      </c>
      <c r="Q100" s="38">
        <v>5.3531851344027243E-2</v>
      </c>
      <c r="R100" s="38">
        <v>0.11157667551141051</v>
      </c>
      <c r="S100" s="38">
        <v>6.2450097409720365E-2</v>
      </c>
      <c r="T100" s="38">
        <v>7.0026302759250869E-2</v>
      </c>
      <c r="U100" s="38">
        <v>2.1472328748838372E-2</v>
      </c>
      <c r="V100" s="38">
        <v>0.14466780233580603</v>
      </c>
      <c r="W100" s="38">
        <v>1.4066260011132986E-2</v>
      </c>
      <c r="X100" s="38">
        <v>8.1420111968355857E-2</v>
      </c>
      <c r="Y100" s="38">
        <v>0.10003982193381787</v>
      </c>
      <c r="Z100" s="38">
        <v>8.7837693194187855E-2</v>
      </c>
      <c r="AA100" s="19"/>
      <c r="AB100" s="19"/>
      <c r="AC100" s="19"/>
    </row>
    <row r="101" spans="1:29" x14ac:dyDescent="0.45">
      <c r="A101" s="50" t="s">
        <v>182</v>
      </c>
      <c r="B101" s="38">
        <v>6.8958534715821376E-2</v>
      </c>
      <c r="C101" s="38">
        <v>7.6999959399003712E-2</v>
      </c>
      <c r="D101" s="38">
        <v>9.3623881618076304E-2</v>
      </c>
      <c r="E101" s="38">
        <v>6.1023190088830538E-2</v>
      </c>
      <c r="F101" s="38">
        <v>0.31854477503755046</v>
      </c>
      <c r="G101" s="38">
        <v>4.2480720986685712E-2</v>
      </c>
      <c r="H101" s="38">
        <v>4.5181153465900528E-2</v>
      </c>
      <c r="I101" s="38">
        <v>5.8690396073838705E-2</v>
      </c>
      <c r="J101" s="38">
        <v>4.5160925583781306E-2</v>
      </c>
      <c r="K101" s="38">
        <v>5.2508663875761682E-2</v>
      </c>
      <c r="L101" s="38">
        <v>5.4233568327488241E-2</v>
      </c>
      <c r="M101" s="38">
        <v>3.1895001499415279E-2</v>
      </c>
      <c r="N101" s="38">
        <v>7.1405579498536889E-2</v>
      </c>
      <c r="O101" s="38">
        <v>5.4422164739063382E-2</v>
      </c>
      <c r="P101" s="38">
        <v>6.3073249215459259E-2</v>
      </c>
      <c r="Q101" s="38">
        <v>4.5453330124862974E-2</v>
      </c>
      <c r="R101" s="38">
        <v>6.7705970279369865E-2</v>
      </c>
      <c r="S101" s="38">
        <v>4.2002496713184054E-2</v>
      </c>
      <c r="T101" s="38">
        <v>4.5961097433536768E-2</v>
      </c>
      <c r="U101" s="38">
        <v>2.0154074799677103E-2</v>
      </c>
      <c r="V101" s="38">
        <v>0.17705470599262105</v>
      </c>
      <c r="W101" s="38">
        <v>1.6300831142348746E-2</v>
      </c>
      <c r="X101" s="38">
        <v>2.8720600186872326E-2</v>
      </c>
      <c r="Y101" s="38">
        <v>5.2786380556549904E-2</v>
      </c>
      <c r="Z101" s="38">
        <v>9.1456601764699164E-2</v>
      </c>
      <c r="AA101" s="19"/>
      <c r="AB101" s="19"/>
      <c r="AC101" s="19"/>
    </row>
    <row r="102" spans="1:29" x14ac:dyDescent="0.45">
      <c r="A102" s="50" t="s">
        <v>183</v>
      </c>
      <c r="B102" s="38">
        <v>2.0617380224873545E-3</v>
      </c>
      <c r="C102" s="38">
        <v>2.2382856813373268E-3</v>
      </c>
      <c r="D102" s="38">
        <v>2.9367015239955148E-3</v>
      </c>
      <c r="E102" s="38">
        <v>1.6530530664791317E-3</v>
      </c>
      <c r="F102" s="38">
        <v>9.3369579992526909E-3</v>
      </c>
      <c r="G102" s="38">
        <v>1.7293145091456339E-3</v>
      </c>
      <c r="H102" s="38">
        <v>1.5005104267748577E-3</v>
      </c>
      <c r="I102" s="38">
        <v>2.4432747997788105E-3</v>
      </c>
      <c r="J102" s="38">
        <v>1.5051877693692025E-3</v>
      </c>
      <c r="K102" s="38">
        <v>2.0420206674924583E-3</v>
      </c>
      <c r="L102" s="38">
        <v>1.5143518540362531E-3</v>
      </c>
      <c r="M102" s="38">
        <v>1.0837757501947626E-3</v>
      </c>
      <c r="N102" s="38">
        <v>1.708897314139987E-3</v>
      </c>
      <c r="O102" s="38">
        <v>2.5383149106248922E-3</v>
      </c>
      <c r="P102" s="38">
        <v>3.5803277120853728E-3</v>
      </c>
      <c r="Q102" s="38">
        <v>1.910315798498026E-3</v>
      </c>
      <c r="R102" s="38">
        <v>4.7634168134250542E-3</v>
      </c>
      <c r="S102" s="38">
        <v>1.8919125561413165E-3</v>
      </c>
      <c r="T102" s="38">
        <v>3.3204663626619471E-3</v>
      </c>
      <c r="U102" s="38">
        <v>4.4164175827163997E-4</v>
      </c>
      <c r="V102" s="38">
        <v>1.8425555944797035E-2</v>
      </c>
      <c r="W102" s="38">
        <v>0</v>
      </c>
      <c r="X102" s="38">
        <v>5.1490890441021741E-4</v>
      </c>
      <c r="Y102" s="38">
        <v>8.0776056626134416E-4</v>
      </c>
      <c r="Z102" s="38">
        <v>5.2282412874005467E-3</v>
      </c>
      <c r="AA102" s="19"/>
      <c r="AB102" s="19"/>
      <c r="AC102" s="19"/>
    </row>
    <row r="103" spans="1:29" x14ac:dyDescent="0.45">
      <c r="A103" s="50" t="s">
        <v>82</v>
      </c>
      <c r="B103" s="38">
        <v>17.198576708319944</v>
      </c>
      <c r="C103" s="38">
        <v>15.995807002574377</v>
      </c>
      <c r="D103" s="38">
        <v>14.907421033014534</v>
      </c>
      <c r="E103" s="38">
        <v>17.129684128302301</v>
      </c>
      <c r="F103" s="38">
        <v>17.349795029987085</v>
      </c>
      <c r="G103" s="38">
        <v>15.848152390716772</v>
      </c>
      <c r="H103" s="38">
        <v>16.636571220664834</v>
      </c>
      <c r="I103" s="38">
        <v>16.606930180616715</v>
      </c>
      <c r="J103" s="38">
        <v>18.10834457998979</v>
      </c>
      <c r="K103" s="38">
        <v>18.154845182643538</v>
      </c>
      <c r="L103" s="38">
        <v>22.70738475703752</v>
      </c>
      <c r="M103" s="38">
        <v>20.022353451324232</v>
      </c>
      <c r="N103" s="38">
        <v>23.0327495909129</v>
      </c>
      <c r="O103" s="38">
        <v>16.823024266203912</v>
      </c>
      <c r="P103" s="38">
        <v>17.381627416799848</v>
      </c>
      <c r="Q103" s="38">
        <v>17.343155008758423</v>
      </c>
      <c r="R103" s="38">
        <v>16.176127154866592</v>
      </c>
      <c r="S103" s="38">
        <v>16.148740602722579</v>
      </c>
      <c r="T103" s="38">
        <v>17.045809201904003</v>
      </c>
      <c r="U103" s="38">
        <v>16.548829040248549</v>
      </c>
      <c r="V103" s="38">
        <v>17.052188813865492</v>
      </c>
      <c r="W103" s="38">
        <v>13.25532370186523</v>
      </c>
      <c r="X103" s="38">
        <v>40.713995320213648</v>
      </c>
      <c r="Y103" s="38">
        <v>36.476756198649198</v>
      </c>
      <c r="Z103" s="38">
        <v>36.953733497501297</v>
      </c>
      <c r="AA103" s="19"/>
      <c r="AB103" s="19"/>
      <c r="AC103" s="19"/>
    </row>
    <row r="104" spans="1:29" x14ac:dyDescent="0.45">
      <c r="A104" s="50" t="s">
        <v>109</v>
      </c>
      <c r="B104" s="38">
        <v>7.9615869614481403</v>
      </c>
      <c r="C104" s="38">
        <v>7.9733813124762163</v>
      </c>
      <c r="D104" s="38">
        <v>7.0754166689587059</v>
      </c>
      <c r="E104" s="38">
        <v>7.550835178970809</v>
      </c>
      <c r="F104" s="38">
        <v>7.2994038228686549</v>
      </c>
      <c r="G104" s="38">
        <v>6.8497157081549647</v>
      </c>
      <c r="H104" s="38">
        <v>7.2207838827344846</v>
      </c>
      <c r="I104" s="38">
        <v>9.9020833881919046</v>
      </c>
      <c r="J104" s="38">
        <v>8.8517224180136544</v>
      </c>
      <c r="K104" s="38">
        <v>8.2962782383301779</v>
      </c>
      <c r="L104" s="38">
        <v>13.193954545628161</v>
      </c>
      <c r="M104" s="38">
        <v>11.776559510068797</v>
      </c>
      <c r="N104" s="38">
        <v>12.521239326461405</v>
      </c>
      <c r="O104" s="38">
        <v>9.4678539742950978</v>
      </c>
      <c r="P104" s="38">
        <v>9.9706350214502226</v>
      </c>
      <c r="Q104" s="38">
        <v>9.8966293355835653</v>
      </c>
      <c r="R104" s="38">
        <v>10.182967021429103</v>
      </c>
      <c r="S104" s="38">
        <v>10.036422883147702</v>
      </c>
      <c r="T104" s="38">
        <v>9.8617632949630885</v>
      </c>
      <c r="U104" s="38">
        <v>8.3814439318509137</v>
      </c>
      <c r="V104" s="38">
        <v>9.4417790183585844</v>
      </c>
      <c r="W104" s="38">
        <v>7.3785477307158693</v>
      </c>
      <c r="X104" s="38">
        <v>20.803706031376965</v>
      </c>
      <c r="Y104" s="38">
        <v>15.787806618103705</v>
      </c>
      <c r="Z104" s="38">
        <v>15.997901576440151</v>
      </c>
      <c r="AA104" s="19"/>
      <c r="AB104" s="19"/>
      <c r="AC104" s="19"/>
    </row>
    <row r="105" spans="1:29" x14ac:dyDescent="0.45">
      <c r="A105" s="50" t="s">
        <v>110</v>
      </c>
      <c r="B105" s="38">
        <v>35.916949615863793</v>
      </c>
      <c r="C105" s="38">
        <v>35.190575365960875</v>
      </c>
      <c r="D105" s="38">
        <v>33.600517210545661</v>
      </c>
      <c r="E105" s="38">
        <v>33.976109134078897</v>
      </c>
      <c r="F105" s="38">
        <v>34.905545354784948</v>
      </c>
      <c r="G105" s="38">
        <v>31.400028199811846</v>
      </c>
      <c r="H105" s="38">
        <v>34.54053452153633</v>
      </c>
      <c r="I105" s="38">
        <v>32.619099933824373</v>
      </c>
      <c r="J105" s="38">
        <v>36.641153169442234</v>
      </c>
      <c r="K105" s="38">
        <v>36.978079530420672</v>
      </c>
      <c r="L105" s="38">
        <v>41.847329516897041</v>
      </c>
      <c r="M105" s="38">
        <v>43.169646012322069</v>
      </c>
      <c r="N105" s="38">
        <v>43.155481084578867</v>
      </c>
      <c r="O105" s="38">
        <v>33.645883931782215</v>
      </c>
      <c r="P105" s="38">
        <v>33.680474511240938</v>
      </c>
      <c r="Q105" s="38">
        <v>35.583950566044855</v>
      </c>
      <c r="R105" s="38">
        <v>29.603499184173966</v>
      </c>
      <c r="S105" s="38">
        <v>34.709119463476696</v>
      </c>
      <c r="T105" s="38">
        <v>35.656707033552252</v>
      </c>
      <c r="U105" s="38">
        <v>40.682380280425974</v>
      </c>
      <c r="V105" s="38">
        <v>31.855155661761952</v>
      </c>
      <c r="W105" s="38">
        <v>38.091277813455285</v>
      </c>
      <c r="X105" s="38">
        <v>44.06784371824434</v>
      </c>
      <c r="Y105" s="38">
        <v>45.686483538297615</v>
      </c>
      <c r="Z105" s="38">
        <v>47.489377999122802</v>
      </c>
      <c r="AA105" s="19"/>
      <c r="AB105" s="19"/>
      <c r="AC105" s="19"/>
    </row>
    <row r="106" spans="1:29" x14ac:dyDescent="0.45">
      <c r="A106" s="50" t="s">
        <v>111</v>
      </c>
      <c r="B106" s="38">
        <v>25.002259282260646</v>
      </c>
      <c r="C106" s="38">
        <v>25.34589659963758</v>
      </c>
      <c r="D106" s="38">
        <v>24.981174237884616</v>
      </c>
      <c r="E106" s="38">
        <v>23.851677195189012</v>
      </c>
      <c r="F106" s="38">
        <v>23.578098275405239</v>
      </c>
      <c r="G106" s="38">
        <v>19.61245303593331</v>
      </c>
      <c r="H106" s="38">
        <v>24.340956406279314</v>
      </c>
      <c r="I106" s="38">
        <v>15.795780214049865</v>
      </c>
      <c r="J106" s="38">
        <v>21.73289812166221</v>
      </c>
      <c r="K106" s="38">
        <v>24.706656970474423</v>
      </c>
      <c r="L106" s="38">
        <v>15.291410501917765</v>
      </c>
      <c r="M106" s="38">
        <v>19.392993920133339</v>
      </c>
      <c r="N106" s="38">
        <v>18.026007125589864</v>
      </c>
      <c r="O106" s="38">
        <v>16.779959544631499</v>
      </c>
      <c r="P106" s="38">
        <v>15.61768688753018</v>
      </c>
      <c r="Q106" s="38">
        <v>17.461225427801427</v>
      </c>
      <c r="R106" s="38">
        <v>12.771565892372053</v>
      </c>
      <c r="S106" s="38">
        <v>17.202726106732332</v>
      </c>
      <c r="T106" s="38">
        <v>17.440604585631636</v>
      </c>
      <c r="U106" s="38">
        <v>24.65991483145503</v>
      </c>
      <c r="V106" s="38">
        <v>17.078425842802268</v>
      </c>
      <c r="W106" s="38">
        <v>27.287372859098397</v>
      </c>
      <c r="X106" s="38">
        <v>13.118269652587566</v>
      </c>
      <c r="Y106" s="38">
        <v>14.460951193462376</v>
      </c>
      <c r="Z106" s="38">
        <v>14.871313811002338</v>
      </c>
      <c r="AA106" s="19"/>
      <c r="AB106" s="19"/>
      <c r="AC106" s="19"/>
    </row>
    <row r="107" spans="1:29" x14ac:dyDescent="0.45">
      <c r="A107" s="50" t="s">
        <v>112</v>
      </c>
      <c r="B107" s="38">
        <v>3.4903717146261797</v>
      </c>
      <c r="C107" s="38">
        <v>3.6355103630194856</v>
      </c>
      <c r="D107" s="38">
        <v>3.515706801393585</v>
      </c>
      <c r="E107" s="38">
        <v>3.2015696288641475</v>
      </c>
      <c r="F107" s="38">
        <v>3.3882225301210718</v>
      </c>
      <c r="G107" s="38">
        <v>2.7701894013982717</v>
      </c>
      <c r="H107" s="38">
        <v>3.3751236245316951</v>
      </c>
      <c r="I107" s="38">
        <v>3.1268996353649783</v>
      </c>
      <c r="J107" s="38">
        <v>2.890306646865791</v>
      </c>
      <c r="K107" s="38">
        <v>3.1732417299353757</v>
      </c>
      <c r="L107" s="38">
        <v>2.4397556456227929</v>
      </c>
      <c r="M107" s="38">
        <v>2.749913787944978</v>
      </c>
      <c r="N107" s="38">
        <v>2.4633766972324445</v>
      </c>
      <c r="O107" s="38">
        <v>3.1895529542303702</v>
      </c>
      <c r="P107" s="38">
        <v>2.8535383446520681</v>
      </c>
      <c r="Q107" s="38">
        <v>3.085654617914261</v>
      </c>
      <c r="R107" s="38">
        <v>2.7124295271117962</v>
      </c>
      <c r="S107" s="38">
        <v>3.2837861701328013</v>
      </c>
      <c r="T107" s="38">
        <v>3.0258714474580022</v>
      </c>
      <c r="U107" s="38">
        <v>2.9266265055530849</v>
      </c>
      <c r="V107" s="38">
        <v>6.1088036477287933</v>
      </c>
      <c r="W107" s="38">
        <v>3.2670413067744666</v>
      </c>
      <c r="X107" s="38">
        <v>1.6120643495803693</v>
      </c>
      <c r="Y107" s="38">
        <v>1.8535246935770775</v>
      </c>
      <c r="Z107" s="38">
        <v>1.8808339388665392</v>
      </c>
      <c r="AA107" s="19"/>
      <c r="AB107" s="19"/>
      <c r="AC107" s="19"/>
    </row>
    <row r="108" spans="1:29" x14ac:dyDescent="0.45">
      <c r="A108" s="50" t="s">
        <v>113</v>
      </c>
      <c r="B108" s="38">
        <v>2.1784783495881745</v>
      </c>
      <c r="C108" s="38">
        <v>2.241972622294409</v>
      </c>
      <c r="D108" s="38">
        <v>2.1749522761763718</v>
      </c>
      <c r="E108" s="38">
        <v>2.2556598640737513</v>
      </c>
      <c r="F108" s="38">
        <v>2.3348921706237138</v>
      </c>
      <c r="G108" s="38">
        <v>1.9680479670263016</v>
      </c>
      <c r="H108" s="38">
        <v>2.3300196018697967</v>
      </c>
      <c r="I108" s="38">
        <v>4.744856928130166</v>
      </c>
      <c r="J108" s="38">
        <v>2.0302590797567777</v>
      </c>
      <c r="K108" s="38">
        <v>2.019540002040177</v>
      </c>
      <c r="L108" s="38">
        <v>2.2748463236187884</v>
      </c>
      <c r="M108" s="38">
        <v>1.9204535117274335</v>
      </c>
      <c r="N108" s="38">
        <v>1.6194398307738229</v>
      </c>
      <c r="O108" s="38">
        <v>4.2527690373401716</v>
      </c>
      <c r="P108" s="38">
        <v>3.0046899433341641</v>
      </c>
      <c r="Q108" s="38">
        <v>3.1787332319611541</v>
      </c>
      <c r="R108" s="38">
        <v>4.264012558693886</v>
      </c>
      <c r="S108" s="38">
        <v>3.7633231658035138</v>
      </c>
      <c r="T108" s="38">
        <v>3.1392469509321628</v>
      </c>
      <c r="U108" s="38">
        <v>1.9304214624658609</v>
      </c>
      <c r="V108" s="38">
        <v>3.8352237564481313</v>
      </c>
      <c r="W108" s="38">
        <v>1.3496420477167437</v>
      </c>
      <c r="X108" s="38">
        <v>1.1093412453518863</v>
      </c>
      <c r="Y108" s="38">
        <v>0.80567826545733434</v>
      </c>
      <c r="Z108" s="38">
        <v>0.81519860505966157</v>
      </c>
      <c r="AA108" s="19"/>
      <c r="AB108" s="19"/>
      <c r="AC108" s="19"/>
    </row>
    <row r="109" spans="1:29" x14ac:dyDescent="0.45">
      <c r="A109" s="50" t="s">
        <v>114</v>
      </c>
      <c r="B109" s="38">
        <v>1.4936434215044661</v>
      </c>
      <c r="C109" s="38">
        <v>1.6109013348545416</v>
      </c>
      <c r="D109" s="38">
        <v>1.4793704091586062</v>
      </c>
      <c r="E109" s="38">
        <v>1.8596176085709923</v>
      </c>
      <c r="F109" s="38">
        <v>1.9365307760017461</v>
      </c>
      <c r="G109" s="38">
        <v>1.6824126623098945</v>
      </c>
      <c r="H109" s="38">
        <v>1.8839896500729245</v>
      </c>
      <c r="I109" s="38">
        <v>3.6922457968982498</v>
      </c>
      <c r="J109" s="38">
        <v>1.5975535850815272</v>
      </c>
      <c r="K109" s="38">
        <v>1.729159746293452</v>
      </c>
      <c r="L109" s="38">
        <v>1.9268307424211071</v>
      </c>
      <c r="M109" s="38">
        <v>1.4708609595266253</v>
      </c>
      <c r="N109" s="38">
        <v>1.3359505871732167</v>
      </c>
      <c r="O109" s="38">
        <v>3.595146222099435</v>
      </c>
      <c r="P109" s="38">
        <v>2.5124406379091613</v>
      </c>
      <c r="Q109" s="38">
        <v>2.626849090714769</v>
      </c>
      <c r="R109" s="38">
        <v>3.5090473557264223</v>
      </c>
      <c r="S109" s="38">
        <v>3.3216787670382093</v>
      </c>
      <c r="T109" s="38">
        <v>2.684779102105344</v>
      </c>
      <c r="U109" s="38">
        <v>1.1951386370185484</v>
      </c>
      <c r="V109" s="38">
        <v>0.79240676688748768</v>
      </c>
      <c r="W109" s="38">
        <v>0.61475898798546957</v>
      </c>
      <c r="X109" s="38">
        <v>0.67120808775903673</v>
      </c>
      <c r="Y109" s="38">
        <v>0.44091257390002236</v>
      </c>
      <c r="Z109" s="38">
        <v>0.45059226030409105</v>
      </c>
      <c r="AA109" s="19"/>
      <c r="AB109" s="19"/>
      <c r="AC109" s="19"/>
    </row>
    <row r="110" spans="1:29" x14ac:dyDescent="0.45">
      <c r="A110" s="50" t="s">
        <v>115</v>
      </c>
      <c r="B110" s="38">
        <v>1.4513138500927023</v>
      </c>
      <c r="C110" s="38">
        <v>1.505529988300343</v>
      </c>
      <c r="D110" s="38">
        <v>1.3296399646795685</v>
      </c>
      <c r="E110" s="38">
        <v>1.7481166633162988</v>
      </c>
      <c r="F110" s="38">
        <v>1.8421370048911403</v>
      </c>
      <c r="G110" s="38">
        <v>1.6149840723896434</v>
      </c>
      <c r="H110" s="38">
        <v>1.9185361469138535</v>
      </c>
      <c r="I110" s="38">
        <v>2.7577061362026414</v>
      </c>
      <c r="J110" s="38">
        <v>1.5708529089336103</v>
      </c>
      <c r="K110" s="38">
        <v>1.5443345965026316</v>
      </c>
      <c r="L110" s="38">
        <v>2.0717906132203816</v>
      </c>
      <c r="M110" s="38">
        <v>1.7231054418109848</v>
      </c>
      <c r="N110" s="38">
        <v>1.503868641232099</v>
      </c>
      <c r="O110" s="38">
        <v>2.7540110356922591</v>
      </c>
      <c r="P110" s="38">
        <v>2.37714314213106</v>
      </c>
      <c r="Q110" s="38">
        <v>2.5084847769335354</v>
      </c>
      <c r="R110" s="38">
        <v>2.6129795653963948</v>
      </c>
      <c r="S110" s="38">
        <v>3.0109941178502559</v>
      </c>
      <c r="T110" s="38">
        <v>2.5543281603170871</v>
      </c>
      <c r="U110" s="38">
        <v>1.1195004810225937</v>
      </c>
      <c r="V110" s="38">
        <v>1.0616463031885384</v>
      </c>
      <c r="W110" s="38">
        <v>0.66993371024920367</v>
      </c>
      <c r="X110" s="38">
        <v>1.3972296429774431</v>
      </c>
      <c r="Y110" s="38">
        <v>0.95307360233724425</v>
      </c>
      <c r="Z110" s="38">
        <v>1.0131846725124702</v>
      </c>
      <c r="AA110" s="19"/>
      <c r="AB110" s="19"/>
      <c r="AC110" s="19"/>
    </row>
    <row r="111" spans="1:29" x14ac:dyDescent="0.45">
      <c r="A111" s="50" t="s">
        <v>84</v>
      </c>
      <c r="B111" s="38">
        <v>0.42522748882554628</v>
      </c>
      <c r="C111" s="38">
        <v>0.40731535197635399</v>
      </c>
      <c r="D111" s="38">
        <v>0.4385227637130158</v>
      </c>
      <c r="E111" s="38">
        <v>0.50622001284629103</v>
      </c>
      <c r="F111" s="38">
        <v>0.49097161722915383</v>
      </c>
      <c r="G111" s="38">
        <v>0.37892044863408186</v>
      </c>
      <c r="H111" s="38">
        <v>0.50625891101851017</v>
      </c>
      <c r="I111" s="38">
        <v>0.540593974780742</v>
      </c>
      <c r="J111" s="38">
        <v>0.38436800896778595</v>
      </c>
      <c r="K111" s="38">
        <v>0.41057522093503557</v>
      </c>
      <c r="L111" s="38">
        <v>0.32031237888274533</v>
      </c>
      <c r="M111" s="38">
        <v>0.3748422904516705</v>
      </c>
      <c r="N111" s="38">
        <v>0.32713560239142264</v>
      </c>
      <c r="O111" s="38">
        <v>0.57582496750653689</v>
      </c>
      <c r="P111" s="38">
        <v>0.44112954649430147</v>
      </c>
      <c r="Q111" s="38">
        <v>0.49013398947842501</v>
      </c>
      <c r="R111" s="38">
        <v>0.4336891017841269</v>
      </c>
      <c r="S111" s="38">
        <v>0.56148703919319332</v>
      </c>
      <c r="T111" s="38">
        <v>0.48422123323341637</v>
      </c>
      <c r="U111" s="38">
        <v>0.40670802861886629</v>
      </c>
      <c r="V111" s="38">
        <v>2.8245503676299548</v>
      </c>
      <c r="W111" s="38">
        <v>0.28163788998070949</v>
      </c>
      <c r="X111" s="38">
        <v>0.13792994964247499</v>
      </c>
      <c r="Y111" s="38">
        <v>0.14030370671723424</v>
      </c>
      <c r="Z111" s="38">
        <v>0.12555825753345756</v>
      </c>
      <c r="AA111" s="19"/>
      <c r="AB111" s="19"/>
      <c r="AC111" s="19"/>
    </row>
    <row r="112" spans="1:29" x14ac:dyDescent="0.45">
      <c r="A112" s="50" t="s">
        <v>146</v>
      </c>
      <c r="B112" s="38">
        <v>4.6558057814918685E-3</v>
      </c>
      <c r="C112" s="38">
        <v>5.024981340567068E-3</v>
      </c>
      <c r="D112" s="38">
        <v>5.6493870672726923E-3</v>
      </c>
      <c r="E112" s="38">
        <v>7.4862617452611871E-3</v>
      </c>
      <c r="F112" s="38">
        <v>7.3086579418804171E-3</v>
      </c>
      <c r="G112" s="38">
        <v>8.2698901773994183E-3</v>
      </c>
      <c r="H112" s="38">
        <v>3.0953613502695118E-3</v>
      </c>
      <c r="I112" s="38">
        <v>3.0130844703986038E-3</v>
      </c>
      <c r="J112" s="38">
        <v>2.0100925274487446E-3</v>
      </c>
      <c r="K112" s="38">
        <v>2.1188461252611736E-3</v>
      </c>
      <c r="L112" s="38">
        <v>0</v>
      </c>
      <c r="M112" s="38">
        <v>0</v>
      </c>
      <c r="N112" s="38">
        <v>0</v>
      </c>
      <c r="O112" s="38">
        <v>2.8068738260834986E-3</v>
      </c>
      <c r="P112" s="38">
        <v>1.9045513228824749E-3</v>
      </c>
      <c r="Q112" s="38">
        <v>5.0141309607856259E-3</v>
      </c>
      <c r="R112" s="38">
        <v>1.1944903993970461E-2</v>
      </c>
      <c r="S112" s="38">
        <v>5.5568562690254814E-3</v>
      </c>
      <c r="T112" s="38">
        <v>5.8495149382941586E-3</v>
      </c>
      <c r="U112" s="38">
        <v>0</v>
      </c>
      <c r="V112" s="38">
        <v>2.1595429042992404E-2</v>
      </c>
      <c r="W112" s="38">
        <v>0</v>
      </c>
      <c r="X112" s="38">
        <v>0</v>
      </c>
      <c r="Y112" s="38">
        <v>2.0486441137488871E-3</v>
      </c>
      <c r="Z112" s="38">
        <v>9.8471829380593609E-2</v>
      </c>
      <c r="AA112" s="19"/>
      <c r="AB112" s="19"/>
      <c r="AC112" s="19"/>
    </row>
    <row r="113" spans="1:29" x14ac:dyDescent="0.45">
      <c r="A113" s="50" t="s">
        <v>147</v>
      </c>
      <c r="B113" s="38">
        <v>2.1092526102975778E-2</v>
      </c>
      <c r="C113" s="38">
        <v>1.7283243738269199E-2</v>
      </c>
      <c r="D113" s="38">
        <v>2.318744000874999E-2</v>
      </c>
      <c r="E113" s="38">
        <v>1.9569203748099347E-2</v>
      </c>
      <c r="F113" s="38">
        <v>2.8699943757348034E-2</v>
      </c>
      <c r="G113" s="38">
        <v>2.9965816197373634E-2</v>
      </c>
      <c r="H113" s="38">
        <v>1.7326873544915761E-2</v>
      </c>
      <c r="I113" s="38">
        <v>4.2701191377052992E-2</v>
      </c>
      <c r="J113" s="38">
        <v>1.9825715133815165E-2</v>
      </c>
      <c r="K113" s="38">
        <v>1.4656760833115545E-2</v>
      </c>
      <c r="L113" s="38">
        <v>8.7625700752839569E-3</v>
      </c>
      <c r="M113" s="38">
        <v>9.9427777933426414E-3</v>
      </c>
      <c r="N113" s="38">
        <v>9.171000992574365E-3</v>
      </c>
      <c r="O113" s="38">
        <v>3.9287570374347734E-2</v>
      </c>
      <c r="P113" s="38">
        <v>6.1534737786464108E-2</v>
      </c>
      <c r="Q113" s="38">
        <v>3.0393016831638388E-2</v>
      </c>
      <c r="R113" s="38">
        <v>7.2151219939226435E-2</v>
      </c>
      <c r="S113" s="38">
        <v>2.0566482095934775E-2</v>
      </c>
      <c r="T113" s="38">
        <v>2.3541953896272953E-2</v>
      </c>
      <c r="U113" s="38">
        <v>1.8019250590509059E-2</v>
      </c>
      <c r="V113" s="38">
        <v>3.1687142581988403E-2</v>
      </c>
      <c r="W113" s="38">
        <v>1.2850320144131684E-2</v>
      </c>
      <c r="X113" s="38">
        <v>1.1179747399271512E-2</v>
      </c>
      <c r="Y113" s="38">
        <v>1.435430252175897E-2</v>
      </c>
      <c r="Z113" s="38">
        <v>4.9171384628434518E-2</v>
      </c>
      <c r="AA113" s="19"/>
      <c r="AB113" s="19"/>
      <c r="AC113" s="19"/>
    </row>
    <row r="114" spans="1:29" x14ac:dyDescent="0.45">
      <c r="A114" s="50" t="s">
        <v>148</v>
      </c>
      <c r="B114" s="38">
        <v>0.35419162048948799</v>
      </c>
      <c r="C114" s="38">
        <v>0.3274540651835835</v>
      </c>
      <c r="D114" s="38">
        <v>0.3760600663285294</v>
      </c>
      <c r="E114" s="38">
        <v>0.39105980074150515</v>
      </c>
      <c r="F114" s="38">
        <v>0.37378331806041798</v>
      </c>
      <c r="G114" s="38">
        <v>0.40698328507457393</v>
      </c>
      <c r="H114" s="38">
        <v>0.37054265855313234</v>
      </c>
      <c r="I114" s="38">
        <v>0.27581378101955356</v>
      </c>
      <c r="J114" s="38">
        <v>0.37014387869719284</v>
      </c>
      <c r="K114" s="38">
        <v>0.31611678409924443</v>
      </c>
      <c r="L114" s="38">
        <v>0.19496943098790787</v>
      </c>
      <c r="M114" s="38">
        <v>0.2269486950936434</v>
      </c>
      <c r="N114" s="38">
        <v>0.24596907446804051</v>
      </c>
      <c r="O114" s="38">
        <v>0.31677823556965801</v>
      </c>
      <c r="P114" s="38">
        <v>0.33184376067556781</v>
      </c>
      <c r="Q114" s="38">
        <v>0.28667998081512497</v>
      </c>
      <c r="R114" s="38">
        <v>0.33459366918270222</v>
      </c>
      <c r="S114" s="38">
        <v>0.21995776177845486</v>
      </c>
      <c r="T114" s="38">
        <v>0.28063282289502334</v>
      </c>
      <c r="U114" s="38">
        <v>0.27388727191521467</v>
      </c>
      <c r="V114" s="38">
        <v>0.34626049954721894</v>
      </c>
      <c r="W114" s="38">
        <v>0.22021688257200353</v>
      </c>
      <c r="X114" s="38">
        <v>0.71661965812425255</v>
      </c>
      <c r="Y114" s="38">
        <v>0.65128785449336624</v>
      </c>
      <c r="Z114" s="38">
        <v>0.58372430930875308</v>
      </c>
      <c r="AA114" s="19"/>
      <c r="AB114" s="19"/>
      <c r="AC114" s="19"/>
    </row>
    <row r="115" spans="1:29" x14ac:dyDescent="0.45">
      <c r="A115" s="50" t="s">
        <v>149</v>
      </c>
      <c r="B115" s="38">
        <v>2.332447447930146</v>
      </c>
      <c r="C115" s="38">
        <v>2.3581622385826089</v>
      </c>
      <c r="D115" s="38">
        <v>2.8026527084537332</v>
      </c>
      <c r="E115" s="38">
        <v>2.8154829646591697</v>
      </c>
      <c r="F115" s="38">
        <v>2.479550380099163</v>
      </c>
      <c r="G115" s="38">
        <v>2.6185417272889855</v>
      </c>
      <c r="H115" s="38">
        <v>2.3258596824933835</v>
      </c>
      <c r="I115" s="38">
        <v>2.1195883729473364</v>
      </c>
      <c r="J115" s="38">
        <v>2.4114039545770747</v>
      </c>
      <c r="K115" s="38">
        <v>2.1864310169694683</v>
      </c>
      <c r="L115" s="38">
        <v>1.5037042079883631</v>
      </c>
      <c r="M115" s="38">
        <v>1.2060175841462517</v>
      </c>
      <c r="N115" s="38">
        <v>1.8332202031934974</v>
      </c>
      <c r="O115" s="38">
        <v>2.1268393361882012</v>
      </c>
      <c r="P115" s="38">
        <v>2.2738626983214152</v>
      </c>
      <c r="Q115" s="38">
        <v>1.9540165124400271</v>
      </c>
      <c r="R115" s="38">
        <v>2.3186931293257667</v>
      </c>
      <c r="S115" s="38">
        <v>1.6279822630310741</v>
      </c>
      <c r="T115" s="38">
        <v>1.9846992125131395</v>
      </c>
      <c r="U115" s="38">
        <v>1.880712080755383</v>
      </c>
      <c r="V115" s="38">
        <v>2.4911565577057262</v>
      </c>
      <c r="W115" s="38">
        <v>2.3392484654596513</v>
      </c>
      <c r="X115" s="38">
        <v>2.1140643180068341</v>
      </c>
      <c r="Y115" s="38">
        <v>2.1845089995948288</v>
      </c>
      <c r="Z115" s="38">
        <v>2.0328155585730774</v>
      </c>
      <c r="AA115" s="19"/>
      <c r="AB115" s="19"/>
      <c r="AC115" s="19"/>
    </row>
    <row r="116" spans="1:29" x14ac:dyDescent="0.45">
      <c r="A116" s="50" t="s">
        <v>150</v>
      </c>
      <c r="B116" s="38">
        <v>5.4975178670445759</v>
      </c>
      <c r="C116" s="38">
        <v>5.4500537145250476</v>
      </c>
      <c r="D116" s="38">
        <v>6.6226421004040441</v>
      </c>
      <c r="E116" s="38">
        <v>6.4124146186210416</v>
      </c>
      <c r="F116" s="38">
        <v>4.8495675365555266</v>
      </c>
      <c r="G116" s="38">
        <v>5.4145950206528948</v>
      </c>
      <c r="H116" s="38">
        <v>4.7393328877615115</v>
      </c>
      <c r="I116" s="38">
        <v>4.5531677748457522</v>
      </c>
      <c r="J116" s="38">
        <v>5.7471689106366526</v>
      </c>
      <c r="K116" s="38">
        <v>5.1657022946212363</v>
      </c>
      <c r="L116" s="38">
        <v>3.0100124720580737</v>
      </c>
      <c r="M116" s="38">
        <v>2.8438722454369296</v>
      </c>
      <c r="N116" s="38">
        <v>3.3815933085724432</v>
      </c>
      <c r="O116" s="38">
        <v>4.4713673313326554</v>
      </c>
      <c r="P116" s="38">
        <v>5.3230665243762836</v>
      </c>
      <c r="Q116" s="38">
        <v>4.8261924438515891</v>
      </c>
      <c r="R116" s="38">
        <v>5.4732477330363052</v>
      </c>
      <c r="S116" s="38">
        <v>4.3156393541859686</v>
      </c>
      <c r="T116" s="38">
        <v>4.854656995497705</v>
      </c>
      <c r="U116" s="38">
        <v>4.849808245419605</v>
      </c>
      <c r="V116" s="38">
        <v>6.5929563012936567</v>
      </c>
      <c r="W116" s="38">
        <v>6.3870597125948283</v>
      </c>
      <c r="X116" s="38">
        <v>3.3166832918114943</v>
      </c>
      <c r="Y116" s="38">
        <v>3.4732358081627361</v>
      </c>
      <c r="Z116" s="38">
        <v>3.4770934399841606</v>
      </c>
      <c r="AA116" s="19"/>
      <c r="AB116" s="19"/>
      <c r="AC116" s="19"/>
    </row>
    <row r="117" spans="1:29" x14ac:dyDescent="0.45">
      <c r="A117" s="50" t="s">
        <v>151</v>
      </c>
      <c r="B117" s="38">
        <v>3.1550372512289018</v>
      </c>
      <c r="C117" s="38">
        <v>3.1034040873495421</v>
      </c>
      <c r="D117" s="38">
        <v>3.5814833023743926</v>
      </c>
      <c r="E117" s="38">
        <v>4.0729708687415389</v>
      </c>
      <c r="F117" s="38">
        <v>3.6634224325216826</v>
      </c>
      <c r="G117" s="38">
        <v>3.7935241036295753</v>
      </c>
      <c r="H117" s="38">
        <v>3.3808029224342269</v>
      </c>
      <c r="I117" s="38">
        <v>5.5084277872002625</v>
      </c>
      <c r="J117" s="38">
        <v>3.2714303516752667</v>
      </c>
      <c r="K117" s="38">
        <v>2.8803308436097494</v>
      </c>
      <c r="L117" s="38">
        <v>3.2499563556605859</v>
      </c>
      <c r="M117" s="38">
        <v>2.5342337665092769</v>
      </c>
      <c r="N117" s="38">
        <v>2.6192081423276949</v>
      </c>
      <c r="O117" s="38">
        <v>5.0980019130057963</v>
      </c>
      <c r="P117" s="38">
        <v>5.9135403475766122</v>
      </c>
      <c r="Q117" s="38">
        <v>5.3859579817975938</v>
      </c>
      <c r="R117" s="38">
        <v>7.0432662785451612</v>
      </c>
      <c r="S117" s="38">
        <v>4.98171145534711</v>
      </c>
      <c r="T117" s="38">
        <v>4.9138977781676001</v>
      </c>
      <c r="U117" s="38">
        <v>2.5568429301620412</v>
      </c>
      <c r="V117" s="38">
        <v>2.3219204560281419</v>
      </c>
      <c r="W117" s="38">
        <v>2.3252975866037811</v>
      </c>
      <c r="X117" s="38">
        <v>1.9650134676970201</v>
      </c>
      <c r="Y117" s="38">
        <v>1.5544524474168562</v>
      </c>
      <c r="Z117" s="38">
        <v>1.3578619396203548</v>
      </c>
      <c r="AA117" s="19"/>
      <c r="AB117" s="19"/>
      <c r="AC117" s="19"/>
    </row>
    <row r="118" spans="1:29" x14ac:dyDescent="0.45">
      <c r="A118" s="50" t="s">
        <v>152</v>
      </c>
      <c r="B118" s="38">
        <v>2.1112051791358182</v>
      </c>
      <c r="C118" s="38">
        <v>2.2092719281812956</v>
      </c>
      <c r="D118" s="38">
        <v>2.5118901712207724</v>
      </c>
      <c r="E118" s="38">
        <v>3.2627586833531099</v>
      </c>
      <c r="F118" s="38">
        <v>2.5977189406198842</v>
      </c>
      <c r="G118" s="38">
        <v>2.8544378374601642</v>
      </c>
      <c r="H118" s="38">
        <v>2.8781458322746922</v>
      </c>
      <c r="I118" s="38">
        <v>4.8345501503736354</v>
      </c>
      <c r="J118" s="38">
        <v>2.3896792894726206</v>
      </c>
      <c r="K118" s="38">
        <v>2.583226823799107</v>
      </c>
      <c r="L118" s="38">
        <v>2.6606128541510654</v>
      </c>
      <c r="M118" s="38">
        <v>1.7532407489074906</v>
      </c>
      <c r="N118" s="38">
        <v>2.0892037572143014</v>
      </c>
      <c r="O118" s="38">
        <v>4.2713082656976358</v>
      </c>
      <c r="P118" s="38">
        <v>4.9213320214616054</v>
      </c>
      <c r="Q118" s="38">
        <v>4.4969120623217416</v>
      </c>
      <c r="R118" s="38">
        <v>6.3252720988223547</v>
      </c>
      <c r="S118" s="38">
        <v>4.5357058075295882</v>
      </c>
      <c r="T118" s="38">
        <v>4.5287302207416831</v>
      </c>
      <c r="U118" s="38">
        <v>1.7017884609896168</v>
      </c>
      <c r="V118" s="38">
        <v>2.1833508263202197</v>
      </c>
      <c r="W118" s="38">
        <v>1.1906625185252466</v>
      </c>
      <c r="X118" s="38">
        <v>1.1630660482705031</v>
      </c>
      <c r="Y118" s="38">
        <v>0.88128498550880852</v>
      </c>
      <c r="Z118" s="38">
        <v>0.66417004472832009</v>
      </c>
      <c r="AA118" s="19"/>
      <c r="AB118" s="19"/>
      <c r="AC118" s="19"/>
    </row>
    <row r="119" spans="1:29" x14ac:dyDescent="0.45">
      <c r="A119" s="50" t="s">
        <v>153</v>
      </c>
      <c r="B119" s="38">
        <v>0.1640355368360325</v>
      </c>
      <c r="C119" s="38">
        <v>0.18100661137881138</v>
      </c>
      <c r="D119" s="38">
        <v>0.22035467169406833</v>
      </c>
      <c r="E119" s="38">
        <v>0.22694909050352788</v>
      </c>
      <c r="F119" s="38">
        <v>0.183907572776247</v>
      </c>
      <c r="G119" s="38">
        <v>0.15111811740316203</v>
      </c>
      <c r="H119" s="38">
        <v>0.16573937075305772</v>
      </c>
      <c r="I119" s="38">
        <v>0.23846534715438344</v>
      </c>
      <c r="J119" s="38">
        <v>0.15684437617021868</v>
      </c>
      <c r="K119" s="38">
        <v>0.15337588039861902</v>
      </c>
      <c r="L119" s="38">
        <v>0.16997813177063006</v>
      </c>
      <c r="M119" s="38">
        <v>0.13787587562451134</v>
      </c>
      <c r="N119" s="38">
        <v>0.15589970347584353</v>
      </c>
      <c r="O119" s="38">
        <v>0.23437396447797215</v>
      </c>
      <c r="P119" s="38">
        <v>0.29970088249358723</v>
      </c>
      <c r="Q119" s="38">
        <v>0.22984360570709175</v>
      </c>
      <c r="R119" s="38">
        <v>0.347511255617582</v>
      </c>
      <c r="S119" s="38">
        <v>0.24779638890616443</v>
      </c>
      <c r="T119" s="38">
        <v>0.24615273390914102</v>
      </c>
      <c r="U119" s="38">
        <v>0.11936202432997775</v>
      </c>
      <c r="V119" s="38">
        <v>1.0377697421831495</v>
      </c>
      <c r="W119" s="38">
        <v>0.10185220276177562</v>
      </c>
      <c r="X119" s="38">
        <v>7.4729691214788369E-2</v>
      </c>
      <c r="Y119" s="38">
        <v>7.1373701564891534E-2</v>
      </c>
      <c r="Z119" s="38">
        <v>5.086588657676952E-2</v>
      </c>
      <c r="AA119" s="19"/>
      <c r="AB119" s="19"/>
      <c r="AC119" s="19"/>
    </row>
    <row r="120" spans="1:29" x14ac:dyDescent="0.45">
      <c r="A120" s="50" t="s">
        <v>154</v>
      </c>
      <c r="B120" s="38">
        <v>2.4189811816031668E-2</v>
      </c>
      <c r="C120" s="38">
        <v>2.2730694004697499E-2</v>
      </c>
      <c r="D120" s="38">
        <v>3.5005175993843327E-2</v>
      </c>
      <c r="E120" s="38">
        <v>2.7555854161172993E-2</v>
      </c>
      <c r="F120" s="38">
        <v>2.1027296324973833E-2</v>
      </c>
      <c r="G120" s="38">
        <v>1.32853914518027E-2</v>
      </c>
      <c r="H120" s="38">
        <v>5.9901250127769312E-3</v>
      </c>
      <c r="I120" s="38">
        <v>0</v>
      </c>
      <c r="J120" s="38">
        <v>5.1750091451800498E-3</v>
      </c>
      <c r="K120" s="38">
        <v>1.0359144725533599E-2</v>
      </c>
      <c r="L120" s="38">
        <v>7.9671983299889528E-3</v>
      </c>
      <c r="M120" s="38">
        <v>8.7105593539589694E-3</v>
      </c>
      <c r="N120" s="38">
        <v>1.5565348574584617E-2</v>
      </c>
      <c r="O120" s="38">
        <v>0</v>
      </c>
      <c r="P120" s="38">
        <v>0</v>
      </c>
      <c r="Q120" s="38">
        <v>6.0750192841541352E-3</v>
      </c>
      <c r="R120" s="38">
        <v>0</v>
      </c>
      <c r="S120" s="38">
        <v>6.3482667278781327E-3</v>
      </c>
      <c r="T120" s="38">
        <v>4.2078135784225593E-3</v>
      </c>
      <c r="U120" s="38">
        <v>7.6947070089200837E-3</v>
      </c>
      <c r="V120" s="38">
        <v>0.23849551119315976</v>
      </c>
      <c r="W120" s="38">
        <v>2.4509961384248614E-3</v>
      </c>
      <c r="X120" s="38">
        <v>8.7885330805488968E-3</v>
      </c>
      <c r="Y120" s="38">
        <v>6.9730041232314664E-3</v>
      </c>
      <c r="Z120" s="38">
        <v>3.3388428769227955E-3</v>
      </c>
      <c r="AA120" s="19"/>
      <c r="AB120" s="19"/>
      <c r="AC120" s="19"/>
    </row>
    <row r="121" spans="1:29" x14ac:dyDescent="0.45">
      <c r="A121" s="50" t="s">
        <v>99</v>
      </c>
      <c r="B121" s="38">
        <v>1.1804474289658993</v>
      </c>
      <c r="C121" s="38">
        <v>1.2715714949127579</v>
      </c>
      <c r="D121" s="38">
        <v>1.5002192039745721</v>
      </c>
      <c r="E121" s="38">
        <v>1.7076476133291576</v>
      </c>
      <c r="F121" s="38">
        <v>1.5415708004116344</v>
      </c>
      <c r="G121" s="38">
        <v>1.5160853827881082</v>
      </c>
      <c r="H121" s="38">
        <v>1.4687434988846519</v>
      </c>
      <c r="I121" s="38">
        <v>2.6667610593797795</v>
      </c>
      <c r="J121" s="38">
        <v>1.3402299865518563</v>
      </c>
      <c r="K121" s="38">
        <v>1.2334281149492614</v>
      </c>
      <c r="L121" s="38">
        <v>1.6059746348311261</v>
      </c>
      <c r="M121" s="38">
        <v>0.88644497457219962</v>
      </c>
      <c r="N121" s="38">
        <v>1.115922135129946</v>
      </c>
      <c r="O121" s="38">
        <v>2.5901121285451181</v>
      </c>
      <c r="P121" s="38">
        <v>2.5872100056089891</v>
      </c>
      <c r="Q121" s="38">
        <v>1.9534681478674747</v>
      </c>
      <c r="R121" s="38">
        <v>3.2717673830851619</v>
      </c>
      <c r="S121" s="38">
        <v>2.0829006191920705</v>
      </c>
      <c r="T121" s="38">
        <v>1.9724485884213487</v>
      </c>
      <c r="U121" s="38">
        <v>1.1647760997036556</v>
      </c>
      <c r="V121" s="38">
        <v>2.3891037591191684</v>
      </c>
      <c r="W121" s="38">
        <v>1.046941293706356</v>
      </c>
      <c r="X121" s="38">
        <v>0.73055728024890354</v>
      </c>
      <c r="Y121" s="38">
        <v>0.68297590424850385</v>
      </c>
      <c r="Z121" s="38">
        <v>0.56257725940033054</v>
      </c>
      <c r="AA121" s="19"/>
      <c r="AB121" s="19"/>
      <c r="AC121" s="19"/>
    </row>
    <row r="122" spans="1:29" x14ac:dyDescent="0.45">
      <c r="A122" s="50" t="s">
        <v>242</v>
      </c>
      <c r="B122" s="38">
        <v>0</v>
      </c>
      <c r="C122" s="38">
        <v>0</v>
      </c>
      <c r="D122" s="38">
        <v>0</v>
      </c>
      <c r="E122" s="38">
        <v>0</v>
      </c>
      <c r="F122" s="38">
        <v>0</v>
      </c>
      <c r="G122" s="38">
        <v>0</v>
      </c>
      <c r="H122" s="38">
        <v>0</v>
      </c>
      <c r="I122" s="38">
        <v>0</v>
      </c>
      <c r="J122" s="38">
        <v>0</v>
      </c>
      <c r="K122" s="38">
        <v>0</v>
      </c>
      <c r="L122" s="38">
        <v>0</v>
      </c>
      <c r="M122" s="38">
        <v>0</v>
      </c>
      <c r="N122" s="38">
        <v>0</v>
      </c>
      <c r="O122" s="38">
        <v>0</v>
      </c>
      <c r="P122" s="38">
        <v>0</v>
      </c>
      <c r="Q122" s="38">
        <v>0</v>
      </c>
      <c r="R122" s="38">
        <v>0</v>
      </c>
      <c r="S122" s="38">
        <v>0</v>
      </c>
      <c r="T122" s="38">
        <v>0</v>
      </c>
      <c r="U122" s="38">
        <v>0</v>
      </c>
      <c r="V122" s="38">
        <v>0</v>
      </c>
      <c r="W122" s="38">
        <v>0</v>
      </c>
      <c r="X122" s="38">
        <v>0</v>
      </c>
      <c r="Y122" s="38">
        <v>0</v>
      </c>
      <c r="Z122" s="38">
        <v>0</v>
      </c>
      <c r="AA122" s="19"/>
      <c r="AB122" s="19"/>
      <c r="AC122" s="19"/>
    </row>
    <row r="123" spans="1:29" x14ac:dyDescent="0.45">
      <c r="A123" s="50" t="s">
        <v>243</v>
      </c>
      <c r="B123" s="38">
        <v>1.968164435990198E-3</v>
      </c>
      <c r="C123" s="38">
        <v>1.2840656468999789E-3</v>
      </c>
      <c r="D123" s="38">
        <v>9.9710074333401143E-4</v>
      </c>
      <c r="E123" s="38">
        <v>1.607393765319336E-3</v>
      </c>
      <c r="F123" s="38">
        <v>2.718624953136353E-3</v>
      </c>
      <c r="G123" s="38">
        <v>6.7851746087269982E-3</v>
      </c>
      <c r="H123" s="38">
        <v>7.8650182528503454E-4</v>
      </c>
      <c r="I123" s="38">
        <v>1.5048155392277267E-2</v>
      </c>
      <c r="J123" s="38">
        <v>7.6000338847193201E-4</v>
      </c>
      <c r="K123" s="38">
        <v>0</v>
      </c>
      <c r="L123" s="38">
        <v>0</v>
      </c>
      <c r="M123" s="38">
        <v>0</v>
      </c>
      <c r="N123" s="38">
        <v>0</v>
      </c>
      <c r="O123" s="38">
        <v>1.1703970799502488E-2</v>
      </c>
      <c r="P123" s="38">
        <v>2.3014758328165404E-2</v>
      </c>
      <c r="Q123" s="38">
        <v>6.9459512523249046E-3</v>
      </c>
      <c r="R123" s="38">
        <v>2.9425916460032252E-2</v>
      </c>
      <c r="S123" s="38">
        <v>0</v>
      </c>
      <c r="T123" s="38">
        <v>9.7019535875546054E-4</v>
      </c>
      <c r="U123" s="38">
        <v>0</v>
      </c>
      <c r="V123" s="38">
        <v>3.774252727153878E-3</v>
      </c>
      <c r="W123" s="38">
        <v>0</v>
      </c>
      <c r="X123" s="38">
        <v>3.7797708587475299E-4</v>
      </c>
      <c r="Y123" s="38">
        <v>9.2693835472613256E-4</v>
      </c>
      <c r="Z123" s="38">
        <v>9.3424899279154275E-3</v>
      </c>
      <c r="AA123" s="19"/>
      <c r="AB123" s="19"/>
      <c r="AC123" s="19"/>
    </row>
    <row r="124" spans="1:29" x14ac:dyDescent="0.45">
      <c r="A124" s="50" t="s">
        <v>244</v>
      </c>
      <c r="B124" s="38">
        <v>2.7240310735838977E-3</v>
      </c>
      <c r="C124" s="38">
        <v>1.985070867729651E-3</v>
      </c>
      <c r="D124" s="38">
        <v>2.6570642633266112E-3</v>
      </c>
      <c r="E124" s="38">
        <v>2.0798277589523235E-3</v>
      </c>
      <c r="F124" s="38">
        <v>4.3929766094077732E-3</v>
      </c>
      <c r="G124" s="38">
        <v>4.8662959207146231E-3</v>
      </c>
      <c r="H124" s="38">
        <v>8.5502281763941265E-4</v>
      </c>
      <c r="I124" s="38">
        <v>3.228921466845495E-3</v>
      </c>
      <c r="J124" s="38">
        <v>1.0606175421293536E-3</v>
      </c>
      <c r="K124" s="38">
        <v>0</v>
      </c>
      <c r="L124" s="38">
        <v>0</v>
      </c>
      <c r="M124" s="38">
        <v>0</v>
      </c>
      <c r="N124" s="38">
        <v>0</v>
      </c>
      <c r="O124" s="38">
        <v>1.2163119913028491E-2</v>
      </c>
      <c r="P124" s="38">
        <v>5.7079345953054347E-3</v>
      </c>
      <c r="Q124" s="38">
        <v>3.9353222265494049E-3</v>
      </c>
      <c r="R124" s="38">
        <v>8.3268889333918891E-3</v>
      </c>
      <c r="S124" s="38">
        <v>0</v>
      </c>
      <c r="T124" s="38">
        <v>3.7674102919762601E-3</v>
      </c>
      <c r="U124" s="38">
        <v>3.6759004351612332E-3</v>
      </c>
      <c r="V124" s="38">
        <v>1.2088483994552134E-2</v>
      </c>
      <c r="W124" s="38">
        <v>0</v>
      </c>
      <c r="X124" s="38">
        <v>3.5059072216766011E-3</v>
      </c>
      <c r="Y124" s="38">
        <v>2.6141868599359624E-3</v>
      </c>
      <c r="Z124" s="38">
        <v>5.9618462012033012E-3</v>
      </c>
      <c r="AA124" s="19"/>
      <c r="AB124" s="19"/>
      <c r="AC124" s="19"/>
    </row>
    <row r="125" spans="1:29" x14ac:dyDescent="0.45">
      <c r="A125" s="50" t="s">
        <v>245</v>
      </c>
      <c r="B125" s="38">
        <v>0.11093772503147918</v>
      </c>
      <c r="C125" s="38">
        <v>0.13762624932440792</v>
      </c>
      <c r="D125" s="38">
        <v>0.14366313238167738</v>
      </c>
      <c r="E125" s="38">
        <v>0.16255083941876305</v>
      </c>
      <c r="F125" s="38">
        <v>0.17657004670236187</v>
      </c>
      <c r="G125" s="38">
        <v>0.17172557813803044</v>
      </c>
      <c r="H125" s="38">
        <v>0.16794693837630095</v>
      </c>
      <c r="I125" s="38">
        <v>0.5902278504836691</v>
      </c>
      <c r="J125" s="38">
        <v>0.15003715919074376</v>
      </c>
      <c r="K125" s="38">
        <v>0.11351883290820941</v>
      </c>
      <c r="L125" s="38">
        <v>0.236611860161065</v>
      </c>
      <c r="M125" s="38">
        <v>0.10136473884866813</v>
      </c>
      <c r="N125" s="38">
        <v>0.17667219136997594</v>
      </c>
      <c r="O125" s="38">
        <v>0.6084418809485258</v>
      </c>
      <c r="P125" s="38">
        <v>0.47650958998784804</v>
      </c>
      <c r="Q125" s="38">
        <v>0.2469826866609709</v>
      </c>
      <c r="R125" s="38">
        <v>0.68099588500784558</v>
      </c>
      <c r="S125" s="38">
        <v>0.29281847316406956</v>
      </c>
      <c r="T125" s="38">
        <v>0.22841669066537548</v>
      </c>
      <c r="U125" s="38">
        <v>0.16613201995745747</v>
      </c>
      <c r="V125" s="38">
        <v>0.14799991303351534</v>
      </c>
      <c r="W125" s="38">
        <v>0.1364010073826257</v>
      </c>
      <c r="X125" s="38">
        <v>0.12986794736770929</v>
      </c>
      <c r="Y125" s="38">
        <v>0.12715332055857792</v>
      </c>
      <c r="Z125" s="38">
        <v>0.10779080633050253</v>
      </c>
      <c r="AA125" s="19"/>
      <c r="AB125" s="19"/>
      <c r="AC125" s="19"/>
    </row>
    <row r="126" spans="1:29" x14ac:dyDescent="0.45">
      <c r="A126" s="50" t="s">
        <v>246</v>
      </c>
      <c r="B126" s="38">
        <v>0.24287440257943696</v>
      </c>
      <c r="C126" s="38">
        <v>0.25340139294401864</v>
      </c>
      <c r="D126" s="38">
        <v>0.30909459670290729</v>
      </c>
      <c r="E126" s="38">
        <v>0.33189559648560912</v>
      </c>
      <c r="F126" s="38">
        <v>0.29514903675201887</v>
      </c>
      <c r="G126" s="38">
        <v>0.30688606066471985</v>
      </c>
      <c r="H126" s="38">
        <v>0.25890607308208724</v>
      </c>
      <c r="I126" s="38">
        <v>0.27350864189750079</v>
      </c>
      <c r="J126" s="38">
        <v>0.29442615949445927</v>
      </c>
      <c r="K126" s="38">
        <v>0.28393920936739564</v>
      </c>
      <c r="L126" s="38">
        <v>0.30024609341034508</v>
      </c>
      <c r="M126" s="38">
        <v>0.19136712661417732</v>
      </c>
      <c r="N126" s="38">
        <v>0.24418460537538647</v>
      </c>
      <c r="O126" s="38">
        <v>0.31181422722908442</v>
      </c>
      <c r="P126" s="38">
        <v>0.33475492170664034</v>
      </c>
      <c r="Q126" s="38">
        <v>0.30383339809769827</v>
      </c>
      <c r="R126" s="38">
        <v>0.3437387022252702</v>
      </c>
      <c r="S126" s="38">
        <v>0.28357629351369157</v>
      </c>
      <c r="T126" s="38">
        <v>0.3196761003884902</v>
      </c>
      <c r="U126" s="38">
        <v>0.25127014368420997</v>
      </c>
      <c r="V126" s="38">
        <v>0.4218453926130743</v>
      </c>
      <c r="W126" s="38">
        <v>0.29343134605178217</v>
      </c>
      <c r="X126" s="38">
        <v>0.15567337098807454</v>
      </c>
      <c r="Y126" s="38">
        <v>0.16313949518473733</v>
      </c>
      <c r="Z126" s="38">
        <v>0.1353234585548676</v>
      </c>
      <c r="AA126" s="19"/>
      <c r="AB126" s="19"/>
      <c r="AC126" s="19"/>
    </row>
    <row r="127" spans="1:29" x14ac:dyDescent="0.45">
      <c r="A127" s="50" t="s">
        <v>247</v>
      </c>
      <c r="B127" s="38">
        <v>0.27435671590314709</v>
      </c>
      <c r="C127" s="38">
        <v>0.27144161570402026</v>
      </c>
      <c r="D127" s="38">
        <v>0.34832545911207757</v>
      </c>
      <c r="E127" s="38">
        <v>0.37613480019708789</v>
      </c>
      <c r="F127" s="38">
        <v>0.36463337535110862</v>
      </c>
      <c r="G127" s="38">
        <v>0.36598116468304875</v>
      </c>
      <c r="H127" s="38">
        <v>0.35247794301808177</v>
      </c>
      <c r="I127" s="38">
        <v>0.52880927477474171</v>
      </c>
      <c r="J127" s="38">
        <v>0.32812140721761668</v>
      </c>
      <c r="K127" s="38">
        <v>0.28421270799705228</v>
      </c>
      <c r="L127" s="38">
        <v>0.43622320647603358</v>
      </c>
      <c r="M127" s="38">
        <v>0.24348348123989944</v>
      </c>
      <c r="N127" s="38">
        <v>0.28610256445760768</v>
      </c>
      <c r="O127" s="38">
        <v>0.51999070266361058</v>
      </c>
      <c r="P127" s="38">
        <v>0.499735965129667</v>
      </c>
      <c r="Q127" s="38">
        <v>0.42059921122953159</v>
      </c>
      <c r="R127" s="38">
        <v>0.63382533186879475</v>
      </c>
      <c r="S127" s="38">
        <v>0.45783944197478715</v>
      </c>
      <c r="T127" s="38">
        <v>0.41705101119319843</v>
      </c>
      <c r="U127" s="38">
        <v>0.27119739341166299</v>
      </c>
      <c r="V127" s="38">
        <v>0.2500036837740659</v>
      </c>
      <c r="W127" s="38">
        <v>0.28764590279913255</v>
      </c>
      <c r="X127" s="38">
        <v>0.18374099878407943</v>
      </c>
      <c r="Y127" s="38">
        <v>0.17415185388829621</v>
      </c>
      <c r="Z127" s="38">
        <v>0.14546277718189216</v>
      </c>
      <c r="AA127" s="19"/>
      <c r="AB127" s="19"/>
      <c r="AC127" s="19"/>
    </row>
    <row r="128" spans="1:29" x14ac:dyDescent="0.45">
      <c r="A128" s="50" t="s">
        <v>248</v>
      </c>
      <c r="B128" s="38">
        <v>0.46090085911781231</v>
      </c>
      <c r="C128" s="38">
        <v>0.50755909855499703</v>
      </c>
      <c r="D128" s="38">
        <v>0.57748615308235618</v>
      </c>
      <c r="E128" s="38">
        <v>0.69512185996909204</v>
      </c>
      <c r="F128" s="38">
        <v>0.57834792199027452</v>
      </c>
      <c r="G128" s="38">
        <v>0.58167951734465151</v>
      </c>
      <c r="H128" s="38">
        <v>0.58101233450355594</v>
      </c>
      <c r="I128" s="38">
        <v>1.0955454265651314</v>
      </c>
      <c r="J128" s="38">
        <v>0.48617988350841657</v>
      </c>
      <c r="K128" s="38">
        <v>0.48032812706156308</v>
      </c>
      <c r="L128" s="38">
        <v>0.56216830021194186</v>
      </c>
      <c r="M128" s="38">
        <v>0.29690267267170667</v>
      </c>
      <c r="N128" s="38">
        <v>0.35304940902381643</v>
      </c>
      <c r="O128" s="38">
        <v>0.98317686311231534</v>
      </c>
      <c r="P128" s="38">
        <v>1.0652961980522901</v>
      </c>
      <c r="Q128" s="38">
        <v>0.85133420684584094</v>
      </c>
      <c r="R128" s="38">
        <v>1.35724653418247</v>
      </c>
      <c r="S128" s="38">
        <v>0.89360430638698463</v>
      </c>
      <c r="T128" s="38">
        <v>0.85876242621310017</v>
      </c>
      <c r="U128" s="38">
        <v>0.41933951661148744</v>
      </c>
      <c r="V128" s="38">
        <v>0.56816855331315164</v>
      </c>
      <c r="W128" s="38">
        <v>0.30744640140821267</v>
      </c>
      <c r="X128" s="38">
        <v>0.22347046451403435</v>
      </c>
      <c r="Y128" s="38">
        <v>0.18445797384539703</v>
      </c>
      <c r="Z128" s="38">
        <v>0.13807865706660685</v>
      </c>
      <c r="AA128" s="19"/>
      <c r="AB128" s="19"/>
      <c r="AC128" s="19"/>
    </row>
    <row r="129" spans="1:29" x14ac:dyDescent="0.45">
      <c r="A129" s="50" t="s">
        <v>249</v>
      </c>
      <c r="B129" s="38">
        <v>7.9447094055636019E-2</v>
      </c>
      <c r="C129" s="38">
        <v>9.0757520035172345E-2</v>
      </c>
      <c r="D129" s="38">
        <v>0.10605192082170981</v>
      </c>
      <c r="E129" s="38">
        <v>0.12495552993727092</v>
      </c>
      <c r="F129" s="38">
        <v>0.10994867371643186</v>
      </c>
      <c r="G129" s="38">
        <v>7.2557829701974649E-2</v>
      </c>
      <c r="H129" s="38">
        <v>0.10516085516462631</v>
      </c>
      <c r="I129" s="38">
        <v>0.16039278879961394</v>
      </c>
      <c r="J129" s="38">
        <v>7.8874167816136515E-2</v>
      </c>
      <c r="K129" s="38">
        <v>6.9276588288361515E-2</v>
      </c>
      <c r="L129" s="38">
        <v>7.0725174571740615E-2</v>
      </c>
      <c r="M129" s="38">
        <v>5.3326955197748147E-2</v>
      </c>
      <c r="N129" s="38">
        <v>5.5913364903159408E-2</v>
      </c>
      <c r="O129" s="38">
        <v>0.14282136387905109</v>
      </c>
      <c r="P129" s="38">
        <v>0.1821906378090728</v>
      </c>
      <c r="Q129" s="38">
        <v>0.11899152816160312</v>
      </c>
      <c r="R129" s="38">
        <v>0.21820812440735687</v>
      </c>
      <c r="S129" s="38">
        <v>0.15506210415253746</v>
      </c>
      <c r="T129" s="38">
        <v>0.14380475431045264</v>
      </c>
      <c r="U129" s="38">
        <v>5.3161125603676584E-2</v>
      </c>
      <c r="V129" s="38">
        <v>0.81024755434172913</v>
      </c>
      <c r="W129" s="38">
        <v>2.2016636064603044E-2</v>
      </c>
      <c r="X129" s="38">
        <v>3.0991857705886187E-2</v>
      </c>
      <c r="Y129" s="38">
        <v>2.8673293106195031E-2</v>
      </c>
      <c r="Z129" s="38">
        <v>2.0083740791906338E-2</v>
      </c>
      <c r="AA129" s="19"/>
      <c r="AB129" s="19"/>
      <c r="AC129" s="19"/>
    </row>
    <row r="130" spans="1:29" x14ac:dyDescent="0.45">
      <c r="A130" s="50" t="s">
        <v>250</v>
      </c>
      <c r="B130" s="38">
        <v>7.2384367688133958E-3</v>
      </c>
      <c r="C130" s="38">
        <v>7.5164818355120703E-3</v>
      </c>
      <c r="D130" s="38">
        <v>1.194377686718315E-2</v>
      </c>
      <c r="E130" s="38">
        <v>1.3301765797062912E-2</v>
      </c>
      <c r="F130" s="38">
        <v>9.8101443368946127E-3</v>
      </c>
      <c r="G130" s="38">
        <v>5.6037617262413679E-3</v>
      </c>
      <c r="H130" s="38">
        <v>1.5978300970752788E-3</v>
      </c>
      <c r="I130" s="38">
        <v>0</v>
      </c>
      <c r="J130" s="38">
        <v>7.7058839388240467E-4</v>
      </c>
      <c r="K130" s="38">
        <v>2.1526493266794088E-3</v>
      </c>
      <c r="L130" s="38">
        <v>0</v>
      </c>
      <c r="M130" s="38">
        <v>0</v>
      </c>
      <c r="N130" s="38">
        <v>0</v>
      </c>
      <c r="O130" s="38">
        <v>0</v>
      </c>
      <c r="P130" s="38">
        <v>0</v>
      </c>
      <c r="Q130" s="38">
        <v>8.4584339295597406E-4</v>
      </c>
      <c r="R130" s="38">
        <v>0</v>
      </c>
      <c r="S130" s="38">
        <v>0</v>
      </c>
      <c r="T130" s="38">
        <v>0</v>
      </c>
      <c r="U130" s="38">
        <v>0</v>
      </c>
      <c r="V130" s="38">
        <v>0.17497592532192599</v>
      </c>
      <c r="W130" s="38">
        <v>0</v>
      </c>
      <c r="X130" s="38">
        <v>2.9287565815684451E-3</v>
      </c>
      <c r="Y130" s="38">
        <v>1.858842450638298E-3</v>
      </c>
      <c r="Z130" s="38">
        <v>5.3348334543633401E-4</v>
      </c>
      <c r="AA130" s="19"/>
      <c r="AB130" s="19"/>
      <c r="AC130" s="19"/>
    </row>
    <row r="131" spans="1:29" x14ac:dyDescent="0.45">
      <c r="A131" s="50" t="s">
        <v>197</v>
      </c>
      <c r="B131" s="38">
        <v>1.0890697026318756</v>
      </c>
      <c r="C131" s="38">
        <v>1.1700283565274439</v>
      </c>
      <c r="D131" s="38">
        <v>1.3785693412790185</v>
      </c>
      <c r="E131" s="38">
        <v>1.565703096070552</v>
      </c>
      <c r="F131" s="38">
        <v>1.4147003807957639</v>
      </c>
      <c r="G131" s="38">
        <v>1.4262723208304504</v>
      </c>
      <c r="H131" s="38">
        <v>1.360343288980026</v>
      </c>
      <c r="I131" s="38">
        <v>2.488091193721043</v>
      </c>
      <c r="J131" s="38">
        <v>1.2587646094112361</v>
      </c>
      <c r="K131" s="38">
        <v>1.1619988773342205</v>
      </c>
      <c r="L131" s="38">
        <v>1.5352494602593854</v>
      </c>
      <c r="M131" s="38">
        <v>0.83311801937445162</v>
      </c>
      <c r="N131" s="38">
        <v>1.0600087702267866</v>
      </c>
      <c r="O131" s="38">
        <v>2.4234236739535358</v>
      </c>
      <c r="P131" s="38">
        <v>2.3762966748764454</v>
      </c>
      <c r="Q131" s="38">
        <v>1.8227495028340417</v>
      </c>
      <c r="R131" s="38">
        <v>3.0158064532843807</v>
      </c>
      <c r="S131" s="38">
        <v>1.927838515039533</v>
      </c>
      <c r="T131" s="38">
        <v>1.8239062284601641</v>
      </c>
      <c r="U131" s="38">
        <v>1.107939073664818</v>
      </c>
      <c r="V131" s="38">
        <v>1.3880175427338073</v>
      </c>
      <c r="W131" s="38">
        <v>1.024924657641753</v>
      </c>
      <c r="X131" s="38">
        <v>0.69275278165389764</v>
      </c>
      <c r="Y131" s="38">
        <v>0.64890264347700843</v>
      </c>
      <c r="Z131" s="38">
        <v>0.52665569913386912</v>
      </c>
      <c r="AA131" s="19"/>
      <c r="AB131" s="19"/>
      <c r="AC131" s="19"/>
    </row>
    <row r="132" spans="1:29" x14ac:dyDescent="0.45">
      <c r="A132" s="50" t="s">
        <v>196</v>
      </c>
      <c r="B132" s="38">
        <v>4.6921955095740962E-3</v>
      </c>
      <c r="C132" s="38">
        <v>3.2691365146296295E-3</v>
      </c>
      <c r="D132" s="38">
        <v>3.6541650066606226E-3</v>
      </c>
      <c r="E132" s="38">
        <v>3.6872215242716596E-3</v>
      </c>
      <c r="F132" s="38">
        <v>7.1116015625441254E-3</v>
      </c>
      <c r="G132" s="38">
        <v>1.1651470529441621E-2</v>
      </c>
      <c r="H132" s="38">
        <v>1.6415246429244473E-3</v>
      </c>
      <c r="I132" s="38">
        <v>1.8277076859122762E-2</v>
      </c>
      <c r="J132" s="38">
        <v>1.8206209306012855E-3</v>
      </c>
      <c r="K132" s="38">
        <v>0</v>
      </c>
      <c r="L132" s="38">
        <v>0</v>
      </c>
      <c r="M132" s="38">
        <v>0</v>
      </c>
      <c r="N132" s="38">
        <v>0</v>
      </c>
      <c r="O132" s="38">
        <v>2.3867090712530979E-2</v>
      </c>
      <c r="P132" s="38">
        <v>2.8722692923470836E-2</v>
      </c>
      <c r="Q132" s="38">
        <v>1.088127347887431E-2</v>
      </c>
      <c r="R132" s="38">
        <v>3.7752805393424141E-2</v>
      </c>
      <c r="S132" s="38">
        <v>0</v>
      </c>
      <c r="T132" s="38">
        <v>4.7376056507317209E-3</v>
      </c>
      <c r="U132" s="38">
        <v>3.6759004351612332E-3</v>
      </c>
      <c r="V132" s="38">
        <v>1.586273672170601E-2</v>
      </c>
      <c r="W132" s="38">
        <v>0</v>
      </c>
      <c r="X132" s="38">
        <v>3.8838843075513544E-3</v>
      </c>
      <c r="Y132" s="38">
        <v>3.541125214662095E-3</v>
      </c>
      <c r="Z132" s="38">
        <v>1.5304336129118726E-2</v>
      </c>
      <c r="AA132" s="19"/>
      <c r="AB132" s="19"/>
      <c r="AC132" s="19"/>
    </row>
    <row r="133" spans="1:29" x14ac:dyDescent="0.45">
      <c r="A133" s="50" t="s">
        <v>212</v>
      </c>
      <c r="B133" s="38">
        <v>0.37896054883528546</v>
      </c>
      <c r="C133" s="38">
        <v>0.40819360756670903</v>
      </c>
      <c r="D133" s="38">
        <v>0.47269208964668452</v>
      </c>
      <c r="E133" s="38">
        <v>0.58298261632063386</v>
      </c>
      <c r="F133" s="38">
        <v>0.48087781211690894</v>
      </c>
      <c r="G133" s="38">
        <v>0.48832955470775119</v>
      </c>
      <c r="H133" s="38">
        <v>0.50650816854142255</v>
      </c>
      <c r="I133" s="38">
        <v>0.69669592409099179</v>
      </c>
      <c r="J133" s="38">
        <v>0.40078958636159312</v>
      </c>
      <c r="K133" s="38">
        <v>0.38462665431907422</v>
      </c>
      <c r="L133" s="38">
        <v>0.35361913242018361</v>
      </c>
      <c r="M133" s="38">
        <v>0.20419805148649642</v>
      </c>
      <c r="N133" s="38">
        <v>0.27120761069242183</v>
      </c>
      <c r="O133" s="38">
        <v>0.64409091117795036</v>
      </c>
      <c r="P133" s="38">
        <v>0.7605965832578041</v>
      </c>
      <c r="Q133" s="38">
        <v>0.604570149197456</v>
      </c>
      <c r="R133" s="38">
        <v>0.81888043887431738</v>
      </c>
      <c r="S133" s="38">
        <v>0.63399789960343533</v>
      </c>
      <c r="T133" s="38">
        <v>0.61721648509733051</v>
      </c>
      <c r="U133" s="38">
        <v>0.33725018870845314</v>
      </c>
      <c r="V133" s="38">
        <v>0.26781148885917527</v>
      </c>
      <c r="W133" s="38">
        <v>0.23528334017165808</v>
      </c>
      <c r="X133" s="38">
        <v>0.20809901913248713</v>
      </c>
      <c r="Y133" s="38">
        <v>0.17974493371083117</v>
      </c>
      <c r="Z133" s="38">
        <v>0.12829569068403637</v>
      </c>
      <c r="AA133" s="19"/>
      <c r="AB133" s="19"/>
      <c r="AC133" s="19"/>
    </row>
    <row r="134" spans="1:29" x14ac:dyDescent="0.45">
      <c r="A134" s="50" t="s">
        <v>213</v>
      </c>
      <c r="B134" s="38">
        <v>0.23668918851197496</v>
      </c>
      <c r="C134" s="38">
        <v>0.25479140899977026</v>
      </c>
      <c r="D134" s="38">
        <v>0.30386058323086174</v>
      </c>
      <c r="E134" s="38">
        <v>0.32298178271224987</v>
      </c>
      <c r="F134" s="38">
        <v>0.27958660332914825</v>
      </c>
      <c r="G134" s="38">
        <v>0.29467812754570166</v>
      </c>
      <c r="H134" s="38">
        <v>0.27574932744908154</v>
      </c>
      <c r="I134" s="38">
        <v>0.34672055109228633</v>
      </c>
      <c r="J134" s="38">
        <v>0.28226292977728523</v>
      </c>
      <c r="K134" s="38">
        <v>0.2559440125564757</v>
      </c>
      <c r="L134" s="38">
        <v>0.29604904702556806</v>
      </c>
      <c r="M134" s="38">
        <v>0.17008073322271905</v>
      </c>
      <c r="N134" s="38">
        <v>0.24426505275251437</v>
      </c>
      <c r="O134" s="38">
        <v>0.32172491752858912</v>
      </c>
      <c r="P134" s="38">
        <v>0.39116510097868196</v>
      </c>
      <c r="Q134" s="38">
        <v>0.32390425826953489</v>
      </c>
      <c r="R134" s="38">
        <v>0.38249146152990954</v>
      </c>
      <c r="S134" s="38">
        <v>0.31847647576567006</v>
      </c>
      <c r="T134" s="38">
        <v>0.36027387067025529</v>
      </c>
      <c r="U134" s="38">
        <v>0.24265746226534765</v>
      </c>
      <c r="V134" s="38">
        <v>0.47444068297857572</v>
      </c>
      <c r="W134" s="38">
        <v>0.26194935888324539</v>
      </c>
      <c r="X134" s="38">
        <v>0.15477482665818068</v>
      </c>
      <c r="Y134" s="38">
        <v>0.1596325784093568</v>
      </c>
      <c r="Z134" s="38">
        <v>0.14879116984636762</v>
      </c>
      <c r="AA134" s="19"/>
      <c r="AB134" s="19"/>
      <c r="AC134" s="19"/>
    </row>
    <row r="135" spans="1:29" x14ac:dyDescent="0.45">
      <c r="A135" s="50" t="s">
        <v>214</v>
      </c>
      <c r="B135" s="38">
        <v>0.20161468917329067</v>
      </c>
      <c r="C135" s="38">
        <v>0.21232795111253561</v>
      </c>
      <c r="D135" s="38">
        <v>0.26812977916280095</v>
      </c>
      <c r="E135" s="38">
        <v>0.276688842271053</v>
      </c>
      <c r="F135" s="38">
        <v>0.24284625724040992</v>
      </c>
      <c r="G135" s="38">
        <v>0.22429111344042682</v>
      </c>
      <c r="H135" s="38">
        <v>0.21607747368702035</v>
      </c>
      <c r="I135" s="38">
        <v>0.20451850435321636</v>
      </c>
      <c r="J135" s="38">
        <v>0.22231581013561477</v>
      </c>
      <c r="K135" s="38">
        <v>0.21402036025208768</v>
      </c>
      <c r="L135" s="38">
        <v>0.20087854875662498</v>
      </c>
      <c r="M135" s="38">
        <v>0.136472155437424</v>
      </c>
      <c r="N135" s="38">
        <v>0.17189654252775022</v>
      </c>
      <c r="O135" s="38">
        <v>0.24975112818568265</v>
      </c>
      <c r="P135" s="38">
        <v>0.28195938638673607</v>
      </c>
      <c r="Q135" s="38">
        <v>0.21353244773530092</v>
      </c>
      <c r="R135" s="38">
        <v>0.29662269202683111</v>
      </c>
      <c r="S135" s="38">
        <v>0.23162172536515013</v>
      </c>
      <c r="T135" s="38">
        <v>0.2398475541843752</v>
      </c>
      <c r="U135" s="38">
        <v>0.19772741825314463</v>
      </c>
      <c r="V135" s="38">
        <v>0.44764117093579009</v>
      </c>
      <c r="W135" s="38">
        <v>0.20513130856792675</v>
      </c>
      <c r="X135" s="38">
        <v>0.11237009796113615</v>
      </c>
      <c r="Y135" s="38">
        <v>0.11923627386097953</v>
      </c>
      <c r="Z135" s="38">
        <v>9.8937908855744633E-2</v>
      </c>
      <c r="AA135" s="19"/>
      <c r="AB135" s="19"/>
      <c r="AC135" s="19"/>
    </row>
    <row r="136" spans="1:29" x14ac:dyDescent="0.45">
      <c r="A136" s="50" t="s">
        <v>215</v>
      </c>
      <c r="B136" s="38">
        <v>0.10557075999260894</v>
      </c>
      <c r="C136" s="38">
        <v>0.11344556733442013</v>
      </c>
      <c r="D136" s="38">
        <v>0.13161015410248117</v>
      </c>
      <c r="E136" s="38">
        <v>0.1262339903697452</v>
      </c>
      <c r="F136" s="38">
        <v>0.12026087252297306</v>
      </c>
      <c r="G136" s="38">
        <v>9.8991637198915058E-2</v>
      </c>
      <c r="H136" s="38">
        <v>0.11738738353951184</v>
      </c>
      <c r="I136" s="38">
        <v>0.12280261749842332</v>
      </c>
      <c r="J136" s="38">
        <v>0.10372564351884404</v>
      </c>
      <c r="K136" s="38">
        <v>9.2591578212011305E-2</v>
      </c>
      <c r="L136" s="38">
        <v>0.10282089598851787</v>
      </c>
      <c r="M136" s="38">
        <v>6.7996839986621135E-2</v>
      </c>
      <c r="N136" s="38">
        <v>8.357507363860367E-2</v>
      </c>
      <c r="O136" s="38">
        <v>0.14746483415923861</v>
      </c>
      <c r="P136" s="38">
        <v>0.13569785191204084</v>
      </c>
      <c r="Q136" s="38">
        <v>0.13325617521230132</v>
      </c>
      <c r="R136" s="38">
        <v>0.18301883722268439</v>
      </c>
      <c r="S136" s="38">
        <v>0.11627959505734617</v>
      </c>
      <c r="T136" s="38">
        <v>0.11312477883088669</v>
      </c>
      <c r="U136" s="38">
        <v>9.6407327020898312E-2</v>
      </c>
      <c r="V136" s="38">
        <v>0.62027356521858346</v>
      </c>
      <c r="W136" s="38">
        <v>0.11871150600474598</v>
      </c>
      <c r="X136" s="38">
        <v>6.3239866804948947E-2</v>
      </c>
      <c r="Y136" s="38">
        <v>6.6484101743711194E-2</v>
      </c>
      <c r="Z136" s="38">
        <v>5.9403710146240331E-2</v>
      </c>
      <c r="AA136" s="19"/>
      <c r="AB136" s="19"/>
      <c r="AC136" s="19"/>
    </row>
    <row r="137" spans="1:29" x14ac:dyDescent="0.45">
      <c r="A137" s="50" t="s">
        <v>216</v>
      </c>
      <c r="B137" s="38">
        <v>9.9102745752622109E-2</v>
      </c>
      <c r="C137" s="38">
        <v>0.11796078727390859</v>
      </c>
      <c r="D137" s="38">
        <v>0.12672976950204798</v>
      </c>
      <c r="E137" s="38">
        <v>0.14255486097819051</v>
      </c>
      <c r="F137" s="38">
        <v>0.16933544179475435</v>
      </c>
      <c r="G137" s="38">
        <v>0.15193630085904491</v>
      </c>
      <c r="H137" s="38">
        <v>0.11746682816832853</v>
      </c>
      <c r="I137" s="38">
        <v>0.66975083345456188</v>
      </c>
      <c r="J137" s="38">
        <v>0.1148049686819857</v>
      </c>
      <c r="K137" s="38">
        <v>9.5030018241590339E-2</v>
      </c>
      <c r="L137" s="38">
        <v>0.2263057296648272</v>
      </c>
      <c r="M137" s="38">
        <v>0.10372108639064744</v>
      </c>
      <c r="N137" s="38">
        <v>0.14100231191135068</v>
      </c>
      <c r="O137" s="38">
        <v>0.64491391430596867</v>
      </c>
      <c r="P137" s="38">
        <v>0.49719656336582368</v>
      </c>
      <c r="Q137" s="38">
        <v>0.26910722591824726</v>
      </c>
      <c r="R137" s="38">
        <v>0.77142808054210599</v>
      </c>
      <c r="S137" s="38">
        <v>0.32399936592058171</v>
      </c>
      <c r="T137" s="38">
        <v>0.25102987327439041</v>
      </c>
      <c r="U137" s="38">
        <v>0.11016626904898638</v>
      </c>
      <c r="V137" s="38">
        <v>0.40546296072369453</v>
      </c>
      <c r="W137" s="38">
        <v>9.0867097506272559E-2</v>
      </c>
      <c r="X137" s="38">
        <v>6.3774014064029425E-2</v>
      </c>
      <c r="Y137" s="38">
        <v>6.257275293617931E-2</v>
      </c>
      <c r="Z137" s="38">
        <v>4.7081864649590348E-2</v>
      </c>
      <c r="AA137" s="19"/>
      <c r="AB137" s="19"/>
      <c r="AC137" s="19"/>
    </row>
    <row r="138" spans="1:29" x14ac:dyDescent="0.45">
      <c r="A138" s="50" t="s">
        <v>217</v>
      </c>
      <c r="B138" s="38">
        <v>8.5935902425955529E-2</v>
      </c>
      <c r="C138" s="38">
        <v>8.6812033426301158E-2</v>
      </c>
      <c r="D138" s="38">
        <v>0.1079093653998755</v>
      </c>
      <c r="E138" s="38">
        <v>0.13258249687590209</v>
      </c>
      <c r="F138" s="38">
        <v>0.12597801779607376</v>
      </c>
      <c r="G138" s="38">
        <v>0.13152574227125746</v>
      </c>
      <c r="H138" s="38">
        <v>0.13181055590117829</v>
      </c>
      <c r="I138" s="38">
        <v>0.33969289848797551</v>
      </c>
      <c r="J138" s="38">
        <v>0.11090227718714446</v>
      </c>
      <c r="K138" s="38">
        <v>9.1511412275783174E-2</v>
      </c>
      <c r="L138" s="38">
        <v>0.20590916270497392</v>
      </c>
      <c r="M138" s="38">
        <v>9.9922106500337074E-2</v>
      </c>
      <c r="N138" s="38">
        <v>0.10894281322625088</v>
      </c>
      <c r="O138" s="38">
        <v>0.33927654213243225</v>
      </c>
      <c r="P138" s="38">
        <v>0.27666896604539593</v>
      </c>
      <c r="Q138" s="38">
        <v>0.19888430389203371</v>
      </c>
      <c r="R138" s="38">
        <v>0.436361705874102</v>
      </c>
      <c r="S138" s="38">
        <v>0.2357180387272802</v>
      </c>
      <c r="T138" s="38">
        <v>0.19793947511471799</v>
      </c>
      <c r="U138" s="38">
        <v>9.4339216068266757E-2</v>
      </c>
      <c r="V138" s="38">
        <v>9.1020641819609852E-2</v>
      </c>
      <c r="W138" s="38">
        <v>6.9586443011926347E-2</v>
      </c>
      <c r="X138" s="38">
        <v>6.4613711661990716E-2</v>
      </c>
      <c r="Y138" s="38">
        <v>5.1944411551007E-2</v>
      </c>
      <c r="Z138" s="38">
        <v>3.9863380401595289E-2</v>
      </c>
      <c r="AA138" s="19"/>
      <c r="AB138" s="19"/>
      <c r="AC138" s="19"/>
    </row>
    <row r="139" spans="1:29" x14ac:dyDescent="0.45">
      <c r="A139" s="50" t="s">
        <v>218</v>
      </c>
      <c r="B139" s="38">
        <v>7.2573594274161532E-2</v>
      </c>
      <c r="C139" s="38">
        <v>7.8040139199113137E-2</v>
      </c>
      <c r="D139" s="38">
        <v>8.9287462929820191E-2</v>
      </c>
      <c r="E139" s="38">
        <v>0.123623023801383</v>
      </c>
      <c r="F139" s="38">
        <v>0.12268579561136615</v>
      </c>
      <c r="G139" s="38">
        <v>0.12633290676501108</v>
      </c>
      <c r="H139" s="38">
        <v>0.10374376159810894</v>
      </c>
      <c r="I139" s="38">
        <v>0.28657973040232448</v>
      </c>
      <c r="J139" s="38">
        <v>0.1054287708893891</v>
      </c>
      <c r="K139" s="38">
        <v>9.9704079092238995E-2</v>
      </c>
      <c r="L139" s="38">
        <v>0.22039211827043043</v>
      </c>
      <c r="M139" s="38">
        <v>0.10405400154795461</v>
      </c>
      <c r="N139" s="38">
        <v>9.5032730381054364E-2</v>
      </c>
      <c r="O139" s="38">
        <v>0.2428898810552563</v>
      </c>
      <c r="P139" s="38">
        <v>0.24392555366250651</v>
      </c>
      <c r="Q139" s="38">
        <v>0.21021358764260079</v>
      </c>
      <c r="R139" s="38">
        <v>0.38296416701521119</v>
      </c>
      <c r="S139" s="38">
        <v>0.22280751875260671</v>
      </c>
      <c r="T139" s="38">
        <v>0.19301655124939254</v>
      </c>
      <c r="U139" s="38">
        <v>8.6228218338558912E-2</v>
      </c>
      <c r="V139" s="38">
        <v>8.24532485837393E-2</v>
      </c>
      <c r="W139" s="38">
        <v>6.5412239560581051E-2</v>
      </c>
      <c r="X139" s="38">
        <v>6.368574396613054E-2</v>
      </c>
      <c r="Y139" s="38">
        <v>4.3360852036438871E-2</v>
      </c>
      <c r="Z139" s="38">
        <v>4.0203534816755968E-2</v>
      </c>
      <c r="AA139" s="19"/>
      <c r="AB139" s="19"/>
      <c r="AC139" s="19"/>
    </row>
    <row r="140" spans="1:29" x14ac:dyDescent="0.45">
      <c r="A140" s="50" t="s">
        <v>198</v>
      </c>
      <c r="B140" s="38">
        <v>8.6685530824449422E-2</v>
      </c>
      <c r="C140" s="38">
        <v>9.8274001870684413E-2</v>
      </c>
      <c r="D140" s="38">
        <v>0.11799569768889295</v>
      </c>
      <c r="E140" s="38">
        <v>0.13825729573433385</v>
      </c>
      <c r="F140" s="38">
        <v>0.11975881805332646</v>
      </c>
      <c r="G140" s="38">
        <v>7.8161591428216021E-2</v>
      </c>
      <c r="H140" s="38">
        <v>0.10675868526170157</v>
      </c>
      <c r="I140" s="38">
        <v>0.16039278879961394</v>
      </c>
      <c r="J140" s="38">
        <v>7.9644756210018902E-2</v>
      </c>
      <c r="K140" s="38">
        <v>7.1429237615040928E-2</v>
      </c>
      <c r="L140" s="38">
        <v>7.0725174571740615E-2</v>
      </c>
      <c r="M140" s="38">
        <v>5.3326955197748147E-2</v>
      </c>
      <c r="N140" s="38">
        <v>5.5913364903159408E-2</v>
      </c>
      <c r="O140" s="38">
        <v>0.14282136387905109</v>
      </c>
      <c r="P140" s="38">
        <v>0.1821906378090728</v>
      </c>
      <c r="Q140" s="38">
        <v>0.11983737155455911</v>
      </c>
      <c r="R140" s="38">
        <v>0.21820812440735687</v>
      </c>
      <c r="S140" s="38">
        <v>0.15506210415253746</v>
      </c>
      <c r="T140" s="38">
        <v>0.14380475431045264</v>
      </c>
      <c r="U140" s="38">
        <v>5.3161125603676584E-2</v>
      </c>
      <c r="V140" s="38">
        <v>0.9852234796636552</v>
      </c>
      <c r="W140" s="38">
        <v>2.2016636064603044E-2</v>
      </c>
      <c r="X140" s="38">
        <v>3.3920614287454631E-2</v>
      </c>
      <c r="Y140" s="38">
        <v>3.0532135556833335E-2</v>
      </c>
      <c r="Z140" s="38">
        <v>2.0617224137342668E-2</v>
      </c>
      <c r="AA140" s="19"/>
      <c r="AB140" s="19"/>
      <c r="AC140" s="19"/>
    </row>
    <row r="141" spans="1:29" x14ac:dyDescent="0.45">
      <c r="A141" s="50" t="s">
        <v>86</v>
      </c>
      <c r="B141" s="38">
        <v>13.275104847124258</v>
      </c>
      <c r="C141" s="38">
        <v>13.300335311720666</v>
      </c>
      <c r="D141" s="38">
        <v>15.755671066609278</v>
      </c>
      <c r="E141" s="38">
        <v>16.729602422380609</v>
      </c>
      <c r="F141" s="38">
        <v>13.923935986548958</v>
      </c>
      <c r="G141" s="38">
        <v>14.839282046830348</v>
      </c>
      <c r="H141" s="38">
        <v>13.452686706620625</v>
      </c>
      <c r="I141" s="38">
        <v>17.14742918711902</v>
      </c>
      <c r="J141" s="38">
        <v>13.949504422219436</v>
      </c>
      <c r="K141" s="38">
        <v>12.921425856526644</v>
      </c>
      <c r="L141" s="38">
        <v>10.528412184106539</v>
      </c>
      <c r="M141" s="38">
        <v>8.4333750586997152</v>
      </c>
      <c r="N141" s="38">
        <v>10.047414221399569</v>
      </c>
      <c r="O141" s="38">
        <v>16.116696992166133</v>
      </c>
      <c r="P141" s="38">
        <v>18.637733348287586</v>
      </c>
      <c r="Q141" s="38">
        <v>16.80314134767081</v>
      </c>
      <c r="R141" s="38">
        <v>21.395686580627604</v>
      </c>
      <c r="S141" s="38">
        <v>15.608275191554446</v>
      </c>
      <c r="T141" s="38">
        <v>16.454166630420609</v>
      </c>
      <c r="U141" s="38">
        <v>11.185737004627885</v>
      </c>
      <c r="V141" s="38">
        <v>17.478507328865163</v>
      </c>
      <c r="W141" s="38">
        <v>12.391090857068223</v>
      </c>
      <c r="X141" s="38">
        <v>8.651737062164047</v>
      </c>
      <c r="Y141" s="38">
        <v>8.3309456394463819</v>
      </c>
      <c r="Z141" s="38">
        <v>10.205651350533989</v>
      </c>
      <c r="AA141" s="19"/>
      <c r="AB141" s="19"/>
      <c r="AC141" s="19"/>
    </row>
    <row r="142" spans="1:29" x14ac:dyDescent="0.45">
      <c r="A142" s="50" t="s">
        <v>95</v>
      </c>
      <c r="B142" s="38">
        <v>0.21582747725569215</v>
      </c>
      <c r="C142" s="38">
        <v>0.21760614726671038</v>
      </c>
      <c r="D142" s="38">
        <v>0.29003690915874386</v>
      </c>
      <c r="E142" s="38">
        <v>0.21933423725704115</v>
      </c>
      <c r="F142" s="38">
        <v>0.4203036852178722</v>
      </c>
      <c r="G142" s="38">
        <v>0.19235872176164853</v>
      </c>
      <c r="H142" s="38">
        <v>0.15552676371867477</v>
      </c>
      <c r="I142" s="38">
        <v>0.21168429263525318</v>
      </c>
      <c r="J142" s="38">
        <v>0.16570720120040736</v>
      </c>
      <c r="K142" s="38">
        <v>0.12982426806504158</v>
      </c>
      <c r="L142" s="38">
        <v>0.1327080003837556</v>
      </c>
      <c r="M142" s="38">
        <v>0.12076893658885735</v>
      </c>
      <c r="N142" s="38">
        <v>0.15689676339236744</v>
      </c>
      <c r="O142" s="38">
        <v>0.23503236698038679</v>
      </c>
      <c r="P142" s="38">
        <v>0.31788848972111355</v>
      </c>
      <c r="Q142" s="38">
        <v>0.20458657863013946</v>
      </c>
      <c r="R142" s="38">
        <v>0.39291825367685329</v>
      </c>
      <c r="S142" s="38">
        <v>0.2024176604500639</v>
      </c>
      <c r="T142" s="38">
        <v>0.22657658980517414</v>
      </c>
      <c r="U142" s="38">
        <v>0.24389299177640364</v>
      </c>
      <c r="V142" s="38">
        <v>5.3763846789692744</v>
      </c>
      <c r="W142" s="38">
        <v>0.17052515473380991</v>
      </c>
      <c r="X142" s="38">
        <v>0.12891168797380462</v>
      </c>
      <c r="Y142" s="38">
        <v>0.30393922427155418</v>
      </c>
      <c r="Z142" s="38">
        <v>2.7756746580085681</v>
      </c>
      <c r="AA142" s="19"/>
      <c r="AB142" s="19"/>
      <c r="AC142" s="19"/>
    </row>
    <row r="143" spans="1:29" x14ac:dyDescent="0.45">
      <c r="A143" s="50" t="s">
        <v>176</v>
      </c>
      <c r="B143" s="38">
        <v>0.17889710178481427</v>
      </c>
      <c r="C143" s="38">
        <v>0.1794433430821703</v>
      </c>
      <c r="D143" s="38">
        <v>0.23700278415633658</v>
      </c>
      <c r="E143" s="38">
        <v>0.16597528700574773</v>
      </c>
      <c r="F143" s="38">
        <v>0.33367669675269912</v>
      </c>
      <c r="G143" s="38">
        <v>0.15818335779873086</v>
      </c>
      <c r="H143" s="38">
        <v>0.12854538165681317</v>
      </c>
      <c r="I143" s="38">
        <v>0.13169510175203525</v>
      </c>
      <c r="J143" s="38">
        <v>0.12982191585782318</v>
      </c>
      <c r="K143" s="38">
        <v>0.10573487752708316</v>
      </c>
      <c r="L143" s="38">
        <v>0.10412629424845121</v>
      </c>
      <c r="M143" s="38">
        <v>9.6010713699767158E-2</v>
      </c>
      <c r="N143" s="38">
        <v>0.12418881009163103</v>
      </c>
      <c r="O143" s="38">
        <v>0.14918014594184517</v>
      </c>
      <c r="P143" s="38">
        <v>0.20593175655167084</v>
      </c>
      <c r="Q143" s="38">
        <v>0.14006234725985811</v>
      </c>
      <c r="R143" s="38">
        <v>0.23520734089801501</v>
      </c>
      <c r="S143" s="38">
        <v>0.14723631146070698</v>
      </c>
      <c r="T143" s="38">
        <v>0.17218242350047752</v>
      </c>
      <c r="U143" s="38">
        <v>0.1965852873012397</v>
      </c>
      <c r="V143" s="38">
        <v>3.8891231875174173</v>
      </c>
      <c r="W143" s="38">
        <v>0.14882257388471537</v>
      </c>
      <c r="X143" s="38">
        <v>9.2909936378195279E-2</v>
      </c>
      <c r="Y143" s="38">
        <v>0.23746339876315306</v>
      </c>
      <c r="Z143" s="38">
        <v>2.6737103676280758</v>
      </c>
      <c r="AA143" s="19"/>
      <c r="AB143" s="19"/>
      <c r="AC143" s="19"/>
    </row>
    <row r="144" spans="1:29" x14ac:dyDescent="0.45">
      <c r="A144" s="50" t="s">
        <v>175</v>
      </c>
      <c r="B144" s="38">
        <v>3.6930375470877887E-2</v>
      </c>
      <c r="C144" s="38">
        <v>3.8162804184540058E-2</v>
      </c>
      <c r="D144" s="38">
        <v>5.3034125002407277E-2</v>
      </c>
      <c r="E144" s="38">
        <v>5.3358950251293419E-2</v>
      </c>
      <c r="F144" s="38">
        <v>8.6626988465173041E-2</v>
      </c>
      <c r="G144" s="38">
        <v>3.4175363962917676E-2</v>
      </c>
      <c r="H144" s="38">
        <v>2.6981382061861601E-2</v>
      </c>
      <c r="I144" s="38">
        <v>7.9989190883217945E-2</v>
      </c>
      <c r="J144" s="38">
        <v>3.5885285342584179E-2</v>
      </c>
      <c r="K144" s="38">
        <v>2.4089390537958433E-2</v>
      </c>
      <c r="L144" s="38">
        <v>2.8581706135304412E-2</v>
      </c>
      <c r="M144" s="38">
        <v>2.4758222889090194E-2</v>
      </c>
      <c r="N144" s="38">
        <v>3.2707953300736378E-2</v>
      </c>
      <c r="O144" s="38">
        <v>8.5852221038541565E-2</v>
      </c>
      <c r="P144" s="38">
        <v>0.11195673316944277</v>
      </c>
      <c r="Q144" s="38">
        <v>6.4524231370281362E-2</v>
      </c>
      <c r="R144" s="38">
        <v>0.15771091277883831</v>
      </c>
      <c r="S144" s="38">
        <v>5.5181348989356956E-2</v>
      </c>
      <c r="T144" s="38">
        <v>5.4394166304696602E-2</v>
      </c>
      <c r="U144" s="38">
        <v>4.7307704475163942E-2</v>
      </c>
      <c r="V144" s="38">
        <v>1.4872614914518569</v>
      </c>
      <c r="W144" s="38">
        <v>2.1702580849094565E-2</v>
      </c>
      <c r="X144" s="38">
        <v>3.6001751595609338E-2</v>
      </c>
      <c r="Y144" s="38">
        <v>6.6475825508401129E-2</v>
      </c>
      <c r="Z144" s="38">
        <v>0.10196429038049218</v>
      </c>
      <c r="AA144" s="19"/>
      <c r="AB144" s="19"/>
      <c r="AC144" s="19"/>
    </row>
    <row r="145" spans="1:29" x14ac:dyDescent="0.45">
      <c r="A145" s="50" t="s">
        <v>184</v>
      </c>
      <c r="B145" s="38">
        <v>7.7531954651994223E-2</v>
      </c>
      <c r="C145" s="38">
        <v>8.6207649647506004E-2</v>
      </c>
      <c r="D145" s="38">
        <v>9.9122734028602041E-2</v>
      </c>
      <c r="E145" s="38">
        <v>7.9908436142005601E-2</v>
      </c>
      <c r="F145" s="38">
        <v>0.14837717795935695</v>
      </c>
      <c r="G145" s="38">
        <v>7.4570878982069225E-2</v>
      </c>
      <c r="H145" s="38">
        <v>5.7546709941215239E-2</v>
      </c>
      <c r="I145" s="38">
        <v>8.7681621436585158E-2</v>
      </c>
      <c r="J145" s="38">
        <v>6.6525700504279181E-2</v>
      </c>
      <c r="K145" s="38">
        <v>4.4492695612173894E-2</v>
      </c>
      <c r="L145" s="38">
        <v>5.6408483156430524E-2</v>
      </c>
      <c r="M145" s="38">
        <v>6.1737746791014944E-2</v>
      </c>
      <c r="N145" s="38">
        <v>7.1152048370618823E-2</v>
      </c>
      <c r="O145" s="38">
        <v>0.10008584355784771</v>
      </c>
      <c r="P145" s="38">
        <v>0.14148585773413411</v>
      </c>
      <c r="Q145" s="38">
        <v>9.48025575723664E-2</v>
      </c>
      <c r="R145" s="38">
        <v>0.1635651884044981</v>
      </c>
      <c r="S145" s="38">
        <v>0.10786958520275748</v>
      </c>
      <c r="T145" s="38">
        <v>0.11490601390527592</v>
      </c>
      <c r="U145" s="38">
        <v>6.6466417487316437E-2</v>
      </c>
      <c r="V145" s="38">
        <v>1.3995078870070743</v>
      </c>
      <c r="W145" s="38">
        <v>4.0358826107756894E-2</v>
      </c>
      <c r="X145" s="38">
        <v>8.1514040405863644E-2</v>
      </c>
      <c r="Y145" s="38">
        <v>0.10725118163397888</v>
      </c>
      <c r="Z145" s="38">
        <v>0.52377353054089482</v>
      </c>
      <c r="AA145" s="19"/>
      <c r="AB145" s="19"/>
      <c r="AC145" s="19"/>
    </row>
    <row r="146" spans="1:29" x14ac:dyDescent="0.45">
      <c r="A146" s="50" t="s">
        <v>185</v>
      </c>
      <c r="B146" s="38">
        <v>0.13315833270500405</v>
      </c>
      <c r="C146" s="38">
        <v>0.1259603763195932</v>
      </c>
      <c r="D146" s="38">
        <v>0.18538827751009879</v>
      </c>
      <c r="E146" s="38">
        <v>0.13396438960284041</v>
      </c>
      <c r="F146" s="38">
        <v>0.2601658813070436</v>
      </c>
      <c r="G146" s="38">
        <v>0.11463496243687957</v>
      </c>
      <c r="H146" s="38">
        <v>9.6129986983891316E-2</v>
      </c>
      <c r="I146" s="38">
        <v>0.12400267119866804</v>
      </c>
      <c r="J146" s="38">
        <v>9.697452706804463E-2</v>
      </c>
      <c r="K146" s="38">
        <v>8.1906693545538367E-2</v>
      </c>
      <c r="L146" s="38">
        <v>7.62995172273251E-2</v>
      </c>
      <c r="M146" s="38">
        <v>5.7770147535315237E-2</v>
      </c>
      <c r="N146" s="38">
        <v>8.5744715021748588E-2</v>
      </c>
      <c r="O146" s="38">
        <v>0.13494652342253907</v>
      </c>
      <c r="P146" s="38">
        <v>0.17097494668543153</v>
      </c>
      <c r="Q146" s="38">
        <v>0.10692033940111279</v>
      </c>
      <c r="R146" s="38">
        <v>0.20146344163955351</v>
      </c>
      <c r="S146" s="38">
        <v>9.4548075247306435E-2</v>
      </c>
      <c r="T146" s="38">
        <v>0.10735593182129805</v>
      </c>
      <c r="U146" s="38">
        <v>0.16479508629646597</v>
      </c>
      <c r="V146" s="38">
        <v>3.4603354519097582</v>
      </c>
      <c r="W146" s="38">
        <v>0.12195446746923568</v>
      </c>
      <c r="X146" s="38">
        <v>4.6195816235009859E-2</v>
      </c>
      <c r="Y146" s="38">
        <v>0.18261568386537885</v>
      </c>
      <c r="Z146" s="38">
        <v>2.0696593500880165</v>
      </c>
      <c r="AA146" s="19"/>
      <c r="AB146" s="19"/>
      <c r="AC146" s="19"/>
    </row>
    <row r="147" spans="1:29" x14ac:dyDescent="0.45">
      <c r="A147" s="50" t="s">
        <v>186</v>
      </c>
      <c r="B147" s="38">
        <v>5.1371898986939078E-3</v>
      </c>
      <c r="C147" s="38">
        <v>5.4381212996111716E-3</v>
      </c>
      <c r="D147" s="38">
        <v>5.5258976200429945E-3</v>
      </c>
      <c r="E147" s="38">
        <v>5.4614115121951468E-3</v>
      </c>
      <c r="F147" s="38">
        <v>1.1760625951471666E-2</v>
      </c>
      <c r="G147" s="38">
        <v>3.1528803426997486E-3</v>
      </c>
      <c r="H147" s="38">
        <v>1.8500667935682064E-3</v>
      </c>
      <c r="I147" s="38">
        <v>0</v>
      </c>
      <c r="J147" s="38">
        <v>2.2069736280835354E-3</v>
      </c>
      <c r="K147" s="38">
        <v>3.4248789073293377E-3</v>
      </c>
      <c r="L147" s="38">
        <v>0</v>
      </c>
      <c r="M147" s="38">
        <v>1.2610422625271506E-3</v>
      </c>
      <c r="N147" s="38">
        <v>0</v>
      </c>
      <c r="O147" s="38">
        <v>0</v>
      </c>
      <c r="P147" s="38">
        <v>5.4276853015479531E-3</v>
      </c>
      <c r="Q147" s="38">
        <v>2.8636816566602681E-3</v>
      </c>
      <c r="R147" s="38">
        <v>2.7889623632801657E-2</v>
      </c>
      <c r="S147" s="38">
        <v>0</v>
      </c>
      <c r="T147" s="38">
        <v>4.3146440786001258E-3</v>
      </c>
      <c r="U147" s="38">
        <v>1.2631487992621192E-2</v>
      </c>
      <c r="V147" s="38">
        <v>0.51654134005244212</v>
      </c>
      <c r="W147" s="38">
        <v>8.211861156817336E-3</v>
      </c>
      <c r="X147" s="38">
        <v>1.2018313329311009E-3</v>
      </c>
      <c r="Y147" s="38">
        <v>1.4072358772196437E-2</v>
      </c>
      <c r="Z147" s="38">
        <v>0.18224177737965719</v>
      </c>
      <c r="AA147" s="19"/>
      <c r="AB147" s="19"/>
      <c r="AC147" s="19"/>
    </row>
    <row r="148" spans="1:29" x14ac:dyDescent="0.45">
      <c r="A148" s="50" t="s">
        <v>85</v>
      </c>
      <c r="B148" s="38">
        <v>0.41687032784483358</v>
      </c>
      <c r="C148" s="38">
        <v>0.38792509444695988</v>
      </c>
      <c r="D148" s="38">
        <v>0.45793101840695932</v>
      </c>
      <c r="E148" s="38">
        <v>0.47147421648615917</v>
      </c>
      <c r="F148" s="38">
        <v>0.49641890822481943</v>
      </c>
      <c r="G148" s="38">
        <v>0.47939435541226466</v>
      </c>
      <c r="H148" s="38">
        <v>0.41794627551017927</v>
      </c>
      <c r="I148" s="38">
        <v>0.40151724775022307</v>
      </c>
      <c r="J148" s="38">
        <v>0.42786497170104093</v>
      </c>
      <c r="K148" s="38">
        <v>0.35698178159557958</v>
      </c>
      <c r="L148" s="38">
        <v>0.23231370719849626</v>
      </c>
      <c r="M148" s="38">
        <v>0.26164969577607622</v>
      </c>
      <c r="N148" s="38">
        <v>0.28784802876135124</v>
      </c>
      <c r="O148" s="38">
        <v>0.44472490080863086</v>
      </c>
      <c r="P148" s="38">
        <v>0.50723978295435712</v>
      </c>
      <c r="Q148" s="38">
        <v>0.38661135997783036</v>
      </c>
      <c r="R148" s="38">
        <v>0.57640070589473746</v>
      </c>
      <c r="S148" s="38">
        <v>0.30126244913277211</v>
      </c>
      <c r="T148" s="38">
        <v>0.36441845803428702</v>
      </c>
      <c r="U148" s="38">
        <v>0.33921422698088771</v>
      </c>
      <c r="V148" s="38">
        <v>1.8868045626240566</v>
      </c>
      <c r="W148" s="38">
        <v>0.25476978356522978</v>
      </c>
      <c r="X148" s="38">
        <v>0.76380115711913343</v>
      </c>
      <c r="Y148" s="38">
        <v>0.73416662663727517</v>
      </c>
      <c r="Z148" s="38">
        <v>0.83333181369827336</v>
      </c>
      <c r="AA148" s="19"/>
      <c r="AB148" s="19"/>
      <c r="AC148" s="19"/>
    </row>
    <row r="149" spans="1:29" x14ac:dyDescent="0.45">
      <c r="A149" s="50" t="s">
        <v>116</v>
      </c>
      <c r="B149" s="38">
        <v>0.72208033462912657</v>
      </c>
      <c r="C149" s="38">
        <v>0.76269834474609155</v>
      </c>
      <c r="D149" s="38">
        <v>0.88534330387810645</v>
      </c>
      <c r="E149" s="38">
        <v>1.0086456445839558</v>
      </c>
      <c r="F149" s="38">
        <v>0.91177610178049839</v>
      </c>
      <c r="G149" s="38">
        <v>0.85903514792603997</v>
      </c>
      <c r="H149" s="38">
        <v>0.82088943286833038</v>
      </c>
      <c r="I149" s="38">
        <v>1.13797898006659</v>
      </c>
      <c r="J149" s="38">
        <v>0.77991166664794875</v>
      </c>
      <c r="K149" s="38">
        <v>0.70479214004273005</v>
      </c>
      <c r="L149" s="38">
        <v>0.69777244234622082</v>
      </c>
      <c r="M149" s="38">
        <v>0.46000083473791825</v>
      </c>
      <c r="N149" s="38">
        <v>0.58118354376254444</v>
      </c>
      <c r="O149" s="38">
        <v>1.0882353782015579</v>
      </c>
      <c r="P149" s="38">
        <v>1.3302061325065557</v>
      </c>
      <c r="Q149" s="38">
        <v>1.061856025555366</v>
      </c>
      <c r="R149" s="38">
        <v>1.4625235000532248</v>
      </c>
      <c r="S149" s="38">
        <v>1.042538923553384</v>
      </c>
      <c r="T149" s="38">
        <v>1.0786065142927983</v>
      </c>
      <c r="U149" s="38">
        <v>0.70694303407060688</v>
      </c>
      <c r="V149" s="38">
        <v>2.0873070588233515</v>
      </c>
      <c r="W149" s="38">
        <v>0.58119877456474178</v>
      </c>
      <c r="X149" s="38">
        <v>0.60037020252725215</v>
      </c>
      <c r="Y149" s="38">
        <v>0.57651758595722824</v>
      </c>
      <c r="Z149" s="38">
        <v>0.94975188295716095</v>
      </c>
      <c r="AA149" s="19"/>
      <c r="AB149" s="19"/>
      <c r="AC149" s="19"/>
    </row>
    <row r="150" spans="1:29" x14ac:dyDescent="0.45">
      <c r="A150" s="50" t="s">
        <v>117</v>
      </c>
      <c r="B150" s="38">
        <v>3.7009060460056822</v>
      </c>
      <c r="C150" s="38">
        <v>3.6284549986866486</v>
      </c>
      <c r="D150" s="38">
        <v>4.3637527201995185</v>
      </c>
      <c r="E150" s="38">
        <v>4.5237819218967088</v>
      </c>
      <c r="F150" s="38">
        <v>3.5361039292916523</v>
      </c>
      <c r="G150" s="38">
        <v>3.9213576248943891</v>
      </c>
      <c r="H150" s="38">
        <v>3.3518006676268413</v>
      </c>
      <c r="I150" s="38">
        <v>3.3718746263321995</v>
      </c>
      <c r="J150" s="38">
        <v>4.1446541335192366</v>
      </c>
      <c r="K150" s="38">
        <v>3.6830846613625243</v>
      </c>
      <c r="L150" s="38">
        <v>2.5454457216077562</v>
      </c>
      <c r="M150" s="38">
        <v>2.1851916801533333</v>
      </c>
      <c r="N150" s="38">
        <v>3.0592504196183947</v>
      </c>
      <c r="O150" s="38">
        <v>3.2919432065466685</v>
      </c>
      <c r="P150" s="38">
        <v>4.1453160076737969</v>
      </c>
      <c r="Q150" s="38">
        <v>3.6918411881719848</v>
      </c>
      <c r="R150" s="38">
        <v>4.2642943638870463</v>
      </c>
      <c r="S150" s="38">
        <v>3.1287138761460298</v>
      </c>
      <c r="T150" s="38">
        <v>3.7945735818071236</v>
      </c>
      <c r="U150" s="38">
        <v>3.5105929910545668</v>
      </c>
      <c r="V150" s="38">
        <v>8.5839093800672224</v>
      </c>
      <c r="W150" s="38">
        <v>3.745475752995</v>
      </c>
      <c r="X150" s="38">
        <v>3.3405037698970559</v>
      </c>
      <c r="Y150" s="38">
        <v>3.4725803303261795</v>
      </c>
      <c r="Z150" s="38">
        <v>5.281820049128644</v>
      </c>
      <c r="AA150" s="19"/>
      <c r="AB150" s="19"/>
      <c r="AC150" s="19"/>
    </row>
    <row r="151" spans="1:29" x14ac:dyDescent="0.45">
      <c r="A151" s="50" t="s">
        <v>118</v>
      </c>
      <c r="B151" s="38">
        <v>4.0686689556568085</v>
      </c>
      <c r="C151" s="38">
        <v>4.095115240360597</v>
      </c>
      <c r="D151" s="38">
        <v>5.0390700709842857</v>
      </c>
      <c r="E151" s="38">
        <v>4.4917002059858806</v>
      </c>
      <c r="F151" s="38">
        <v>3.644265289096142</v>
      </c>
      <c r="G151" s="38">
        <v>3.8568507693180911</v>
      </c>
      <c r="H151" s="38">
        <v>3.4809994813556711</v>
      </c>
      <c r="I151" s="38">
        <v>2.6466105173914976</v>
      </c>
      <c r="J151" s="38">
        <v>3.8397234146554249</v>
      </c>
      <c r="K151" s="38">
        <v>3.646365165567389</v>
      </c>
      <c r="L151" s="38">
        <v>1.8745429140129</v>
      </c>
      <c r="M151" s="38">
        <v>1.8668844364152801</v>
      </c>
      <c r="N151" s="38">
        <v>2.1214241506536569</v>
      </c>
      <c r="O151" s="38">
        <v>2.7014081410256576</v>
      </c>
      <c r="P151" s="38">
        <v>2.9871371865475989</v>
      </c>
      <c r="Q151" s="38">
        <v>2.7048638073862636</v>
      </c>
      <c r="R151" s="38">
        <v>2.8442143621198555</v>
      </c>
      <c r="S151" s="38">
        <v>2.4073755107102461</v>
      </c>
      <c r="T151" s="38">
        <v>2.7476608426384335</v>
      </c>
      <c r="U151" s="38">
        <v>3.2731058061707978</v>
      </c>
      <c r="V151" s="38">
        <v>4.7836505005604906</v>
      </c>
      <c r="W151" s="38">
        <v>5.0480020083694486</v>
      </c>
      <c r="X151" s="38">
        <v>2.2420197465867342</v>
      </c>
      <c r="Y151" s="38">
        <v>2.5414415103056842</v>
      </c>
      <c r="Z151" s="38">
        <v>2.6982270885401411</v>
      </c>
      <c r="AA151" s="19"/>
      <c r="AB151" s="19"/>
      <c r="AC151" s="19"/>
    </row>
    <row r="152" spans="1:29" x14ac:dyDescent="0.45">
      <c r="A152" s="50" t="s">
        <v>119</v>
      </c>
      <c r="B152" s="38">
        <v>1.1249156642059031</v>
      </c>
      <c r="C152" s="38">
        <v>1.0894973831881585</v>
      </c>
      <c r="D152" s="38">
        <v>1.293242215539073</v>
      </c>
      <c r="E152" s="38">
        <v>1.2769508800685865</v>
      </c>
      <c r="F152" s="38">
        <v>1.1263566923798045</v>
      </c>
      <c r="G152" s="38">
        <v>1.095837497171672</v>
      </c>
      <c r="H152" s="38">
        <v>1.0260055338943708</v>
      </c>
      <c r="I152" s="38">
        <v>1.1178543385178819</v>
      </c>
      <c r="J152" s="38">
        <v>1.1268447454810573</v>
      </c>
      <c r="K152" s="38">
        <v>0.85929274514308307</v>
      </c>
      <c r="L152" s="38">
        <v>0.79046919967852591</v>
      </c>
      <c r="M152" s="38">
        <v>0.69002214937865636</v>
      </c>
      <c r="N152" s="38">
        <v>0.78461789592371689</v>
      </c>
      <c r="O152" s="38">
        <v>1.1366626148923193</v>
      </c>
      <c r="P152" s="38">
        <v>1.3088099568341736</v>
      </c>
      <c r="Q152" s="38">
        <v>1.3040467943503111</v>
      </c>
      <c r="R152" s="38">
        <v>1.4953401693212869</v>
      </c>
      <c r="S152" s="38">
        <v>1.1049346751805222</v>
      </c>
      <c r="T152" s="38">
        <v>1.1786151239590268</v>
      </c>
      <c r="U152" s="38">
        <v>0.84727703772539931</v>
      </c>
      <c r="V152" s="38">
        <v>1.933435392668966</v>
      </c>
      <c r="W152" s="38">
        <v>1.0685906217145602</v>
      </c>
      <c r="X152" s="38">
        <v>0.63146617368194213</v>
      </c>
      <c r="Y152" s="38">
        <v>0.64314293545023105</v>
      </c>
      <c r="Z152" s="38">
        <v>0.61170423062586399</v>
      </c>
      <c r="AA152" s="19"/>
      <c r="AB152" s="19"/>
      <c r="AC152" s="19"/>
    </row>
    <row r="153" spans="1:29" x14ac:dyDescent="0.45">
      <c r="A153" s="50" t="s">
        <v>120</v>
      </c>
      <c r="B153" s="38">
        <v>1.6530023584286742</v>
      </c>
      <c r="C153" s="38">
        <v>1.6375841790158365</v>
      </c>
      <c r="D153" s="38">
        <v>1.8602623828252265</v>
      </c>
      <c r="E153" s="38">
        <v>2.1783381671158191</v>
      </c>
      <c r="F153" s="38">
        <v>1.9379051501124036</v>
      </c>
      <c r="G153" s="38">
        <v>2.0863054397715897</v>
      </c>
      <c r="H153" s="38">
        <v>1.8475543571818793</v>
      </c>
      <c r="I153" s="38">
        <v>3.8146081069239215</v>
      </c>
      <c r="J153" s="38">
        <v>1.780736630214625</v>
      </c>
      <c r="K153" s="38">
        <v>1.5450521462781914</v>
      </c>
      <c r="L153" s="38">
        <v>1.842957219110761</v>
      </c>
      <c r="M153" s="38">
        <v>1.4861390269838255</v>
      </c>
      <c r="N153" s="38">
        <v>1.5164354966591913</v>
      </c>
      <c r="O153" s="38">
        <v>3.5289334546526572</v>
      </c>
      <c r="P153" s="38">
        <v>3.7061653643558241</v>
      </c>
      <c r="Q153" s="38">
        <v>3.2119540896277163</v>
      </c>
      <c r="R153" s="38">
        <v>4.9260638623292552</v>
      </c>
      <c r="S153" s="38">
        <v>3.0846224634148434</v>
      </c>
      <c r="T153" s="38">
        <v>3.0543210637195757</v>
      </c>
      <c r="U153" s="38">
        <v>1.3345973627475816</v>
      </c>
      <c r="V153" s="38">
        <v>1.7110762827197694</v>
      </c>
      <c r="W153" s="38">
        <v>0.98345844553496398</v>
      </c>
      <c r="X153" s="38">
        <v>1.0954024915593137</v>
      </c>
      <c r="Y153" s="38">
        <v>0.78929573353559124</v>
      </c>
      <c r="Z153" s="38">
        <v>0.66547161868863547</v>
      </c>
      <c r="AA153" s="19"/>
      <c r="AB153" s="19"/>
      <c r="AC153" s="19"/>
    </row>
    <row r="154" spans="1:29" x14ac:dyDescent="0.45">
      <c r="A154" s="50" t="s">
        <v>121</v>
      </c>
      <c r="B154" s="38">
        <v>1.4325793783694549</v>
      </c>
      <c r="C154" s="38">
        <v>1.4888464638574606</v>
      </c>
      <c r="D154" s="38">
        <v>1.6910333628581975</v>
      </c>
      <c r="E154" s="38">
        <v>2.0985462087828943</v>
      </c>
      <c r="F154" s="38">
        <v>1.8586345147637275</v>
      </c>
      <c r="G154" s="38">
        <v>1.8892809932204144</v>
      </c>
      <c r="H154" s="38">
        <v>1.7729022255985747</v>
      </c>
      <c r="I154" s="38">
        <v>2.8752595979474767</v>
      </c>
      <c r="J154" s="38">
        <v>1.525717387362814</v>
      </c>
      <c r="K154" s="38">
        <v>1.5233474179493738</v>
      </c>
      <c r="L154" s="38">
        <v>1.6133576618227625</v>
      </c>
      <c r="M154" s="38">
        <v>1.1277781986055957</v>
      </c>
      <c r="N154" s="38">
        <v>1.1969058281053102</v>
      </c>
      <c r="O154" s="38">
        <v>2.7562721284966041</v>
      </c>
      <c r="P154" s="38">
        <v>2.9378533464596761</v>
      </c>
      <c r="Q154" s="38">
        <v>2.700394456915856</v>
      </c>
      <c r="R154" s="38">
        <v>3.5598904668666638</v>
      </c>
      <c r="S154" s="38">
        <v>2.5988017366330687</v>
      </c>
      <c r="T154" s="38">
        <v>2.5015299108721862</v>
      </c>
      <c r="U154" s="38">
        <v>1.0364958472398784</v>
      </c>
      <c r="V154" s="38">
        <v>0.90856977955484819</v>
      </c>
      <c r="W154" s="38">
        <v>0.79285970070032752</v>
      </c>
      <c r="X154" s="38">
        <v>0.83742068210265497</v>
      </c>
      <c r="Y154" s="38">
        <v>0.61469641119153151</v>
      </c>
      <c r="Z154" s="38">
        <v>0.47651714734343398</v>
      </c>
      <c r="AA154" s="19"/>
      <c r="AB154" s="19"/>
      <c r="AC154" s="19"/>
    </row>
    <row r="155" spans="1:29" x14ac:dyDescent="0.45">
      <c r="A155" s="50" t="s">
        <v>122</v>
      </c>
      <c r="B155" s="38">
        <v>1.1780477863255054</v>
      </c>
      <c r="C155" s="38">
        <v>1.1898011016963401</v>
      </c>
      <c r="D155" s="38">
        <v>1.3362578764197421</v>
      </c>
      <c r="E155" s="38">
        <v>1.8776185550976239</v>
      </c>
      <c r="F155" s="38">
        <v>1.6102480864507673</v>
      </c>
      <c r="G155" s="38">
        <v>1.7744124387953828</v>
      </c>
      <c r="H155" s="38">
        <v>1.7422107793709747</v>
      </c>
      <c r="I155" s="38">
        <v>2.82322561484406</v>
      </c>
      <c r="J155" s="38">
        <v>1.3418008013547706</v>
      </c>
      <c r="K155" s="38">
        <v>1.4802083869030846</v>
      </c>
      <c r="L155" s="38">
        <v>1.5741260628267286</v>
      </c>
      <c r="M155" s="38">
        <v>1.025594863179653</v>
      </c>
      <c r="N155" s="38">
        <v>1.2469099674885333</v>
      </c>
      <c r="O155" s="38">
        <v>2.2923409336372722</v>
      </c>
      <c r="P155" s="38">
        <v>3.0291860193579048</v>
      </c>
      <c r="Q155" s="38">
        <v>2.7507149706323899</v>
      </c>
      <c r="R155" s="38">
        <v>3.7672718175625906</v>
      </c>
      <c r="S155" s="38">
        <v>2.7966951106831681</v>
      </c>
      <c r="T155" s="38">
        <v>2.7136385986533127</v>
      </c>
      <c r="U155" s="38">
        <v>0.94299588393884082</v>
      </c>
      <c r="V155" s="38">
        <v>0.63362875047087908</v>
      </c>
      <c r="W155" s="38">
        <v>0.53057853565461011</v>
      </c>
      <c r="X155" s="38">
        <v>0.75187337722356473</v>
      </c>
      <c r="Y155" s="38">
        <v>0.50578446500533492</v>
      </c>
      <c r="Z155" s="38">
        <v>0.40969587640207689</v>
      </c>
      <c r="AA155" s="19"/>
      <c r="AB155" s="19"/>
      <c r="AC155" s="19"/>
    </row>
    <row r="156" spans="1:29" x14ac:dyDescent="0.45">
      <c r="A156" s="50" t="s">
        <v>87</v>
      </c>
      <c r="B156" s="38">
        <v>0.18822534865206417</v>
      </c>
      <c r="C156" s="38">
        <v>0.20373730538350887</v>
      </c>
      <c r="D156" s="38">
        <v>0.25535984768791165</v>
      </c>
      <c r="E156" s="38">
        <v>0.25450494466470092</v>
      </c>
      <c r="F156" s="38">
        <v>0.20493486910122083</v>
      </c>
      <c r="G156" s="38">
        <v>0.16440350885496474</v>
      </c>
      <c r="H156" s="38">
        <v>0.17172949576583463</v>
      </c>
      <c r="I156" s="38">
        <v>0.23846534715438344</v>
      </c>
      <c r="J156" s="38">
        <v>0.16201938531539872</v>
      </c>
      <c r="K156" s="38">
        <v>0.16373502512415264</v>
      </c>
      <c r="L156" s="38">
        <v>0.177945330100619</v>
      </c>
      <c r="M156" s="38">
        <v>0.14658643497847035</v>
      </c>
      <c r="N156" s="38">
        <v>0.17146505205042811</v>
      </c>
      <c r="O156" s="38">
        <v>0.23437396447797215</v>
      </c>
      <c r="P156" s="38">
        <v>0.29970088249358723</v>
      </c>
      <c r="Q156" s="38">
        <v>0.23591862499124594</v>
      </c>
      <c r="R156" s="38">
        <v>0.347511255617582</v>
      </c>
      <c r="S156" s="38">
        <v>0.25414465563404259</v>
      </c>
      <c r="T156" s="38">
        <v>0.25036054748756359</v>
      </c>
      <c r="U156" s="38">
        <v>0.12705673133889783</v>
      </c>
      <c r="V156" s="38">
        <v>1.2762652533763095</v>
      </c>
      <c r="W156" s="38">
        <v>0.10430319890020048</v>
      </c>
      <c r="X156" s="38">
        <v>8.3518224295337271E-2</v>
      </c>
      <c r="Y156" s="38">
        <v>7.8346705688123006E-2</v>
      </c>
      <c r="Z156" s="38">
        <v>5.420472945369232E-2</v>
      </c>
      <c r="AA156" s="19"/>
      <c r="AB156" s="19"/>
      <c r="AC156" s="19"/>
    </row>
    <row r="157" spans="1:29" x14ac:dyDescent="0.45">
      <c r="A157" s="50" t="s">
        <v>155</v>
      </c>
      <c r="B157" s="38">
        <v>2.4318735424094418E-3</v>
      </c>
      <c r="C157" s="38">
        <v>4.951682315575372E-3</v>
      </c>
      <c r="D157" s="38">
        <v>1.9156172929763967E-3</v>
      </c>
      <c r="E157" s="38">
        <v>3.2706968789976061E-3</v>
      </c>
      <c r="F157" s="38">
        <v>2.768830400101013E-3</v>
      </c>
      <c r="G157" s="38">
        <v>0</v>
      </c>
      <c r="H157" s="38">
        <v>3.8034116045980839E-4</v>
      </c>
      <c r="I157" s="38">
        <v>1.4927286674267006E-2</v>
      </c>
      <c r="J157" s="38">
        <v>3.2792346761644085E-3</v>
      </c>
      <c r="K157" s="38">
        <v>0</v>
      </c>
      <c r="L157" s="38">
        <v>5.4975016564627666E-2</v>
      </c>
      <c r="M157" s="38">
        <v>1.4613678333743208E-3</v>
      </c>
      <c r="N157" s="38">
        <v>3.9394836799575162E-3</v>
      </c>
      <c r="O157" s="38">
        <v>8.195378516898116E-3</v>
      </c>
      <c r="P157" s="38">
        <v>5.868077048881138E-3</v>
      </c>
      <c r="Q157" s="38">
        <v>1.4798675294556004E-2</v>
      </c>
      <c r="R157" s="38">
        <v>1.0526787538065291E-2</v>
      </c>
      <c r="S157" s="38">
        <v>4.8979136552168368E-3</v>
      </c>
      <c r="T157" s="38">
        <v>5.6249528664923335E-3</v>
      </c>
      <c r="U157" s="38">
        <v>1.77323835874021E-3</v>
      </c>
      <c r="V157" s="38">
        <v>2.8935343297925098E-3</v>
      </c>
      <c r="W157" s="38">
        <v>1.6310389344559872E-3</v>
      </c>
      <c r="X157" s="38">
        <v>0</v>
      </c>
      <c r="Y157" s="38">
        <v>5.2250632257479024E-3</v>
      </c>
      <c r="Z157" s="38">
        <v>2.1579688703742011E-4</v>
      </c>
      <c r="AA157" s="19"/>
      <c r="AB157" s="19"/>
      <c r="AC157" s="19"/>
    </row>
    <row r="158" spans="1:29" x14ac:dyDescent="0.45">
      <c r="A158" s="50" t="s">
        <v>156</v>
      </c>
      <c r="B158" s="38">
        <v>3.6593510559488118E-2</v>
      </c>
      <c r="C158" s="38">
        <v>2.4168021249307385E-2</v>
      </c>
      <c r="D158" s="38">
        <v>2.867047352314301E-2</v>
      </c>
      <c r="E158" s="38">
        <v>2.3130629238563405E-2</v>
      </c>
      <c r="F158" s="38">
        <v>4.1449617014023513E-2</v>
      </c>
      <c r="G158" s="38">
        <v>6.5096339022839206E-2</v>
      </c>
      <c r="H158" s="38">
        <v>2.8688448523559801E-2</v>
      </c>
      <c r="I158" s="38">
        <v>0.22311501996708055</v>
      </c>
      <c r="J158" s="38">
        <v>2.3281719400334459E-2</v>
      </c>
      <c r="K158" s="38">
        <v>1.383933796245641E-2</v>
      </c>
      <c r="L158" s="38">
        <v>6.1976085373495554E-2</v>
      </c>
      <c r="M158" s="38">
        <v>1.6884995597449253E-2</v>
      </c>
      <c r="N158" s="38">
        <v>3.1737709176588434E-2</v>
      </c>
      <c r="O158" s="38">
        <v>6.943547443228161E-2</v>
      </c>
      <c r="P158" s="38">
        <v>0.1247509713354731</v>
      </c>
      <c r="Q158" s="38">
        <v>0.11009942028904478</v>
      </c>
      <c r="R158" s="38">
        <v>0.15313839625755432</v>
      </c>
      <c r="S158" s="38">
        <v>3.9108583790684229E-2</v>
      </c>
      <c r="T158" s="38">
        <v>9.7699762733819556E-2</v>
      </c>
      <c r="U158" s="38">
        <v>1.6000507447714519E-2</v>
      </c>
      <c r="V158" s="38">
        <v>0.11355562267517198</v>
      </c>
      <c r="W158" s="38">
        <v>1.5979265910817237E-2</v>
      </c>
      <c r="X158" s="38">
        <v>1.7122135656541956E-2</v>
      </c>
      <c r="Y158" s="38">
        <v>5.8112413853080469E-2</v>
      </c>
      <c r="Z158" s="38">
        <v>1.4576478832162008E-2</v>
      </c>
      <c r="AA158" s="19"/>
      <c r="AB158" s="19"/>
      <c r="AC158" s="19"/>
    </row>
    <row r="159" spans="1:29" x14ac:dyDescent="0.45">
      <c r="A159" s="50" t="s">
        <v>157</v>
      </c>
      <c r="B159" s="38">
        <v>0.10354125287213728</v>
      </c>
      <c r="C159" s="38">
        <v>8.83386522104464E-2</v>
      </c>
      <c r="D159" s="38">
        <v>9.4351040553209864E-2</v>
      </c>
      <c r="E159" s="38">
        <v>9.6871332434106006E-2</v>
      </c>
      <c r="F159" s="38">
        <v>0.12608470437087366</v>
      </c>
      <c r="G159" s="38">
        <v>0.16672842178416261</v>
      </c>
      <c r="H159" s="38">
        <v>9.9559015775190829E-2</v>
      </c>
      <c r="I159" s="38">
        <v>0.52699624400458789</v>
      </c>
      <c r="J159" s="38">
        <v>0.10336257783326484</v>
      </c>
      <c r="K159" s="38">
        <v>8.6571535341254752E-2</v>
      </c>
      <c r="L159" s="38">
        <v>0.24238167553371354</v>
      </c>
      <c r="M159" s="38">
        <v>9.5767152394204746E-2</v>
      </c>
      <c r="N159" s="38">
        <v>0.12910341349435031</v>
      </c>
      <c r="O159" s="38">
        <v>0.20169640870023459</v>
      </c>
      <c r="P159" s="38">
        <v>0.24075130145770235</v>
      </c>
      <c r="Q159" s="38">
        <v>0.20068351314315191</v>
      </c>
      <c r="R159" s="38">
        <v>0.2890684947521055</v>
      </c>
      <c r="S159" s="38">
        <v>0.10397027530248779</v>
      </c>
      <c r="T159" s="38">
        <v>0.21756140371876098</v>
      </c>
      <c r="U159" s="38">
        <v>7.6948404354331562E-2</v>
      </c>
      <c r="V159" s="38">
        <v>7.6988872292418256E-2</v>
      </c>
      <c r="W159" s="38">
        <v>7.3592012467118176E-2</v>
      </c>
      <c r="X159" s="38">
        <v>1.4458438335612984</v>
      </c>
      <c r="Y159" s="38">
        <v>1.0755983003614187</v>
      </c>
      <c r="Z159" s="38">
        <v>0.85879636887931121</v>
      </c>
      <c r="AA159" s="19"/>
      <c r="AB159" s="19"/>
      <c r="AC159" s="19"/>
    </row>
    <row r="160" spans="1:29" x14ac:dyDescent="0.45">
      <c r="A160" s="50" t="s">
        <v>158</v>
      </c>
      <c r="B160" s="38">
        <v>0.47307374301457583</v>
      </c>
      <c r="C160" s="38">
        <v>0.41554416706383079</v>
      </c>
      <c r="D160" s="38">
        <v>0.4348354300531736</v>
      </c>
      <c r="E160" s="38">
        <v>0.61098947255856895</v>
      </c>
      <c r="F160" s="38">
        <v>0.63646449226039103</v>
      </c>
      <c r="G160" s="38">
        <v>0.88671641001939383</v>
      </c>
      <c r="H160" s="38">
        <v>0.53020352214385469</v>
      </c>
      <c r="I160" s="38">
        <v>0.40452169874076382</v>
      </c>
      <c r="J160" s="38">
        <v>0.54911197467584039</v>
      </c>
      <c r="K160" s="38">
        <v>0.39304211496305924</v>
      </c>
      <c r="L160" s="38">
        <v>0.65624460062789436</v>
      </c>
      <c r="M160" s="38">
        <v>0.6795648663422027</v>
      </c>
      <c r="N160" s="38">
        <v>0.64677740971342113</v>
      </c>
      <c r="O160" s="38">
        <v>0.29679225434504497</v>
      </c>
      <c r="P160" s="38">
        <v>0.40981025807356741</v>
      </c>
      <c r="Q160" s="38">
        <v>0.36009632005796471</v>
      </c>
      <c r="R160" s="38">
        <v>0.31190380588821953</v>
      </c>
      <c r="S160" s="38">
        <v>0.26095486151386904</v>
      </c>
      <c r="T160" s="38">
        <v>0.42465777884869904</v>
      </c>
      <c r="U160" s="38">
        <v>0.4309943225284143</v>
      </c>
      <c r="V160" s="38">
        <v>0.31399215413620257</v>
      </c>
      <c r="W160" s="38">
        <v>0.49295062446431825</v>
      </c>
      <c r="X160" s="38">
        <v>1.7013167352353691</v>
      </c>
      <c r="Y160" s="38">
        <v>3.0187557258444309</v>
      </c>
      <c r="Z160" s="38">
        <v>1.3797687199736985</v>
      </c>
      <c r="AA160" s="19"/>
      <c r="AB160" s="19"/>
      <c r="AC160" s="19"/>
    </row>
    <row r="161" spans="1:29" x14ac:dyDescent="0.45">
      <c r="A161" s="50" t="s">
        <v>159</v>
      </c>
      <c r="B161" s="38">
        <v>1.8176315676857051</v>
      </c>
      <c r="C161" s="38">
        <v>1.6148654793970467</v>
      </c>
      <c r="D161" s="38">
        <v>1.8917593358864078</v>
      </c>
      <c r="E161" s="38">
        <v>1.511090844593546</v>
      </c>
      <c r="F161" s="38">
        <v>1.9458802853627399</v>
      </c>
      <c r="G161" s="38">
        <v>3.3577674221924347</v>
      </c>
      <c r="H161" s="38">
        <v>2.50283947516614</v>
      </c>
      <c r="I161" s="38">
        <v>1.1703804299731975</v>
      </c>
      <c r="J161" s="38">
        <v>1.9264932132173733</v>
      </c>
      <c r="K161" s="38">
        <v>1.5649591588952207</v>
      </c>
      <c r="L161" s="38">
        <v>1.986034260750269</v>
      </c>
      <c r="M161" s="38">
        <v>2.4010648212040957</v>
      </c>
      <c r="N161" s="38">
        <v>2.2767729114861397</v>
      </c>
      <c r="O161" s="38">
        <v>1.3156094844959636</v>
      </c>
      <c r="P161" s="38">
        <v>1.6079903763536396</v>
      </c>
      <c r="Q161" s="38">
        <v>1.391620258178643</v>
      </c>
      <c r="R161" s="38">
        <v>1.284413527485597</v>
      </c>
      <c r="S161" s="38">
        <v>1.3898526302017109</v>
      </c>
      <c r="T161" s="38">
        <v>1.4686446704410974</v>
      </c>
      <c r="U161" s="38">
        <v>1.7368502800949406</v>
      </c>
      <c r="V161" s="38">
        <v>2.4785216360820415</v>
      </c>
      <c r="W161" s="38">
        <v>2.3123284716607397</v>
      </c>
      <c r="X161" s="38">
        <v>1.2474420768505503</v>
      </c>
      <c r="Y161" s="38">
        <v>2.7146636670941504</v>
      </c>
      <c r="Z161" s="38">
        <v>1.243309845836428</v>
      </c>
      <c r="AA161" s="19"/>
      <c r="AB161" s="19"/>
      <c r="AC161" s="19"/>
    </row>
    <row r="162" spans="1:29" x14ac:dyDescent="0.45">
      <c r="A162" s="50" t="s">
        <v>160</v>
      </c>
      <c r="B162" s="38">
        <v>3.2926309719338707</v>
      </c>
      <c r="C162" s="38">
        <v>3.0516303205788167</v>
      </c>
      <c r="D162" s="38">
        <v>3.2077394286118786</v>
      </c>
      <c r="E162" s="38">
        <v>2.614937063918148</v>
      </c>
      <c r="F162" s="38">
        <v>3.5289534185077103</v>
      </c>
      <c r="G162" s="38">
        <v>7.2117588298963931</v>
      </c>
      <c r="H162" s="38">
        <v>3.4288043602231184</v>
      </c>
      <c r="I162" s="38">
        <v>3.7043413021791336</v>
      </c>
      <c r="J162" s="38">
        <v>3.3860807792782595</v>
      </c>
      <c r="K162" s="38">
        <v>2.8635198969407991</v>
      </c>
      <c r="L162" s="38">
        <v>3.6390683905113499</v>
      </c>
      <c r="M162" s="38">
        <v>3.0980479238719019</v>
      </c>
      <c r="N162" s="38">
        <v>3.0018841263283207</v>
      </c>
      <c r="O162" s="38">
        <v>3.5261439072082164</v>
      </c>
      <c r="P162" s="38">
        <v>4.0566314046329088</v>
      </c>
      <c r="Q162" s="38">
        <v>3.0636447692865381</v>
      </c>
      <c r="R162" s="38">
        <v>5.2122597622091416</v>
      </c>
      <c r="S162" s="38">
        <v>3.4603861872449295</v>
      </c>
      <c r="T162" s="38">
        <v>3.3777078888285192</v>
      </c>
      <c r="U162" s="38">
        <v>2.2193499051997954</v>
      </c>
      <c r="V162" s="38">
        <v>1.8334310666301175</v>
      </c>
      <c r="W162" s="38">
        <v>2.310900885887635</v>
      </c>
      <c r="X162" s="38">
        <v>1.1726195888661759</v>
      </c>
      <c r="Y162" s="38">
        <v>1.5187410438029907</v>
      </c>
      <c r="Z162" s="38">
        <v>1.0091916463363444</v>
      </c>
      <c r="AA162" s="19"/>
      <c r="AB162" s="19"/>
      <c r="AC162" s="19"/>
    </row>
    <row r="163" spans="1:29" x14ac:dyDescent="0.45">
      <c r="A163" s="50" t="s">
        <v>161</v>
      </c>
      <c r="B163" s="38">
        <v>0.20966617643811269</v>
      </c>
      <c r="C163" s="38">
        <v>0.18630279911184772</v>
      </c>
      <c r="D163" s="38">
        <v>0.2134407935101213</v>
      </c>
      <c r="E163" s="38">
        <v>0.1856115819718778</v>
      </c>
      <c r="F163" s="38">
        <v>0.21056289970595921</v>
      </c>
      <c r="G163" s="38">
        <v>0.43638896969826385</v>
      </c>
      <c r="H163" s="38">
        <v>0.22854332900621607</v>
      </c>
      <c r="I163" s="38">
        <v>0.29030076022106888</v>
      </c>
      <c r="J163" s="38">
        <v>0.29978640623432257</v>
      </c>
      <c r="K163" s="38">
        <v>0.13707044524178685</v>
      </c>
      <c r="L163" s="38">
        <v>0.24526658322003778</v>
      </c>
      <c r="M163" s="38">
        <v>0.19470492533419206</v>
      </c>
      <c r="N163" s="38">
        <v>0.22915801044762776</v>
      </c>
      <c r="O163" s="38">
        <v>0.30285648791991671</v>
      </c>
      <c r="P163" s="38">
        <v>0.35662008599306588</v>
      </c>
      <c r="Q163" s="38">
        <v>0.23640964424902119</v>
      </c>
      <c r="R163" s="38">
        <v>0.49556806790814278</v>
      </c>
      <c r="S163" s="38">
        <v>0.2815654995581518</v>
      </c>
      <c r="T163" s="38">
        <v>0.23368408838841637</v>
      </c>
      <c r="U163" s="38">
        <v>0.12858579917871443</v>
      </c>
      <c r="V163" s="38">
        <v>0.3194297879660653</v>
      </c>
      <c r="W163" s="38">
        <v>0.12429827519715003</v>
      </c>
      <c r="X163" s="38">
        <v>5.4221605136278564E-2</v>
      </c>
      <c r="Y163" s="38">
        <v>8.8143009550124482E-2</v>
      </c>
      <c r="Z163" s="38">
        <v>5.4800391563190269E-2</v>
      </c>
      <c r="AA163" s="19"/>
      <c r="AB163" s="19"/>
      <c r="AC163" s="19"/>
    </row>
    <row r="164" spans="1:29" x14ac:dyDescent="0.45">
      <c r="A164" s="50" t="s">
        <v>162</v>
      </c>
      <c r="B164" s="38">
        <v>2.3538955536618108E-2</v>
      </c>
      <c r="C164" s="38">
        <v>2.3057874198069518E-2</v>
      </c>
      <c r="D164" s="38">
        <v>2.9313945394864704E-2</v>
      </c>
      <c r="E164" s="38">
        <v>4.5611778213690543E-2</v>
      </c>
      <c r="F164" s="38">
        <v>2.5426548615252186E-2</v>
      </c>
      <c r="G164" s="38">
        <v>1.8831672427032865E-2</v>
      </c>
      <c r="H164" s="38">
        <v>2.8010190005037482E-2</v>
      </c>
      <c r="I164" s="38">
        <v>2.4683118913666497E-2</v>
      </c>
      <c r="J164" s="38">
        <v>0.11671344515749393</v>
      </c>
      <c r="K164" s="38">
        <v>2.6037684146973064E-2</v>
      </c>
      <c r="L164" s="38">
        <v>2.8799646980766608E-2</v>
      </c>
      <c r="M164" s="38">
        <v>3.0409133416369003E-2</v>
      </c>
      <c r="N164" s="38">
        <v>4.6922761059295957E-2</v>
      </c>
      <c r="O164" s="38">
        <v>2.4100996864704606E-2</v>
      </c>
      <c r="P164" s="38">
        <v>5.5106162150067993E-2</v>
      </c>
      <c r="Q164" s="38">
        <v>2.0762588031330329E-2</v>
      </c>
      <c r="R164" s="38">
        <v>4.2707122498990273E-2</v>
      </c>
      <c r="S164" s="38">
        <v>2.0101146332575062E-2</v>
      </c>
      <c r="T164" s="38">
        <v>4.3024348785798333E-2</v>
      </c>
      <c r="U164" s="38">
        <v>6.4982714661944649E-2</v>
      </c>
      <c r="V164" s="38">
        <v>0.23406428532951265</v>
      </c>
      <c r="W164" s="38">
        <v>4.5809732283017088E-2</v>
      </c>
      <c r="X164" s="38">
        <v>7.1894863070727719E-3</v>
      </c>
      <c r="Y164" s="38">
        <v>3.0972983024348914E-2</v>
      </c>
      <c r="Z164" s="38">
        <v>2.0496001672953609E-2</v>
      </c>
      <c r="AA164" s="19"/>
      <c r="AB164" s="19"/>
      <c r="AC164" s="19"/>
    </row>
    <row r="165" spans="1:29" x14ac:dyDescent="0.45">
      <c r="A165" s="50" t="s">
        <v>163</v>
      </c>
      <c r="B165" s="38">
        <v>1.3162684500600055E-2</v>
      </c>
      <c r="C165" s="38">
        <v>1.0818936088774289E-2</v>
      </c>
      <c r="D165" s="38">
        <v>1.6142418072992895E-2</v>
      </c>
      <c r="E165" s="38">
        <v>1.1916145780234011E-2</v>
      </c>
      <c r="F165" s="38">
        <v>8.8964052021377974E-3</v>
      </c>
      <c r="G165" s="38">
        <v>1.4229543362029312E-2</v>
      </c>
      <c r="H165" s="38">
        <v>1.2216597796283455E-2</v>
      </c>
      <c r="I165" s="38">
        <v>1.6101439934938094E-2</v>
      </c>
      <c r="J165" s="38">
        <v>1.986593815437496E-2</v>
      </c>
      <c r="K165" s="38">
        <v>6.5040432546994544E-3</v>
      </c>
      <c r="L165" s="38">
        <v>1.8805823469263263E-2</v>
      </c>
      <c r="M165" s="38">
        <v>1.3169604794254974E-2</v>
      </c>
      <c r="N165" s="38">
        <v>1.7503399023573615E-2</v>
      </c>
      <c r="O165" s="38">
        <v>1.2267078202883436E-2</v>
      </c>
      <c r="P165" s="38">
        <v>3.0890335420084819E-2</v>
      </c>
      <c r="Q165" s="38">
        <v>1.4974295321059577E-2</v>
      </c>
      <c r="R165" s="38">
        <v>2.4189794161305476E-2</v>
      </c>
      <c r="S165" s="38">
        <v>8.7700506641954744E-3</v>
      </c>
      <c r="T165" s="38">
        <v>1.1679407947984274E-2</v>
      </c>
      <c r="U165" s="38">
        <v>7.6506762596059924E-3</v>
      </c>
      <c r="V165" s="38">
        <v>7.5113334328806597E-2</v>
      </c>
      <c r="W165" s="38">
        <v>9.7445871542445814E-3</v>
      </c>
      <c r="X165" s="38">
        <v>3.7899558700435565E-3</v>
      </c>
      <c r="Y165" s="38">
        <v>7.0303860213811794E-3</v>
      </c>
      <c r="Z165" s="38">
        <v>1.236991647390771E-2</v>
      </c>
      <c r="AA165" s="19"/>
      <c r="AB165" s="19"/>
      <c r="AC165" s="19"/>
    </row>
    <row r="166" spans="1:29" x14ac:dyDescent="0.45">
      <c r="A166" s="50" t="s">
        <v>100</v>
      </c>
      <c r="B166" s="38">
        <v>0.25398106744339122</v>
      </c>
      <c r="C166" s="38">
        <v>0.22940928935469132</v>
      </c>
      <c r="D166" s="38">
        <v>0.23658332826533321</v>
      </c>
      <c r="E166" s="38">
        <v>0.26594772462882921</v>
      </c>
      <c r="F166" s="38">
        <v>0.29066569033807466</v>
      </c>
      <c r="G166" s="38">
        <v>0.43067024647000007</v>
      </c>
      <c r="H166" s="38">
        <v>0.28566103795182129</v>
      </c>
      <c r="I166" s="38">
        <v>0.43915058645070304</v>
      </c>
      <c r="J166" s="38">
        <v>0.36927273275191097</v>
      </c>
      <c r="K166" s="38">
        <v>0.17328903905227008</v>
      </c>
      <c r="L166" s="38">
        <v>0.40801222445929886</v>
      </c>
      <c r="M166" s="38">
        <v>0.3316613210004265</v>
      </c>
      <c r="N166" s="38">
        <v>0.35948276139473712</v>
      </c>
      <c r="O166" s="38">
        <v>0.44274969330138686</v>
      </c>
      <c r="P166" s="38">
        <v>0.47660109996131977</v>
      </c>
      <c r="Q166" s="38">
        <v>0.30500897705062013</v>
      </c>
      <c r="R166" s="38">
        <v>0.55633799423972008</v>
      </c>
      <c r="S166" s="38">
        <v>0.33695064523219181</v>
      </c>
      <c r="T166" s="38">
        <v>0.29935868342614835</v>
      </c>
      <c r="U166" s="38">
        <v>0.1936659151952024</v>
      </c>
      <c r="V166" s="38">
        <v>0.56520103150665768</v>
      </c>
      <c r="W166" s="38">
        <v>0.15843949076656844</v>
      </c>
      <c r="X166" s="38">
        <v>0.13351304974376491</v>
      </c>
      <c r="Y166" s="38">
        <v>0.25065185560423564</v>
      </c>
      <c r="Z166" s="38">
        <v>0.10195697523177905</v>
      </c>
      <c r="AA166" s="19"/>
      <c r="AB166" s="19"/>
      <c r="AC166" s="19"/>
    </row>
    <row r="167" spans="1:29" x14ac:dyDescent="0.45">
      <c r="A167" s="50" t="s">
        <v>251</v>
      </c>
      <c r="B167" s="38">
        <v>0</v>
      </c>
      <c r="C167" s="38">
        <v>0</v>
      </c>
      <c r="D167" s="38">
        <v>0</v>
      </c>
      <c r="E167" s="38">
        <v>0</v>
      </c>
      <c r="F167" s="38">
        <v>0</v>
      </c>
      <c r="G167" s="38">
        <v>0</v>
      </c>
      <c r="H167" s="38">
        <v>0</v>
      </c>
      <c r="I167" s="38">
        <v>0</v>
      </c>
      <c r="J167" s="38">
        <v>0</v>
      </c>
      <c r="K167" s="38">
        <v>0</v>
      </c>
      <c r="L167" s="38">
        <v>0</v>
      </c>
      <c r="M167" s="38">
        <v>0</v>
      </c>
      <c r="N167" s="38">
        <v>0</v>
      </c>
      <c r="O167" s="38">
        <v>0</v>
      </c>
      <c r="P167" s="38">
        <v>0</v>
      </c>
      <c r="Q167" s="38">
        <v>0</v>
      </c>
      <c r="R167" s="38">
        <v>0</v>
      </c>
      <c r="S167" s="38">
        <v>0</v>
      </c>
      <c r="T167" s="38">
        <v>0</v>
      </c>
      <c r="U167" s="38">
        <v>0</v>
      </c>
      <c r="V167" s="38">
        <v>0</v>
      </c>
      <c r="W167" s="38">
        <v>0</v>
      </c>
      <c r="X167" s="38">
        <v>0</v>
      </c>
      <c r="Y167" s="38">
        <v>0</v>
      </c>
      <c r="Z167" s="38">
        <v>0</v>
      </c>
      <c r="AA167" s="19"/>
      <c r="AB167" s="19"/>
      <c r="AC167" s="19"/>
    </row>
    <row r="168" spans="1:29" x14ac:dyDescent="0.45">
      <c r="A168" s="50" t="s">
        <v>252</v>
      </c>
      <c r="B168" s="38">
        <v>4.249280533487553E-3</v>
      </c>
      <c r="C168" s="38">
        <v>7.7150555577623018E-3</v>
      </c>
      <c r="D168" s="38">
        <v>5.659592806713163E-3</v>
      </c>
      <c r="E168" s="38">
        <v>4.646998671100017E-3</v>
      </c>
      <c r="F168" s="38">
        <v>1.0573267130757449E-2</v>
      </c>
      <c r="G168" s="38">
        <v>4.0171706988618557E-2</v>
      </c>
      <c r="H168" s="38">
        <v>9.1619518182824867E-3</v>
      </c>
      <c r="I168" s="38">
        <v>1.0878184620923324E-2</v>
      </c>
      <c r="J168" s="38">
        <v>8.9940790972785605E-3</v>
      </c>
      <c r="K168" s="38">
        <v>3.4095138157755945E-3</v>
      </c>
      <c r="L168" s="38">
        <v>2.4562157964872877E-2</v>
      </c>
      <c r="M168" s="38">
        <v>4.897167552076866E-3</v>
      </c>
      <c r="N168" s="38">
        <v>1.0387462846719663E-2</v>
      </c>
      <c r="O168" s="38">
        <v>1.1617338891290034E-2</v>
      </c>
      <c r="P168" s="38">
        <v>2.2477137234018393E-2</v>
      </c>
      <c r="Q168" s="38">
        <v>1.1748621364871538E-2</v>
      </c>
      <c r="R168" s="38">
        <v>1.8344609025747634E-2</v>
      </c>
      <c r="S168" s="38">
        <v>1.2696533455756265E-2</v>
      </c>
      <c r="T168" s="38">
        <v>1.4664121310088154E-2</v>
      </c>
      <c r="U168" s="38">
        <v>4.9874830586688519E-3</v>
      </c>
      <c r="V168" s="38">
        <v>8.4336809285788465E-3</v>
      </c>
      <c r="W168" s="38">
        <v>4.7538401425772448E-3</v>
      </c>
      <c r="X168" s="38">
        <v>6.2660452828997223E-3</v>
      </c>
      <c r="Y168" s="38">
        <v>2.1178334409409447E-2</v>
      </c>
      <c r="Z168" s="38">
        <v>3.9721257512311562E-3</v>
      </c>
      <c r="AA168" s="19"/>
      <c r="AB168" s="19"/>
      <c r="AC168" s="19"/>
    </row>
    <row r="169" spans="1:29" x14ac:dyDescent="0.45">
      <c r="A169" s="50" t="s">
        <v>253</v>
      </c>
      <c r="B169" s="38">
        <v>3.758539057635798E-3</v>
      </c>
      <c r="C169" s="38">
        <v>8.1168674856713242E-3</v>
      </c>
      <c r="D169" s="38">
        <v>7.1812685572873814E-3</v>
      </c>
      <c r="E169" s="38">
        <v>4.5295890395462566E-3</v>
      </c>
      <c r="F169" s="38">
        <v>8.4244740006699913E-3</v>
      </c>
      <c r="G169" s="38">
        <v>2.6360427814798436E-2</v>
      </c>
      <c r="H169" s="38">
        <v>4.7666777290002096E-3</v>
      </c>
      <c r="I169" s="38">
        <v>1.4573314000094104E-2</v>
      </c>
      <c r="J169" s="38">
        <v>1.073954648946549E-2</v>
      </c>
      <c r="K169" s="38">
        <v>7.127865971781425E-3</v>
      </c>
      <c r="L169" s="38">
        <v>1.2973097337099889E-2</v>
      </c>
      <c r="M169" s="38">
        <v>3.6779198331077581E-3</v>
      </c>
      <c r="N169" s="38">
        <v>1.0504477213451076E-2</v>
      </c>
      <c r="O169" s="38">
        <v>1.1253484876797729E-2</v>
      </c>
      <c r="P169" s="38">
        <v>1.2611218219086659E-2</v>
      </c>
      <c r="Q169" s="38">
        <v>1.048344035761112E-2</v>
      </c>
      <c r="R169" s="38">
        <v>1.4908403767208183E-2</v>
      </c>
      <c r="S169" s="38">
        <v>8.2130063927283708E-3</v>
      </c>
      <c r="T169" s="38">
        <v>9.6343669445851238E-3</v>
      </c>
      <c r="U169" s="38">
        <v>2.9073637198607353E-3</v>
      </c>
      <c r="V169" s="38">
        <v>1.0603385968232255E-2</v>
      </c>
      <c r="W169" s="38">
        <v>6.363714486422878E-3</v>
      </c>
      <c r="X169" s="38">
        <v>1.500591664281205E-3</v>
      </c>
      <c r="Y169" s="38">
        <v>3.8013300528102159E-2</v>
      </c>
      <c r="Z169" s="38">
        <v>2.8126746801995944E-3</v>
      </c>
      <c r="AA169" s="19"/>
      <c r="AB169" s="19"/>
      <c r="AC169" s="19"/>
    </row>
    <row r="170" spans="1:29" x14ac:dyDescent="0.45">
      <c r="A170" s="50" t="s">
        <v>254</v>
      </c>
      <c r="B170" s="38">
        <v>1.0429815921624761E-2</v>
      </c>
      <c r="C170" s="38">
        <v>1.4058086638634591E-2</v>
      </c>
      <c r="D170" s="38">
        <v>8.9208368449156545E-3</v>
      </c>
      <c r="E170" s="38">
        <v>1.1555530483318891E-2</v>
      </c>
      <c r="F170" s="38">
        <v>1.4867087982410019E-2</v>
      </c>
      <c r="G170" s="38">
        <v>1.4126811807030562E-2</v>
      </c>
      <c r="H170" s="38">
        <v>2.5064780391659434E-3</v>
      </c>
      <c r="I170" s="38">
        <v>1.7491430192056078E-2</v>
      </c>
      <c r="J170" s="38">
        <v>1.4198726257607932E-2</v>
      </c>
      <c r="K170" s="38">
        <v>8.9455563025892335E-3</v>
      </c>
      <c r="L170" s="38">
        <v>1.8617091190718686E-2</v>
      </c>
      <c r="M170" s="38">
        <v>1.7080997594824902E-2</v>
      </c>
      <c r="N170" s="38">
        <v>2.7200964666439335E-2</v>
      </c>
      <c r="O170" s="38">
        <v>1.3202702811577937E-2</v>
      </c>
      <c r="P170" s="38">
        <v>1.1833383444576098E-2</v>
      </c>
      <c r="Q170" s="38">
        <v>1.0766582849320958E-2</v>
      </c>
      <c r="R170" s="38">
        <v>1.178127517213525E-2</v>
      </c>
      <c r="S170" s="38">
        <v>6.9019143879338512E-3</v>
      </c>
      <c r="T170" s="38">
        <v>1.0861827589482481E-2</v>
      </c>
      <c r="U170" s="38">
        <v>7.5466035794090492E-3</v>
      </c>
      <c r="V170" s="38">
        <v>9.8679682781278736E-4</v>
      </c>
      <c r="W170" s="38">
        <v>1.0757756588624105E-2</v>
      </c>
      <c r="X170" s="38">
        <v>1.7384682614395075E-2</v>
      </c>
      <c r="Y170" s="38">
        <v>2.4587039859110666E-2</v>
      </c>
      <c r="Z170" s="38">
        <v>1.2850103735862647E-2</v>
      </c>
      <c r="AA170" s="19"/>
      <c r="AB170" s="19"/>
      <c r="AC170" s="19"/>
    </row>
    <row r="171" spans="1:29" x14ac:dyDescent="0.45">
      <c r="A171" s="50" t="s">
        <v>255</v>
      </c>
      <c r="B171" s="38">
        <v>3.7441911077062337E-2</v>
      </c>
      <c r="C171" s="38">
        <v>4.3765515112996214E-2</v>
      </c>
      <c r="D171" s="38">
        <v>3.5881849011779772E-2</v>
      </c>
      <c r="E171" s="38">
        <v>6.3946317185530108E-2</v>
      </c>
      <c r="F171" s="38">
        <v>5.88006194850101E-2</v>
      </c>
      <c r="G171" s="38">
        <v>5.976530511522548E-2</v>
      </c>
      <c r="H171" s="38">
        <v>5.7809870274170463E-2</v>
      </c>
      <c r="I171" s="38">
        <v>0.12693805435034575</v>
      </c>
      <c r="J171" s="38">
        <v>0.10764844652396521</v>
      </c>
      <c r="K171" s="38">
        <v>3.8016309522271183E-2</v>
      </c>
      <c r="L171" s="38">
        <v>8.8169429460075152E-2</v>
      </c>
      <c r="M171" s="38">
        <v>7.1854908714375623E-2</v>
      </c>
      <c r="N171" s="38">
        <v>7.7587838540846443E-2</v>
      </c>
      <c r="O171" s="38">
        <v>0.14263943687180494</v>
      </c>
      <c r="P171" s="38">
        <v>0.14989905592020053</v>
      </c>
      <c r="Q171" s="38">
        <v>8.8469484371717214E-2</v>
      </c>
      <c r="R171" s="38">
        <v>0.18109165332106969</v>
      </c>
      <c r="S171" s="38">
        <v>0.10711553746943009</v>
      </c>
      <c r="T171" s="38">
        <v>9.6461401017475495E-2</v>
      </c>
      <c r="U171" s="38">
        <v>9.208964505785594E-2</v>
      </c>
      <c r="V171" s="38">
        <v>0.28313313644404081</v>
      </c>
      <c r="W171" s="38">
        <v>4.8490125274509015E-2</v>
      </c>
      <c r="X171" s="38">
        <v>2.0147084011461761E-2</v>
      </c>
      <c r="Y171" s="38">
        <v>6.8281148304034409E-2</v>
      </c>
      <c r="Z171" s="38">
        <v>1.709132245761262E-2</v>
      </c>
      <c r="AA171" s="19"/>
      <c r="AB171" s="19"/>
      <c r="AC171" s="19"/>
    </row>
    <row r="172" spans="1:29" x14ac:dyDescent="0.45">
      <c r="A172" s="50" t="s">
        <v>256</v>
      </c>
      <c r="B172" s="38">
        <v>0.11514385774452637</v>
      </c>
      <c r="C172" s="38">
        <v>8.958340292575992E-2</v>
      </c>
      <c r="D172" s="38">
        <v>9.7521453510392153E-2</v>
      </c>
      <c r="E172" s="38">
        <v>0.10404729729597512</v>
      </c>
      <c r="F172" s="38">
        <v>0.11704270337253833</v>
      </c>
      <c r="G172" s="38">
        <v>0.15442020309955046</v>
      </c>
      <c r="H172" s="38">
        <v>0.12355625896712627</v>
      </c>
      <c r="I172" s="38">
        <v>0.20852443900727069</v>
      </c>
      <c r="J172" s="38">
        <v>0.12416211346484349</v>
      </c>
      <c r="K172" s="38">
        <v>8.1843696670167998E-2</v>
      </c>
      <c r="L172" s="38">
        <v>0.17185871411755638</v>
      </c>
      <c r="M172" s="38">
        <v>0.1644312638865974</v>
      </c>
      <c r="N172" s="38">
        <v>0.1470968101786117</v>
      </c>
      <c r="O172" s="38">
        <v>0.18329579139590946</v>
      </c>
      <c r="P172" s="38">
        <v>0.1645063354356415</v>
      </c>
      <c r="Q172" s="38">
        <v>0.11830338438428301</v>
      </c>
      <c r="R172" s="38">
        <v>0.21494463846075459</v>
      </c>
      <c r="S172" s="38">
        <v>0.13243387892989214</v>
      </c>
      <c r="T172" s="38">
        <v>9.5327689587019676E-2</v>
      </c>
      <c r="U172" s="38">
        <v>5.3462669523221575E-2</v>
      </c>
      <c r="V172" s="38">
        <v>3.2049948642439895E-2</v>
      </c>
      <c r="W172" s="38">
        <v>6.4747261778178314E-2</v>
      </c>
      <c r="X172" s="38">
        <v>7.5020529870685998E-2</v>
      </c>
      <c r="Y172" s="38">
        <v>6.9936395366045359E-2</v>
      </c>
      <c r="Z172" s="38">
        <v>4.9044414547199433E-2</v>
      </c>
      <c r="AA172" s="19"/>
      <c r="AB172" s="19"/>
      <c r="AC172" s="19"/>
    </row>
    <row r="173" spans="1:29" x14ac:dyDescent="0.45">
      <c r="A173" s="50" t="s">
        <v>257</v>
      </c>
      <c r="B173" s="38">
        <v>6.6743439982130365E-2</v>
      </c>
      <c r="C173" s="38">
        <v>5.2435457059968514E-2</v>
      </c>
      <c r="D173" s="38">
        <v>6.3698612430727386E-2</v>
      </c>
      <c r="E173" s="38">
        <v>5.71496040700291E-2</v>
      </c>
      <c r="F173" s="38">
        <v>5.948592383607771E-2</v>
      </c>
      <c r="G173" s="38">
        <v>0.11008053016526829</v>
      </c>
      <c r="H173" s="38">
        <v>6.2290547339430659E-2</v>
      </c>
      <c r="I173" s="38">
        <v>4.4341552550049367E-2</v>
      </c>
      <c r="J173" s="38">
        <v>7.938330657638025E-2</v>
      </c>
      <c r="K173" s="38">
        <v>1.9891647525475821E-2</v>
      </c>
      <c r="L173" s="38">
        <v>7.0141003233388358E-2</v>
      </c>
      <c r="M173" s="38">
        <v>5.7114405558801117E-2</v>
      </c>
      <c r="N173" s="38">
        <v>6.5040485508209497E-2</v>
      </c>
      <c r="O173" s="38">
        <v>6.8768408739045717E-2</v>
      </c>
      <c r="P173" s="38">
        <v>8.1014923389280041E-2</v>
      </c>
      <c r="Q173" s="38">
        <v>5.3048000250599026E-2</v>
      </c>
      <c r="R173" s="38">
        <v>8.9541327504268672E-2</v>
      </c>
      <c r="S173" s="38">
        <v>5.8802136753893126E-2</v>
      </c>
      <c r="T173" s="38">
        <v>5.9038022740986781E-2</v>
      </c>
      <c r="U173" s="38">
        <v>2.8509243048308552E-2</v>
      </c>
      <c r="V173" s="38">
        <v>4.1678126182824647E-2</v>
      </c>
      <c r="W173" s="38">
        <v>2.104511308271486E-2</v>
      </c>
      <c r="X173" s="38">
        <v>9.8149558856039914E-3</v>
      </c>
      <c r="Y173" s="38">
        <v>1.7172636519342949E-2</v>
      </c>
      <c r="Z173" s="38">
        <v>1.2421645025522007E-2</v>
      </c>
      <c r="AA173" s="19"/>
      <c r="AB173" s="19"/>
      <c r="AC173" s="19"/>
    </row>
    <row r="174" spans="1:29" x14ac:dyDescent="0.45">
      <c r="A174" s="50" t="s">
        <v>258</v>
      </c>
      <c r="B174" s="38">
        <v>8.927959858345394E-3</v>
      </c>
      <c r="C174" s="38">
        <v>6.3883432054126091E-3</v>
      </c>
      <c r="D174" s="38">
        <v>9.361724788743999E-3</v>
      </c>
      <c r="E174" s="38">
        <v>1.3156401491329683E-2</v>
      </c>
      <c r="F174" s="38">
        <v>1.3478907373837163E-2</v>
      </c>
      <c r="G174" s="38">
        <v>1.1515718117478988E-2</v>
      </c>
      <c r="H174" s="38">
        <v>1.3937567068024573E-2</v>
      </c>
      <c r="I174" s="38">
        <v>9.6435970012471069E-3</v>
      </c>
      <c r="J174" s="38">
        <v>1.451204241775792E-2</v>
      </c>
      <c r="K174" s="38">
        <v>8.745810112390574E-3</v>
      </c>
      <c r="L174" s="38">
        <v>9.7152187193661112E-3</v>
      </c>
      <c r="M174" s="38">
        <v>6.9696004360929147E-3</v>
      </c>
      <c r="N174" s="38">
        <v>1.2978843509959046E-2</v>
      </c>
      <c r="O174" s="38">
        <v>6.7659520313926302E-3</v>
      </c>
      <c r="P174" s="38">
        <v>1.6443198358219564E-2</v>
      </c>
      <c r="Q174" s="38">
        <v>5.1969191516362812E-3</v>
      </c>
      <c r="R174" s="38">
        <v>1.0754049790614197E-2</v>
      </c>
      <c r="S174" s="38">
        <v>4.0759336936617221E-3</v>
      </c>
      <c r="T174" s="38">
        <v>7.3255200121760625E-3</v>
      </c>
      <c r="U174" s="38">
        <v>3.5504795128726094E-3</v>
      </c>
      <c r="V174" s="38">
        <v>0.13136164492951746</v>
      </c>
      <c r="W174" s="38">
        <v>1.6105570725749995E-3</v>
      </c>
      <c r="X174" s="38">
        <v>3.3791604144371629E-3</v>
      </c>
      <c r="Y174" s="38">
        <v>7.5865490342168591E-3</v>
      </c>
      <c r="Z174" s="38">
        <v>1.6093327168892346E-3</v>
      </c>
      <c r="AA174" s="19"/>
      <c r="AB174" s="19"/>
      <c r="AC174" s="19"/>
    </row>
    <row r="175" spans="1:29" x14ac:dyDescent="0.45">
      <c r="A175" s="50" t="s">
        <v>259</v>
      </c>
      <c r="B175" s="38">
        <v>7.2862632685786093E-3</v>
      </c>
      <c r="C175" s="38">
        <v>7.3465613684858665E-3</v>
      </c>
      <c r="D175" s="38">
        <v>8.357990314773682E-3</v>
      </c>
      <c r="E175" s="38">
        <v>6.9159863920000651E-3</v>
      </c>
      <c r="F175" s="38">
        <v>7.9927071567739132E-3</v>
      </c>
      <c r="G175" s="38">
        <v>1.4229543362029312E-2</v>
      </c>
      <c r="H175" s="38">
        <v>1.163168671662072E-2</v>
      </c>
      <c r="I175" s="38">
        <v>6.7600147287166382E-3</v>
      </c>
      <c r="J175" s="38">
        <v>9.6344719246121511E-3</v>
      </c>
      <c r="K175" s="38">
        <v>5.3086391318182416E-3</v>
      </c>
      <c r="L175" s="38">
        <v>1.1975512436221409E-2</v>
      </c>
      <c r="M175" s="38">
        <v>5.6350574245498958E-3</v>
      </c>
      <c r="N175" s="38">
        <v>8.6858789305003913E-3</v>
      </c>
      <c r="O175" s="38">
        <v>5.2065776835684644E-3</v>
      </c>
      <c r="P175" s="38">
        <v>1.7815847960297022E-2</v>
      </c>
      <c r="Q175" s="38">
        <v>6.9925443205809557E-3</v>
      </c>
      <c r="R175" s="38">
        <v>1.4972037197921877E-2</v>
      </c>
      <c r="S175" s="38">
        <v>6.7117041488963039E-3</v>
      </c>
      <c r="T175" s="38">
        <v>6.0457342243345888E-3</v>
      </c>
      <c r="U175" s="38">
        <v>6.1242769500508378E-4</v>
      </c>
      <c r="V175" s="38">
        <v>5.6954311583211036E-2</v>
      </c>
      <c r="W175" s="38">
        <v>6.7112234096703023E-4</v>
      </c>
      <c r="X175" s="38">
        <v>0</v>
      </c>
      <c r="Y175" s="38">
        <v>3.8964515839737786E-3</v>
      </c>
      <c r="Z175" s="38">
        <v>2.1553563172623681E-3</v>
      </c>
      <c r="AA175" s="19"/>
      <c r="AB175" s="19"/>
      <c r="AC175" s="19"/>
    </row>
    <row r="176" spans="1:29" x14ac:dyDescent="0.45">
      <c r="A176" s="50" t="s">
        <v>200</v>
      </c>
      <c r="B176" s="38">
        <v>0.22975902472534382</v>
      </c>
      <c r="C176" s="38">
        <v>0.19984246173735923</v>
      </c>
      <c r="D176" s="38">
        <v>0.20602275179781498</v>
      </c>
      <c r="E176" s="38">
        <v>0.23669874903485322</v>
      </c>
      <c r="F176" s="38">
        <v>0.25019633467603614</v>
      </c>
      <c r="G176" s="38">
        <v>0.33839285018707477</v>
      </c>
      <c r="H176" s="38">
        <v>0.24616315461989335</v>
      </c>
      <c r="I176" s="38">
        <v>0.39729547609972193</v>
      </c>
      <c r="J176" s="38">
        <v>0.32539259282279687</v>
      </c>
      <c r="K176" s="38">
        <v>0.14869721002050423</v>
      </c>
      <c r="L176" s="38">
        <v>0.34878623800173858</v>
      </c>
      <c r="M176" s="38">
        <v>0.31048157575459906</v>
      </c>
      <c r="N176" s="38">
        <v>0.316926098894107</v>
      </c>
      <c r="O176" s="38">
        <v>0.40790633981833802</v>
      </c>
      <c r="P176" s="38">
        <v>0.4072536981896982</v>
      </c>
      <c r="Q176" s="38">
        <v>0.2705874518559202</v>
      </c>
      <c r="R176" s="38">
        <v>0.49735889445822823</v>
      </c>
      <c r="S176" s="38">
        <v>0.30525346754114918</v>
      </c>
      <c r="T176" s="38">
        <v>0.26168894093496442</v>
      </c>
      <c r="U176" s="38">
        <v>0.18160816120879511</v>
      </c>
      <c r="V176" s="38">
        <v>0.35784800809711814</v>
      </c>
      <c r="W176" s="38">
        <v>0.14504025672402629</v>
      </c>
      <c r="X176" s="38">
        <v>0.12236725238214682</v>
      </c>
      <c r="Y176" s="38">
        <v>0.17997722004853339</v>
      </c>
      <c r="Z176" s="38">
        <v>9.14074857661967E-2</v>
      </c>
      <c r="AA176" s="19"/>
      <c r="AB176" s="19"/>
      <c r="AC176" s="19"/>
    </row>
    <row r="177" spans="1:29" x14ac:dyDescent="0.45">
      <c r="A177" s="50" t="s">
        <v>199</v>
      </c>
      <c r="B177" s="38">
        <v>8.007819591123351E-3</v>
      </c>
      <c r="C177" s="38">
        <v>1.5831923043433626E-2</v>
      </c>
      <c r="D177" s="38">
        <v>1.2840861364000545E-2</v>
      </c>
      <c r="E177" s="38">
        <v>9.1765877106462744E-3</v>
      </c>
      <c r="F177" s="38">
        <v>1.8997741131427444E-2</v>
      </c>
      <c r="G177" s="38">
        <v>6.6532134803416992E-2</v>
      </c>
      <c r="H177" s="38">
        <v>1.3928629547282695E-2</v>
      </c>
      <c r="I177" s="38">
        <v>2.5451498621017431E-2</v>
      </c>
      <c r="J177" s="38">
        <v>1.973362558674405E-2</v>
      </c>
      <c r="K177" s="38">
        <v>1.0537379787557019E-2</v>
      </c>
      <c r="L177" s="38">
        <v>3.753525530197277E-2</v>
      </c>
      <c r="M177" s="38">
        <v>8.5750873851846241E-3</v>
      </c>
      <c r="N177" s="38">
        <v>2.0891940060170738E-2</v>
      </c>
      <c r="O177" s="38">
        <v>2.2870823768087762E-2</v>
      </c>
      <c r="P177" s="38">
        <v>3.5088355453105055E-2</v>
      </c>
      <c r="Q177" s="38">
        <v>2.2232061722482654E-2</v>
      </c>
      <c r="R177" s="38">
        <v>3.3253012792955818E-2</v>
      </c>
      <c r="S177" s="38">
        <v>2.0909539848484638E-2</v>
      </c>
      <c r="T177" s="38">
        <v>2.4298488254673276E-2</v>
      </c>
      <c r="U177" s="38">
        <v>7.8948467785295885E-3</v>
      </c>
      <c r="V177" s="38">
        <v>1.9037066896811103E-2</v>
      </c>
      <c r="W177" s="38">
        <v>1.1117554629000125E-2</v>
      </c>
      <c r="X177" s="38">
        <v>7.7666369471809278E-3</v>
      </c>
      <c r="Y177" s="38">
        <v>5.9191634937511603E-2</v>
      </c>
      <c r="Z177" s="38">
        <v>6.7848004314307502E-3</v>
      </c>
      <c r="AA177" s="19"/>
      <c r="AB177" s="19"/>
      <c r="AC177" s="19"/>
    </row>
    <row r="178" spans="1:29" x14ac:dyDescent="0.45">
      <c r="A178" s="50" t="s">
        <v>219</v>
      </c>
      <c r="B178" s="38">
        <v>2.4461175216873424E-2</v>
      </c>
      <c r="C178" s="38">
        <v>2.2172955059987957E-2</v>
      </c>
      <c r="D178" s="38">
        <v>1.6772112196469954E-2</v>
      </c>
      <c r="E178" s="38">
        <v>4.1941329493926566E-2</v>
      </c>
      <c r="F178" s="38">
        <v>2.4551718701892985E-2</v>
      </c>
      <c r="G178" s="38">
        <v>3.5740797181946254E-2</v>
      </c>
      <c r="H178" s="38">
        <v>2.38750970751298E-2</v>
      </c>
      <c r="I178" s="38">
        <v>0.12213783954936688</v>
      </c>
      <c r="J178" s="38">
        <v>9.0553662786051967E-2</v>
      </c>
      <c r="K178" s="38">
        <v>1.3006550000243535E-2</v>
      </c>
      <c r="L178" s="38">
        <v>5.000057293727414E-2</v>
      </c>
      <c r="M178" s="38">
        <v>3.3176220438142862E-2</v>
      </c>
      <c r="N178" s="38">
        <v>3.3158946172513699E-2</v>
      </c>
      <c r="O178" s="38">
        <v>0.13964197284765403</v>
      </c>
      <c r="P178" s="38">
        <v>0.12873165518149773</v>
      </c>
      <c r="Q178" s="38">
        <v>7.5470018328279431E-2</v>
      </c>
      <c r="R178" s="38">
        <v>0.16905584442607965</v>
      </c>
      <c r="S178" s="38">
        <v>7.9310876455834359E-2</v>
      </c>
      <c r="T178" s="38">
        <v>8.5418615641977946E-2</v>
      </c>
      <c r="U178" s="38">
        <v>8.1685045568423167E-2</v>
      </c>
      <c r="V178" s="38">
        <v>2.5144153678514268E-2</v>
      </c>
      <c r="W178" s="38">
        <v>2.675272526021677E-2</v>
      </c>
      <c r="X178" s="38">
        <v>1.0535828351778295E-2</v>
      </c>
      <c r="Y178" s="38">
        <v>4.3348713557984121E-2</v>
      </c>
      <c r="Z178" s="38">
        <v>7.576404024316202E-3</v>
      </c>
      <c r="AA178" s="19"/>
      <c r="AB178" s="19"/>
      <c r="AC178" s="19"/>
    </row>
    <row r="179" spans="1:29" x14ac:dyDescent="0.45">
      <c r="A179" s="50" t="s">
        <v>220</v>
      </c>
      <c r="B179" s="38">
        <v>2.1710631627115329E-2</v>
      </c>
      <c r="C179" s="38">
        <v>2.7379184898716307E-2</v>
      </c>
      <c r="D179" s="38">
        <v>2.392378410937997E-2</v>
      </c>
      <c r="E179" s="38">
        <v>2.199566946687706E-2</v>
      </c>
      <c r="F179" s="38">
        <v>2.9282326942138098E-2</v>
      </c>
      <c r="G179" s="38">
        <v>5.0804422930989239E-2</v>
      </c>
      <c r="H179" s="38">
        <v>1.411631748286208E-2</v>
      </c>
      <c r="I179" s="38">
        <v>2.0711718179043694E-2</v>
      </c>
      <c r="J179" s="38">
        <v>3.5268179527153623E-2</v>
      </c>
      <c r="K179" s="38">
        <v>1.7805068092477505E-2</v>
      </c>
      <c r="L179" s="38">
        <v>3.7121841739446548E-2</v>
      </c>
      <c r="M179" s="38">
        <v>2.5780027419526477E-2</v>
      </c>
      <c r="N179" s="38">
        <v>3.7488477741575918E-2</v>
      </c>
      <c r="O179" s="38">
        <v>3.2001826893680377E-2</v>
      </c>
      <c r="P179" s="38">
        <v>3.7593440976896417E-2</v>
      </c>
      <c r="Q179" s="38">
        <v>1.7952667607273196E-2</v>
      </c>
      <c r="R179" s="38">
        <v>3.4907481991511849E-2</v>
      </c>
      <c r="S179" s="38">
        <v>2.4530327613020798E-2</v>
      </c>
      <c r="T179" s="38">
        <v>2.2325394322822285E-2</v>
      </c>
      <c r="U179" s="38">
        <v>8.3925276722918874E-3</v>
      </c>
      <c r="V179" s="38">
        <v>3.4009279651954355E-2</v>
      </c>
      <c r="W179" s="38">
        <v>1.9008533283015321E-2</v>
      </c>
      <c r="X179" s="38">
        <v>1.8387340393092776E-2</v>
      </c>
      <c r="Y179" s="38">
        <v>2.3419538931372275E-2</v>
      </c>
      <c r="Z179" s="38">
        <v>1.5327849107125228E-2</v>
      </c>
      <c r="AA179" s="19"/>
      <c r="AB179" s="19"/>
      <c r="AC179" s="19"/>
    </row>
    <row r="180" spans="1:29" x14ac:dyDescent="0.45">
      <c r="A180" s="50" t="s">
        <v>221</v>
      </c>
      <c r="B180" s="38">
        <v>6.188749069618623E-2</v>
      </c>
      <c r="C180" s="38">
        <v>5.5146854629888609E-2</v>
      </c>
      <c r="D180" s="38">
        <v>5.4726236601637362E-2</v>
      </c>
      <c r="E180" s="38">
        <v>6.9902526430701814E-2</v>
      </c>
      <c r="F180" s="38">
        <v>8.5223746222510791E-2</v>
      </c>
      <c r="G180" s="38">
        <v>0.12757669237731742</v>
      </c>
      <c r="H180" s="38">
        <v>9.9044611803602897E-2</v>
      </c>
      <c r="I180" s="38">
        <v>0.14475755677700108</v>
      </c>
      <c r="J180" s="38">
        <v>7.6339059020328323E-2</v>
      </c>
      <c r="K180" s="38">
        <v>5.6943029298171938E-2</v>
      </c>
      <c r="L180" s="38">
        <v>9.408753448015153E-2</v>
      </c>
      <c r="M180" s="38">
        <v>0.11170960897486229</v>
      </c>
      <c r="N180" s="38">
        <v>0.11055663636742161</v>
      </c>
      <c r="O180" s="38">
        <v>0.11891095721241388</v>
      </c>
      <c r="P180" s="38">
        <v>0.12039852822221915</v>
      </c>
      <c r="Q180" s="38">
        <v>8.2570085114066646E-2</v>
      </c>
      <c r="R180" s="38">
        <v>0.12465789076812551</v>
      </c>
      <c r="S180" s="38">
        <v>8.2632762416168654E-2</v>
      </c>
      <c r="T180" s="38">
        <v>6.061213745788889E-2</v>
      </c>
      <c r="U180" s="38">
        <v>4.2017343231819375E-2</v>
      </c>
      <c r="V180" s="38">
        <v>0.12552465700854354</v>
      </c>
      <c r="W180" s="38">
        <v>5.5070264768140996E-2</v>
      </c>
      <c r="X180" s="38">
        <v>6.2332269131680822E-2</v>
      </c>
      <c r="Y180" s="38">
        <v>3.9088107620367941E-2</v>
      </c>
      <c r="Z180" s="38">
        <v>4.6106859828254208E-2</v>
      </c>
      <c r="AA180" s="19"/>
      <c r="AB180" s="19"/>
      <c r="AC180" s="19"/>
    </row>
    <row r="181" spans="1:29" x14ac:dyDescent="0.45">
      <c r="A181" s="50" t="s">
        <v>222</v>
      </c>
      <c r="B181" s="38">
        <v>6.225710636285E-2</v>
      </c>
      <c r="C181" s="38">
        <v>4.4453859593145503E-2</v>
      </c>
      <c r="D181" s="38">
        <v>6.5172831492903427E-2</v>
      </c>
      <c r="E181" s="38">
        <v>4.9372613713301469E-2</v>
      </c>
      <c r="F181" s="38">
        <v>6.0433551647535673E-2</v>
      </c>
      <c r="G181" s="38">
        <v>0.10644212092572922</v>
      </c>
      <c r="H181" s="38">
        <v>6.6491182088112097E-2</v>
      </c>
      <c r="I181" s="38">
        <v>2.016780894799753E-2</v>
      </c>
      <c r="J181" s="38">
        <v>5.1286468214821794E-2</v>
      </c>
      <c r="K181" s="38">
        <v>3.5066211943952506E-2</v>
      </c>
      <c r="L181" s="38">
        <v>5.7693660100805497E-2</v>
      </c>
      <c r="M181" s="38">
        <v>4.4748985430249175E-2</v>
      </c>
      <c r="N181" s="38">
        <v>5.6890922425228065E-2</v>
      </c>
      <c r="O181" s="38">
        <v>3.5510419176284752E-2</v>
      </c>
      <c r="P181" s="38">
        <v>3.9469395433068946E-2</v>
      </c>
      <c r="Q181" s="38">
        <v>2.2780426295034625E-2</v>
      </c>
      <c r="R181" s="38">
        <v>3.7934615195463268E-2</v>
      </c>
      <c r="S181" s="38">
        <v>3.5481002803325293E-2</v>
      </c>
      <c r="T181" s="38">
        <v>3.337908076976652E-2</v>
      </c>
      <c r="U181" s="38">
        <v>2.325757549375515E-2</v>
      </c>
      <c r="V181" s="38">
        <v>0.2635772657949379</v>
      </c>
      <c r="W181" s="38">
        <v>2.7443646734335421E-2</v>
      </c>
      <c r="X181" s="38">
        <v>9.9394393569998667E-3</v>
      </c>
      <c r="Y181" s="38">
        <v>2.3915009551934222E-2</v>
      </c>
      <c r="Z181" s="38">
        <v>1.1763281641340046E-2</v>
      </c>
      <c r="AA181" s="19"/>
      <c r="AB181" s="19"/>
      <c r="AC181" s="19"/>
    </row>
    <row r="182" spans="1:29" x14ac:dyDescent="0.45">
      <c r="A182" s="50" t="s">
        <v>223</v>
      </c>
      <c r="B182" s="38">
        <v>5.0501144779257212E-2</v>
      </c>
      <c r="C182" s="38">
        <v>3.9053054160802833E-2</v>
      </c>
      <c r="D182" s="38">
        <v>4.4581221310837214E-2</v>
      </c>
      <c r="E182" s="38">
        <v>4.819851739776386E-2</v>
      </c>
      <c r="F182" s="38">
        <v>5.0191640466744979E-2</v>
      </c>
      <c r="G182" s="38">
        <v>6.8157494762861495E-2</v>
      </c>
      <c r="H182" s="38">
        <v>4.2575369640713755E-2</v>
      </c>
      <c r="I182" s="38">
        <v>6.4319424941173625E-2</v>
      </c>
      <c r="J182" s="38">
        <v>5.4813392017591271E-2</v>
      </c>
      <c r="K182" s="38">
        <v>3.3875417348537412E-2</v>
      </c>
      <c r="L182" s="38">
        <v>5.9639400020086504E-2</v>
      </c>
      <c r="M182" s="38">
        <v>3.8479803896542764E-2</v>
      </c>
      <c r="N182" s="38">
        <v>5.102070169420226E-2</v>
      </c>
      <c r="O182" s="38">
        <v>4.8409910309119099E-2</v>
      </c>
      <c r="P182" s="38">
        <v>6.3776732136523961E-2</v>
      </c>
      <c r="Q182" s="38">
        <v>4.6940724226883015E-2</v>
      </c>
      <c r="R182" s="38">
        <v>7.3214807281155328E-2</v>
      </c>
      <c r="S182" s="38">
        <v>5.6730203792948408E-2</v>
      </c>
      <c r="T182" s="38">
        <v>4.1210410497069021E-2</v>
      </c>
      <c r="U182" s="38">
        <v>1.7413494221157622E-2</v>
      </c>
      <c r="V182" s="38">
        <v>7.6607346508945934E-2</v>
      </c>
      <c r="W182" s="38">
        <v>2.1155032408142829E-2</v>
      </c>
      <c r="X182" s="38">
        <v>1.1020182222300433E-2</v>
      </c>
      <c r="Y182" s="38">
        <v>2.1086744071978178E-2</v>
      </c>
      <c r="Z182" s="38">
        <v>7.3407517336288508E-3</v>
      </c>
      <c r="AA182" s="19"/>
      <c r="AB182" s="19"/>
      <c r="AC182" s="19"/>
    </row>
    <row r="183" spans="1:29" x14ac:dyDescent="0.45">
      <c r="A183" s="50" t="s">
        <v>224</v>
      </c>
      <c r="B183" s="38">
        <v>2.8073115655663672E-2</v>
      </c>
      <c r="C183" s="38">
        <v>2.7566430589831461E-2</v>
      </c>
      <c r="D183" s="38">
        <v>2.192550032693576E-2</v>
      </c>
      <c r="E183" s="38">
        <v>2.3519199209657997E-2</v>
      </c>
      <c r="F183" s="38">
        <v>2.9922446390937517E-2</v>
      </c>
      <c r="G183" s="38">
        <v>3.4219391772202852E-2</v>
      </c>
      <c r="H183" s="38">
        <v>3.2791763601940811E-2</v>
      </c>
      <c r="I183" s="38">
        <v>4.7078365664995944E-2</v>
      </c>
      <c r="J183" s="38">
        <v>3.9631318757350431E-2</v>
      </c>
      <c r="K183" s="38">
        <v>1.4122055647045283E-2</v>
      </c>
      <c r="L183" s="38">
        <v>7.8517121500223885E-2</v>
      </c>
      <c r="M183" s="38">
        <v>5.8774657771865441E-2</v>
      </c>
      <c r="N183" s="38">
        <v>4.6508335177122211E-2</v>
      </c>
      <c r="O183" s="38">
        <v>4.4052325326032683E-2</v>
      </c>
      <c r="P183" s="38">
        <v>5.9824645157209262E-2</v>
      </c>
      <c r="Q183" s="38">
        <v>4.1880000197841341E-2</v>
      </c>
      <c r="R183" s="38">
        <v>8.4250662264930165E-2</v>
      </c>
      <c r="S183" s="38">
        <v>4.2151947615284985E-2</v>
      </c>
      <c r="T183" s="38">
        <v>3.4115993199562794E-2</v>
      </c>
      <c r="U183" s="38">
        <v>9.8895731489709818E-3</v>
      </c>
      <c r="V183" s="38">
        <v>2.1824522796152195E-2</v>
      </c>
      <c r="W183" s="38">
        <v>5.2187784072756658E-3</v>
      </c>
      <c r="X183" s="38">
        <v>6.1370351398167232E-3</v>
      </c>
      <c r="Y183" s="38">
        <v>3.1033675416622653E-2</v>
      </c>
      <c r="Z183" s="38">
        <v>5.7951653126683449E-3</v>
      </c>
      <c r="AA183" s="19"/>
      <c r="AB183" s="19"/>
      <c r="AC183" s="19"/>
    </row>
    <row r="184" spans="1:29" x14ac:dyDescent="0.45">
      <c r="A184" s="50" t="s">
        <v>225</v>
      </c>
      <c r="B184" s="38">
        <v>5.0904031054453298E-3</v>
      </c>
      <c r="C184" s="38">
        <v>1.3636950422318665E-2</v>
      </c>
      <c r="D184" s="38">
        <v>9.4816422271695334E-3</v>
      </c>
      <c r="E184" s="38">
        <v>1.1017868916600481E-2</v>
      </c>
      <c r="F184" s="38">
        <v>1.1060259966314656E-2</v>
      </c>
      <c r="G184" s="38">
        <v>7.7293265189536109E-3</v>
      </c>
      <c r="H184" s="38">
        <v>6.7666962594598807E-3</v>
      </c>
      <c r="I184" s="38">
        <v>1.9977872391124269E-2</v>
      </c>
      <c r="J184" s="38">
        <v>2.1380652428613586E-2</v>
      </c>
      <c r="K184" s="38">
        <v>2.4707067218418905E-3</v>
      </c>
      <c r="L184" s="38">
        <v>3.0952093681310716E-2</v>
      </c>
      <c r="M184" s="38">
        <v>1.8992017069237477E-2</v>
      </c>
      <c r="N184" s="38">
        <v>2.3858741816673398E-2</v>
      </c>
      <c r="O184" s="38">
        <v>2.4222281536202043E-2</v>
      </c>
      <c r="P184" s="38">
        <v>2.6806702853904383E-2</v>
      </c>
      <c r="Q184" s="38">
        <v>1.7415055281241858E-2</v>
      </c>
      <c r="R184" s="38">
        <v>3.2316692312454327E-2</v>
      </c>
      <c r="S184" s="38">
        <v>1.6113524535609342E-2</v>
      </c>
      <c r="T184" s="38">
        <v>2.2297051537060887E-2</v>
      </c>
      <c r="U184" s="38">
        <v>1.1010355858784206E-2</v>
      </c>
      <c r="V184" s="38">
        <v>1.8513806067609561E-2</v>
      </c>
      <c r="W184" s="38">
        <v>3.7905099054414571E-3</v>
      </c>
      <c r="X184" s="38">
        <v>1.5160955148096004E-2</v>
      </c>
      <c r="Y184" s="38">
        <v>6.8760066453976254E-2</v>
      </c>
      <c r="Z184" s="38">
        <v>8.0466635844461728E-3</v>
      </c>
      <c r="AA184" s="19"/>
      <c r="AB184" s="19"/>
      <c r="AC184" s="19"/>
    </row>
    <row r="185" spans="1:29" x14ac:dyDescent="0.45">
      <c r="A185" s="50" t="s">
        <v>201</v>
      </c>
      <c r="B185" s="38">
        <v>1.6214223126924002E-2</v>
      </c>
      <c r="C185" s="38">
        <v>1.3734904573898477E-2</v>
      </c>
      <c r="D185" s="38">
        <v>1.7719715103517684E-2</v>
      </c>
      <c r="E185" s="38">
        <v>2.007238788332975E-2</v>
      </c>
      <c r="F185" s="38">
        <v>2.1471614530611076E-2</v>
      </c>
      <c r="G185" s="38">
        <v>2.57452614795083E-2</v>
      </c>
      <c r="H185" s="38">
        <v>2.5569253784645293E-2</v>
      </c>
      <c r="I185" s="38">
        <v>1.6403611729963744E-2</v>
      </c>
      <c r="J185" s="38">
        <v>2.4146514342370074E-2</v>
      </c>
      <c r="K185" s="38">
        <v>1.4054449244208815E-2</v>
      </c>
      <c r="L185" s="38">
        <v>2.1690731155587523E-2</v>
      </c>
      <c r="M185" s="38">
        <v>1.2604657860642809E-2</v>
      </c>
      <c r="N185" s="38">
        <v>2.1664722440459437E-2</v>
      </c>
      <c r="O185" s="38">
        <v>1.1972529714961095E-2</v>
      </c>
      <c r="P185" s="38">
        <v>3.4259046318516589E-2</v>
      </c>
      <c r="Q185" s="38">
        <v>1.2189463472217235E-2</v>
      </c>
      <c r="R185" s="38">
        <v>2.5726086988536078E-2</v>
      </c>
      <c r="S185" s="38">
        <v>1.0787637842558026E-2</v>
      </c>
      <c r="T185" s="38">
        <v>1.3371254236510649E-2</v>
      </c>
      <c r="U185" s="38">
        <v>4.1629072078776929E-3</v>
      </c>
      <c r="V185" s="38">
        <v>0.18831595651272851</v>
      </c>
      <c r="W185" s="38">
        <v>2.28167941354203E-3</v>
      </c>
      <c r="X185" s="38">
        <v>3.3791604144371629E-3</v>
      </c>
      <c r="Y185" s="38">
        <v>1.1483000618190638E-2</v>
      </c>
      <c r="Z185" s="38">
        <v>3.7646890341516029E-3</v>
      </c>
      <c r="AA185" s="19"/>
      <c r="AB185" s="19"/>
      <c r="AC185" s="19"/>
    </row>
    <row r="186" spans="1:29" x14ac:dyDescent="0.45">
      <c r="A186" s="50" t="s">
        <v>89</v>
      </c>
      <c r="B186" s="38">
        <v>5.9195971245377512</v>
      </c>
      <c r="C186" s="38">
        <v>5.3560783672927386</v>
      </c>
      <c r="D186" s="38">
        <v>5.9020133076514742</v>
      </c>
      <c r="E186" s="38">
        <v>5.0506855981683874</v>
      </c>
      <c r="F186" s="38">
        <v>6.4751646832795648</v>
      </c>
      <c r="G186" s="38">
        <v>11.898267191394989</v>
      </c>
      <c r="H186" s="38">
        <v>6.7464845528310597</v>
      </c>
      <c r="I186" s="38">
        <v>5.647236876355187</v>
      </c>
      <c r="J186" s="38">
        <v>6.2459375410797451</v>
      </c>
      <c r="K186" s="38">
        <v>5.0199367440691853</v>
      </c>
      <c r="L186" s="38">
        <v>6.5877900551120723</v>
      </c>
      <c r="M186" s="38">
        <v>6.4205094875919784</v>
      </c>
      <c r="N186" s="38">
        <v>6.2552638181534341</v>
      </c>
      <c r="O186" s="38">
        <v>5.4779521360439762</v>
      </c>
      <c r="P186" s="38">
        <v>6.4763781587884486</v>
      </c>
      <c r="Q186" s="38">
        <v>5.1158257083777139</v>
      </c>
      <c r="R186" s="38">
        <v>7.3917956690541633</v>
      </c>
      <c r="S186" s="38">
        <v>5.4331584746456709</v>
      </c>
      <c r="T186" s="38">
        <v>5.5864873457855406</v>
      </c>
      <c r="U186" s="38">
        <v>4.5480588490444864</v>
      </c>
      <c r="V186" s="38">
        <v>4.979238623759124</v>
      </c>
      <c r="W186" s="38">
        <v>5.2709873559390328</v>
      </c>
      <c r="X186" s="38">
        <v>4.2549695357824628</v>
      </c>
      <c r="Y186" s="38">
        <v>7.4164227411833732</v>
      </c>
      <c r="Z186" s="38">
        <v>3.765360460301344</v>
      </c>
      <c r="AA186" s="19"/>
      <c r="AB186" s="19"/>
      <c r="AC186" s="19"/>
    </row>
    <row r="187" spans="1:29" x14ac:dyDescent="0.45">
      <c r="A187" s="50" t="s">
        <v>96</v>
      </c>
      <c r="B187" s="38">
        <v>0.13929468056618424</v>
      </c>
      <c r="C187" s="38">
        <v>0.1010740246253672</v>
      </c>
      <c r="D187" s="38">
        <v>0.16237586593275288</v>
      </c>
      <c r="E187" s="38">
        <v>0.14103133123540959</v>
      </c>
      <c r="F187" s="38">
        <v>0.17608054359445649</v>
      </c>
      <c r="G187" s="38">
        <v>5.6355595885028862E-3</v>
      </c>
      <c r="H187" s="38">
        <v>5.6995562828799598E-2</v>
      </c>
      <c r="I187" s="38">
        <v>0.11776929874128181</v>
      </c>
      <c r="J187" s="38">
        <v>9.0732549377488939E-2</v>
      </c>
      <c r="K187" s="38">
        <v>6.3794323621985977E-2</v>
      </c>
      <c r="L187" s="38">
        <v>8.1424497314946304E-2</v>
      </c>
      <c r="M187" s="38">
        <v>5.5137091291158541E-2</v>
      </c>
      <c r="N187" s="38">
        <v>0.11114414600038557</v>
      </c>
      <c r="O187" s="38">
        <v>6.1959140753546846E-2</v>
      </c>
      <c r="P187" s="38">
        <v>7.253881209645173E-2</v>
      </c>
      <c r="Q187" s="38">
        <v>8.9544709023779895E-2</v>
      </c>
      <c r="R187" s="38">
        <v>0.13250298372611372</v>
      </c>
      <c r="S187" s="38">
        <v>5.2368954740730368E-2</v>
      </c>
      <c r="T187" s="38">
        <v>0.10257254167049022</v>
      </c>
      <c r="U187" s="38">
        <v>3.4442720084664993E-2</v>
      </c>
      <c r="V187" s="38">
        <v>3.3863978944697365E-2</v>
      </c>
      <c r="W187" s="38">
        <v>3.2241864244321475E-2</v>
      </c>
      <c r="X187" s="38">
        <v>0.10195988474867552</v>
      </c>
      <c r="Y187" s="38">
        <v>9.578252649032569E-2</v>
      </c>
      <c r="Z187" s="38">
        <v>9.0130992315755012E-2</v>
      </c>
      <c r="AA187" s="19"/>
      <c r="AB187" s="19"/>
      <c r="AC187" s="19"/>
    </row>
    <row r="188" spans="1:29" x14ac:dyDescent="0.45">
      <c r="A188" s="50" t="s">
        <v>178</v>
      </c>
      <c r="B188" s="38">
        <v>0.12659466546548678</v>
      </c>
      <c r="C188" s="38">
        <v>8.7735601141196537E-2</v>
      </c>
      <c r="D188" s="38">
        <v>0.15423831958989337</v>
      </c>
      <c r="E188" s="38">
        <v>0.12805663512624643</v>
      </c>
      <c r="F188" s="38">
        <v>0.15330358744276421</v>
      </c>
      <c r="G188" s="38">
        <v>5.6355595885028862E-3</v>
      </c>
      <c r="H188" s="38">
        <v>5.6093866291730396E-2</v>
      </c>
      <c r="I188" s="38">
        <v>7.7692685241023018E-2</v>
      </c>
      <c r="J188" s="38">
        <v>8.4465167673948141E-2</v>
      </c>
      <c r="K188" s="38">
        <v>6.1345128028319332E-2</v>
      </c>
      <c r="L188" s="38">
        <v>6.1176220002520917E-2</v>
      </c>
      <c r="M188" s="38">
        <v>4.7126950839586082E-2</v>
      </c>
      <c r="N188" s="38">
        <v>0.10067136017792426</v>
      </c>
      <c r="O188" s="38">
        <v>3.6550002074834193E-2</v>
      </c>
      <c r="P188" s="38">
        <v>4.53260337352661E-2</v>
      </c>
      <c r="Q188" s="38">
        <v>6.4054716605547318E-2</v>
      </c>
      <c r="R188" s="38">
        <v>8.7650505563061781E-2</v>
      </c>
      <c r="S188" s="38">
        <v>4.0399296127010438E-2</v>
      </c>
      <c r="T188" s="38">
        <v>8.1792919278808676E-2</v>
      </c>
      <c r="U188" s="38">
        <v>3.2278542042620886E-2</v>
      </c>
      <c r="V188" s="38">
        <v>3.3863978944697365E-2</v>
      </c>
      <c r="W188" s="38">
        <v>3.0509098729189912E-2</v>
      </c>
      <c r="X188" s="38">
        <v>7.9369529694089225E-2</v>
      </c>
      <c r="Y188" s="38">
        <v>7.6119294891676931E-2</v>
      </c>
      <c r="Z188" s="38">
        <v>7.8289856591682333E-2</v>
      </c>
      <c r="AA188" s="19"/>
      <c r="AB188" s="19"/>
      <c r="AC188" s="19"/>
    </row>
    <row r="189" spans="1:29" x14ac:dyDescent="0.45">
      <c r="A189" s="50" t="s">
        <v>177</v>
      </c>
      <c r="B189" s="38">
        <v>1.2700015100697447E-2</v>
      </c>
      <c r="C189" s="38">
        <v>1.3338423484170666E-2</v>
      </c>
      <c r="D189" s="38">
        <v>8.1375463428595106E-3</v>
      </c>
      <c r="E189" s="38">
        <v>1.2974696109163152E-2</v>
      </c>
      <c r="F189" s="38">
        <v>2.2776956151692243E-2</v>
      </c>
      <c r="G189" s="38">
        <v>0</v>
      </c>
      <c r="H189" s="38">
        <v>9.016965370692065E-4</v>
      </c>
      <c r="I189" s="38">
        <v>4.007661350025879E-2</v>
      </c>
      <c r="J189" s="38">
        <v>6.26738170354082E-3</v>
      </c>
      <c r="K189" s="38">
        <v>2.4491955936666505E-3</v>
      </c>
      <c r="L189" s="38">
        <v>2.024827731242539E-2</v>
      </c>
      <c r="M189" s="38">
        <v>8.0101404515724606E-3</v>
      </c>
      <c r="N189" s="38">
        <v>1.0472785822461318E-2</v>
      </c>
      <c r="O189" s="38">
        <v>2.5409138678712653E-2</v>
      </c>
      <c r="P189" s="38">
        <v>2.7212778361185627E-2</v>
      </c>
      <c r="Q189" s="38">
        <v>2.5489992418232577E-2</v>
      </c>
      <c r="R189" s="38">
        <v>4.4852478163051948E-2</v>
      </c>
      <c r="S189" s="38">
        <v>1.1969658613719925E-2</v>
      </c>
      <c r="T189" s="38">
        <v>2.0779622391681563E-2</v>
      </c>
      <c r="U189" s="38">
        <v>2.1641780420441088E-3</v>
      </c>
      <c r="V189" s="38">
        <v>0</v>
      </c>
      <c r="W189" s="38">
        <v>1.7327655151315592E-3</v>
      </c>
      <c r="X189" s="38">
        <v>2.2590355054586286E-2</v>
      </c>
      <c r="Y189" s="38">
        <v>1.9663231598648755E-2</v>
      </c>
      <c r="Z189" s="38">
        <v>1.1841135724072674E-2</v>
      </c>
      <c r="AA189" s="19"/>
      <c r="AB189" s="19"/>
      <c r="AC189" s="19"/>
    </row>
    <row r="190" spans="1:29" x14ac:dyDescent="0.45">
      <c r="A190" s="50" t="s">
        <v>187</v>
      </c>
      <c r="B190" s="38">
        <v>8.6477589521122403E-2</v>
      </c>
      <c r="C190" s="38">
        <v>5.8459304204740603E-2</v>
      </c>
      <c r="D190" s="38">
        <v>8.3575820851960622E-2</v>
      </c>
      <c r="E190" s="38">
        <v>6.7467674309670267E-2</v>
      </c>
      <c r="F190" s="38">
        <v>9.5465657403301485E-2</v>
      </c>
      <c r="G190" s="38">
        <v>3.4256081613273834E-3</v>
      </c>
      <c r="H190" s="38">
        <v>3.7501837032909151E-2</v>
      </c>
      <c r="I190" s="38">
        <v>6.0607028602287095E-2</v>
      </c>
      <c r="J190" s="38">
        <v>3.9985916438601256E-2</v>
      </c>
      <c r="K190" s="38">
        <v>3.6041895257615197E-2</v>
      </c>
      <c r="L190" s="38">
        <v>5.592317158303018E-2</v>
      </c>
      <c r="M190" s="38">
        <v>3.5000768443125004E-2</v>
      </c>
      <c r="N190" s="38">
        <v>6.3221887225258802E-2</v>
      </c>
      <c r="O190" s="38">
        <v>3.096224399513094E-2</v>
      </c>
      <c r="P190" s="38">
        <v>4.2649367011215057E-2</v>
      </c>
      <c r="Q190" s="38">
        <v>5.6044292947680367E-2</v>
      </c>
      <c r="R190" s="38">
        <v>8.5559692839611859E-2</v>
      </c>
      <c r="S190" s="38">
        <v>3.6255430205121023E-2</v>
      </c>
      <c r="T190" s="38">
        <v>6.9221803686485117E-2</v>
      </c>
      <c r="U190" s="38">
        <v>2.4687907713897748E-2</v>
      </c>
      <c r="V190" s="38">
        <v>3.2982369131954056E-2</v>
      </c>
      <c r="W190" s="38">
        <v>1.9565639926178182E-2</v>
      </c>
      <c r="X190" s="38">
        <v>9.5159692206695304E-2</v>
      </c>
      <c r="Y190" s="38">
        <v>8.5412955395847756E-2</v>
      </c>
      <c r="Z190" s="38">
        <v>7.2465430684161447E-2</v>
      </c>
      <c r="AA190" s="19"/>
      <c r="AB190" s="19"/>
      <c r="AC190" s="19"/>
    </row>
    <row r="191" spans="1:29" x14ac:dyDescent="0.45">
      <c r="A191" s="50" t="s">
        <v>188</v>
      </c>
      <c r="B191" s="38">
        <v>4.9153165280439837E-2</v>
      </c>
      <c r="C191" s="38">
        <v>3.9160337279199764E-2</v>
      </c>
      <c r="D191" s="38">
        <v>7.3793619598269217E-2</v>
      </c>
      <c r="E191" s="38">
        <v>6.9117931908731445E-2</v>
      </c>
      <c r="F191" s="38">
        <v>7.4777247845339095E-2</v>
      </c>
      <c r="G191" s="38">
        <v>2.2099514271755024E-3</v>
      </c>
      <c r="H191" s="38">
        <v>1.9214676537171887E-2</v>
      </c>
      <c r="I191" s="38">
        <v>5.3000932847498648E-2</v>
      </c>
      <c r="J191" s="38">
        <v>4.840522974209116E-2</v>
      </c>
      <c r="K191" s="38">
        <v>2.7331424855798227E-2</v>
      </c>
      <c r="L191" s="38">
        <v>2.3924063118365022E-2</v>
      </c>
      <c r="M191" s="38">
        <v>1.7867887966641845E-2</v>
      </c>
      <c r="N191" s="38">
        <v>4.4153421046652562E-2</v>
      </c>
      <c r="O191" s="38">
        <v>2.8779119908177102E-2</v>
      </c>
      <c r="P191" s="38">
        <v>2.8522514856501202E-2</v>
      </c>
      <c r="Q191" s="38">
        <v>3.1507666387610031E-2</v>
      </c>
      <c r="R191" s="38">
        <v>4.3507085627962419E-2</v>
      </c>
      <c r="S191" s="38">
        <v>1.5665171829306553E-2</v>
      </c>
      <c r="T191" s="38">
        <v>3.2443768839640466E-2</v>
      </c>
      <c r="U191" s="38">
        <v>9.4719481630524821E-3</v>
      </c>
      <c r="V191" s="38">
        <v>8.8160981274331253E-4</v>
      </c>
      <c r="W191" s="38">
        <v>1.2111607658957392E-2</v>
      </c>
      <c r="X191" s="38">
        <v>6.8001925419802125E-3</v>
      </c>
      <c r="Y191" s="38">
        <v>1.0369571094477939E-2</v>
      </c>
      <c r="Z191" s="38">
        <v>1.7018693481103655E-2</v>
      </c>
      <c r="AA191" s="19"/>
      <c r="AB191" s="19"/>
      <c r="AC191" s="19"/>
    </row>
    <row r="192" spans="1:29" x14ac:dyDescent="0.45">
      <c r="A192" s="50" t="s">
        <v>189</v>
      </c>
      <c r="B192" s="38">
        <v>3.6639257646220065E-3</v>
      </c>
      <c r="C192" s="38">
        <v>3.4543831414268239E-3</v>
      </c>
      <c r="D192" s="38">
        <v>5.0064254825230234E-3</v>
      </c>
      <c r="E192" s="38">
        <v>4.4457250170078563E-3</v>
      </c>
      <c r="F192" s="38">
        <v>5.8376383458158708E-3</v>
      </c>
      <c r="G192" s="38">
        <v>0</v>
      </c>
      <c r="H192" s="38">
        <v>2.7904925871855398E-4</v>
      </c>
      <c r="I192" s="38">
        <v>4.1613372914960662E-3</v>
      </c>
      <c r="J192" s="38">
        <v>2.3414031967965371E-3</v>
      </c>
      <c r="K192" s="38">
        <v>4.2100350857256105E-4</v>
      </c>
      <c r="L192" s="38">
        <v>1.5772626135511123E-3</v>
      </c>
      <c r="M192" s="38">
        <v>2.2684348813916972E-3</v>
      </c>
      <c r="N192" s="38">
        <v>3.7688377284742077E-3</v>
      </c>
      <c r="O192" s="38">
        <v>2.2177768502388137E-3</v>
      </c>
      <c r="P192" s="38">
        <v>1.3669302287354699E-3</v>
      </c>
      <c r="Q192" s="38">
        <v>1.9927496884894979E-3</v>
      </c>
      <c r="R192" s="38">
        <v>3.4362052585394476E-3</v>
      </c>
      <c r="S192" s="38">
        <v>4.4835270630278954E-4</v>
      </c>
      <c r="T192" s="38">
        <v>9.069691443646553E-4</v>
      </c>
      <c r="U192" s="38">
        <v>2.8286420771476636E-4</v>
      </c>
      <c r="V192" s="38">
        <v>0</v>
      </c>
      <c r="W192" s="38">
        <v>5.6461665918589423E-4</v>
      </c>
      <c r="X192" s="38">
        <v>0</v>
      </c>
      <c r="Y192" s="38">
        <v>0</v>
      </c>
      <c r="Z192" s="38">
        <v>6.4686815048989375E-4</v>
      </c>
      <c r="AA192" s="19"/>
      <c r="AB192" s="19"/>
      <c r="AC192" s="19"/>
    </row>
    <row r="193" spans="1:29" x14ac:dyDescent="0.45">
      <c r="A193" s="50" t="s">
        <v>88</v>
      </c>
      <c r="B193" s="38">
        <v>0.15526665207473228</v>
      </c>
      <c r="C193" s="38">
        <v>0.13079677925949981</v>
      </c>
      <c r="D193" s="38">
        <v>0.13307467771218878</v>
      </c>
      <c r="E193" s="38">
        <v>0.13624735466083018</v>
      </c>
      <c r="F193" s="38">
        <v>0.19308010793669042</v>
      </c>
      <c r="G193" s="38">
        <v>0.23182476080700187</v>
      </c>
      <c r="H193" s="38">
        <v>0.12952950199627966</v>
      </c>
      <c r="I193" s="38">
        <v>0.80511516414619422</v>
      </c>
      <c r="J193" s="38">
        <v>0.13619091361330454</v>
      </c>
      <c r="K193" s="38">
        <v>0.10286006889737784</v>
      </c>
      <c r="L193" s="38">
        <v>0.37958105478426218</v>
      </c>
      <c r="M193" s="38">
        <v>0.12212365627660079</v>
      </c>
      <c r="N193" s="38">
        <v>0.17525339217335756</v>
      </c>
      <c r="O193" s="38">
        <v>0.30473640032812699</v>
      </c>
      <c r="P193" s="38">
        <v>0.39858312820324221</v>
      </c>
      <c r="Q193" s="38">
        <v>0.35107160114498526</v>
      </c>
      <c r="R193" s="38">
        <v>0.49758615671077711</v>
      </c>
      <c r="S193" s="38">
        <v>0.15994643136210876</v>
      </c>
      <c r="T193" s="38">
        <v>0.34166574171075442</v>
      </c>
      <c r="U193" s="38">
        <v>9.6886328202830399E-2</v>
      </c>
      <c r="V193" s="38">
        <v>0.19343802929738277</v>
      </c>
      <c r="W193" s="38">
        <v>9.2935082827522955E-2</v>
      </c>
      <c r="X193" s="38">
        <v>1.4855563242724266</v>
      </c>
      <c r="Y193" s="38">
        <v>1.158599009038896</v>
      </c>
      <c r="Z193" s="38">
        <v>0.88542978032258335</v>
      </c>
      <c r="AA193" s="19"/>
      <c r="AB193" s="19"/>
      <c r="AC193" s="19"/>
    </row>
    <row r="194" spans="1:29" x14ac:dyDescent="0.45">
      <c r="A194" s="50" t="s">
        <v>123</v>
      </c>
      <c r="B194" s="38">
        <v>0.13933262985404143</v>
      </c>
      <c r="C194" s="38">
        <v>0.11303642550401193</v>
      </c>
      <c r="D194" s="38">
        <v>0.12815551130188177</v>
      </c>
      <c r="E194" s="38">
        <v>0.13951432424993718</v>
      </c>
      <c r="F194" s="38">
        <v>0.150047764207106</v>
      </c>
      <c r="G194" s="38">
        <v>5.7686214121203144E-2</v>
      </c>
      <c r="H194" s="38">
        <v>8.1561828174634435E-2</v>
      </c>
      <c r="I194" s="38">
        <v>0.22895988583086238</v>
      </c>
      <c r="J194" s="38">
        <v>0.18576261095162977</v>
      </c>
      <c r="K194" s="38">
        <v>6.5670401300698011E-2</v>
      </c>
      <c r="L194" s="38">
        <v>0.20993769812676472</v>
      </c>
      <c r="M194" s="38">
        <v>0.11753490363215914</v>
      </c>
      <c r="N194" s="38">
        <v>0.14923476017076687</v>
      </c>
      <c r="O194" s="38">
        <v>0.20338573091037743</v>
      </c>
      <c r="P194" s="38">
        <v>0.22088791784097314</v>
      </c>
      <c r="Q194" s="38">
        <v>0.16187865545020985</v>
      </c>
      <c r="R194" s="38">
        <v>0.29152292707963373</v>
      </c>
      <c r="S194" s="38">
        <v>0.14801073886250268</v>
      </c>
      <c r="T194" s="38">
        <v>0.18898751524269569</v>
      </c>
      <c r="U194" s="38">
        <v>0.15864145551353911</v>
      </c>
      <c r="V194" s="38">
        <v>0.14658969389927881</v>
      </c>
      <c r="W194" s="38">
        <v>8.6559079223971477E-2</v>
      </c>
      <c r="X194" s="38">
        <v>0.55195518549763034</v>
      </c>
      <c r="Y194" s="38">
        <v>0.61912419708241073</v>
      </c>
      <c r="Z194" s="38">
        <v>0.34446512779520388</v>
      </c>
      <c r="AA194" s="19"/>
      <c r="AB194" s="19"/>
      <c r="AC194" s="19"/>
    </row>
    <row r="195" spans="1:29" x14ac:dyDescent="0.45">
      <c r="A195" s="50" t="s">
        <v>124</v>
      </c>
      <c r="B195" s="38">
        <v>0.62057742638285218</v>
      </c>
      <c r="C195" s="38">
        <v>0.58748102363207888</v>
      </c>
      <c r="D195" s="38">
        <v>0.67498974654872756</v>
      </c>
      <c r="E195" s="38">
        <v>0.59988680779695747</v>
      </c>
      <c r="F195" s="38">
        <v>0.74421291226359665</v>
      </c>
      <c r="G195" s="38">
        <v>1.2670579784976252</v>
      </c>
      <c r="H195" s="38">
        <v>0.60064310228415518</v>
      </c>
      <c r="I195" s="38">
        <v>0.36719916531516739</v>
      </c>
      <c r="J195" s="38">
        <v>0.67756207383246625</v>
      </c>
      <c r="K195" s="38">
        <v>0.51647143192343303</v>
      </c>
      <c r="L195" s="38">
        <v>1.0360728048245362</v>
      </c>
      <c r="M195" s="38">
        <v>0.82601294696958427</v>
      </c>
      <c r="N195" s="38">
        <v>0.84517526850652913</v>
      </c>
      <c r="O195" s="38">
        <v>0.42112636901155842</v>
      </c>
      <c r="P195" s="38">
        <v>0.51974805245328803</v>
      </c>
      <c r="Q195" s="38">
        <v>0.4270183024023459</v>
      </c>
      <c r="R195" s="38">
        <v>0.43697985920103499</v>
      </c>
      <c r="S195" s="38">
        <v>0.40887728847967569</v>
      </c>
      <c r="T195" s="38">
        <v>0.55341905456271867</v>
      </c>
      <c r="U195" s="38">
        <v>0.54376107431719356</v>
      </c>
      <c r="V195" s="38">
        <v>0.88820628656970324</v>
      </c>
      <c r="W195" s="38">
        <v>0.77651107854692314</v>
      </c>
      <c r="X195" s="38">
        <v>2.725790808129156</v>
      </c>
      <c r="Y195" s="38">
        <v>3.9524717655404782</v>
      </c>
      <c r="Z195" s="38">
        <v>1.9057373176391552</v>
      </c>
      <c r="AA195" s="19"/>
      <c r="AB195" s="19"/>
      <c r="AC195" s="19"/>
    </row>
    <row r="196" spans="1:29" x14ac:dyDescent="0.45">
      <c r="A196" s="50" t="s">
        <v>125</v>
      </c>
      <c r="B196" s="38">
        <v>1.5793251156871044</v>
      </c>
      <c r="C196" s="38">
        <v>1.4028886972496988</v>
      </c>
      <c r="D196" s="38">
        <v>1.6015790360885254</v>
      </c>
      <c r="E196" s="38">
        <v>1.4029193010336267</v>
      </c>
      <c r="F196" s="38">
        <v>1.7631487751816399</v>
      </c>
      <c r="G196" s="38">
        <v>2.7635240802703764</v>
      </c>
      <c r="H196" s="38">
        <v>2.2119926890683108</v>
      </c>
      <c r="I196" s="38">
        <v>1.735320817953149</v>
      </c>
      <c r="J196" s="38">
        <v>1.6483298560355641</v>
      </c>
      <c r="K196" s="38">
        <v>1.3177962961617093</v>
      </c>
      <c r="L196" s="38">
        <v>1.5325555316644457</v>
      </c>
      <c r="M196" s="38">
        <v>2.0877383341052358</v>
      </c>
      <c r="N196" s="38">
        <v>1.933074900603609</v>
      </c>
      <c r="O196" s="38">
        <v>1.1752051508560399</v>
      </c>
      <c r="P196" s="38">
        <v>1.5335184160675954</v>
      </c>
      <c r="Q196" s="38">
        <v>1.3433713439584167</v>
      </c>
      <c r="R196" s="38">
        <v>1.2682142741239109</v>
      </c>
      <c r="S196" s="38">
        <v>1.0963582313667759</v>
      </c>
      <c r="T196" s="38">
        <v>1.363253111694493</v>
      </c>
      <c r="U196" s="38">
        <v>1.5285754959833748</v>
      </c>
      <c r="V196" s="38">
        <v>1.701098670349662</v>
      </c>
      <c r="W196" s="38">
        <v>2.0010287493039836</v>
      </c>
      <c r="X196" s="38">
        <v>1.0123505144477498</v>
      </c>
      <c r="Y196" s="38">
        <v>1.9100248967917595</v>
      </c>
      <c r="Z196" s="38">
        <v>1.1873688135846117</v>
      </c>
      <c r="AA196" s="19"/>
      <c r="AB196" s="19"/>
      <c r="AC196" s="19"/>
    </row>
    <row r="197" spans="1:29" x14ac:dyDescent="0.45">
      <c r="A197" s="50" t="s">
        <v>126</v>
      </c>
      <c r="B197" s="38">
        <v>1.1159429969673424</v>
      </c>
      <c r="C197" s="38">
        <v>0.93392753254578331</v>
      </c>
      <c r="D197" s="38">
        <v>1.0825023709718722</v>
      </c>
      <c r="E197" s="38">
        <v>0.62717150161858959</v>
      </c>
      <c r="F197" s="38">
        <v>0.90671664786263484</v>
      </c>
      <c r="G197" s="38">
        <v>2.0287635390252658</v>
      </c>
      <c r="H197" s="38">
        <v>1.0163460600881238</v>
      </c>
      <c r="I197" s="38">
        <v>0.54356389185185128</v>
      </c>
      <c r="J197" s="38">
        <v>0.86476001151775606</v>
      </c>
      <c r="K197" s="38">
        <v>0.76420894908105452</v>
      </c>
      <c r="L197" s="38">
        <v>0.90778428529669952</v>
      </c>
      <c r="M197" s="38">
        <v>0.8558801925108559</v>
      </c>
      <c r="N197" s="38">
        <v>0.90125440376255805</v>
      </c>
      <c r="O197" s="38">
        <v>0.66473529490497807</v>
      </c>
      <c r="P197" s="38">
        <v>0.73795930357021</v>
      </c>
      <c r="Q197" s="38">
        <v>0.60810047013839508</v>
      </c>
      <c r="R197" s="38">
        <v>0.79319071384618911</v>
      </c>
      <c r="S197" s="38">
        <v>0.66801835949986532</v>
      </c>
      <c r="T197" s="38">
        <v>0.75901762247588145</v>
      </c>
      <c r="U197" s="38">
        <v>0.6459844630429441</v>
      </c>
      <c r="V197" s="38">
        <v>1.4036271174870407</v>
      </c>
      <c r="W197" s="38">
        <v>1.0643064989377868</v>
      </c>
      <c r="X197" s="38">
        <v>0.47241816895111755</v>
      </c>
      <c r="Y197" s="38">
        <v>1.0438992156258677</v>
      </c>
      <c r="Z197" s="38">
        <v>0.60683495413602928</v>
      </c>
      <c r="AA197" s="19"/>
      <c r="AB197" s="19"/>
      <c r="AC197" s="19"/>
    </row>
    <row r="198" spans="1:29" x14ac:dyDescent="0.45">
      <c r="A198" s="50" t="s">
        <v>127</v>
      </c>
      <c r="B198" s="38">
        <v>1.7487775234748058</v>
      </c>
      <c r="C198" s="38">
        <v>1.6030316849895241</v>
      </c>
      <c r="D198" s="38">
        <v>1.735973826197339</v>
      </c>
      <c r="E198" s="38">
        <v>1.4692902202929894</v>
      </c>
      <c r="F198" s="38">
        <v>1.9464501171857889</v>
      </c>
      <c r="G198" s="38">
        <v>3.9269063518590248</v>
      </c>
      <c r="H198" s="38">
        <v>1.8444361555008251</v>
      </c>
      <c r="I198" s="38">
        <v>2.486295429910605</v>
      </c>
      <c r="J198" s="38">
        <v>1.9405395153970706</v>
      </c>
      <c r="K198" s="38">
        <v>1.552488850590203</v>
      </c>
      <c r="L198" s="38">
        <v>2.2382255211426214</v>
      </c>
      <c r="M198" s="38">
        <v>1.7627699048387246</v>
      </c>
      <c r="N198" s="38">
        <v>1.695577178727061</v>
      </c>
      <c r="O198" s="38">
        <v>2.2866578804585354</v>
      </c>
      <c r="P198" s="38">
        <v>2.6080170858271465</v>
      </c>
      <c r="Q198" s="38">
        <v>1.8455084246360349</v>
      </c>
      <c r="R198" s="38">
        <v>3.7061655430972409</v>
      </c>
      <c r="S198" s="38">
        <v>2.1960587283623538</v>
      </c>
      <c r="T198" s="38">
        <v>2.0849520061797739</v>
      </c>
      <c r="U198" s="38">
        <v>1.2432842599958109</v>
      </c>
      <c r="V198" s="38">
        <v>0.99755710288824195</v>
      </c>
      <c r="W198" s="38">
        <v>1.1666632382305644</v>
      </c>
      <c r="X198" s="38">
        <v>0.77914996914224499</v>
      </c>
      <c r="Y198" s="38">
        <v>0.82061742194100384</v>
      </c>
      <c r="Z198" s="38">
        <v>0.50817763348449552</v>
      </c>
      <c r="AA198" s="19"/>
      <c r="AB198" s="19"/>
      <c r="AC198" s="19"/>
    </row>
    <row r="199" spans="1:29" x14ac:dyDescent="0.45">
      <c r="A199" s="50" t="s">
        <v>128</v>
      </c>
      <c r="B199" s="38">
        <v>0.80361411966364904</v>
      </c>
      <c r="C199" s="38">
        <v>0.77102178221128492</v>
      </c>
      <c r="D199" s="38">
        <v>0.76123334769042739</v>
      </c>
      <c r="E199" s="38">
        <v>0.88603737545528727</v>
      </c>
      <c r="F199" s="38">
        <v>1.059039973953414</v>
      </c>
      <c r="G199" s="38">
        <v>1.8533701997748393</v>
      </c>
      <c r="H199" s="38">
        <v>1.0106101578875601</v>
      </c>
      <c r="I199" s="38">
        <v>0.94932017821229109</v>
      </c>
      <c r="J199" s="38">
        <v>1.0150300408275301</v>
      </c>
      <c r="K199" s="38">
        <v>0.81679136539627417</v>
      </c>
      <c r="L199" s="38">
        <v>0.93594583743095805</v>
      </c>
      <c r="M199" s="38">
        <v>0.82928733327868343</v>
      </c>
      <c r="N199" s="38">
        <v>0.83839087303541426</v>
      </c>
      <c r="O199" s="38">
        <v>0.87715673384191439</v>
      </c>
      <c r="P199" s="38">
        <v>1.1209628587898732</v>
      </c>
      <c r="Q199" s="38">
        <v>0.96792439995117052</v>
      </c>
      <c r="R199" s="38">
        <v>1.1974175372098761</v>
      </c>
      <c r="S199" s="38">
        <v>0.93549471492359293</v>
      </c>
      <c r="T199" s="38">
        <v>0.89225923855449107</v>
      </c>
      <c r="U199" s="38">
        <v>0.50006389128578499</v>
      </c>
      <c r="V199" s="38">
        <v>0.27089222041917616</v>
      </c>
      <c r="W199" s="38">
        <v>0.28738851406816146</v>
      </c>
      <c r="X199" s="38">
        <v>0.17522519767267966</v>
      </c>
      <c r="Y199" s="38">
        <v>0.14427464441899854</v>
      </c>
      <c r="Z199" s="38">
        <v>0.11367584347021795</v>
      </c>
      <c r="AA199" s="19"/>
      <c r="AB199" s="19"/>
      <c r="AC199" s="19"/>
    </row>
    <row r="200" spans="1:29" x14ac:dyDescent="0.45">
      <c r="A200" s="50" t="s">
        <v>129</v>
      </c>
      <c r="B200" s="38">
        <v>0.10399560461990678</v>
      </c>
      <c r="C200" s="38">
        <v>0.10936481070670064</v>
      </c>
      <c r="D200" s="38">
        <v>9.6110510032747051E-2</v>
      </c>
      <c r="E200" s="38">
        <v>0.11964134637575428</v>
      </c>
      <c r="F200" s="38">
        <v>0.13295155437946507</v>
      </c>
      <c r="G200" s="38">
        <v>0.26584480444271902</v>
      </c>
      <c r="H200" s="38">
        <v>0.15065084962505162</v>
      </c>
      <c r="I200" s="38">
        <v>0.18247723027605986</v>
      </c>
      <c r="J200" s="38">
        <v>0.18672372944290069</v>
      </c>
      <c r="K200" s="38">
        <v>0.12191124591486388</v>
      </c>
      <c r="L200" s="38">
        <v>0.15445490186033856</v>
      </c>
      <c r="M200" s="38">
        <v>0.10698826674396063</v>
      </c>
      <c r="N200" s="38">
        <v>0.13223598560372249</v>
      </c>
      <c r="O200" s="38">
        <v>0.19078945145628667</v>
      </c>
      <c r="P200" s="38">
        <v>0.21986415001275703</v>
      </c>
      <c r="Q200" s="38">
        <v>0.148832596338516</v>
      </c>
      <c r="R200" s="38">
        <v>0.26278788786735013</v>
      </c>
      <c r="S200" s="38">
        <v>0.16915804150978425</v>
      </c>
      <c r="T200" s="38">
        <v>0.14096829552002374</v>
      </c>
      <c r="U200" s="38">
        <v>9.7267928030219192E-2</v>
      </c>
      <c r="V200" s="38">
        <v>7.3883181101722914E-2</v>
      </c>
      <c r="W200" s="38">
        <v>3.7019599892426536E-2</v>
      </c>
      <c r="X200" s="38">
        <v>3.4615458391427975E-2</v>
      </c>
      <c r="Y200" s="38">
        <v>0.12261297786748188</v>
      </c>
      <c r="Z200" s="38">
        <v>1.7396468661074735E-2</v>
      </c>
      <c r="AA200" s="19"/>
      <c r="AB200" s="19"/>
      <c r="AC200" s="19"/>
    </row>
    <row r="201" spans="1:29" x14ac:dyDescent="0.45">
      <c r="A201" s="50" t="s">
        <v>90</v>
      </c>
      <c r="B201" s="38">
        <v>3.6701640037218167E-2</v>
      </c>
      <c r="C201" s="38">
        <v>3.3876810286843806E-2</v>
      </c>
      <c r="D201" s="38">
        <v>4.54563634678576E-2</v>
      </c>
      <c r="E201" s="38">
        <v>5.7527923993924548E-2</v>
      </c>
      <c r="F201" s="38">
        <v>3.4322953817389985E-2</v>
      </c>
      <c r="G201" s="38">
        <v>3.3061215789062175E-2</v>
      </c>
      <c r="H201" s="38">
        <v>4.022678780132094E-2</v>
      </c>
      <c r="I201" s="38">
        <v>4.0784558848604595E-2</v>
      </c>
      <c r="J201" s="38">
        <v>0.13657938331186886</v>
      </c>
      <c r="K201" s="38">
        <v>3.2541727401672514E-2</v>
      </c>
      <c r="L201" s="38">
        <v>4.7605470450029864E-2</v>
      </c>
      <c r="M201" s="38">
        <v>4.3578738210623975E-2</v>
      </c>
      <c r="N201" s="38">
        <v>6.4426160082869569E-2</v>
      </c>
      <c r="O201" s="38">
        <v>3.6368075067588039E-2</v>
      </c>
      <c r="P201" s="38">
        <v>8.5996497570152833E-2</v>
      </c>
      <c r="Q201" s="38">
        <v>3.5736883352389899E-2</v>
      </c>
      <c r="R201" s="38">
        <v>6.6896916660295763E-2</v>
      </c>
      <c r="S201" s="38">
        <v>2.8871196996770536E-2</v>
      </c>
      <c r="T201" s="38">
        <v>5.4703756733782603E-2</v>
      </c>
      <c r="U201" s="38">
        <v>7.2633390921550633E-2</v>
      </c>
      <c r="V201" s="38">
        <v>0.30917761965831925</v>
      </c>
      <c r="W201" s="38">
        <v>5.5554319437261676E-2</v>
      </c>
      <c r="X201" s="38">
        <v>1.0979442177116328E-2</v>
      </c>
      <c r="Y201" s="38">
        <v>3.8003369045730095E-2</v>
      </c>
      <c r="Z201" s="38">
        <v>3.2865918146861323E-2</v>
      </c>
      <c r="AA201" s="19"/>
      <c r="AB201" s="19"/>
      <c r="AC201" s="19"/>
    </row>
    <row r="202" spans="1:29" x14ac:dyDescent="0.45">
      <c r="A202" s="50" t="s">
        <v>102</v>
      </c>
      <c r="B202" s="38">
        <v>6.8121940065743551</v>
      </c>
      <c r="C202" s="38">
        <v>6.8000811540150528</v>
      </c>
      <c r="D202" s="38">
        <v>6.0942588214916258</v>
      </c>
      <c r="E202" s="38">
        <v>6.4455232028967302</v>
      </c>
      <c r="F202" s="38">
        <v>5.9533129507586224</v>
      </c>
      <c r="G202" s="38">
        <v>5.8331380516542328</v>
      </c>
      <c r="H202" s="38">
        <v>5.8844894759551254</v>
      </c>
      <c r="I202" s="38">
        <v>8.4886964006590802</v>
      </c>
      <c r="J202" s="38">
        <v>7.5362687536260919</v>
      </c>
      <c r="K202" s="38">
        <v>6.8551970570687004</v>
      </c>
      <c r="L202" s="38">
        <v>10.991417399633185</v>
      </c>
      <c r="M202" s="38">
        <v>9.4860816099281244</v>
      </c>
      <c r="N202" s="38">
        <v>9.8674290607715101</v>
      </c>
      <c r="O202" s="38">
        <v>8.1284553678039959</v>
      </c>
      <c r="P202" s="38">
        <v>8.6885116606297714</v>
      </c>
      <c r="Q202" s="38">
        <v>8.4718849899570436</v>
      </c>
      <c r="R202" s="38">
        <v>8.9862949044075879</v>
      </c>
      <c r="S202" s="38">
        <v>8.5139088010515369</v>
      </c>
      <c r="T202" s="38">
        <v>8.3831637660768727</v>
      </c>
      <c r="U202" s="38">
        <v>7.22864286169556</v>
      </c>
      <c r="V202" s="38">
        <v>7.7907680869050129</v>
      </c>
      <c r="W202" s="38">
        <v>6.4391355291559691</v>
      </c>
      <c r="X202" s="38">
        <v>20.461032457990083</v>
      </c>
      <c r="Y202" s="38">
        <v>15.32434626872497</v>
      </c>
      <c r="Z202" s="38">
        <v>15.235157812759875</v>
      </c>
      <c r="AA202" s="19"/>
      <c r="AB202" s="19"/>
      <c r="AC202" s="19"/>
    </row>
    <row r="203" spans="1:29" x14ac:dyDescent="0.45">
      <c r="A203" s="50" t="s">
        <v>103</v>
      </c>
      <c r="B203" s="38">
        <v>36.737387746526373</v>
      </c>
      <c r="C203" s="38">
        <v>36.095628413498119</v>
      </c>
      <c r="D203" s="38">
        <v>35.755802006246299</v>
      </c>
      <c r="E203" s="38">
        <v>35.885023878742913</v>
      </c>
      <c r="F203" s="38">
        <v>35.290632429229454</v>
      </c>
      <c r="G203" s="38">
        <v>35.046276835393101</v>
      </c>
      <c r="H203" s="38">
        <v>34.974624938679924</v>
      </c>
      <c r="I203" s="38">
        <v>32.231646624762632</v>
      </c>
      <c r="J203" s="38">
        <v>37.814492551188792</v>
      </c>
      <c r="K203" s="38">
        <v>37.295523858430165</v>
      </c>
      <c r="L203" s="38">
        <v>38.749902544493068</v>
      </c>
      <c r="M203" s="38">
        <v>38.824473408927844</v>
      </c>
      <c r="N203" s="38">
        <v>39.761403805755762</v>
      </c>
      <c r="O203" s="38">
        <v>33.49175710388144</v>
      </c>
      <c r="P203" s="38">
        <v>34.256015050645331</v>
      </c>
      <c r="Q203" s="38">
        <v>35.672559829621342</v>
      </c>
      <c r="R203" s="38">
        <v>30.55201001190218</v>
      </c>
      <c r="S203" s="38">
        <v>34.510842272337108</v>
      </c>
      <c r="T203" s="38">
        <v>35.857940812458168</v>
      </c>
      <c r="U203" s="38">
        <v>40.61494385218861</v>
      </c>
      <c r="V203" s="38">
        <v>34.104981115944554</v>
      </c>
      <c r="W203" s="38">
        <v>39.013105653861629</v>
      </c>
      <c r="X203" s="38">
        <v>47.990488783784606</v>
      </c>
      <c r="Y203" s="38">
        <v>50.406191559778257</v>
      </c>
      <c r="Z203" s="38">
        <v>49.403770705221454</v>
      </c>
      <c r="AA203" s="19"/>
      <c r="AB203" s="19"/>
      <c r="AC203" s="19"/>
    </row>
    <row r="204" spans="1:29" x14ac:dyDescent="0.45">
      <c r="A204" s="50" t="s">
        <v>104</v>
      </c>
      <c r="B204" s="38">
        <v>28.711130000037009</v>
      </c>
      <c r="C204" s="38">
        <v>28.90954060042657</v>
      </c>
      <c r="D204" s="38">
        <v>29.817303180095138</v>
      </c>
      <c r="E204" s="38">
        <v>27.74611367363844</v>
      </c>
      <c r="F204" s="38">
        <v>26.84796648485182</v>
      </c>
      <c r="G204" s="38">
        <v>24.833337925678439</v>
      </c>
      <c r="H204" s="38">
        <v>27.768109311280909</v>
      </c>
      <c r="I204" s="38">
        <v>18.478150605012686</v>
      </c>
      <c r="J204" s="38">
        <v>25.297781870834712</v>
      </c>
      <c r="K204" s="38">
        <v>27.57234180881515</v>
      </c>
      <c r="L204" s="38">
        <v>16.493412681775581</v>
      </c>
      <c r="M204" s="38">
        <v>20.815858890552601</v>
      </c>
      <c r="N204" s="38">
        <v>19.689717391777069</v>
      </c>
      <c r="O204" s="38">
        <v>18.972327256191601</v>
      </c>
      <c r="P204" s="38">
        <v>18.389026398511177</v>
      </c>
      <c r="Q204" s="38">
        <v>19.746715780061511</v>
      </c>
      <c r="R204" s="38">
        <v>15.353237809857308</v>
      </c>
      <c r="S204" s="38">
        <v>18.914057817187377</v>
      </c>
      <c r="T204" s="38">
        <v>19.733675487443048</v>
      </c>
      <c r="U204" s="38">
        <v>27.553463570152186</v>
      </c>
      <c r="V204" s="38">
        <v>20.625486205806045</v>
      </c>
      <c r="W204" s="38">
        <v>32.176563289543779</v>
      </c>
      <c r="X204" s="38">
        <v>15.337102655124937</v>
      </c>
      <c r="Y204" s="38">
        <v>17.712830812022386</v>
      </c>
      <c r="Z204" s="38">
        <v>17.382175905510518</v>
      </c>
      <c r="AA204" s="19"/>
      <c r="AB204" s="19"/>
      <c r="AC204" s="19"/>
    </row>
    <row r="205" spans="1:29" x14ac:dyDescent="0.45">
      <c r="A205" s="50" t="s">
        <v>105</v>
      </c>
      <c r="B205" s="38">
        <v>5.1476394690393485</v>
      </c>
      <c r="C205" s="38">
        <v>5.0848026739271095</v>
      </c>
      <c r="D205" s="38">
        <v>5.3237295760318455</v>
      </c>
      <c r="E205" s="38">
        <v>4.5719357118157857</v>
      </c>
      <c r="F205" s="38">
        <v>4.7946754111167156</v>
      </c>
      <c r="G205" s="38">
        <v>5.539071421459715</v>
      </c>
      <c r="H205" s="38">
        <v>4.7627650810309889</v>
      </c>
      <c r="I205" s="38">
        <v>4.3508249074167198</v>
      </c>
      <c r="J205" s="38">
        <v>4.3979702490005028</v>
      </c>
      <c r="K205" s="38">
        <v>4.2663220256144374</v>
      </c>
      <c r="L205" s="38">
        <v>3.6276680621621211</v>
      </c>
      <c r="M205" s="38">
        <v>3.7362635747236292</v>
      </c>
      <c r="N205" s="38">
        <v>3.5701839007538752</v>
      </c>
      <c r="O205" s="38">
        <v>4.5339155690620467</v>
      </c>
      <c r="P205" s="38">
        <v>4.4540249031810175</v>
      </c>
      <c r="Q205" s="38">
        <v>4.5303694694117587</v>
      </c>
      <c r="R205" s="38">
        <v>4.5678894618220776</v>
      </c>
      <c r="S205" s="38">
        <v>4.5790975183100286</v>
      </c>
      <c r="T205" s="38">
        <v>4.4949172773283381</v>
      </c>
      <c r="U205" s="38">
        <v>3.9408628076169947</v>
      </c>
      <c r="V205" s="38">
        <v>6.5873332530643509</v>
      </c>
      <c r="W205" s="38">
        <v>4.7826116966901981</v>
      </c>
      <c r="X205" s="38">
        <v>2.4475645912197619</v>
      </c>
      <c r="Y205" s="38">
        <v>3.1478125805243207</v>
      </c>
      <c r="Z205" s="38">
        <v>2.7766465277661703</v>
      </c>
      <c r="AA205" s="19"/>
      <c r="AB205" s="19"/>
      <c r="AC205" s="19"/>
    </row>
    <row r="206" spans="1:29" x14ac:dyDescent="0.45">
      <c r="A206" s="50" t="s">
        <v>106</v>
      </c>
      <c r="B206" s="38">
        <v>5.2005620902958487</v>
      </c>
      <c r="C206" s="38">
        <v>5.099705032062694</v>
      </c>
      <c r="D206" s="38">
        <v>5.3948278598438852</v>
      </c>
      <c r="E206" s="38">
        <v>5.5142989602752799</v>
      </c>
      <c r="F206" s="38">
        <v>5.7179498153882955</v>
      </c>
      <c r="G206" s="38">
        <v>7.7135975840864806</v>
      </c>
      <c r="H206" s="38">
        <v>5.5948810330089751</v>
      </c>
      <c r="I206" s="38">
        <v>9.9407182105558967</v>
      </c>
      <c r="J206" s="38">
        <v>5.3872078071443346</v>
      </c>
      <c r="K206" s="38">
        <v>4.7731610816428285</v>
      </c>
      <c r="L206" s="38">
        <v>5.7165861296604232</v>
      </c>
      <c r="M206" s="38">
        <v>4.6790692118794279</v>
      </c>
      <c r="N206" s="38">
        <v>4.3642141398015495</v>
      </c>
      <c r="O206" s="38">
        <v>9.1261257491602557</v>
      </c>
      <c r="P206" s="38">
        <v>8.5629085026663425</v>
      </c>
      <c r="Q206" s="38">
        <v>7.6741471479343542</v>
      </c>
      <c r="R206" s="38">
        <v>11.766166777585797</v>
      </c>
      <c r="S206" s="38">
        <v>8.3612650842239056</v>
      </c>
      <c r="T206" s="38">
        <v>7.6787735928346477</v>
      </c>
      <c r="U206" s="38">
        <v>4.1620252586262811</v>
      </c>
      <c r="V206" s="38">
        <v>4.7795794065111492</v>
      </c>
      <c r="W206" s="38">
        <v>3.1835620168486662</v>
      </c>
      <c r="X206" s="38">
        <v>2.8444507163995487</v>
      </c>
      <c r="Y206" s="38">
        <v>2.2209128482296356</v>
      </c>
      <c r="Z206" s="38">
        <v>1.8141746462181159</v>
      </c>
      <c r="AA206" s="19"/>
      <c r="AB206" s="19"/>
      <c r="AC206" s="19"/>
    </row>
    <row r="207" spans="1:29" x14ac:dyDescent="0.45">
      <c r="A207" s="50" t="s">
        <v>107</v>
      </c>
      <c r="B207" s="38">
        <v>3.5295015892329995</v>
      </c>
      <c r="C207" s="38">
        <v>3.6429562112490967</v>
      </c>
      <c r="D207" s="38">
        <v>3.7518267890883217</v>
      </c>
      <c r="E207" s="38">
        <v>4.6072294197898351</v>
      </c>
      <c r="F207" s="38">
        <v>4.5470169617847427</v>
      </c>
      <c r="G207" s="38">
        <v>5.5628146406114496</v>
      </c>
      <c r="H207" s="38">
        <v>4.3963684390442266</v>
      </c>
      <c r="I207" s="38">
        <v>6.7818401657973464</v>
      </c>
      <c r="J207" s="38">
        <v>3.9696998715922409</v>
      </c>
      <c r="K207" s="38">
        <v>3.8516059125056676</v>
      </c>
      <c r="L207" s="38">
        <v>3.8798638161801526</v>
      </c>
      <c r="M207" s="38">
        <v>2.9906763002801329</v>
      </c>
      <c r="N207" s="38">
        <v>2.9930592928373261</v>
      </c>
      <c r="O207" s="38">
        <v>6.6200119188179309</v>
      </c>
      <c r="P207" s="38">
        <v>6.1969352966721871</v>
      </c>
      <c r="Q207" s="38">
        <v>5.8880592216534771</v>
      </c>
      <c r="R207" s="38">
        <v>7.5308619866338899</v>
      </c>
      <c r="S207" s="38">
        <v>6.291882978449145</v>
      </c>
      <c r="T207" s="38">
        <v>5.6404084055894508</v>
      </c>
      <c r="U207" s="38">
        <v>2.5608804164476302</v>
      </c>
      <c r="V207" s="38">
        <v>1.6942597315393826</v>
      </c>
      <c r="W207" s="38">
        <v>1.5186488137564433</v>
      </c>
      <c r="X207" s="38">
        <v>1.606418458318605</v>
      </c>
      <c r="Y207" s="38">
        <v>1.076462891076809</v>
      </c>
      <c r="Z207" s="38">
        <v>0.93464139826893999</v>
      </c>
      <c r="AA207" s="19"/>
      <c r="AB207" s="19"/>
      <c r="AC207" s="19"/>
    </row>
    <row r="208" spans="1:29" x14ac:dyDescent="0.45">
      <c r="A208" s="50" t="s">
        <v>108</v>
      </c>
      <c r="B208" s="38">
        <v>2.3263069412428994</v>
      </c>
      <c r="C208" s="38">
        <v>2.3932718051988586</v>
      </c>
      <c r="D208" s="38">
        <v>2.4465157763739191</v>
      </c>
      <c r="E208" s="38">
        <v>3.3268671376488812</v>
      </c>
      <c r="F208" s="38">
        <v>3.0655081927131058</v>
      </c>
      <c r="G208" s="38">
        <v>3.5774625215413698</v>
      </c>
      <c r="H208" s="38">
        <v>3.349614947276522</v>
      </c>
      <c r="I208" s="38">
        <v>4.9772874728638943</v>
      </c>
      <c r="J208" s="38">
        <v>2.6995891948815189</v>
      </c>
      <c r="K208" s="38">
        <v>2.7108308361346327</v>
      </c>
      <c r="L208" s="38">
        <v>2.8295012816943843</v>
      </c>
      <c r="M208" s="38">
        <v>2.1587011454933207</v>
      </c>
      <c r="N208" s="38">
        <v>2.2434603839572911</v>
      </c>
      <c r="O208" s="38">
        <v>4.5385070601973068</v>
      </c>
      <c r="P208" s="38">
        <v>5.1003770039325831</v>
      </c>
      <c r="Q208" s="38">
        <v>4.7452817887838732</v>
      </c>
      <c r="R208" s="38">
        <v>5.7638161586552332</v>
      </c>
      <c r="S208" s="38">
        <v>5.1796965379053175</v>
      </c>
      <c r="T208" s="38">
        <v>4.7000100355263745</v>
      </c>
      <c r="U208" s="38">
        <v>1.8099052987978017</v>
      </c>
      <c r="V208" s="38">
        <v>1.204919040451601</v>
      </c>
      <c r="W208" s="38">
        <v>0.92723573467165288</v>
      </c>
      <c r="X208" s="38">
        <v>1.2739117895410008</v>
      </c>
      <c r="Y208" s="38">
        <v>0.89988168625050169</v>
      </c>
      <c r="Z208" s="38">
        <v>0.73444772343663234</v>
      </c>
      <c r="AA208" s="19"/>
      <c r="AB208" s="19"/>
      <c r="AC208" s="19"/>
    </row>
    <row r="209" spans="1:29" x14ac:dyDescent="0.45">
      <c r="A209" s="50" t="s">
        <v>164</v>
      </c>
      <c r="B209" s="38">
        <v>2.5472809657559351E-4</v>
      </c>
      <c r="C209" s="38">
        <v>1.3447039312112906E-3</v>
      </c>
      <c r="D209" s="38">
        <v>5.0722525019140604E-4</v>
      </c>
      <c r="E209" s="38">
        <v>2.8327403168526273E-4</v>
      </c>
      <c r="F209" s="38">
        <v>8.0077687908633119E-4</v>
      </c>
      <c r="G209" s="38">
        <v>0</v>
      </c>
      <c r="H209" s="38">
        <v>0</v>
      </c>
      <c r="I209" s="38">
        <v>3.280722345992749E-4</v>
      </c>
      <c r="J209" s="38">
        <v>1.1209520729690472E-3</v>
      </c>
      <c r="K209" s="38">
        <v>0</v>
      </c>
      <c r="L209" s="38">
        <v>9.4366139272288778E-4</v>
      </c>
      <c r="M209" s="38">
        <v>0</v>
      </c>
      <c r="N209" s="38">
        <v>1.1774570652348269E-3</v>
      </c>
      <c r="O209" s="38">
        <v>6.0642335748717553E-4</v>
      </c>
      <c r="P209" s="38">
        <v>4.0035613393925892E-4</v>
      </c>
      <c r="Q209" s="38">
        <v>1.5769961563585959E-4</v>
      </c>
      <c r="R209" s="38">
        <v>2.7816899711986002E-3</v>
      </c>
      <c r="S209" s="38">
        <v>4.4155948348001997E-4</v>
      </c>
      <c r="T209" s="38">
        <v>9.3095150154737444E-4</v>
      </c>
      <c r="U209" s="38">
        <v>3.7359423660440836E-4</v>
      </c>
      <c r="V209" s="38">
        <v>0</v>
      </c>
      <c r="W209" s="38">
        <v>0</v>
      </c>
      <c r="X209" s="38">
        <v>0</v>
      </c>
      <c r="Y209" s="38">
        <v>1.4362027008048353E-3</v>
      </c>
      <c r="Z209" s="38">
        <v>0</v>
      </c>
      <c r="AA209" s="19"/>
      <c r="AB209" s="19"/>
      <c r="AC209" s="19"/>
    </row>
    <row r="210" spans="1:29" x14ac:dyDescent="0.45">
      <c r="A210" s="50" t="s">
        <v>165</v>
      </c>
      <c r="B210" s="38">
        <v>4.014826713986344E-3</v>
      </c>
      <c r="C210" s="38">
        <v>4.8317384564980524E-3</v>
      </c>
      <c r="D210" s="38">
        <v>4.3139660614870696E-3</v>
      </c>
      <c r="E210" s="38">
        <v>4.7252717588025239E-3</v>
      </c>
      <c r="F210" s="38">
        <v>7.2697487204828066E-3</v>
      </c>
      <c r="G210" s="38">
        <v>9.2580698969112077E-4</v>
      </c>
      <c r="H210" s="38">
        <v>2.681256222562618E-3</v>
      </c>
      <c r="I210" s="38">
        <v>1.2924319347239855E-2</v>
      </c>
      <c r="J210" s="38">
        <v>4.7060934054961139E-3</v>
      </c>
      <c r="K210" s="38">
        <v>4.7309116893975009E-3</v>
      </c>
      <c r="L210" s="38">
        <v>6.3764548393989411E-3</v>
      </c>
      <c r="M210" s="38">
        <v>4.3408677654077459E-3</v>
      </c>
      <c r="N210" s="38">
        <v>6.5089241494347572E-3</v>
      </c>
      <c r="O210" s="38">
        <v>1.8244679869542736E-2</v>
      </c>
      <c r="P210" s="38">
        <v>2.0738447738053615E-2</v>
      </c>
      <c r="Q210" s="38">
        <v>8.1932118487176124E-3</v>
      </c>
      <c r="R210" s="38">
        <v>2.3962531908756572E-2</v>
      </c>
      <c r="S210" s="38">
        <v>8.4847353056391531E-3</v>
      </c>
      <c r="T210" s="38">
        <v>4.1903718641078539E-3</v>
      </c>
      <c r="U210" s="38">
        <v>3.375690780746976E-3</v>
      </c>
      <c r="V210" s="38">
        <v>2.2383440240631518E-3</v>
      </c>
      <c r="W210" s="38">
        <v>2.3253740522214705E-3</v>
      </c>
      <c r="X210" s="38">
        <v>1.6816585317661168E-3</v>
      </c>
      <c r="Y210" s="38">
        <v>2.5446664833315017E-3</v>
      </c>
      <c r="Z210" s="38">
        <v>5.9618462012033012E-4</v>
      </c>
      <c r="AA210" s="19"/>
      <c r="AB210" s="19"/>
      <c r="AC210" s="19"/>
    </row>
    <row r="211" spans="1:29" x14ac:dyDescent="0.45">
      <c r="A211" s="50" t="s">
        <v>166</v>
      </c>
      <c r="B211" s="38">
        <v>7.9270343947808061E-2</v>
      </c>
      <c r="C211" s="38">
        <v>0.11467632459950797</v>
      </c>
      <c r="D211" s="38">
        <v>8.10897027242619E-2</v>
      </c>
      <c r="E211" s="38">
        <v>8.8115928481097033E-2</v>
      </c>
      <c r="F211" s="38">
        <v>0.10788397471001018</v>
      </c>
      <c r="G211" s="38">
        <v>0.10179107207263101</v>
      </c>
      <c r="H211" s="38">
        <v>0.10331178142891831</v>
      </c>
      <c r="I211" s="38">
        <v>9.8956946130970766E-2</v>
      </c>
      <c r="J211" s="38">
        <v>0.12078337973782063</v>
      </c>
      <c r="K211" s="38">
        <v>9.397750947015894E-2</v>
      </c>
      <c r="L211" s="38">
        <v>9.6644407491862594E-2</v>
      </c>
      <c r="M211" s="38">
        <v>5.948084143888064E-2</v>
      </c>
      <c r="N211" s="38">
        <v>7.3506962501088471E-2</v>
      </c>
      <c r="O211" s="38">
        <v>0.11852977681627909</v>
      </c>
      <c r="P211" s="38">
        <v>0.11528540845448061</v>
      </c>
      <c r="Q211" s="38">
        <v>0.11080190039505905</v>
      </c>
      <c r="R211" s="38">
        <v>0.15403835477764799</v>
      </c>
      <c r="S211" s="38">
        <v>6.9250113455312665E-2</v>
      </c>
      <c r="T211" s="38">
        <v>7.436056876645504E-2</v>
      </c>
      <c r="U211" s="38">
        <v>8.0229362310796692E-2</v>
      </c>
      <c r="V211" s="38">
        <v>9.3626248981034207E-2</v>
      </c>
      <c r="W211" s="38">
        <v>8.1918572050469027E-2</v>
      </c>
      <c r="X211" s="38">
        <v>0.10999472699331847</v>
      </c>
      <c r="Y211" s="38">
        <v>0.20407430677728883</v>
      </c>
      <c r="Z211" s="38">
        <v>0.10831331695286917</v>
      </c>
      <c r="AA211" s="19"/>
      <c r="AB211" s="19"/>
      <c r="AC211" s="19"/>
    </row>
    <row r="212" spans="1:29" x14ac:dyDescent="0.45">
      <c r="A212" s="50" t="s">
        <v>167</v>
      </c>
      <c r="B212" s="38">
        <v>0.53761248532818151</v>
      </c>
      <c r="C212" s="38">
        <v>0.6431536321775897</v>
      </c>
      <c r="D212" s="38">
        <v>0.6631475167889771</v>
      </c>
      <c r="E212" s="38">
        <v>0.6393336485316029</v>
      </c>
      <c r="F212" s="38">
        <v>0.69336358044161461</v>
      </c>
      <c r="G212" s="38">
        <v>1.2121418473772811</v>
      </c>
      <c r="H212" s="38">
        <v>0.77192770812861644</v>
      </c>
      <c r="I212" s="38">
        <v>0.8668445451300052</v>
      </c>
      <c r="J212" s="38">
        <v>0.70093376577878974</v>
      </c>
      <c r="K212" s="38">
        <v>0.61129863095651393</v>
      </c>
      <c r="L212" s="38">
        <v>0.5927496697746828</v>
      </c>
      <c r="M212" s="38">
        <v>0.49652782461649048</v>
      </c>
      <c r="N212" s="38">
        <v>0.46403997366786703</v>
      </c>
      <c r="O212" s="38">
        <v>0.96640492568238423</v>
      </c>
      <c r="P212" s="38">
        <v>0.83613806635880039</v>
      </c>
      <c r="Q212" s="38">
        <v>0.60792843419406506</v>
      </c>
      <c r="R212" s="38">
        <v>1.05500591927263</v>
      </c>
      <c r="S212" s="38">
        <v>0.58731487236536306</v>
      </c>
      <c r="T212" s="38">
        <v>0.47174168664124488</v>
      </c>
      <c r="U212" s="38">
        <v>0.52043545130177116</v>
      </c>
      <c r="V212" s="38">
        <v>0.70860658966163004</v>
      </c>
      <c r="W212" s="38">
        <v>0.61960772742142867</v>
      </c>
      <c r="X212" s="38">
        <v>0.52592682329667428</v>
      </c>
      <c r="Y212" s="38">
        <v>0.54802140428666835</v>
      </c>
      <c r="Z212" s="38">
        <v>0.47768443607380112</v>
      </c>
      <c r="AA212" s="19"/>
      <c r="AB212" s="19"/>
      <c r="AC212" s="19"/>
    </row>
    <row r="213" spans="1:29" x14ac:dyDescent="0.45">
      <c r="A213" s="50" t="s">
        <v>168</v>
      </c>
      <c r="B213" s="38">
        <v>1.1830981607300604</v>
      </c>
      <c r="C213" s="38">
        <v>1.5402937167895865</v>
      </c>
      <c r="D213" s="38">
        <v>1.6695982483113763</v>
      </c>
      <c r="E213" s="38">
        <v>1.1892999310013415</v>
      </c>
      <c r="F213" s="38">
        <v>1.5492233656652226</v>
      </c>
      <c r="G213" s="38">
        <v>3.1431391898954026</v>
      </c>
      <c r="H213" s="38">
        <v>1.6194956404114451</v>
      </c>
      <c r="I213" s="38">
        <v>0.95862706949908105</v>
      </c>
      <c r="J213" s="38">
        <v>1.6727018309931774</v>
      </c>
      <c r="K213" s="38">
        <v>1.4448440921829895</v>
      </c>
      <c r="L213" s="38">
        <v>1.2543326977099809</v>
      </c>
      <c r="M213" s="38">
        <v>1.0744714200840479</v>
      </c>
      <c r="N213" s="38">
        <v>0.99554360535500652</v>
      </c>
      <c r="O213" s="38">
        <v>1.2146486586651701</v>
      </c>
      <c r="P213" s="38">
        <v>1.1326932935142935</v>
      </c>
      <c r="Q213" s="38">
        <v>0.91174391188089554</v>
      </c>
      <c r="R213" s="38">
        <v>1.3560465894890119</v>
      </c>
      <c r="S213" s="38">
        <v>1.2059329154980485</v>
      </c>
      <c r="T213" s="38">
        <v>1.048325518028181</v>
      </c>
      <c r="U213" s="38">
        <v>1.4598461648343406</v>
      </c>
      <c r="V213" s="38">
        <v>2.4396577082600164</v>
      </c>
      <c r="W213" s="38">
        <v>1.9591358317413408</v>
      </c>
      <c r="X213" s="38">
        <v>0.93378673231396847</v>
      </c>
      <c r="Y213" s="38">
        <v>1.2015454975608113</v>
      </c>
      <c r="Z213" s="38">
        <v>0.85857482437542776</v>
      </c>
      <c r="AA213" s="19"/>
      <c r="AB213" s="19"/>
      <c r="AC213" s="19"/>
    </row>
    <row r="214" spans="1:29" x14ac:dyDescent="0.45">
      <c r="A214" s="50" t="s">
        <v>169</v>
      </c>
      <c r="B214" s="38">
        <v>0.19961273427550985</v>
      </c>
      <c r="C214" s="38">
        <v>0.26235986650754917</v>
      </c>
      <c r="D214" s="38">
        <v>0.27631172047222652</v>
      </c>
      <c r="E214" s="38">
        <v>0.2586105544791919</v>
      </c>
      <c r="F214" s="38">
        <v>0.26776447570514489</v>
      </c>
      <c r="G214" s="38">
        <v>0.53410013144380153</v>
      </c>
      <c r="H214" s="38">
        <v>0.26029337491279836</v>
      </c>
      <c r="I214" s="38">
        <v>0.21761549329761379</v>
      </c>
      <c r="J214" s="38">
        <v>0.31341354219976503</v>
      </c>
      <c r="K214" s="38">
        <v>0.23248766379053148</v>
      </c>
      <c r="L214" s="38">
        <v>0.26792344389674633</v>
      </c>
      <c r="M214" s="38">
        <v>0.1848904135538379</v>
      </c>
      <c r="N214" s="38">
        <v>0.21574767646034662</v>
      </c>
      <c r="O214" s="38">
        <v>0.29245199574360103</v>
      </c>
      <c r="P214" s="38">
        <v>0.29412449348514758</v>
      </c>
      <c r="Q214" s="38">
        <v>0.23927690998785503</v>
      </c>
      <c r="R214" s="38">
        <v>0.30503139537114066</v>
      </c>
      <c r="S214" s="38">
        <v>0.22345627153218117</v>
      </c>
      <c r="T214" s="38">
        <v>0.19662044546966845</v>
      </c>
      <c r="U214" s="38">
        <v>0.18696390144354547</v>
      </c>
      <c r="V214" s="38">
        <v>0.15762363349699038</v>
      </c>
      <c r="W214" s="38">
        <v>0.226626339883294</v>
      </c>
      <c r="X214" s="38">
        <v>0.13107091036856219</v>
      </c>
      <c r="Y214" s="38">
        <v>9.9851675517769287E-2</v>
      </c>
      <c r="Z214" s="38">
        <v>0.10943044466348904</v>
      </c>
      <c r="AA214" s="19"/>
      <c r="AB214" s="19"/>
      <c r="AC214" s="19"/>
    </row>
    <row r="215" spans="1:29" x14ac:dyDescent="0.45">
      <c r="A215" s="50" t="s">
        <v>170</v>
      </c>
      <c r="B215" s="38">
        <v>0.42554459931312</v>
      </c>
      <c r="C215" s="38">
        <v>0.45768311017678409</v>
      </c>
      <c r="D215" s="38">
        <v>0.52727901790495935</v>
      </c>
      <c r="E215" s="38">
        <v>0.61002596812185006</v>
      </c>
      <c r="F215" s="38">
        <v>0.58664437210118447</v>
      </c>
      <c r="G215" s="38">
        <v>1.4136828133642942</v>
      </c>
      <c r="H215" s="38">
        <v>0.6391022470943053</v>
      </c>
      <c r="I215" s="38">
        <v>0.70064142438604093</v>
      </c>
      <c r="J215" s="38">
        <v>0.75336235607740154</v>
      </c>
      <c r="K215" s="38">
        <v>0.52377906946639319</v>
      </c>
      <c r="L215" s="38">
        <v>0.71814429436483618</v>
      </c>
      <c r="M215" s="38">
        <v>0.51396335523598002</v>
      </c>
      <c r="N215" s="38">
        <v>0.51879050830163309</v>
      </c>
      <c r="O215" s="38">
        <v>0.93080787459788716</v>
      </c>
      <c r="P215" s="38">
        <v>1.0453984981955089</v>
      </c>
      <c r="Q215" s="38">
        <v>0.71145823185900692</v>
      </c>
      <c r="R215" s="38">
        <v>0.98060025778811832</v>
      </c>
      <c r="S215" s="38">
        <v>0.71622306865023788</v>
      </c>
      <c r="T215" s="38">
        <v>0.69793891916007422</v>
      </c>
      <c r="U215" s="38">
        <v>0.44903358709588431</v>
      </c>
      <c r="V215" s="38">
        <v>0.25435824791486578</v>
      </c>
      <c r="W215" s="38">
        <v>0.25245533317267815</v>
      </c>
      <c r="X215" s="38">
        <v>0.25240947660981033</v>
      </c>
      <c r="Y215" s="38">
        <v>0.18073035746174837</v>
      </c>
      <c r="Z215" s="38">
        <v>0.1318942213402754</v>
      </c>
      <c r="AA215" s="19"/>
      <c r="AB215" s="19"/>
      <c r="AC215" s="19"/>
    </row>
    <row r="216" spans="1:29" x14ac:dyDescent="0.45">
      <c r="A216" s="50" t="s">
        <v>171</v>
      </c>
      <c r="B216" s="38">
        <v>8.4522941269848471E-3</v>
      </c>
      <c r="C216" s="38">
        <v>1.4101399698856956E-2</v>
      </c>
      <c r="D216" s="38">
        <v>1.5748476530590718E-2</v>
      </c>
      <c r="E216" s="38">
        <v>1.2797649839359862E-2</v>
      </c>
      <c r="F216" s="38">
        <v>1.1947641241415024E-2</v>
      </c>
      <c r="G216" s="38">
        <v>1.857973551834545E-2</v>
      </c>
      <c r="H216" s="38">
        <v>1.2307959119422625E-2</v>
      </c>
      <c r="I216" s="38">
        <v>7.1830552417525458E-3</v>
      </c>
      <c r="J216" s="38">
        <v>1.9173678800530048E-2</v>
      </c>
      <c r="K216" s="38">
        <v>8.135815977706972E-3</v>
      </c>
      <c r="L216" s="38">
        <v>9.2388943973250332E-3</v>
      </c>
      <c r="M216" s="38">
        <v>7.217485315126824E-3</v>
      </c>
      <c r="N216" s="38">
        <v>1.3247001433718528E-2</v>
      </c>
      <c r="O216" s="38">
        <v>9.7894056280072635E-3</v>
      </c>
      <c r="P216" s="38">
        <v>1.8181887854184346E-2</v>
      </c>
      <c r="Q216" s="38">
        <v>7.6233427831243926E-3</v>
      </c>
      <c r="R216" s="38">
        <v>7.7541880569686472E-3</v>
      </c>
      <c r="S216" s="38">
        <v>1.220062818969409E-2</v>
      </c>
      <c r="T216" s="38">
        <v>8.326238370982255E-3</v>
      </c>
      <c r="U216" s="38">
        <v>7.2330512736874927E-3</v>
      </c>
      <c r="V216" s="38">
        <v>3.6731662228413481E-2</v>
      </c>
      <c r="W216" s="38">
        <v>8.3129050087635409E-3</v>
      </c>
      <c r="X216" s="38">
        <v>1.8004836635530899E-3</v>
      </c>
      <c r="Y216" s="38">
        <v>6.4747747575661704E-3</v>
      </c>
      <c r="Z216" s="38">
        <v>1.5811171432814364E-3</v>
      </c>
      <c r="AA216" s="19"/>
      <c r="AB216" s="19"/>
      <c r="AC216" s="19"/>
    </row>
    <row r="217" spans="1:29" x14ac:dyDescent="0.45">
      <c r="A217" s="50" t="s">
        <v>172</v>
      </c>
      <c r="B217" s="38">
        <v>1.6219421659507179E-4</v>
      </c>
      <c r="C217" s="38">
        <v>1.6059150020907882E-4</v>
      </c>
      <c r="D217" s="38">
        <v>1.0767055109696849E-4</v>
      </c>
      <c r="E217" s="38">
        <v>3.4477431488008947E-5</v>
      </c>
      <c r="F217" s="38">
        <v>8.4094123665805933E-5</v>
      </c>
      <c r="G217" s="38">
        <v>0</v>
      </c>
      <c r="H217" s="38">
        <v>0</v>
      </c>
      <c r="I217" s="38">
        <v>0</v>
      </c>
      <c r="J217" s="38">
        <v>2.7838564229542911E-4</v>
      </c>
      <c r="K217" s="38">
        <v>0</v>
      </c>
      <c r="L217" s="38">
        <v>0</v>
      </c>
      <c r="M217" s="38">
        <v>0</v>
      </c>
      <c r="N217" s="38">
        <v>5.606938405880129E-5</v>
      </c>
      <c r="O217" s="38">
        <v>0</v>
      </c>
      <c r="P217" s="38">
        <v>0</v>
      </c>
      <c r="Q217" s="38">
        <v>0</v>
      </c>
      <c r="R217" s="38">
        <v>0</v>
      </c>
      <c r="S217" s="38">
        <v>0</v>
      </c>
      <c r="T217" s="38">
        <v>0</v>
      </c>
      <c r="U217" s="38">
        <v>0</v>
      </c>
      <c r="V217" s="38">
        <v>0</v>
      </c>
      <c r="W217" s="38">
        <v>0</v>
      </c>
      <c r="X217" s="38">
        <v>0</v>
      </c>
      <c r="Y217" s="38">
        <v>0</v>
      </c>
      <c r="Z217" s="38">
        <v>0</v>
      </c>
      <c r="AA217" s="19"/>
      <c r="AB217" s="19"/>
      <c r="AC217" s="19"/>
    </row>
    <row r="218" spans="1:29" x14ac:dyDescent="0.45">
      <c r="A218" s="50" t="s">
        <v>101</v>
      </c>
      <c r="B218" s="38">
        <v>9.3538236475591202E-2</v>
      </c>
      <c r="C218" s="38">
        <v>0.13354415998714309</v>
      </c>
      <c r="D218" s="38">
        <v>0.11980415471774442</v>
      </c>
      <c r="E218" s="38">
        <v>0.15803336407136123</v>
      </c>
      <c r="F218" s="38">
        <v>0.14770316983385637</v>
      </c>
      <c r="G218" s="38">
        <v>0.1535641068078942</v>
      </c>
      <c r="H218" s="38">
        <v>0.15344928667511884</v>
      </c>
      <c r="I218" s="38">
        <v>0.65555739256821433</v>
      </c>
      <c r="J218" s="38">
        <v>0.18151802378203025</v>
      </c>
      <c r="K218" s="38">
        <v>0.10242216378809614</v>
      </c>
      <c r="L218" s="38">
        <v>0.19756674663073565</v>
      </c>
      <c r="M218" s="38">
        <v>0.14420846956913344</v>
      </c>
      <c r="N218" s="38">
        <v>0.13988092423017465</v>
      </c>
      <c r="O218" s="38">
        <v>0.62170522609585233</v>
      </c>
      <c r="P218" s="38">
        <v>0.55153061011472315</v>
      </c>
      <c r="Q218" s="38">
        <v>0.34777782962749992</v>
      </c>
      <c r="R218" s="38">
        <v>0.7591377379242612</v>
      </c>
      <c r="S218" s="38">
        <v>0.33470888170067786</v>
      </c>
      <c r="T218" s="38">
        <v>0.20783328755973435</v>
      </c>
      <c r="U218" s="38">
        <v>0.10668517132291175</v>
      </c>
      <c r="V218" s="38">
        <v>0.19803684125283544</v>
      </c>
      <c r="W218" s="38">
        <v>7.9283239155115287E-2</v>
      </c>
      <c r="X218" s="38">
        <v>8.8408161385351666E-2</v>
      </c>
      <c r="Y218" s="38">
        <v>4.0197123151915273E-2</v>
      </c>
      <c r="Z218" s="38">
        <v>5.2982577107976755E-2</v>
      </c>
      <c r="AA218" s="19"/>
      <c r="AB218" s="19"/>
      <c r="AC218" s="19"/>
    </row>
    <row r="219" spans="1:29" x14ac:dyDescent="0.45">
      <c r="A219" s="50" t="s">
        <v>260</v>
      </c>
      <c r="B219" s="38">
        <v>0</v>
      </c>
      <c r="C219" s="38">
        <v>0</v>
      </c>
      <c r="D219" s="38">
        <v>0</v>
      </c>
      <c r="E219" s="38">
        <v>0</v>
      </c>
      <c r="F219" s="38">
        <v>0</v>
      </c>
      <c r="G219" s="38">
        <v>0</v>
      </c>
      <c r="H219" s="38">
        <v>0</v>
      </c>
      <c r="I219" s="38">
        <v>0</v>
      </c>
      <c r="J219" s="38">
        <v>0</v>
      </c>
      <c r="K219" s="38">
        <v>0</v>
      </c>
      <c r="L219" s="38">
        <v>0</v>
      </c>
      <c r="M219" s="38">
        <v>0</v>
      </c>
      <c r="N219" s="38">
        <v>0</v>
      </c>
      <c r="O219" s="38">
        <v>0</v>
      </c>
      <c r="P219" s="38">
        <v>0</v>
      </c>
      <c r="Q219" s="38">
        <v>0</v>
      </c>
      <c r="R219" s="38">
        <v>0</v>
      </c>
      <c r="S219" s="38">
        <v>0</v>
      </c>
      <c r="T219" s="38">
        <v>0</v>
      </c>
      <c r="U219" s="38">
        <v>0</v>
      </c>
      <c r="V219" s="38">
        <v>0</v>
      </c>
      <c r="W219" s="38">
        <v>0</v>
      </c>
      <c r="X219" s="38">
        <v>0</v>
      </c>
      <c r="Y219" s="38">
        <v>0</v>
      </c>
      <c r="Z219" s="38">
        <v>0</v>
      </c>
      <c r="AA219" s="19"/>
      <c r="AB219" s="19"/>
      <c r="AC219" s="19"/>
    </row>
    <row r="220" spans="1:29" x14ac:dyDescent="0.45">
      <c r="A220" s="50" t="s">
        <v>261</v>
      </c>
      <c r="B220" s="38">
        <v>3.7065537318040439E-4</v>
      </c>
      <c r="C220" s="38">
        <v>5.9505481197803887E-4</v>
      </c>
      <c r="D220" s="38">
        <v>3.8832838570991953E-4</v>
      </c>
      <c r="E220" s="38">
        <v>1.0063682704608017E-4</v>
      </c>
      <c r="F220" s="38">
        <v>1.8751734441300606E-3</v>
      </c>
      <c r="G220" s="38">
        <v>0</v>
      </c>
      <c r="H220" s="38">
        <v>3.386327303310566E-4</v>
      </c>
      <c r="I220" s="38">
        <v>2.2188043234740431E-3</v>
      </c>
      <c r="J220" s="38">
        <v>4.9431975266906998E-4</v>
      </c>
      <c r="K220" s="38">
        <v>2.9040023036574461E-4</v>
      </c>
      <c r="L220" s="38">
        <v>8.7176338184876301E-4</v>
      </c>
      <c r="M220" s="38">
        <v>3.0265014300651615E-4</v>
      </c>
      <c r="N220" s="38">
        <v>7.752201795956004E-4</v>
      </c>
      <c r="O220" s="38">
        <v>5.8303274226981314E-3</v>
      </c>
      <c r="P220" s="38">
        <v>5.7880058220932864E-3</v>
      </c>
      <c r="Q220" s="38">
        <v>2.3081489197612176E-3</v>
      </c>
      <c r="R220" s="38">
        <v>5.0179505362798272E-3</v>
      </c>
      <c r="S220" s="38">
        <v>1.5556480264142243E-3</v>
      </c>
      <c r="T220" s="38">
        <v>1.2318210734760342E-3</v>
      </c>
      <c r="U220" s="38">
        <v>2.2415654196264502E-4</v>
      </c>
      <c r="V220" s="38">
        <v>0</v>
      </c>
      <c r="W220" s="38">
        <v>1.3722847460261758E-4</v>
      </c>
      <c r="X220" s="38">
        <v>1.550385052839556E-4</v>
      </c>
      <c r="Y220" s="38">
        <v>1.1862603944411815E-4</v>
      </c>
      <c r="Z220" s="38">
        <v>0</v>
      </c>
      <c r="AA220" s="19"/>
      <c r="AB220" s="19"/>
      <c r="AC220" s="19"/>
    </row>
    <row r="221" spans="1:29" x14ac:dyDescent="0.45">
      <c r="A221" s="50" t="s">
        <v>262</v>
      </c>
      <c r="B221" s="38">
        <v>7.3819162681090366E-5</v>
      </c>
      <c r="C221" s="38">
        <v>0</v>
      </c>
      <c r="D221" s="38">
        <v>0</v>
      </c>
      <c r="E221" s="38">
        <v>1.4909159562382249E-4</v>
      </c>
      <c r="F221" s="38">
        <v>5.5728046130772895E-4</v>
      </c>
      <c r="G221" s="38">
        <v>0</v>
      </c>
      <c r="H221" s="38">
        <v>0</v>
      </c>
      <c r="I221" s="38">
        <v>3.7123963388865314E-4</v>
      </c>
      <c r="J221" s="38">
        <v>2.847366455417127E-4</v>
      </c>
      <c r="K221" s="38">
        <v>0</v>
      </c>
      <c r="L221" s="38">
        <v>7.0549923170234942E-4</v>
      </c>
      <c r="M221" s="38">
        <v>0</v>
      </c>
      <c r="N221" s="38">
        <v>3.0228711405614603E-4</v>
      </c>
      <c r="O221" s="38">
        <v>1.4554160579692212E-3</v>
      </c>
      <c r="P221" s="38">
        <v>1.6357407758089723E-3</v>
      </c>
      <c r="Q221" s="38">
        <v>6.5588703775823411E-4</v>
      </c>
      <c r="R221" s="38">
        <v>7.9996312897214655E-4</v>
      </c>
      <c r="S221" s="38">
        <v>4.8911204323940673E-4</v>
      </c>
      <c r="T221" s="38">
        <v>2.4636421469520682E-4</v>
      </c>
      <c r="U221" s="38">
        <v>1.2275239202716277E-4</v>
      </c>
      <c r="V221" s="38">
        <v>0</v>
      </c>
      <c r="W221" s="38">
        <v>4.8473739785004213E-5</v>
      </c>
      <c r="X221" s="38">
        <v>0</v>
      </c>
      <c r="Y221" s="38">
        <v>0</v>
      </c>
      <c r="Z221" s="38">
        <v>0</v>
      </c>
      <c r="AA221" s="19"/>
      <c r="AB221" s="19"/>
      <c r="AC221" s="19"/>
    </row>
    <row r="222" spans="1:29" x14ac:dyDescent="0.45">
      <c r="A222" s="50" t="s">
        <v>263</v>
      </c>
      <c r="B222" s="38">
        <v>3.5945773399624466E-2</v>
      </c>
      <c r="C222" s="38">
        <v>3.9184326051015232E-2</v>
      </c>
      <c r="D222" s="38">
        <v>3.9297710002505405E-2</v>
      </c>
      <c r="E222" s="38">
        <v>7.6382419905502208E-2</v>
      </c>
      <c r="F222" s="38">
        <v>7.5278047178811591E-2</v>
      </c>
      <c r="G222" s="38">
        <v>6.0958947944734769E-2</v>
      </c>
      <c r="H222" s="38">
        <v>8.6794250040072365E-2</v>
      </c>
      <c r="I222" s="38">
        <v>0.62013422471135038</v>
      </c>
      <c r="J222" s="38">
        <v>7.4206180430118091E-2</v>
      </c>
      <c r="K222" s="38">
        <v>4.51149818201005E-2</v>
      </c>
      <c r="L222" s="38">
        <v>0.13800823187288253</v>
      </c>
      <c r="M222" s="38">
        <v>9.5991978214723869E-2</v>
      </c>
      <c r="N222" s="38">
        <v>7.5023273669983029E-2</v>
      </c>
      <c r="O222" s="38">
        <v>0.55909634603071212</v>
      </c>
      <c r="P222" s="38">
        <v>0.473272424676282</v>
      </c>
      <c r="Q222" s="38">
        <v>0.29686952643450559</v>
      </c>
      <c r="R222" s="38">
        <v>0.69032272785245263</v>
      </c>
      <c r="S222" s="38">
        <v>0.28010495665125634</v>
      </c>
      <c r="T222" s="38">
        <v>0.16311055184254161</v>
      </c>
      <c r="U222" s="38">
        <v>6.8530525644555806E-2</v>
      </c>
      <c r="V222" s="38">
        <v>4.0705592001122969E-2</v>
      </c>
      <c r="W222" s="38">
        <v>4.2560626259963069E-2</v>
      </c>
      <c r="X222" s="38">
        <v>7.6486039829392005E-2</v>
      </c>
      <c r="Y222" s="38">
        <v>1.9344320664701316E-2</v>
      </c>
      <c r="Z222" s="38">
        <v>4.1000886026487458E-2</v>
      </c>
      <c r="AA222" s="19"/>
      <c r="AB222" s="19"/>
      <c r="AC222" s="19"/>
    </row>
    <row r="223" spans="1:29" x14ac:dyDescent="0.45">
      <c r="A223" s="50" t="s">
        <v>264</v>
      </c>
      <c r="B223" s="38">
        <v>2.6024893817892573E-2</v>
      </c>
      <c r="C223" s="38">
        <v>5.316245011693161E-2</v>
      </c>
      <c r="D223" s="38">
        <v>3.8320510451080314E-2</v>
      </c>
      <c r="E223" s="38">
        <v>3.7606491351163923E-2</v>
      </c>
      <c r="F223" s="38">
        <v>3.3946412965155028E-2</v>
      </c>
      <c r="G223" s="38">
        <v>6.2188057620612684E-2</v>
      </c>
      <c r="H223" s="38">
        <v>4.0861351773994095E-2</v>
      </c>
      <c r="I223" s="38">
        <v>2.1212460010800484E-2</v>
      </c>
      <c r="J223" s="38">
        <v>5.183688849616637E-2</v>
      </c>
      <c r="K223" s="38">
        <v>3.5001678559426791E-2</v>
      </c>
      <c r="L223" s="38">
        <v>3.0826272162280996E-2</v>
      </c>
      <c r="M223" s="38">
        <v>3.1429496755648115E-2</v>
      </c>
      <c r="N223" s="38">
        <v>3.4280333853689719E-2</v>
      </c>
      <c r="O223" s="38">
        <v>2.7297714277744148E-2</v>
      </c>
      <c r="P223" s="38">
        <v>3.030123996585991E-2</v>
      </c>
      <c r="Q223" s="38">
        <v>2.665123504246027E-2</v>
      </c>
      <c r="R223" s="38">
        <v>4.2643489068276585E-2</v>
      </c>
      <c r="S223" s="38">
        <v>3.6099186080197319E-2</v>
      </c>
      <c r="T223" s="38">
        <v>2.4060844897135423E-2</v>
      </c>
      <c r="U223" s="38">
        <v>1.9605691830947059E-2</v>
      </c>
      <c r="V223" s="38">
        <v>0.11318211963013715</v>
      </c>
      <c r="W223" s="38">
        <v>2.0117284739506119E-2</v>
      </c>
      <c r="X223" s="38">
        <v>6.7255024591426852E-3</v>
      </c>
      <c r="Y223" s="38">
        <v>8.7005303069502288E-3</v>
      </c>
      <c r="Z223" s="38">
        <v>5.223538691799247E-3</v>
      </c>
      <c r="AA223" s="19"/>
      <c r="AB223" s="19"/>
      <c r="AC223" s="19"/>
    </row>
    <row r="224" spans="1:29" x14ac:dyDescent="0.45">
      <c r="A224" s="50" t="s">
        <v>265</v>
      </c>
      <c r="B224" s="38">
        <v>1.3668501720943022E-2</v>
      </c>
      <c r="C224" s="38">
        <v>2.0536387738355186E-2</v>
      </c>
      <c r="D224" s="38">
        <v>1.8894395713115887E-2</v>
      </c>
      <c r="E224" s="38">
        <v>1.7428807528424847E-2</v>
      </c>
      <c r="F224" s="38">
        <v>1.6855223682210565E-2</v>
      </c>
      <c r="G224" s="38">
        <v>1.3087266310019397E-2</v>
      </c>
      <c r="H224" s="38">
        <v>1.1574089360728634E-2</v>
      </c>
      <c r="I224" s="38">
        <v>5.2577892334462742E-3</v>
      </c>
      <c r="J224" s="38">
        <v>2.3475424999346111E-2</v>
      </c>
      <c r="K224" s="38">
        <v>1.0640325900967097E-2</v>
      </c>
      <c r="L224" s="38">
        <v>1.0847612390633577E-2</v>
      </c>
      <c r="M224" s="38">
        <v>7.7132550731946409E-3</v>
      </c>
      <c r="N224" s="38">
        <v>1.2257254915115342E-2</v>
      </c>
      <c r="O224" s="38">
        <v>1.2076488004816038E-2</v>
      </c>
      <c r="P224" s="38">
        <v>1.4035342181242021E-2</v>
      </c>
      <c r="Q224" s="38">
        <v>4.2507214578211237E-3</v>
      </c>
      <c r="R224" s="38">
        <v>6.999677378506282E-3</v>
      </c>
      <c r="S224" s="38">
        <v>4.8163949813436026E-3</v>
      </c>
      <c r="T224" s="38">
        <v>7.4519724409576726E-3</v>
      </c>
      <c r="U224" s="38">
        <v>9.2184377882137784E-3</v>
      </c>
      <c r="V224" s="38">
        <v>6.3486603502101828E-3</v>
      </c>
      <c r="W224" s="38">
        <v>1.0479885995772039E-2</v>
      </c>
      <c r="X224" s="38">
        <v>2.3991359941750792E-3</v>
      </c>
      <c r="Y224" s="38">
        <v>9.4271837671730373E-3</v>
      </c>
      <c r="Z224" s="38">
        <v>4.7600717697600407E-3</v>
      </c>
      <c r="AA224" s="19"/>
      <c r="AB224" s="19"/>
      <c r="AC224" s="19"/>
    </row>
    <row r="225" spans="1:29" x14ac:dyDescent="0.45">
      <c r="A225" s="50" t="s">
        <v>266</v>
      </c>
      <c r="B225" s="38">
        <v>1.4640107460738499E-2</v>
      </c>
      <c r="C225" s="38">
        <v>1.6434307757910833E-2</v>
      </c>
      <c r="D225" s="38">
        <v>1.9137802598771122E-2</v>
      </c>
      <c r="E225" s="38">
        <v>2.031372990374581E-2</v>
      </c>
      <c r="F225" s="38">
        <v>1.5724345989331593E-2</v>
      </c>
      <c r="G225" s="38">
        <v>1.3383231027991988E-2</v>
      </c>
      <c r="H225" s="38">
        <v>1.014607215774899E-2</v>
      </c>
      <c r="I225" s="38">
        <v>4.031835093627931E-3</v>
      </c>
      <c r="J225" s="38">
        <v>2.5001782779536259E-2</v>
      </c>
      <c r="K225" s="38">
        <v>9.3419756646758063E-3</v>
      </c>
      <c r="L225" s="38">
        <v>1.2784365058555311E-2</v>
      </c>
      <c r="M225" s="38">
        <v>7.422134459445515E-3</v>
      </c>
      <c r="N225" s="38">
        <v>1.2915460727979531E-2</v>
      </c>
      <c r="O225" s="38">
        <v>1.2682911362303213E-2</v>
      </c>
      <c r="P225" s="38">
        <v>1.9743276776547459E-2</v>
      </c>
      <c r="Q225" s="38">
        <v>1.2698403140860237E-2</v>
      </c>
      <c r="R225" s="38">
        <v>1.118130282540614E-2</v>
      </c>
      <c r="S225" s="38">
        <v>8.0160029308680558E-3</v>
      </c>
      <c r="T225" s="38">
        <v>1.0371279374381405E-2</v>
      </c>
      <c r="U225" s="38">
        <v>7.0662681323462396E-3</v>
      </c>
      <c r="V225" s="38">
        <v>6.6276733647588756E-3</v>
      </c>
      <c r="W225" s="38">
        <v>4.9504660166347272E-3</v>
      </c>
      <c r="X225" s="38">
        <v>2.4523243864987719E-3</v>
      </c>
      <c r="Y225" s="38">
        <v>2.4503174007968775E-3</v>
      </c>
      <c r="Z225" s="38">
        <v>1.7258525856769943E-3</v>
      </c>
      <c r="AA225" s="19"/>
      <c r="AB225" s="19"/>
      <c r="AC225" s="19"/>
    </row>
    <row r="226" spans="1:29" x14ac:dyDescent="0.45">
      <c r="A226" s="50" t="s">
        <v>267</v>
      </c>
      <c r="B226" s="38">
        <v>2.7193523942590403E-3</v>
      </c>
      <c r="C226" s="38">
        <v>3.4710420107431188E-3</v>
      </c>
      <c r="D226" s="38">
        <v>3.6914159556183418E-3</v>
      </c>
      <c r="E226" s="38">
        <v>6.017709528366535E-3</v>
      </c>
      <c r="F226" s="38">
        <v>3.466686112909791E-3</v>
      </c>
      <c r="G226" s="38">
        <v>3.9466039045353328E-3</v>
      </c>
      <c r="H226" s="38">
        <v>3.7348906122437061E-3</v>
      </c>
      <c r="I226" s="38">
        <v>2.3310395616264272E-3</v>
      </c>
      <c r="J226" s="38">
        <v>6.0482720915440383E-3</v>
      </c>
      <c r="K226" s="38">
        <v>2.0328016125602125E-3</v>
      </c>
      <c r="L226" s="38">
        <v>3.5230025328321138E-3</v>
      </c>
      <c r="M226" s="38">
        <v>1.3489549231147577E-3</v>
      </c>
      <c r="N226" s="38">
        <v>4.2710243856965147E-3</v>
      </c>
      <c r="O226" s="38">
        <v>3.2660229396095026E-3</v>
      </c>
      <c r="P226" s="38">
        <v>6.7545799168894976E-3</v>
      </c>
      <c r="Q226" s="38">
        <v>4.3439075943332225E-3</v>
      </c>
      <c r="R226" s="38">
        <v>2.1726271343675344E-3</v>
      </c>
      <c r="S226" s="38">
        <v>3.6275809873589329E-3</v>
      </c>
      <c r="T226" s="38">
        <v>1.360453716546983E-3</v>
      </c>
      <c r="U226" s="38">
        <v>1.917338992859053E-3</v>
      </c>
      <c r="V226" s="38">
        <v>3.1172795906606304E-2</v>
      </c>
      <c r="W226" s="38">
        <v>9.8927392885170599E-4</v>
      </c>
      <c r="X226" s="38">
        <v>1.901202108591572E-4</v>
      </c>
      <c r="Y226" s="38">
        <v>1.5614497284969971E-4</v>
      </c>
      <c r="Z226" s="38">
        <v>2.7222803425301667E-4</v>
      </c>
      <c r="AA226" s="19"/>
      <c r="AB226" s="19"/>
      <c r="AC226" s="19"/>
    </row>
    <row r="227" spans="1:29" x14ac:dyDescent="0.45">
      <c r="A227" s="50" t="s">
        <v>268</v>
      </c>
      <c r="B227" s="38">
        <v>9.5133146272109414E-5</v>
      </c>
      <c r="C227" s="38">
        <v>1.6059150020907882E-4</v>
      </c>
      <c r="D227" s="38">
        <v>7.3991610943414365E-5</v>
      </c>
      <c r="E227" s="38">
        <v>3.4477431488008947E-5</v>
      </c>
      <c r="F227" s="38">
        <v>0</v>
      </c>
      <c r="G227" s="38">
        <v>0</v>
      </c>
      <c r="H227" s="38">
        <v>0</v>
      </c>
      <c r="I227" s="38">
        <v>0</v>
      </c>
      <c r="J227" s="38">
        <v>1.7041858710860873E-4</v>
      </c>
      <c r="K227" s="38">
        <v>0</v>
      </c>
      <c r="L227" s="38">
        <v>0</v>
      </c>
      <c r="M227" s="38">
        <v>0</v>
      </c>
      <c r="N227" s="38">
        <v>5.606938405880129E-5</v>
      </c>
      <c r="O227" s="38">
        <v>0</v>
      </c>
      <c r="P227" s="38">
        <v>0</v>
      </c>
      <c r="Q227" s="38">
        <v>0</v>
      </c>
      <c r="R227" s="38">
        <v>0</v>
      </c>
      <c r="S227" s="38">
        <v>0</v>
      </c>
      <c r="T227" s="38">
        <v>0</v>
      </c>
      <c r="U227" s="38">
        <v>0</v>
      </c>
      <c r="V227" s="38">
        <v>0</v>
      </c>
      <c r="W227" s="38">
        <v>0</v>
      </c>
      <c r="X227" s="38">
        <v>0</v>
      </c>
      <c r="Y227" s="38">
        <v>0</v>
      </c>
      <c r="Z227" s="38">
        <v>0</v>
      </c>
      <c r="AA227" s="19"/>
      <c r="AB227" s="19"/>
      <c r="AC227" s="19"/>
    </row>
    <row r="228" spans="1:29" x14ac:dyDescent="0.45">
      <c r="A228" s="50" t="s">
        <v>203</v>
      </c>
      <c r="B228" s="38">
        <v>9.0279276399198569E-2</v>
      </c>
      <c r="C228" s="38">
        <v>0.12931747166421287</v>
      </c>
      <c r="D228" s="38">
        <v>0.11565041876547273</v>
      </c>
      <c r="E228" s="38">
        <v>0.15173144868883678</v>
      </c>
      <c r="F228" s="38">
        <v>0.14180402981550877</v>
      </c>
      <c r="G228" s="38">
        <v>0.14961750290335882</v>
      </c>
      <c r="H228" s="38">
        <v>0.14937576333254407</v>
      </c>
      <c r="I228" s="38">
        <v>0.65063630904922509</v>
      </c>
      <c r="J228" s="38">
        <v>0.17452027670516684</v>
      </c>
      <c r="K228" s="38">
        <v>0.10009896194517018</v>
      </c>
      <c r="L228" s="38">
        <v>0.19246648148435241</v>
      </c>
      <c r="M228" s="38">
        <v>0.14255686450301214</v>
      </c>
      <c r="N228" s="38">
        <v>0.13447632316676761</v>
      </c>
      <c r="O228" s="38">
        <v>0.61115345967557555</v>
      </c>
      <c r="P228" s="38">
        <v>0.53735228359993137</v>
      </c>
      <c r="Q228" s="38">
        <v>0.34046988607564727</v>
      </c>
      <c r="R228" s="38">
        <v>0.75114719712464162</v>
      </c>
      <c r="S228" s="38">
        <v>0.32903654064366533</v>
      </c>
      <c r="T228" s="38">
        <v>0.20499464855501612</v>
      </c>
      <c r="U228" s="38">
        <v>0.10442092339606288</v>
      </c>
      <c r="V228" s="38">
        <v>0.16686404534622917</v>
      </c>
      <c r="W228" s="38">
        <v>7.8108263011875956E-2</v>
      </c>
      <c r="X228" s="38">
        <v>8.8063002669208551E-2</v>
      </c>
      <c r="Y228" s="38">
        <v>3.9922352139621455E-2</v>
      </c>
      <c r="Z228" s="38">
        <v>5.2710349073723732E-2</v>
      </c>
      <c r="AA228" s="19"/>
      <c r="AB228" s="19"/>
      <c r="AC228" s="19"/>
    </row>
    <row r="229" spans="1:29" x14ac:dyDescent="0.45">
      <c r="A229" s="50" t="s">
        <v>202</v>
      </c>
      <c r="B229" s="38">
        <v>4.4447453586149481E-4</v>
      </c>
      <c r="C229" s="38">
        <v>5.9505481197803887E-4</v>
      </c>
      <c r="D229" s="38">
        <v>3.8832838570991953E-4</v>
      </c>
      <c r="E229" s="38">
        <v>2.4972842266990266E-4</v>
      </c>
      <c r="F229" s="38">
        <v>2.4324539054377892E-3</v>
      </c>
      <c r="G229" s="38">
        <v>0</v>
      </c>
      <c r="H229" s="38">
        <v>3.386327303310566E-4</v>
      </c>
      <c r="I229" s="38">
        <v>2.5900439573626967E-3</v>
      </c>
      <c r="J229" s="38">
        <v>7.7905639821078279E-4</v>
      </c>
      <c r="K229" s="38">
        <v>2.9040023036574461E-4</v>
      </c>
      <c r="L229" s="38">
        <v>1.5772626135511123E-3</v>
      </c>
      <c r="M229" s="38">
        <v>3.0265014300651615E-4</v>
      </c>
      <c r="N229" s="38">
        <v>1.0775072936517463E-3</v>
      </c>
      <c r="O229" s="38">
        <v>7.2857434806673522E-3</v>
      </c>
      <c r="P229" s="38">
        <v>7.4237465979022591E-3</v>
      </c>
      <c r="Q229" s="38">
        <v>2.9640359575194516E-3</v>
      </c>
      <c r="R229" s="38">
        <v>5.8179136652519751E-3</v>
      </c>
      <c r="S229" s="38">
        <v>2.0447600696536306E-3</v>
      </c>
      <c r="T229" s="38">
        <v>1.4781852881712411E-3</v>
      </c>
      <c r="U229" s="38">
        <v>3.469089339898078E-4</v>
      </c>
      <c r="V229" s="38">
        <v>0</v>
      </c>
      <c r="W229" s="38">
        <v>1.8570221438762182E-4</v>
      </c>
      <c r="X229" s="38">
        <v>1.550385052839556E-4</v>
      </c>
      <c r="Y229" s="38">
        <v>1.1862603944411815E-4</v>
      </c>
      <c r="Z229" s="38">
        <v>0</v>
      </c>
      <c r="AA229" s="19"/>
      <c r="AB229" s="19"/>
      <c r="AC229" s="19"/>
    </row>
    <row r="230" spans="1:29" x14ac:dyDescent="0.45">
      <c r="A230" s="50" t="s">
        <v>226</v>
      </c>
      <c r="B230" s="38">
        <v>1.6167436333675424E-2</v>
      </c>
      <c r="C230" s="38">
        <v>2.6532914337448549E-2</v>
      </c>
      <c r="D230" s="38">
        <v>1.9474081713334635E-2</v>
      </c>
      <c r="E230" s="38">
        <v>2.2818468710226029E-2</v>
      </c>
      <c r="F230" s="38">
        <v>1.7702440599739206E-2</v>
      </c>
      <c r="G230" s="38">
        <v>1.2574831529728011E-2</v>
      </c>
      <c r="H230" s="38">
        <v>1.4280172029796463E-2</v>
      </c>
      <c r="I230" s="38">
        <v>6.2333724573862227E-3</v>
      </c>
      <c r="J230" s="38">
        <v>3.3704774228026819E-2</v>
      </c>
      <c r="K230" s="38">
        <v>1.154225677517182E-2</v>
      </c>
      <c r="L230" s="38">
        <v>1.3772962708074528E-2</v>
      </c>
      <c r="M230" s="38">
        <v>6.9061880251772645E-3</v>
      </c>
      <c r="N230" s="38">
        <v>1.4582915453902143E-2</v>
      </c>
      <c r="O230" s="38">
        <v>1.2977459850225557E-2</v>
      </c>
      <c r="P230" s="38">
        <v>1.7318262479543944E-2</v>
      </c>
      <c r="Q230" s="38">
        <v>1.1927825473548651E-2</v>
      </c>
      <c r="R230" s="38">
        <v>1.1135850374896358E-2</v>
      </c>
      <c r="S230" s="38">
        <v>9.4697526149407352E-3</v>
      </c>
      <c r="T230" s="38">
        <v>8.0122875133175672E-3</v>
      </c>
      <c r="U230" s="38">
        <v>1.0779527991167912E-2</v>
      </c>
      <c r="V230" s="38">
        <v>1.0746012429343409E-2</v>
      </c>
      <c r="W230" s="38">
        <v>1.1419320727380007E-2</v>
      </c>
      <c r="X230" s="38">
        <v>3.7028174400664427E-3</v>
      </c>
      <c r="Y230" s="38">
        <v>8.9179194210943346E-3</v>
      </c>
      <c r="Z230" s="38">
        <v>5.2083858837506146E-3</v>
      </c>
      <c r="AA230" s="19"/>
      <c r="AB230" s="19"/>
      <c r="AC230" s="19"/>
    </row>
    <row r="231" spans="1:29" x14ac:dyDescent="0.45">
      <c r="A231" s="50" t="s">
        <v>227</v>
      </c>
      <c r="B231" s="38">
        <v>3.6990678448842719E-2</v>
      </c>
      <c r="C231" s="38">
        <v>5.6999320897860556E-2</v>
      </c>
      <c r="D231" s="38">
        <v>4.8229773160805581E-2</v>
      </c>
      <c r="E231" s="38">
        <v>4.3707133079596214E-2</v>
      </c>
      <c r="F231" s="38">
        <v>4.3339852092242968E-2</v>
      </c>
      <c r="G231" s="38">
        <v>6.9946736012423072E-2</v>
      </c>
      <c r="H231" s="38">
        <v>4.888327316875736E-2</v>
      </c>
      <c r="I231" s="38">
        <v>2.6021308291637225E-2</v>
      </c>
      <c r="J231" s="38">
        <v>5.9127840222899887E-2</v>
      </c>
      <c r="K231" s="38">
        <v>3.5321272463744641E-2</v>
      </c>
      <c r="L231" s="38">
        <v>3.5733311404440013E-2</v>
      </c>
      <c r="M231" s="38">
        <v>3.7554559173637127E-2</v>
      </c>
      <c r="N231" s="38">
        <v>3.6844898724553155E-2</v>
      </c>
      <c r="O231" s="38">
        <v>4.376644002893159E-2</v>
      </c>
      <c r="P231" s="38">
        <v>4.8180001032918821E-2</v>
      </c>
      <c r="Q231" s="38">
        <v>3.2364262027086629E-2</v>
      </c>
      <c r="R231" s="38">
        <v>5.5215636879282021E-2</v>
      </c>
      <c r="S231" s="38">
        <v>4.6506403444680253E-2</v>
      </c>
      <c r="T231" s="38">
        <v>2.8787549476420447E-2</v>
      </c>
      <c r="U231" s="38">
        <v>2.215680676090288E-2</v>
      </c>
      <c r="V231" s="38">
        <v>2.4102980512402852E-2</v>
      </c>
      <c r="W231" s="38">
        <v>2.2467919754714138E-2</v>
      </c>
      <c r="X231" s="38">
        <v>8.9322549066150458E-3</v>
      </c>
      <c r="Y231" s="38">
        <v>1.3316462613878101E-2</v>
      </c>
      <c r="Z231" s="38">
        <v>6.7524047728440189E-3</v>
      </c>
      <c r="AA231" s="19"/>
      <c r="AB231" s="19"/>
      <c r="AC231" s="19"/>
    </row>
    <row r="232" spans="1:29" x14ac:dyDescent="0.45">
      <c r="A232" s="50" t="s">
        <v>228</v>
      </c>
      <c r="B232" s="38">
        <v>7.211924252639201E-3</v>
      </c>
      <c r="C232" s="38">
        <v>9.9946552350040387E-3</v>
      </c>
      <c r="D232" s="38">
        <v>1.2426508342717425E-2</v>
      </c>
      <c r="E232" s="38">
        <v>9.7822723178680529E-3</v>
      </c>
      <c r="F232" s="38">
        <v>1.0423905926037586E-2</v>
      </c>
      <c r="G232" s="38">
        <v>9.0758436862586628E-3</v>
      </c>
      <c r="H232" s="38">
        <v>1.1664457626007598E-2</v>
      </c>
      <c r="I232" s="38">
        <v>4.2735725296484499E-3</v>
      </c>
      <c r="J232" s="38">
        <v>1.1674202467210222E-2</v>
      </c>
      <c r="K232" s="38">
        <v>8.6997148377293432E-3</v>
      </c>
      <c r="L232" s="38">
        <v>8.587318673778278E-3</v>
      </c>
      <c r="M232" s="38">
        <v>6.2634167690777103E-3</v>
      </c>
      <c r="N232" s="38">
        <v>9.3099555530679161E-3</v>
      </c>
      <c r="O232" s="38">
        <v>5.388504690814617E-3</v>
      </c>
      <c r="P232" s="38">
        <v>9.5513534811223193E-3</v>
      </c>
      <c r="Q232" s="38">
        <v>4.4406778130188646E-3</v>
      </c>
      <c r="R232" s="38">
        <v>5.6815563137226311E-3</v>
      </c>
      <c r="S232" s="38">
        <v>2.8939129224998233E-3</v>
      </c>
      <c r="T232" s="38">
        <v>4.5653687218740104E-3</v>
      </c>
      <c r="U232" s="38">
        <v>3.2489355933276232E-3</v>
      </c>
      <c r="V232" s="38">
        <v>1.3776824727955404E-2</v>
      </c>
      <c r="W232" s="38">
        <v>3.021757356175052E-3</v>
      </c>
      <c r="X232" s="38">
        <v>1.758611950447204E-3</v>
      </c>
      <c r="Y232" s="38">
        <v>1.5829679403031396E-3</v>
      </c>
      <c r="Z232" s="38">
        <v>1.9207490478197491E-3</v>
      </c>
      <c r="AA232" s="19"/>
      <c r="AB232" s="19"/>
      <c r="AC232" s="19"/>
    </row>
    <row r="233" spans="1:29" x14ac:dyDescent="0.45">
      <c r="A233" s="50" t="s">
        <v>229</v>
      </c>
      <c r="B233" s="38">
        <v>3.4741793253361048E-3</v>
      </c>
      <c r="C233" s="38">
        <v>5.616038023909197E-3</v>
      </c>
      <c r="D233" s="38">
        <v>5.7662427838660853E-3</v>
      </c>
      <c r="E233" s="38">
        <v>7.4965117924603239E-3</v>
      </c>
      <c r="F233" s="38">
        <v>4.4419269201983165E-3</v>
      </c>
      <c r="G233" s="38">
        <v>6.4928788748615076E-3</v>
      </c>
      <c r="H233" s="38">
        <v>2.5938671308642809E-3</v>
      </c>
      <c r="I233" s="38">
        <v>1.5505729824744676E-2</v>
      </c>
      <c r="J233" s="38">
        <v>7.8530155140296137E-3</v>
      </c>
      <c r="K233" s="38">
        <v>2.9285864501434351E-3</v>
      </c>
      <c r="L233" s="38">
        <v>6.0708882931839112E-3</v>
      </c>
      <c r="M233" s="38">
        <v>3.1475614872677683E-3</v>
      </c>
      <c r="N233" s="38">
        <v>7.0671801907158651E-3</v>
      </c>
      <c r="O233" s="38">
        <v>1.8236016678721493E-2</v>
      </c>
      <c r="P233" s="38">
        <v>2.497078401112578E-2</v>
      </c>
      <c r="Q233" s="38">
        <v>1.2823846016934216E-2</v>
      </c>
      <c r="R233" s="38">
        <v>2.0035440184711487E-2</v>
      </c>
      <c r="S233" s="38">
        <v>7.2755416431861753E-3</v>
      </c>
      <c r="T233" s="38">
        <v>4.9360051510614891E-3</v>
      </c>
      <c r="U233" s="38">
        <v>3.3423341524787251E-3</v>
      </c>
      <c r="V233" s="38">
        <v>0.10929554856485822</v>
      </c>
      <c r="W233" s="38">
        <v>2.710433055584039E-3</v>
      </c>
      <c r="X233" s="38">
        <v>2.6854479783855957E-3</v>
      </c>
      <c r="Y233" s="38">
        <v>5.749224795384703E-4</v>
      </c>
      <c r="Z233" s="38">
        <v>1.4463094027108447E-3</v>
      </c>
      <c r="AA233" s="19"/>
      <c r="AB233" s="19"/>
      <c r="AC233" s="19"/>
    </row>
    <row r="234" spans="1:29" x14ac:dyDescent="0.45">
      <c r="A234" s="50" t="s">
        <v>230</v>
      </c>
      <c r="B234" s="38">
        <v>2.6046207801483597E-2</v>
      </c>
      <c r="C234" s="38">
        <v>2.4721762065381014E-2</v>
      </c>
      <c r="D234" s="38">
        <v>2.9228217183564744E-2</v>
      </c>
      <c r="E234" s="38">
        <v>6.6638352309012758E-2</v>
      </c>
      <c r="F234" s="38">
        <v>6.5344899496853556E-2</v>
      </c>
      <c r="G234" s="38">
        <v>5.1957706935320438E-2</v>
      </c>
      <c r="H234" s="38">
        <v>7.4440610259080151E-2</v>
      </c>
      <c r="I234" s="38">
        <v>0.60027722103823644</v>
      </c>
      <c r="J234" s="38">
        <v>5.8658924483215955E-2</v>
      </c>
      <c r="K234" s="38">
        <v>4.0542330573706549E-2</v>
      </c>
      <c r="L234" s="38">
        <v>0.12580354452699982</v>
      </c>
      <c r="M234" s="38">
        <v>8.7059475422560137E-2</v>
      </c>
      <c r="N234" s="38">
        <v>6.5569487957807759E-2</v>
      </c>
      <c r="O234" s="38">
        <v>0.53373052330610571</v>
      </c>
      <c r="P234" s="38">
        <v>0.44362891264475079</v>
      </c>
      <c r="Q234" s="38">
        <v>0.28055478438054127</v>
      </c>
      <c r="R234" s="38">
        <v>0.65813330240142576</v>
      </c>
      <c r="S234" s="38">
        <v>0.26314227926280082</v>
      </c>
      <c r="T234" s="38">
        <v>0.15779736961942464</v>
      </c>
      <c r="U234" s="38">
        <v>6.3935316534321579E-2</v>
      </c>
      <c r="V234" s="38">
        <v>3.8436048438691757E-2</v>
      </c>
      <c r="W234" s="38">
        <v>3.6950644290760538E-2</v>
      </c>
      <c r="X234" s="38">
        <v>7.0956710363571512E-2</v>
      </c>
      <c r="Y234" s="38">
        <v>1.3619372826226104E-2</v>
      </c>
      <c r="Z234" s="38">
        <v>3.7025625211522098E-2</v>
      </c>
      <c r="AA234" s="19"/>
      <c r="AB234" s="19"/>
      <c r="AC234" s="19"/>
    </row>
    <row r="235" spans="1:29" x14ac:dyDescent="0.45">
      <c r="A235" s="50" t="s">
        <v>231</v>
      </c>
      <c r="B235" s="38">
        <v>1.4103618898154799E-3</v>
      </c>
      <c r="C235" s="38">
        <v>4.560532064028777E-3</v>
      </c>
      <c r="D235" s="38">
        <v>1.8472388387252416E-3</v>
      </c>
      <c r="E235" s="38">
        <v>3.8968815806176603E-3</v>
      </c>
      <c r="F235" s="38">
        <v>1.9115723931794394E-3</v>
      </c>
      <c r="G235" s="38">
        <v>2.203836453663672E-3</v>
      </c>
      <c r="H235" s="38">
        <v>1.3277183590986001E-3</v>
      </c>
      <c r="I235" s="38">
        <v>6.8204490877217679E-4</v>
      </c>
      <c r="J235" s="38">
        <v>4.3948942464282197E-3</v>
      </c>
      <c r="K235" s="38">
        <v>1.9482936090146252E-3</v>
      </c>
      <c r="L235" s="38">
        <v>2.7725670443334367E-3</v>
      </c>
      <c r="M235" s="38">
        <v>1.395073040144322E-3</v>
      </c>
      <c r="N235" s="38">
        <v>3.3470984483797467E-3</v>
      </c>
      <c r="O235" s="38">
        <v>2.0791657970988878E-3</v>
      </c>
      <c r="P235" s="38">
        <v>3.6260826988212883E-3</v>
      </c>
      <c r="Q235" s="38">
        <v>3.0894788335934305E-3</v>
      </c>
      <c r="R235" s="38">
        <v>5.4815655314795955E-3</v>
      </c>
      <c r="S235" s="38">
        <v>2.4115941020831856E-3</v>
      </c>
      <c r="T235" s="38">
        <v>2.4483806469267019E-3</v>
      </c>
      <c r="U235" s="38">
        <v>5.056864845466813E-4</v>
      </c>
      <c r="V235" s="38">
        <v>4.6531882937513551E-4</v>
      </c>
      <c r="W235" s="38">
        <v>2.990351834624204E-4</v>
      </c>
      <c r="X235" s="38">
        <v>1.1656179594341184E-4</v>
      </c>
      <c r="Y235" s="38">
        <v>1.4731698851897464E-4</v>
      </c>
      <c r="Z235" s="38">
        <v>1.0136706073912711E-4</v>
      </c>
      <c r="AA235" s="19"/>
      <c r="AB235" s="19"/>
      <c r="AC235" s="19"/>
    </row>
    <row r="236" spans="1:29" x14ac:dyDescent="0.45">
      <c r="A236" s="50" t="s">
        <v>232</v>
      </c>
      <c r="B236" s="38">
        <v>2.2374484237986827E-3</v>
      </c>
      <c r="C236" s="38">
        <v>5.1189373635109683E-3</v>
      </c>
      <c r="D236" s="38">
        <v>2.8320926947306879E-3</v>
      </c>
      <c r="E236" s="38">
        <v>3.693744281580202E-3</v>
      </c>
      <c r="F236" s="38">
        <v>4.5385724056052866E-3</v>
      </c>
      <c r="G236" s="38">
        <v>1.3122733156388014E-3</v>
      </c>
      <c r="H236" s="38">
        <v>2.591881015143864E-4</v>
      </c>
      <c r="I236" s="38">
        <v>2.5641435177890695E-3</v>
      </c>
      <c r="J236" s="38">
        <v>6.1043726202195427E-3</v>
      </c>
      <c r="K236" s="38">
        <v>1.4397090785857286E-3</v>
      </c>
      <c r="L236" s="38">
        <v>4.8261539799256256E-3</v>
      </c>
      <c r="M236" s="38">
        <v>1.8821956512690956E-3</v>
      </c>
      <c r="N236" s="38">
        <v>3.1593879017481072E-3</v>
      </c>
      <c r="O236" s="38">
        <v>5.5271157439545429E-3</v>
      </c>
      <c r="P236" s="38">
        <v>4.2552137664401239E-3</v>
      </c>
      <c r="Q236" s="38">
        <v>2.576955082776887E-3</v>
      </c>
      <c r="R236" s="38">
        <v>3.4543862387433595E-3</v>
      </c>
      <c r="S236" s="38">
        <v>3.009397710486905E-3</v>
      </c>
      <c r="T236" s="38">
        <v>1.2863264307094871E-3</v>
      </c>
      <c r="U236" s="38">
        <v>2.7165638061663411E-3</v>
      </c>
      <c r="V236" s="38">
        <v>1.2141077502086871E-3</v>
      </c>
      <c r="W236" s="38">
        <v>2.4141287870390834E-3</v>
      </c>
      <c r="X236" s="38">
        <v>2.5575695032243765E-4</v>
      </c>
      <c r="Y236" s="38">
        <v>2.038160882356151E-3</v>
      </c>
      <c r="Z236" s="38">
        <v>5.2773572859030093E-4</v>
      </c>
      <c r="AA236" s="19"/>
      <c r="AB236" s="19"/>
      <c r="AC236" s="19"/>
    </row>
    <row r="237" spans="1:29" x14ac:dyDescent="0.45">
      <c r="A237" s="50" t="s">
        <v>204</v>
      </c>
      <c r="B237" s="38">
        <v>2.8144855405311496E-3</v>
      </c>
      <c r="C237" s="38">
        <v>3.6316335109521976E-3</v>
      </c>
      <c r="D237" s="38">
        <v>3.765407566561756E-3</v>
      </c>
      <c r="E237" s="38">
        <v>6.0521869598545441E-3</v>
      </c>
      <c r="F237" s="38">
        <v>3.466686112909791E-3</v>
      </c>
      <c r="G237" s="38">
        <v>3.9466039045353328E-3</v>
      </c>
      <c r="H237" s="38">
        <v>3.7348906122437061E-3</v>
      </c>
      <c r="I237" s="38">
        <v>2.3310395616264272E-3</v>
      </c>
      <c r="J237" s="38">
        <v>6.2186906786526469E-3</v>
      </c>
      <c r="K237" s="38">
        <v>2.0328016125602125E-3</v>
      </c>
      <c r="L237" s="38">
        <v>3.5230025328321138E-3</v>
      </c>
      <c r="M237" s="38">
        <v>1.3489549231147577E-3</v>
      </c>
      <c r="N237" s="38">
        <v>4.3270937697553156E-3</v>
      </c>
      <c r="O237" s="38">
        <v>3.2660229396095026E-3</v>
      </c>
      <c r="P237" s="38">
        <v>6.7545799168894976E-3</v>
      </c>
      <c r="Q237" s="38">
        <v>4.3439075943332225E-3</v>
      </c>
      <c r="R237" s="38">
        <v>2.1726271343675344E-3</v>
      </c>
      <c r="S237" s="38">
        <v>3.6275809873589329E-3</v>
      </c>
      <c r="T237" s="38">
        <v>1.360453716546983E-3</v>
      </c>
      <c r="U237" s="38">
        <v>1.917338992859053E-3</v>
      </c>
      <c r="V237" s="38">
        <v>3.1172795906606304E-2</v>
      </c>
      <c r="W237" s="38">
        <v>9.8927392885170599E-4</v>
      </c>
      <c r="X237" s="38">
        <v>1.901202108591572E-4</v>
      </c>
      <c r="Y237" s="38">
        <v>1.5614497284969971E-4</v>
      </c>
      <c r="Z237" s="38">
        <v>2.7222803425301667E-4</v>
      </c>
      <c r="AA237" s="19"/>
      <c r="AB237" s="19"/>
      <c r="AC237" s="19"/>
    </row>
    <row r="238" spans="1:29" x14ac:dyDescent="0.45">
      <c r="A238" s="50" t="s">
        <v>92</v>
      </c>
      <c r="B238" s="38">
        <v>2.3981173909338507</v>
      </c>
      <c r="C238" s="38">
        <v>2.9330704803642944</v>
      </c>
      <c r="D238" s="38">
        <v>3.1767430670702521</v>
      </c>
      <c r="E238" s="38">
        <v>2.7339689983967901</v>
      </c>
      <c r="F238" s="38">
        <v>3.2119850945048505</v>
      </c>
      <c r="G238" s="38">
        <v>6.3293644831551612</v>
      </c>
      <c r="H238" s="38">
        <v>3.3074824814414616</v>
      </c>
      <c r="I238" s="38">
        <v>2.7859203483781796</v>
      </c>
      <c r="J238" s="38">
        <v>3.4697351355377659</v>
      </c>
      <c r="K238" s="38">
        <v>2.8404169452805905</v>
      </c>
      <c r="L238" s="38">
        <v>2.8607859036759877</v>
      </c>
      <c r="M238" s="38">
        <v>2.2835472118658227</v>
      </c>
      <c r="N238" s="38">
        <v>2.2467172838313161</v>
      </c>
      <c r="O238" s="38">
        <v>3.4455242534257065</v>
      </c>
      <c r="P238" s="38">
        <v>3.3561568739460981</v>
      </c>
      <c r="Q238" s="38">
        <v>2.527007313606402</v>
      </c>
      <c r="R238" s="38">
        <v>3.7373095621865429</v>
      </c>
      <c r="S238" s="38">
        <v>2.7571585538546497</v>
      </c>
      <c r="T238" s="38">
        <v>2.4669756946004666</v>
      </c>
      <c r="U238" s="38">
        <v>2.6335911947467632</v>
      </c>
      <c r="V238" s="38">
        <v>3.5702532084112142</v>
      </c>
      <c r="W238" s="38">
        <v>3.0754962999209288</v>
      </c>
      <c r="X238" s="38">
        <v>1.8517470887418337</v>
      </c>
      <c r="Y238" s="38">
        <v>2.03634893857227</v>
      </c>
      <c r="Z238" s="38">
        <v>1.5899486178206774</v>
      </c>
      <c r="AA238" s="19"/>
      <c r="AB238" s="19"/>
      <c r="AC238" s="19"/>
    </row>
    <row r="239" spans="1:29" x14ac:dyDescent="0.45">
      <c r="A239" s="50" t="s">
        <v>97</v>
      </c>
      <c r="B239" s="38">
        <v>7.5608497596219335E-2</v>
      </c>
      <c r="C239" s="38">
        <v>4.4877661228552038E-2</v>
      </c>
      <c r="D239" s="38">
        <v>5.5612605072042257E-2</v>
      </c>
      <c r="E239" s="38">
        <v>5.3145562905056828E-2</v>
      </c>
      <c r="F239" s="38">
        <v>0.1623305268070101</v>
      </c>
      <c r="G239" s="38">
        <v>3.1575277225687391E-2</v>
      </c>
      <c r="H239" s="38">
        <v>2.2332878218226191E-2</v>
      </c>
      <c r="I239" s="38">
        <v>0.21765866069690312</v>
      </c>
      <c r="J239" s="38">
        <v>4.0683468295151404E-2</v>
      </c>
      <c r="K239" s="38">
        <v>3.5974288854778727E-2</v>
      </c>
      <c r="L239" s="38">
        <v>5.4080785054380728E-2</v>
      </c>
      <c r="M239" s="38">
        <v>2.7751576922540357E-2</v>
      </c>
      <c r="N239" s="38">
        <v>8.4347856018892359E-2</v>
      </c>
      <c r="O239" s="38">
        <v>0.14848709067614557</v>
      </c>
      <c r="P239" s="38">
        <v>0.11479926172041151</v>
      </c>
      <c r="Q239" s="38">
        <v>0.13298378496711213</v>
      </c>
      <c r="R239" s="38">
        <v>0.18240068389575137</v>
      </c>
      <c r="S239" s="38">
        <v>6.2986762012719161E-2</v>
      </c>
      <c r="T239" s="38">
        <v>8.2462245065635473E-2</v>
      </c>
      <c r="U239" s="38">
        <v>2.7496535814084459E-2</v>
      </c>
      <c r="V239" s="38">
        <v>1.0285150676877996E-2</v>
      </c>
      <c r="W239" s="38">
        <v>2.1402862936902779E-2</v>
      </c>
      <c r="X239" s="38">
        <v>1.3104714534220479E-2</v>
      </c>
      <c r="Y239" s="38">
        <v>1.0406538278862849E-2</v>
      </c>
      <c r="Z239" s="38">
        <v>1.6678539065942976E-2</v>
      </c>
      <c r="AA239" s="19"/>
      <c r="AB239" s="19"/>
      <c r="AC239" s="19"/>
    </row>
    <row r="240" spans="1:29" x14ac:dyDescent="0.45">
      <c r="A240" s="50" t="s">
        <v>180</v>
      </c>
      <c r="B240" s="38">
        <v>5.2249411286979089E-2</v>
      </c>
      <c r="C240" s="38">
        <v>2.9580154712785137E-2</v>
      </c>
      <c r="D240" s="38">
        <v>4.0406563592712573E-2</v>
      </c>
      <c r="E240" s="38">
        <v>3.6698896262803905E-2</v>
      </c>
      <c r="F240" s="38">
        <v>0.11498930059168372</v>
      </c>
      <c r="G240" s="38">
        <v>2.6300501074382501E-2</v>
      </c>
      <c r="H240" s="38">
        <v>1.6663510894296567E-2</v>
      </c>
      <c r="I240" s="38">
        <v>4.2191816065438328E-2</v>
      </c>
      <c r="J240" s="38">
        <v>2.9323640488632216E-2</v>
      </c>
      <c r="K240" s="38">
        <v>2.8007488884162927E-2</v>
      </c>
      <c r="L240" s="38">
        <v>2.7635797929741711E-2</v>
      </c>
      <c r="M240" s="38">
        <v>1.3694198375466269E-2</v>
      </c>
      <c r="N240" s="38">
        <v>5.2595520046462507E-2</v>
      </c>
      <c r="O240" s="38">
        <v>4.1210798736664202E-2</v>
      </c>
      <c r="P240" s="38">
        <v>4.7802522392347516E-2</v>
      </c>
      <c r="Q240" s="38">
        <v>5.6599825684579413E-2</v>
      </c>
      <c r="R240" s="38">
        <v>4.0625400265642306E-2</v>
      </c>
      <c r="S240" s="38">
        <v>2.4231425808818943E-2</v>
      </c>
      <c r="T240" s="38">
        <v>5.2349125301297449E-2</v>
      </c>
      <c r="U240" s="38">
        <v>1.7312090071222138E-2</v>
      </c>
      <c r="V240" s="38">
        <v>1.000702907771125E-2</v>
      </c>
      <c r="W240" s="38">
        <v>1.7671067702186821E-2</v>
      </c>
      <c r="X240" s="38">
        <v>8.5531461528185124E-3</v>
      </c>
      <c r="Y240" s="38">
        <v>6.2000037452723533E-3</v>
      </c>
      <c r="Z240" s="38">
        <v>1.2364691367684042E-2</v>
      </c>
      <c r="AA240" s="19"/>
      <c r="AB240" s="19"/>
      <c r="AC240" s="19"/>
    </row>
    <row r="241" spans="1:29" x14ac:dyDescent="0.45">
      <c r="A241" s="50" t="s">
        <v>179</v>
      </c>
      <c r="B241" s="38">
        <v>2.3359086309240242E-2</v>
      </c>
      <c r="C241" s="38">
        <v>1.5297506515766897E-2</v>
      </c>
      <c r="D241" s="38">
        <v>1.5206041479329689E-2</v>
      </c>
      <c r="E241" s="38">
        <v>1.6446666642252916E-2</v>
      </c>
      <c r="F241" s="38">
        <v>4.7341226215326396E-2</v>
      </c>
      <c r="G241" s="38">
        <v>5.2747761513048932E-3</v>
      </c>
      <c r="H241" s="38">
        <v>5.6693673239296251E-3</v>
      </c>
      <c r="I241" s="38">
        <v>0.17546684463146484</v>
      </c>
      <c r="J241" s="38">
        <v>1.1359827806519184E-2</v>
      </c>
      <c r="K241" s="38">
        <v>7.9667999706157979E-3</v>
      </c>
      <c r="L241" s="38">
        <v>2.6444987124639024E-2</v>
      </c>
      <c r="M241" s="38">
        <v>1.405737854707409E-2</v>
      </c>
      <c r="N241" s="38">
        <v>3.1752335972429858E-2</v>
      </c>
      <c r="O241" s="38">
        <v>0.10727629193948136</v>
      </c>
      <c r="P241" s="38">
        <v>6.6996739328063992E-2</v>
      </c>
      <c r="Q241" s="38">
        <v>7.6383959282532707E-2</v>
      </c>
      <c r="R241" s="38">
        <v>0.14177528363010908</v>
      </c>
      <c r="S241" s="38">
        <v>3.8755336203900211E-2</v>
      </c>
      <c r="T241" s="38">
        <v>3.0113119764338024E-2</v>
      </c>
      <c r="U241" s="38">
        <v>1.0184445742862319E-2</v>
      </c>
      <c r="V241" s="38">
        <v>2.7812159916674773E-4</v>
      </c>
      <c r="W241" s="38">
        <v>3.7317952347159585E-3</v>
      </c>
      <c r="X241" s="38">
        <v>4.5515683814019653E-3</v>
      </c>
      <c r="Y241" s="38">
        <v>4.2065345335904961E-3</v>
      </c>
      <c r="Z241" s="38">
        <v>4.3138476982589359E-3</v>
      </c>
      <c r="AA241" s="19"/>
      <c r="AB241" s="19"/>
      <c r="AC241" s="19"/>
    </row>
    <row r="242" spans="1:29" x14ac:dyDescent="0.45">
      <c r="A242" s="50" t="s">
        <v>190</v>
      </c>
      <c r="B242" s="38">
        <v>3.1486472149776623E-2</v>
      </c>
      <c r="C242" s="38">
        <v>2.04297709747309E-2</v>
      </c>
      <c r="D242" s="38">
        <v>2.42993553207893E-2</v>
      </c>
      <c r="E242" s="38">
        <v>2.4666272673488778E-2</v>
      </c>
      <c r="F242" s="38">
        <v>6.3075613294050925E-2</v>
      </c>
      <c r="G242" s="38">
        <v>1.2561378588001984E-2</v>
      </c>
      <c r="H242" s="38">
        <v>1.0361565713414206E-2</v>
      </c>
      <c r="I242" s="38">
        <v>3.3877774962304076E-2</v>
      </c>
      <c r="J242" s="38">
        <v>1.9511340473124125E-2</v>
      </c>
      <c r="K242" s="38">
        <v>1.6695708482297254E-2</v>
      </c>
      <c r="L242" s="38">
        <v>2.1295292095779832E-2</v>
      </c>
      <c r="M242" s="38">
        <v>1.1921533252142388E-2</v>
      </c>
      <c r="N242" s="38">
        <v>3.3807400788150269E-2</v>
      </c>
      <c r="O242" s="38">
        <v>3.0225872775325079E-2</v>
      </c>
      <c r="P242" s="38">
        <v>3.5648854040620015E-2</v>
      </c>
      <c r="Q242" s="38">
        <v>3.6736842278808197E-2</v>
      </c>
      <c r="R242" s="38">
        <v>3.4916572481613804E-2</v>
      </c>
      <c r="S242" s="38">
        <v>1.794769469775712E-2</v>
      </c>
      <c r="T242" s="38">
        <v>3.8408835135269548E-2</v>
      </c>
      <c r="U242" s="38">
        <v>6.8487829160372438E-3</v>
      </c>
      <c r="V242" s="38">
        <v>4.2360058950012347E-3</v>
      </c>
      <c r="W242" s="38">
        <v>9.2038660005865063E-3</v>
      </c>
      <c r="X242" s="38">
        <v>4.9114387805282277E-3</v>
      </c>
      <c r="Y242" s="38">
        <v>3.3844284927917251E-3</v>
      </c>
      <c r="Z242" s="38">
        <v>4.9345903176304974E-3</v>
      </c>
      <c r="AA242" s="19"/>
      <c r="AB242" s="19"/>
      <c r="AC242" s="19"/>
    </row>
    <row r="243" spans="1:29" x14ac:dyDescent="0.45">
      <c r="A243" s="50" t="s">
        <v>191</v>
      </c>
      <c r="B243" s="38">
        <v>4.4028971713203857E-2</v>
      </c>
      <c r="C243" s="38">
        <v>2.4424567836778321E-2</v>
      </c>
      <c r="D243" s="38">
        <v>3.1188739730079216E-2</v>
      </c>
      <c r="E243" s="38">
        <v>2.8479290231568043E-2</v>
      </c>
      <c r="F243" s="38">
        <v>9.8544506438409257E-2</v>
      </c>
      <c r="G243" s="38">
        <v>1.9013898637685409E-2</v>
      </c>
      <c r="H243" s="38">
        <v>1.1971312504811985E-2</v>
      </c>
      <c r="I243" s="38">
        <v>0.18378088573459905</v>
      </c>
      <c r="J243" s="38">
        <v>2.1141431306336902E-2</v>
      </c>
      <c r="K243" s="38">
        <v>1.9278580372481469E-2</v>
      </c>
      <c r="L243" s="38">
        <v>3.2785492958600893E-2</v>
      </c>
      <c r="M243" s="38">
        <v>1.5830043670397968E-2</v>
      </c>
      <c r="N243" s="38">
        <v>5.0438067659852114E-2</v>
      </c>
      <c r="O243" s="38">
        <v>0.11826121790082048</v>
      </c>
      <c r="P243" s="38">
        <v>7.8824403399298096E-2</v>
      </c>
      <c r="Q243" s="38">
        <v>9.624694268830393E-2</v>
      </c>
      <c r="R243" s="38">
        <v>0.14703867739914173</v>
      </c>
      <c r="S243" s="38">
        <v>4.5039067314962031E-2</v>
      </c>
      <c r="T243" s="38">
        <v>4.4053409930365925E-2</v>
      </c>
      <c r="U243" s="38">
        <v>2.0647752898047215E-2</v>
      </c>
      <c r="V243" s="38">
        <v>6.0491447818767623E-3</v>
      </c>
      <c r="W243" s="38">
        <v>1.2198996936316275E-2</v>
      </c>
      <c r="X243" s="38">
        <v>8.1932757536922508E-3</v>
      </c>
      <c r="Y243" s="38">
        <v>7.0221097860711235E-3</v>
      </c>
      <c r="Z243" s="38">
        <v>1.174394874831248E-2</v>
      </c>
      <c r="AA243" s="19"/>
      <c r="AB243" s="19"/>
      <c r="AC243" s="19"/>
    </row>
    <row r="244" spans="1:29" x14ac:dyDescent="0.45">
      <c r="A244" s="50" t="s">
        <v>192</v>
      </c>
      <c r="B244" s="38">
        <v>9.3053733238839252E-5</v>
      </c>
      <c r="C244" s="38">
        <v>2.3322417042812276E-5</v>
      </c>
      <c r="D244" s="38">
        <v>1.2451002117374555E-4</v>
      </c>
      <c r="E244" s="38">
        <v>0</v>
      </c>
      <c r="F244" s="38">
        <v>7.1040707454994264E-4</v>
      </c>
      <c r="G244" s="38">
        <v>0</v>
      </c>
      <c r="H244" s="38">
        <v>0</v>
      </c>
      <c r="I244" s="38">
        <v>0</v>
      </c>
      <c r="J244" s="38">
        <v>3.0696515690370512E-5</v>
      </c>
      <c r="K244" s="38">
        <v>0</v>
      </c>
      <c r="L244" s="38">
        <v>0</v>
      </c>
      <c r="M244" s="38">
        <v>0</v>
      </c>
      <c r="N244" s="38">
        <v>1.0238757088998495E-4</v>
      </c>
      <c r="O244" s="38">
        <v>0</v>
      </c>
      <c r="P244" s="38">
        <v>3.2600428049339654E-4</v>
      </c>
      <c r="Q244" s="38">
        <v>0</v>
      </c>
      <c r="R244" s="38">
        <v>4.4543401499585431E-4</v>
      </c>
      <c r="S244" s="38">
        <v>0</v>
      </c>
      <c r="T244" s="38">
        <v>0</v>
      </c>
      <c r="U244" s="38">
        <v>0</v>
      </c>
      <c r="V244" s="38">
        <v>0</v>
      </c>
      <c r="W244" s="38">
        <v>0</v>
      </c>
      <c r="X244" s="38">
        <v>0</v>
      </c>
      <c r="Y244" s="38">
        <v>0</v>
      </c>
      <c r="Z244" s="38">
        <v>0</v>
      </c>
      <c r="AA244" s="19"/>
      <c r="AB244" s="19"/>
      <c r="AC244" s="19"/>
    </row>
    <row r="245" spans="1:29" x14ac:dyDescent="0.45">
      <c r="A245" s="50" t="s">
        <v>91</v>
      </c>
      <c r="B245" s="38">
        <v>0.10689898506761025</v>
      </c>
      <c r="C245" s="38">
        <v>0.1361502735029842</v>
      </c>
      <c r="D245" s="38">
        <v>0.10111693551527008</v>
      </c>
      <c r="E245" s="38">
        <v>0.10957114091383775</v>
      </c>
      <c r="F245" s="38">
        <v>0.1632957265249057</v>
      </c>
      <c r="G245" s="38">
        <v>0.10799165521362702</v>
      </c>
      <c r="H245" s="38">
        <v>0.11166240497541055</v>
      </c>
      <c r="I245" s="38">
        <v>0.28767618234427472</v>
      </c>
      <c r="J245" s="38">
        <v>0.137970253022805</v>
      </c>
      <c r="K245" s="38">
        <v>0.10667522113017222</v>
      </c>
      <c r="L245" s="38">
        <v>0.13040951084862346</v>
      </c>
      <c r="M245" s="38">
        <v>7.7879087751362472E-2</v>
      </c>
      <c r="N245" s="38">
        <v>0.11294567968818793</v>
      </c>
      <c r="O245" s="38">
        <v>0.24465717198279036</v>
      </c>
      <c r="P245" s="38">
        <v>0.2034209516545375</v>
      </c>
      <c r="Q245" s="38">
        <v>0.19553677114194523</v>
      </c>
      <c r="R245" s="38">
        <v>0.32255786028771222</v>
      </c>
      <c r="S245" s="38">
        <v>0.11693174444833204</v>
      </c>
      <c r="T245" s="38">
        <v>0.10959501189644828</v>
      </c>
      <c r="U245" s="38">
        <v>9.4163093071010409E-2</v>
      </c>
      <c r="V245" s="38">
        <v>9.6142714604264115E-2</v>
      </c>
      <c r="W245" s="38">
        <v>8.797574133740646E-2</v>
      </c>
      <c r="X245" s="38">
        <v>0.11622795390648655</v>
      </c>
      <c r="Y245" s="38">
        <v>0.21226171049501563</v>
      </c>
      <c r="Z245" s="38">
        <v>0.11322334927124841</v>
      </c>
      <c r="AA245" s="19"/>
      <c r="AB245" s="19"/>
      <c r="AC245" s="19"/>
    </row>
    <row r="246" spans="1:29" x14ac:dyDescent="0.45">
      <c r="A246" s="50" t="s">
        <v>130</v>
      </c>
      <c r="B246" s="38">
        <v>0.13161124940825103</v>
      </c>
      <c r="C246" s="38">
        <v>0.1694067074964892</v>
      </c>
      <c r="D246" s="38">
        <v>0.15257886635687279</v>
      </c>
      <c r="E246" s="38">
        <v>0.14615355936756053</v>
      </c>
      <c r="F246" s="38">
        <v>0.20211834352650337</v>
      </c>
      <c r="G246" s="38">
        <v>0.22871223928948017</v>
      </c>
      <c r="H246" s="38">
        <v>0.12701507949423205</v>
      </c>
      <c r="I246" s="38">
        <v>0.12208603867021964</v>
      </c>
      <c r="J246" s="38">
        <v>0.18541753977524839</v>
      </c>
      <c r="K246" s="38">
        <v>0.14279394184555616</v>
      </c>
      <c r="L246" s="38">
        <v>0.11288886432373516</v>
      </c>
      <c r="M246" s="38">
        <v>9.2789651463483502E-2</v>
      </c>
      <c r="N246" s="38">
        <v>0.11687541217091782</v>
      </c>
      <c r="O246" s="38">
        <v>0.15843243373893523</v>
      </c>
      <c r="P246" s="38">
        <v>0.16369990379442101</v>
      </c>
      <c r="Q246" s="38">
        <v>0.12276198260816958</v>
      </c>
      <c r="R246" s="38">
        <v>0.20869947176071069</v>
      </c>
      <c r="S246" s="38">
        <v>0.13424087620074884</v>
      </c>
      <c r="T246" s="38">
        <v>0.13234990843427019</v>
      </c>
      <c r="U246" s="38">
        <v>0.15480677752782102</v>
      </c>
      <c r="V246" s="38">
        <v>0.22520539926374616</v>
      </c>
      <c r="W246" s="38">
        <v>0.17607437384609884</v>
      </c>
      <c r="X246" s="38">
        <v>9.8331757391446589E-2</v>
      </c>
      <c r="Y246" s="38">
        <v>0.12604761552115459</v>
      </c>
      <c r="Z246" s="38">
        <v>8.9613184288989678E-2</v>
      </c>
      <c r="AA246" s="19"/>
      <c r="AB246" s="19"/>
      <c r="AC246" s="19"/>
    </row>
    <row r="247" spans="1:29" x14ac:dyDescent="0.45">
      <c r="A247" s="50" t="s">
        <v>131</v>
      </c>
      <c r="B247" s="38">
        <v>1.3820839519760393</v>
      </c>
      <c r="C247" s="38">
        <v>1.7501981355939871</v>
      </c>
      <c r="D247" s="38">
        <v>1.8102068028785205</v>
      </c>
      <c r="E247" s="38">
        <v>1.4210302026120307</v>
      </c>
      <c r="F247" s="38">
        <v>1.8557903761931793</v>
      </c>
      <c r="G247" s="38">
        <v>3.3704572152241852</v>
      </c>
      <c r="H247" s="38">
        <v>1.851355782670757</v>
      </c>
      <c r="I247" s="38">
        <v>1.2341127782840355</v>
      </c>
      <c r="J247" s="38">
        <v>1.886055317047745</v>
      </c>
      <c r="K247" s="38">
        <v>1.631059782759424</v>
      </c>
      <c r="L247" s="38">
        <v>1.4991993482445314</v>
      </c>
      <c r="M247" s="38">
        <v>1.2315641385983158</v>
      </c>
      <c r="N247" s="38">
        <v>1.1693294423456075</v>
      </c>
      <c r="O247" s="38">
        <v>1.5111810172855777</v>
      </c>
      <c r="P247" s="38">
        <v>1.3570585903471959</v>
      </c>
      <c r="Q247" s="38">
        <v>1.1635364368187602</v>
      </c>
      <c r="R247" s="38">
        <v>1.6111984656707188</v>
      </c>
      <c r="S247" s="38">
        <v>1.3495959917539786</v>
      </c>
      <c r="T247" s="38">
        <v>1.1799842985327311</v>
      </c>
      <c r="U247" s="38">
        <v>1.5999400007656015</v>
      </c>
      <c r="V247" s="38">
        <v>2.3510679561869696</v>
      </c>
      <c r="W247" s="38">
        <v>1.9860565082689816</v>
      </c>
      <c r="X247" s="38">
        <v>1.2255103525264401</v>
      </c>
      <c r="Y247" s="38">
        <v>1.5898813555321385</v>
      </c>
      <c r="Z247" s="38">
        <v>1.1334441498245078</v>
      </c>
      <c r="AA247" s="19"/>
      <c r="AB247" s="19"/>
      <c r="AC247" s="19"/>
    </row>
    <row r="248" spans="1:29" x14ac:dyDescent="0.45">
      <c r="A248" s="50" t="s">
        <v>132</v>
      </c>
      <c r="B248" s="38">
        <v>0.38088088677151039</v>
      </c>
      <c r="C248" s="38">
        <v>0.44809026686968906</v>
      </c>
      <c r="D248" s="38">
        <v>0.54137977780288615</v>
      </c>
      <c r="E248" s="38">
        <v>0.3775111019891903</v>
      </c>
      <c r="F248" s="38">
        <v>0.45287572407236959</v>
      </c>
      <c r="G248" s="38">
        <v>0.91180370034902924</v>
      </c>
      <c r="H248" s="38">
        <v>0.49835119127767097</v>
      </c>
      <c r="I248" s="38">
        <v>0.18332331130213167</v>
      </c>
      <c r="J248" s="38">
        <v>0.46576352507269708</v>
      </c>
      <c r="K248" s="38">
        <v>0.40356720267737334</v>
      </c>
      <c r="L248" s="38">
        <v>0.30521154978633935</v>
      </c>
      <c r="M248" s="38">
        <v>0.27380037842220928</v>
      </c>
      <c r="N248" s="38">
        <v>0.30866683484231489</v>
      </c>
      <c r="O248" s="38">
        <v>0.25414336593205406</v>
      </c>
      <c r="P248" s="38">
        <v>0.26471547576063803</v>
      </c>
      <c r="Q248" s="38">
        <v>0.20449697657580093</v>
      </c>
      <c r="R248" s="38">
        <v>0.2851959459686722</v>
      </c>
      <c r="S248" s="38">
        <v>0.19509456624711835</v>
      </c>
      <c r="T248" s="38">
        <v>0.2186711327920341</v>
      </c>
      <c r="U248" s="38">
        <v>0.31496796102526159</v>
      </c>
      <c r="V248" s="38">
        <v>0.47489084774645779</v>
      </c>
      <c r="W248" s="38">
        <v>0.55510761344328108</v>
      </c>
      <c r="X248" s="38">
        <v>0.20281412993777129</v>
      </c>
      <c r="Y248" s="38">
        <v>0.27348488532663534</v>
      </c>
      <c r="Z248" s="38">
        <v>0.2174663084758815</v>
      </c>
      <c r="AA248" s="19"/>
      <c r="AB248" s="19"/>
      <c r="AC248" s="19"/>
    </row>
    <row r="249" spans="1:29" x14ac:dyDescent="0.45">
      <c r="A249" s="50" t="s">
        <v>133</v>
      </c>
      <c r="B249" s="38">
        <v>0.10277862814218543</v>
      </c>
      <c r="C249" s="38">
        <v>0.13795542858209789</v>
      </c>
      <c r="D249" s="38">
        <v>0.15229565708739973</v>
      </c>
      <c r="E249" s="38">
        <v>0.13292447572336424</v>
      </c>
      <c r="F249" s="38">
        <v>0.13646719080316541</v>
      </c>
      <c r="G249" s="38">
        <v>0.32964232309164543</v>
      </c>
      <c r="H249" s="38">
        <v>0.14233597616152688</v>
      </c>
      <c r="I249" s="38">
        <v>0.11474758079102533</v>
      </c>
      <c r="J249" s="38">
        <v>0.16514407891257021</v>
      </c>
      <c r="K249" s="38">
        <v>0.13382533790563628</v>
      </c>
      <c r="L249" s="38">
        <v>0.14114028897158656</v>
      </c>
      <c r="M249" s="38">
        <v>9.6747162381082996E-2</v>
      </c>
      <c r="N249" s="38">
        <v>0.11482766075311811</v>
      </c>
      <c r="O249" s="38">
        <v>0.16032100933796672</v>
      </c>
      <c r="P249" s="38">
        <v>0.15146044484256366</v>
      </c>
      <c r="Q249" s="38">
        <v>0.11752922263479788</v>
      </c>
      <c r="R249" s="38">
        <v>0.1713739194020785</v>
      </c>
      <c r="S249" s="38">
        <v>0.13087143768065515</v>
      </c>
      <c r="T249" s="38">
        <v>0.11642126283636592</v>
      </c>
      <c r="U249" s="38">
        <v>9.529855269726166E-2</v>
      </c>
      <c r="V249" s="38">
        <v>0.3897143251708774</v>
      </c>
      <c r="W249" s="38">
        <v>0.12294920322792231</v>
      </c>
      <c r="X249" s="38">
        <v>5.4576948863717702E-2</v>
      </c>
      <c r="Y249" s="38">
        <v>4.3221259534209286E-2</v>
      </c>
      <c r="Z249" s="38">
        <v>5.4158226008301683E-2</v>
      </c>
      <c r="AA249" s="19"/>
      <c r="AB249" s="19"/>
      <c r="AC249" s="19"/>
    </row>
    <row r="250" spans="1:29" x14ac:dyDescent="0.45">
      <c r="A250" s="50" t="s">
        <v>134</v>
      </c>
      <c r="B250" s="38">
        <v>0.13631852066231634</v>
      </c>
      <c r="C250" s="38">
        <v>0.15874236571497014</v>
      </c>
      <c r="D250" s="38">
        <v>0.16301474522172638</v>
      </c>
      <c r="E250" s="38">
        <v>0.21442539647112679</v>
      </c>
      <c r="F250" s="38">
        <v>0.20075526564141286</v>
      </c>
      <c r="G250" s="38">
        <v>0.33976382724842713</v>
      </c>
      <c r="H250" s="38">
        <v>0.21963460694228673</v>
      </c>
      <c r="I250" s="38">
        <v>0.79132749681316683</v>
      </c>
      <c r="J250" s="38">
        <v>0.22154628024227344</v>
      </c>
      <c r="K250" s="38">
        <v>0.15272286400758495</v>
      </c>
      <c r="L250" s="38">
        <v>0.30783582718324487</v>
      </c>
      <c r="M250" s="38">
        <v>0.19808884217123635</v>
      </c>
      <c r="N250" s="38">
        <v>0.17850297864946116</v>
      </c>
      <c r="O250" s="38">
        <v>0.80307778912944539</v>
      </c>
      <c r="P250" s="38">
        <v>0.67245532068440539</v>
      </c>
      <c r="Q250" s="38">
        <v>0.45392042319695408</v>
      </c>
      <c r="R250" s="38">
        <v>0.92647547972107103</v>
      </c>
      <c r="S250" s="38">
        <v>0.45859688631952594</v>
      </c>
      <c r="T250" s="38">
        <v>0.30013701992744207</v>
      </c>
      <c r="U250" s="38">
        <v>0.17246577653303294</v>
      </c>
      <c r="V250" s="38">
        <v>9.1460109602908582E-2</v>
      </c>
      <c r="W250" s="38">
        <v>0.11997182323915609</v>
      </c>
      <c r="X250" s="38">
        <v>0.15245264408268669</v>
      </c>
      <c r="Y250" s="38">
        <v>6.3402031714246784E-2</v>
      </c>
      <c r="Z250" s="38">
        <v>8.3642455407206148E-2</v>
      </c>
      <c r="AA250" s="19"/>
      <c r="AB250" s="19"/>
      <c r="AC250" s="19"/>
    </row>
    <row r="251" spans="1:29" x14ac:dyDescent="0.45">
      <c r="A251" s="50" t="s">
        <v>135</v>
      </c>
      <c r="B251" s="38">
        <v>0.19828970773309174</v>
      </c>
      <c r="C251" s="38">
        <v>0.22291432938565445</v>
      </c>
      <c r="D251" s="38">
        <v>0.24893890671893937</v>
      </c>
      <c r="E251" s="38">
        <v>0.29139300088945252</v>
      </c>
      <c r="F251" s="38">
        <v>0.29211035207448277</v>
      </c>
      <c r="G251" s="38">
        <v>0.66992347709917344</v>
      </c>
      <c r="H251" s="38">
        <v>0.32269613779043255</v>
      </c>
      <c r="I251" s="38">
        <v>0.31867037503404833</v>
      </c>
      <c r="J251" s="38">
        <v>0.36168328387260212</v>
      </c>
      <c r="K251" s="38">
        <v>0.25629894617136717</v>
      </c>
      <c r="L251" s="38">
        <v>0.34108416358684795</v>
      </c>
      <c r="M251" s="38">
        <v>0.25940576114435654</v>
      </c>
      <c r="N251" s="38">
        <v>0.25064721133799012</v>
      </c>
      <c r="O251" s="38">
        <v>0.43128829184487921</v>
      </c>
      <c r="P251" s="38">
        <v>0.47084741037927852</v>
      </c>
      <c r="Q251" s="38">
        <v>0.34964872052208895</v>
      </c>
      <c r="R251" s="38">
        <v>0.48358680195376458</v>
      </c>
      <c r="S251" s="38">
        <v>0.32740616716620063</v>
      </c>
      <c r="T251" s="38">
        <v>0.33571593691515073</v>
      </c>
      <c r="U251" s="38">
        <v>0.19813303485288652</v>
      </c>
      <c r="V251" s="38">
        <v>8.8944535395060628E-2</v>
      </c>
      <c r="W251" s="38">
        <v>0.10771547708957303</v>
      </c>
      <c r="X251" s="38">
        <v>0.12913802155816076</v>
      </c>
      <c r="Y251" s="38">
        <v>7.87036873044967E-2</v>
      </c>
      <c r="Z251" s="38">
        <v>5.800285916767537E-2</v>
      </c>
      <c r="AA251" s="19"/>
      <c r="AB251" s="19"/>
      <c r="AC251" s="19"/>
    </row>
    <row r="252" spans="1:29" x14ac:dyDescent="0.45">
      <c r="A252" s="50" t="s">
        <v>136</v>
      </c>
      <c r="B252" s="38">
        <v>0.18166791965164675</v>
      </c>
      <c r="C252" s="38">
        <v>0.19617551142345649</v>
      </c>
      <c r="D252" s="38">
        <v>0.2253013936008646</v>
      </c>
      <c r="E252" s="38">
        <v>0.27293452952875058</v>
      </c>
      <c r="F252" s="38">
        <v>0.24719530408372359</v>
      </c>
      <c r="G252" s="38">
        <v>0.60563309158519352</v>
      </c>
      <c r="H252" s="38">
        <v>0.27006407119938858</v>
      </c>
      <c r="I252" s="38">
        <v>0.31651200506957938</v>
      </c>
      <c r="J252" s="38">
        <v>0.34154742808026012</v>
      </c>
      <c r="K252" s="38">
        <v>0.23495990702152875</v>
      </c>
      <c r="L252" s="38">
        <v>0.29307426682565113</v>
      </c>
      <c r="M252" s="38">
        <v>0.21624785075162731</v>
      </c>
      <c r="N252" s="38">
        <v>0.23411649423787129</v>
      </c>
      <c r="O252" s="38">
        <v>0.38152692376764591</v>
      </c>
      <c r="P252" s="38">
        <v>0.49752256764631708</v>
      </c>
      <c r="Q252" s="38">
        <v>0.31827366517490002</v>
      </c>
      <c r="R252" s="38">
        <v>0.38109152605420832</v>
      </c>
      <c r="S252" s="38">
        <v>0.29048500112444819</v>
      </c>
      <c r="T252" s="38">
        <v>0.30161738542990263</v>
      </c>
      <c r="U252" s="38">
        <v>0.19937523568959617</v>
      </c>
      <c r="V252" s="38">
        <v>8.1844411877871073E-2</v>
      </c>
      <c r="W252" s="38">
        <v>0.10390994715208553</v>
      </c>
      <c r="X252" s="38">
        <v>0.10695167195165017</v>
      </c>
      <c r="Y252" s="38">
        <v>8.0344588891970228E-2</v>
      </c>
      <c r="Z252" s="38">
        <v>6.8425901062644998E-2</v>
      </c>
      <c r="AA252" s="19"/>
      <c r="AB252" s="19"/>
      <c r="AC252" s="19"/>
    </row>
    <row r="253" spans="1:29" x14ac:dyDescent="0.45">
      <c r="A253" s="50" t="s">
        <v>93</v>
      </c>
      <c r="B253" s="38">
        <v>8.614488343579918E-3</v>
      </c>
      <c r="C253" s="38">
        <v>1.4261991199066034E-2</v>
      </c>
      <c r="D253" s="38">
        <v>1.5856147081687689E-2</v>
      </c>
      <c r="E253" s="38">
        <v>1.2832127270847872E-2</v>
      </c>
      <c r="F253" s="38">
        <v>1.2031735365080832E-2</v>
      </c>
      <c r="G253" s="38">
        <v>1.857973551834545E-2</v>
      </c>
      <c r="H253" s="38">
        <v>1.2307959119422625E-2</v>
      </c>
      <c r="I253" s="38">
        <v>7.1830552417525458E-3</v>
      </c>
      <c r="J253" s="38">
        <v>1.9452064442825483E-2</v>
      </c>
      <c r="K253" s="38">
        <v>8.135815977706972E-3</v>
      </c>
      <c r="L253" s="38">
        <v>9.2388943973250332E-3</v>
      </c>
      <c r="M253" s="38">
        <v>7.217485315126824E-3</v>
      </c>
      <c r="N253" s="38">
        <v>1.330307081777733E-2</v>
      </c>
      <c r="O253" s="38">
        <v>9.7894056280072635E-3</v>
      </c>
      <c r="P253" s="38">
        <v>1.8181887854184346E-2</v>
      </c>
      <c r="Q253" s="38">
        <v>7.6233427831243926E-3</v>
      </c>
      <c r="R253" s="38">
        <v>7.7541880569686472E-3</v>
      </c>
      <c r="S253" s="38">
        <v>1.220062818969409E-2</v>
      </c>
      <c r="T253" s="38">
        <v>8.326238370982255E-3</v>
      </c>
      <c r="U253" s="38">
        <v>7.2330512736874927E-3</v>
      </c>
      <c r="V253" s="38">
        <v>3.6731662228413481E-2</v>
      </c>
      <c r="W253" s="38">
        <v>8.3129050087635409E-3</v>
      </c>
      <c r="X253" s="38">
        <v>1.8004836635530899E-3</v>
      </c>
      <c r="Y253" s="38">
        <v>6.4747747575661704E-3</v>
      </c>
      <c r="Z253" s="38">
        <v>1.5811171432814364E-3</v>
      </c>
      <c r="AA253" s="19"/>
      <c r="AB253" s="19"/>
      <c r="AC253" s="19"/>
    </row>
    <row r="254" spans="1:29" x14ac:dyDescent="0.45">
      <c r="A254" s="50" t="s">
        <v>31</v>
      </c>
      <c r="B254" s="38">
        <v>1.3034805797586524</v>
      </c>
      <c r="C254" s="38">
        <v>1.04734711204407</v>
      </c>
      <c r="D254" s="38">
        <v>1.8716606629193162</v>
      </c>
      <c r="E254" s="38">
        <v>1.9626883559156316</v>
      </c>
      <c r="F254" s="38">
        <v>1.583474776720688</v>
      </c>
      <c r="G254" s="38">
        <v>1.8734750096870354</v>
      </c>
      <c r="H254" s="38">
        <v>1.5174698689114965</v>
      </c>
      <c r="I254" s="38">
        <v>1.1912820847091143</v>
      </c>
      <c r="J254" s="38">
        <v>2.2527622444881579</v>
      </c>
      <c r="K254" s="38">
        <v>1.7483230884792804</v>
      </c>
      <c r="L254" s="38">
        <v>0.24373875048896262</v>
      </c>
      <c r="M254" s="38">
        <v>0.28190851987246957</v>
      </c>
      <c r="N254" s="38">
        <v>0.28055413323509326</v>
      </c>
      <c r="O254" s="38">
        <v>0.94744986416549948</v>
      </c>
      <c r="P254" s="38">
        <v>1.2608530113615923</v>
      </c>
      <c r="Q254" s="38">
        <v>1.5583195041522671</v>
      </c>
      <c r="R254" s="38">
        <v>0.40021791722872407</v>
      </c>
      <c r="S254" s="38">
        <v>0.42329930053241543</v>
      </c>
      <c r="T254" s="38">
        <v>0.43990619758832988</v>
      </c>
      <c r="U254" s="38">
        <v>0.89552940191312014</v>
      </c>
      <c r="V254" s="38">
        <v>0.97179519835004002</v>
      </c>
      <c r="W254" s="38">
        <v>1.2020811565238974</v>
      </c>
      <c r="X254" s="38">
        <v>0.58819006068512647</v>
      </c>
      <c r="Y254" s="38">
        <v>0.61341249122043173</v>
      </c>
      <c r="Z254" s="38">
        <v>0.65645987798467798</v>
      </c>
      <c r="AA254" s="19"/>
      <c r="AB254" s="19"/>
      <c r="AC254" s="19"/>
    </row>
    <row r="255" spans="1:29" x14ac:dyDescent="0.45">
      <c r="A255" s="50" t="s">
        <v>70</v>
      </c>
      <c r="B255" s="38">
        <v>6.8256732817092709E-4</v>
      </c>
      <c r="C255" s="38">
        <v>7.8429956741114424E-4</v>
      </c>
      <c r="D255" s="38">
        <v>5.3222931182055977E-4</v>
      </c>
      <c r="E255" s="38">
        <v>1.107005097506882E-3</v>
      </c>
      <c r="F255" s="38">
        <v>1.2877697146435356E-3</v>
      </c>
      <c r="G255" s="38">
        <v>1.2303326705802742E-3</v>
      </c>
      <c r="H255" s="38">
        <v>9.5333554580004191E-4</v>
      </c>
      <c r="I255" s="38">
        <v>5.1110200758623875E-3</v>
      </c>
      <c r="J255" s="38">
        <v>7.9493390632649145E-4</v>
      </c>
      <c r="K255" s="38">
        <v>6.33810026591903E-4</v>
      </c>
      <c r="L255" s="38">
        <v>1.226759810539754E-3</v>
      </c>
      <c r="M255" s="38">
        <v>7.6959607793085523E-4</v>
      </c>
      <c r="N255" s="38">
        <v>8.4835415880273241E-4</v>
      </c>
      <c r="O255" s="38">
        <v>4.9380187681098585E-3</v>
      </c>
      <c r="P255" s="38">
        <v>2.9054416577306225E-3</v>
      </c>
      <c r="Q255" s="38">
        <v>2.4801848640912459E-3</v>
      </c>
      <c r="R255" s="38">
        <v>5.5724704324991567E-3</v>
      </c>
      <c r="S255" s="38">
        <v>2.024380401185322E-3</v>
      </c>
      <c r="T255" s="38">
        <v>1.2558034306587532E-3</v>
      </c>
      <c r="U255" s="38">
        <v>1.0327212111850433E-3</v>
      </c>
      <c r="V255" s="38">
        <v>7.5324599774327498E-4</v>
      </c>
      <c r="W255" s="38">
        <v>5.3252840890568014E-4</v>
      </c>
      <c r="X255" s="38">
        <v>7.2653080578320792E-4</v>
      </c>
      <c r="Y255" s="38">
        <v>4.3808872241223176E-4</v>
      </c>
      <c r="Z255" s="38">
        <v>4.1696347664857446E-4</v>
      </c>
      <c r="AA255" s="19"/>
      <c r="AB255" s="19"/>
      <c r="AC255" s="19"/>
    </row>
    <row r="256" spans="1:29" x14ac:dyDescent="0.45">
      <c r="A256" s="50" t="s">
        <v>71</v>
      </c>
      <c r="B256" s="38">
        <v>5.261486812757632E-2</v>
      </c>
      <c r="C256" s="38">
        <v>7.0733559116986366E-2</v>
      </c>
      <c r="D256" s="38">
        <v>4.6386616617856521E-2</v>
      </c>
      <c r="E256" s="38">
        <v>8.5818986086017526E-2</v>
      </c>
      <c r="F256" s="38">
        <v>0.12037257964246943</v>
      </c>
      <c r="G256" s="38">
        <v>0.11716411548137261</v>
      </c>
      <c r="H256" s="38">
        <v>9.2861833565945545E-2</v>
      </c>
      <c r="I256" s="38">
        <v>0.80772247506327266</v>
      </c>
      <c r="J256" s="38">
        <v>9.6441042795356813E-2</v>
      </c>
      <c r="K256" s="38">
        <v>6.4746959298318058E-2</v>
      </c>
      <c r="L256" s="38">
        <v>0.21982142780911706</v>
      </c>
      <c r="M256" s="38">
        <v>0.12870413510025674</v>
      </c>
      <c r="N256" s="38">
        <v>0.1150299980955912</v>
      </c>
      <c r="O256" s="38">
        <v>0.80162237307147621</v>
      </c>
      <c r="P256" s="38">
        <v>0.53980589476364482</v>
      </c>
      <c r="Q256" s="38">
        <v>0.33337340337203358</v>
      </c>
      <c r="R256" s="38">
        <v>0.83492515390427013</v>
      </c>
      <c r="S256" s="38">
        <v>0.32475341365390914</v>
      </c>
      <c r="T256" s="38">
        <v>0.2048093303404224</v>
      </c>
      <c r="U256" s="38">
        <v>0.12839900206041227</v>
      </c>
      <c r="V256" s="38">
        <v>8.4171006024746753E-2</v>
      </c>
      <c r="W256" s="38">
        <v>6.3939593691338031E-2</v>
      </c>
      <c r="X256" s="38">
        <v>0.10704220538539262</v>
      </c>
      <c r="Y256" s="38">
        <v>5.2522644524669482E-2</v>
      </c>
      <c r="Z256" s="38">
        <v>5.0875814278594486E-2</v>
      </c>
      <c r="AA256" s="19"/>
      <c r="AB256" s="19"/>
      <c r="AC256" s="19"/>
    </row>
    <row r="257" spans="1:29" x14ac:dyDescent="0.45">
      <c r="A257" s="50" t="s">
        <v>72</v>
      </c>
      <c r="B257" s="38">
        <v>3.2942061273065731E-2</v>
      </c>
      <c r="C257" s="38">
        <v>2.5460083153479182E-2</v>
      </c>
      <c r="D257" s="38">
        <v>5.0550048022596647E-2</v>
      </c>
      <c r="E257" s="38">
        <v>4.2826560842943007E-2</v>
      </c>
      <c r="F257" s="38">
        <v>3.4417089030448725E-2</v>
      </c>
      <c r="G257" s="38">
        <v>3.9459924071841491E-2</v>
      </c>
      <c r="H257" s="38">
        <v>3.7332024138813522E-2</v>
      </c>
      <c r="I257" s="38">
        <v>3.0035876425549404E-2</v>
      </c>
      <c r="J257" s="38">
        <v>5.0314764718140406E-2</v>
      </c>
      <c r="K257" s="38">
        <v>4.4037888902183103E-2</v>
      </c>
      <c r="L257" s="38">
        <v>2.7593108485785202E-2</v>
      </c>
      <c r="M257" s="38">
        <v>2.9586213265622711E-2</v>
      </c>
      <c r="N257" s="38">
        <v>2.6223407144370665E-2</v>
      </c>
      <c r="O257" s="38">
        <v>3.2062469229429097E-2</v>
      </c>
      <c r="P257" s="38">
        <v>4.1333911142557495E-2</v>
      </c>
      <c r="Q257" s="38">
        <v>2.6644066878113184E-2</v>
      </c>
      <c r="R257" s="38">
        <v>1.2881224474471951E-2</v>
      </c>
      <c r="S257" s="38">
        <v>8.617203150683159E-3</v>
      </c>
      <c r="T257" s="38">
        <v>9.8611092306762869E-3</v>
      </c>
      <c r="U257" s="38">
        <v>5.3343919926586592E-3</v>
      </c>
      <c r="V257" s="38">
        <v>5.8405535825017015E-3</v>
      </c>
      <c r="W257" s="38">
        <v>5.6250020012485885E-3</v>
      </c>
      <c r="X257" s="38">
        <v>3.5489106027042682E-3</v>
      </c>
      <c r="Y257" s="38">
        <v>3.4098089477425588E-3</v>
      </c>
      <c r="Z257" s="38">
        <v>2.7808015322352297E-3</v>
      </c>
      <c r="AA257" s="19"/>
      <c r="AB257" s="19"/>
      <c r="AC257" s="19"/>
    </row>
    <row r="258" spans="1:29" x14ac:dyDescent="0.45">
      <c r="A258" s="50" t="s">
        <v>73</v>
      </c>
      <c r="B258" s="38">
        <v>0.15197182212351573</v>
      </c>
      <c r="C258" s="38">
        <v>0.13039163555772754</v>
      </c>
      <c r="D258" s="38">
        <v>0.18178361033972448</v>
      </c>
      <c r="E258" s="38">
        <v>0.14706954085817439</v>
      </c>
      <c r="F258" s="38">
        <v>0.17877281068793635</v>
      </c>
      <c r="G258" s="38">
        <v>0.21405342478692038</v>
      </c>
      <c r="H258" s="38">
        <v>0.17531046240974604</v>
      </c>
      <c r="I258" s="38">
        <v>0.16073812799392895</v>
      </c>
      <c r="J258" s="38">
        <v>0.17026404602961581</v>
      </c>
      <c r="K258" s="38">
        <v>0.14169533779946353</v>
      </c>
      <c r="L258" s="38">
        <v>7.2093483591188806E-2</v>
      </c>
      <c r="M258" s="38">
        <v>7.0314275367356752E-2</v>
      </c>
      <c r="N258" s="38">
        <v>6.938708167242004E-2</v>
      </c>
      <c r="O258" s="38">
        <v>0.13207900726070684</v>
      </c>
      <c r="P258" s="38">
        <v>0.15860966152005043</v>
      </c>
      <c r="Q258" s="38">
        <v>0.15020888389315623</v>
      </c>
      <c r="R258" s="38">
        <v>0.10901315730265887</v>
      </c>
      <c r="S258" s="38">
        <v>5.6030501842203144E-2</v>
      </c>
      <c r="T258" s="38">
        <v>4.8601336937925226E-2</v>
      </c>
      <c r="U258" s="38">
        <v>7.8246644326531889E-2</v>
      </c>
      <c r="V258" s="38">
        <v>9.7427244169646446E-2</v>
      </c>
      <c r="W258" s="38">
        <v>9.3836284750286422E-2</v>
      </c>
      <c r="X258" s="38">
        <v>8.0895018052649606E-2</v>
      </c>
      <c r="Y258" s="38">
        <v>9.5081253485053724E-2</v>
      </c>
      <c r="Z258" s="38">
        <v>8.4050013692652109E-2</v>
      </c>
      <c r="AA258" s="19"/>
      <c r="AB258" s="19"/>
      <c r="AC258" s="19"/>
    </row>
    <row r="259" spans="1:29" x14ac:dyDescent="0.45">
      <c r="A259" s="50" t="s">
        <v>74</v>
      </c>
      <c r="B259" s="38">
        <v>3.9727705853884555E-2</v>
      </c>
      <c r="C259" s="38">
        <v>4.4471851172007103E-2</v>
      </c>
      <c r="D259" s="38">
        <v>6.1350782072447048E-2</v>
      </c>
      <c r="E259" s="38">
        <v>6.5265777806800943E-2</v>
      </c>
      <c r="F259" s="38">
        <v>9.93151600493168E-2</v>
      </c>
      <c r="G259" s="38">
        <v>0.12000024019615954</v>
      </c>
      <c r="H259" s="38">
        <v>0.10045674008081923</v>
      </c>
      <c r="I259" s="38">
        <v>5.2370688817873726E-2</v>
      </c>
      <c r="J259" s="38">
        <v>0.10712766425776996</v>
      </c>
      <c r="K259" s="38">
        <v>7.4899443542453814E-2</v>
      </c>
      <c r="L259" s="38">
        <v>2.736393357612393E-2</v>
      </c>
      <c r="M259" s="38">
        <v>3.0191513551635751E-2</v>
      </c>
      <c r="N259" s="38">
        <v>3.1771838366885095E-2</v>
      </c>
      <c r="O259" s="38">
        <v>5.1953155355008454E-2</v>
      </c>
      <c r="P259" s="38">
        <v>6.9982252212582474E-2</v>
      </c>
      <c r="Q259" s="38">
        <v>5.9252046493000685E-2</v>
      </c>
      <c r="R259" s="38">
        <v>2.3280745151109856E-2</v>
      </c>
      <c r="S259" s="38">
        <v>2.3005249089309041E-2</v>
      </c>
      <c r="T259" s="38">
        <v>3.2025167696087542E-2</v>
      </c>
      <c r="U259" s="38">
        <v>7.5012385649642299E-2</v>
      </c>
      <c r="V259" s="38">
        <v>0.13306068264750406</v>
      </c>
      <c r="W259" s="38">
        <v>0.11752628893056614</v>
      </c>
      <c r="X259" s="38">
        <v>3.5956484878738107E-2</v>
      </c>
      <c r="Y259" s="38">
        <v>4.367038323703492E-2</v>
      </c>
      <c r="Z259" s="38">
        <v>5.1621436936711673E-2</v>
      </c>
      <c r="AA259" s="19"/>
      <c r="AB259" s="19"/>
      <c r="AC259" s="19"/>
    </row>
    <row r="260" spans="1:29" x14ac:dyDescent="0.45">
      <c r="A260" s="50" t="s">
        <v>75</v>
      </c>
      <c r="B260" s="38">
        <v>1.5141765855014921E-2</v>
      </c>
      <c r="C260" s="38">
        <v>1.5728638053672597E-2</v>
      </c>
      <c r="D260" s="38">
        <v>2.0231857866789608E-2</v>
      </c>
      <c r="E260" s="38">
        <v>2.8456926492224466E-2</v>
      </c>
      <c r="F260" s="38">
        <v>3.8437290196143892E-2</v>
      </c>
      <c r="G260" s="38">
        <v>4.2118714554785344E-2</v>
      </c>
      <c r="H260" s="38">
        <v>3.5046998002474045E-2</v>
      </c>
      <c r="I260" s="38">
        <v>2.4104675763188831E-2</v>
      </c>
      <c r="J260" s="38">
        <v>4.0698287302726066E-2</v>
      </c>
      <c r="K260" s="38">
        <v>3.8445763831198299E-2</v>
      </c>
      <c r="L260" s="38">
        <v>9.5040183124233679E-3</v>
      </c>
      <c r="M260" s="38">
        <v>8.5923816790707108E-3</v>
      </c>
      <c r="N260" s="38">
        <v>1.0133931718801606E-2</v>
      </c>
      <c r="O260" s="38">
        <v>2.0627057345385214E-2</v>
      </c>
      <c r="P260" s="38">
        <v>2.5822970639082204E-2</v>
      </c>
      <c r="Q260" s="38">
        <v>2.8325001417504506E-2</v>
      </c>
      <c r="R260" s="38">
        <v>9.9086342111322709E-3</v>
      </c>
      <c r="S260" s="38">
        <v>1.0481942815533397E-2</v>
      </c>
      <c r="T260" s="38">
        <v>1.2756433806917301E-2</v>
      </c>
      <c r="U260" s="38">
        <v>1.7588282953283255E-2</v>
      </c>
      <c r="V260" s="38">
        <v>2.8880075544244529E-2</v>
      </c>
      <c r="W260" s="38">
        <v>2.88582606615823E-2</v>
      </c>
      <c r="X260" s="38">
        <v>8.7681630579568466E-3</v>
      </c>
      <c r="Y260" s="38">
        <v>1.0538958043823725E-2</v>
      </c>
      <c r="Z260" s="38">
        <v>1.2593028509658261E-2</v>
      </c>
      <c r="AA260" s="19"/>
      <c r="AB260" s="19"/>
      <c r="AC260" s="19"/>
    </row>
    <row r="261" spans="1:29" x14ac:dyDescent="0.45">
      <c r="A261" s="50" t="s">
        <v>76</v>
      </c>
      <c r="B261" s="38">
        <v>0.13705775199564385</v>
      </c>
      <c r="C261" s="38">
        <v>0.10854052985293038</v>
      </c>
      <c r="D261" s="38">
        <v>0.19857613401507535</v>
      </c>
      <c r="E261" s="38">
        <v>0.26184397845928353</v>
      </c>
      <c r="F261" s="38">
        <v>0.23369380425875236</v>
      </c>
      <c r="G261" s="38">
        <v>0.28564875765813297</v>
      </c>
      <c r="H261" s="38">
        <v>0.21617181418374012</v>
      </c>
      <c r="I261" s="38">
        <v>0.22080124736516987</v>
      </c>
      <c r="J261" s="38">
        <v>0.38629447995249194</v>
      </c>
      <c r="K261" s="38">
        <v>0.29673372110419749</v>
      </c>
      <c r="L261" s="38">
        <v>3.7339782584908741E-2</v>
      </c>
      <c r="M261" s="38">
        <v>4.5161166101200904E-2</v>
      </c>
      <c r="N261" s="38">
        <v>4.3926705711110452E-2</v>
      </c>
      <c r="O261" s="38">
        <v>0.1695992867075205</v>
      </c>
      <c r="P261" s="38">
        <v>0.21797103743655855</v>
      </c>
      <c r="Q261" s="38">
        <v>0.27383821438732303</v>
      </c>
      <c r="R261" s="38">
        <v>8.345978962605996E-2</v>
      </c>
      <c r="S261" s="38">
        <v>8.9069341040742794E-2</v>
      </c>
      <c r="T261" s="38">
        <v>8.9397506720020017E-2</v>
      </c>
      <c r="U261" s="38">
        <v>5.306105571887184E-2</v>
      </c>
      <c r="V261" s="38">
        <v>5.0473721756473043E-2</v>
      </c>
      <c r="W261" s="38">
        <v>5.9963381571508954E-2</v>
      </c>
      <c r="X261" s="38">
        <v>4.0227399615538464E-2</v>
      </c>
      <c r="Y261" s="38">
        <v>2.9910866159558559E-2</v>
      </c>
      <c r="Z261" s="38">
        <v>3.5737636527388345E-2</v>
      </c>
      <c r="AA261" s="19"/>
      <c r="AB261" s="19"/>
      <c r="AC261" s="19"/>
    </row>
    <row r="262" spans="1:29" x14ac:dyDescent="0.45">
      <c r="A262" s="50" t="s">
        <v>77</v>
      </c>
      <c r="B262" s="38">
        <v>0.93748673074558142</v>
      </c>
      <c r="C262" s="38">
        <v>0.73384518309026947</v>
      </c>
      <c r="D262" s="38">
        <v>1.3751294968006078</v>
      </c>
      <c r="E262" s="38">
        <v>1.4348239706746524</v>
      </c>
      <c r="F262" s="38">
        <v>1.0259495638590066</v>
      </c>
      <c r="G262" s="38">
        <v>1.2013794939964597</v>
      </c>
      <c r="H262" s="38">
        <v>0.9758322785652026</v>
      </c>
      <c r="I262" s="38">
        <v>0.72759514850232876</v>
      </c>
      <c r="J262" s="38">
        <v>1.5249383309646032</v>
      </c>
      <c r="K262" s="38">
        <v>1.1745775095346922</v>
      </c>
      <c r="L262" s="38">
        <v>7.9957328530546198E-2</v>
      </c>
      <c r="M262" s="38">
        <v>0.10761806727964562</v>
      </c>
      <c r="N262" s="38">
        <v>0.10969121761347053</v>
      </c>
      <c r="O262" s="38">
        <v>0.55544047950414654</v>
      </c>
      <c r="P262" s="38">
        <v>0.76918708201747232</v>
      </c>
      <c r="Q262" s="38">
        <v>1.0463297815795811</v>
      </c>
      <c r="R262" s="38">
        <v>0.17721001404753436</v>
      </c>
      <c r="S262" s="38">
        <v>0.24876102654699772</v>
      </c>
      <c r="T262" s="38">
        <v>0.25971148657453474</v>
      </c>
      <c r="U262" s="38">
        <v>0.67234954202616948</v>
      </c>
      <c r="V262" s="38">
        <v>0.66559223182127025</v>
      </c>
      <c r="W262" s="38">
        <v>0.90052670405011548</v>
      </c>
      <c r="X262" s="38">
        <v>0.42435962731685672</v>
      </c>
      <c r="Y262" s="38">
        <v>0.43359914063103733</v>
      </c>
      <c r="Z262" s="38">
        <v>0.47290503141101342</v>
      </c>
      <c r="AA262" s="19"/>
      <c r="AB262" s="19"/>
      <c r="AC262" s="19"/>
    </row>
    <row r="263" spans="1:29" x14ac:dyDescent="0.45">
      <c r="A263" s="50" t="s">
        <v>78</v>
      </c>
      <c r="B263" s="38">
        <v>6.4633355606619472E-3</v>
      </c>
      <c r="C263" s="38">
        <v>5.0556336601090502E-3</v>
      </c>
      <c r="D263" s="38">
        <v>8.6136440877574785E-3</v>
      </c>
      <c r="E263" s="38">
        <v>9.9630458775619383E-3</v>
      </c>
      <c r="F263" s="38">
        <v>7.608635487494261E-3</v>
      </c>
      <c r="G263" s="38">
        <v>9.3767003830407189E-3</v>
      </c>
      <c r="H263" s="38">
        <v>6.2642089821944424E-3</v>
      </c>
      <c r="I263" s="38">
        <v>3.4533919431502624E-3</v>
      </c>
      <c r="J263" s="38">
        <v>9.5804883970187424E-3</v>
      </c>
      <c r="K263" s="38">
        <v>7.1662787006657831E-3</v>
      </c>
      <c r="L263" s="38">
        <v>1.4154920890843315E-4</v>
      </c>
      <c r="M263" s="38">
        <v>2.1041390894738739E-4</v>
      </c>
      <c r="N263" s="38">
        <v>2.023373424730655E-4</v>
      </c>
      <c r="O263" s="38">
        <v>2.4343566207699475E-3</v>
      </c>
      <c r="P263" s="38">
        <v>3.7347507923190873E-3</v>
      </c>
      <c r="Q263" s="38">
        <v>6.7739153079948763E-3</v>
      </c>
      <c r="R263" s="38">
        <v>6.3633430713693471E-4</v>
      </c>
      <c r="S263" s="38">
        <v>9.8501730930158297E-4</v>
      </c>
      <c r="T263" s="38">
        <v>9.3095150154737444E-4</v>
      </c>
      <c r="U263" s="38">
        <v>7.0982904954837592E-3</v>
      </c>
      <c r="V263" s="38">
        <v>7.016330471286766E-3</v>
      </c>
      <c r="W263" s="38">
        <v>1.0478520538313305E-2</v>
      </c>
      <c r="X263" s="38">
        <v>4.4780099664862207E-3</v>
      </c>
      <c r="Y263" s="38">
        <v>4.2959178749390889E-3</v>
      </c>
      <c r="Z263" s="38">
        <v>5.2632494990991104E-3</v>
      </c>
      <c r="AA263" s="19"/>
      <c r="AB263" s="19"/>
      <c r="AC263" s="19"/>
    </row>
    <row r="264" spans="1:29" x14ac:dyDescent="0.45">
      <c r="A264" s="50" t="s">
        <v>33</v>
      </c>
      <c r="B264" s="38">
        <v>9.5117030821101567E-2</v>
      </c>
      <c r="C264" s="38">
        <v>7.716521538262136E-2</v>
      </c>
      <c r="D264" s="38">
        <v>0.11164823804389204</v>
      </c>
      <c r="E264" s="38">
        <v>0.13206999451594517</v>
      </c>
      <c r="F264" s="38">
        <v>0.20193258337273412</v>
      </c>
      <c r="G264" s="38">
        <v>0.23292056406032186</v>
      </c>
      <c r="H264" s="38">
        <v>0.18954594683583315</v>
      </c>
      <c r="I264" s="38">
        <v>0.16220581956976782</v>
      </c>
      <c r="J264" s="38">
        <v>0.15490308617793799</v>
      </c>
      <c r="K264" s="38">
        <v>0.11932914227925737</v>
      </c>
      <c r="L264" s="38">
        <v>6.7020180198883381E-2</v>
      </c>
      <c r="M264" s="38">
        <v>6.4215154390196857E-2</v>
      </c>
      <c r="N264" s="38">
        <v>6.6176499985226941E-2</v>
      </c>
      <c r="O264" s="38">
        <v>0.12481059016168196</v>
      </c>
      <c r="P264" s="38">
        <v>0.14747404162319705</v>
      </c>
      <c r="Q264" s="38">
        <v>0.15300446798851919</v>
      </c>
      <c r="R264" s="38">
        <v>0.1174764035875801</v>
      </c>
      <c r="S264" s="38">
        <v>6.4922830517208471E-2</v>
      </c>
      <c r="T264" s="38">
        <v>5.6578741022613385E-2</v>
      </c>
      <c r="U264" s="38">
        <v>0.12732358436504382</v>
      </c>
      <c r="V264" s="38">
        <v>0.2005078446915862</v>
      </c>
      <c r="W264" s="38">
        <v>0.17437574476743559</v>
      </c>
      <c r="X264" s="38">
        <v>6.8266735713498797E-2</v>
      </c>
      <c r="Y264" s="38">
        <v>6.846763947302098E-2</v>
      </c>
      <c r="Z264" s="38">
        <v>8.2355511744317128E-2</v>
      </c>
      <c r="AA264" s="19"/>
      <c r="AB264" s="19"/>
      <c r="AC264" s="19"/>
    </row>
    <row r="265" spans="1:29" x14ac:dyDescent="0.45">
      <c r="A265" s="50" t="s">
        <v>6</v>
      </c>
      <c r="B265" s="38">
        <v>2.5820669465362531</v>
      </c>
      <c r="C265" s="38">
        <v>2.1310472087101577</v>
      </c>
      <c r="D265" s="38">
        <v>2.0322918576947204</v>
      </c>
      <c r="E265" s="38">
        <v>1.6982501836924937</v>
      </c>
      <c r="F265" s="38">
        <v>3.1424342336885323</v>
      </c>
      <c r="G265" s="38">
        <v>2.8384349517797034</v>
      </c>
      <c r="H265" s="38">
        <v>2.4370156279600881</v>
      </c>
      <c r="I265" s="38">
        <v>2.3454574729890791</v>
      </c>
      <c r="J265" s="38">
        <v>2.5837786506855385</v>
      </c>
      <c r="K265" s="38">
        <v>1.6520823010232548</v>
      </c>
      <c r="L265" s="38">
        <v>0.53910027278554684</v>
      </c>
      <c r="M265" s="38">
        <v>0.55220103901811757</v>
      </c>
      <c r="N265" s="38">
        <v>0.59656605738911106</v>
      </c>
      <c r="O265" s="38">
        <v>2.3472569002531469</v>
      </c>
      <c r="P265" s="38">
        <v>2.5555303966677099</v>
      </c>
      <c r="Q265" s="38">
        <v>2.5325984817971277</v>
      </c>
      <c r="R265" s="38">
        <v>43.867205393351412</v>
      </c>
      <c r="S265" s="38">
        <v>38.237560156960129</v>
      </c>
      <c r="T265" s="38">
        <v>50.258040352321764</v>
      </c>
      <c r="U265" s="38">
        <v>1.470082646917301</v>
      </c>
      <c r="V265" s="38">
        <v>1.6611900036999978</v>
      </c>
      <c r="W265" s="38">
        <v>1.5304477316573508</v>
      </c>
      <c r="X265" s="38">
        <v>3.2796913307843267</v>
      </c>
      <c r="Y265" s="38">
        <v>3.0782166143040293</v>
      </c>
      <c r="Z265" s="38">
        <v>2.6315097972126349</v>
      </c>
      <c r="AA265" s="19"/>
      <c r="AB265" s="19"/>
      <c r="AC265" s="19"/>
    </row>
    <row r="266" spans="1:29" x14ac:dyDescent="0.45">
      <c r="A266" s="50" t="s">
        <v>15</v>
      </c>
      <c r="B266" s="38">
        <v>1.0958205170443871</v>
      </c>
      <c r="C266" s="38">
        <v>0.48316718210207871</v>
      </c>
      <c r="D266" s="38">
        <v>1.744423157880105</v>
      </c>
      <c r="E266" s="38">
        <v>0.68013722278642519</v>
      </c>
      <c r="F266" s="38">
        <v>0.69081188859963572</v>
      </c>
      <c r="G266" s="38">
        <v>0.62071750824417671</v>
      </c>
      <c r="H266" s="38">
        <v>0.30722429632838599</v>
      </c>
      <c r="I266" s="38">
        <v>0.33896768617991396</v>
      </c>
      <c r="J266" s="38">
        <v>0.66956616074539521</v>
      </c>
      <c r="K266" s="38">
        <v>0.48622063967242357</v>
      </c>
      <c r="L266" s="38">
        <v>0.30676634427149224</v>
      </c>
      <c r="M266" s="38">
        <v>0.29585636789159847</v>
      </c>
      <c r="N266" s="38">
        <v>0.35800057941613928</v>
      </c>
      <c r="O266" s="38">
        <v>0.41307826473862153</v>
      </c>
      <c r="P266" s="38">
        <v>0.57233769033288062</v>
      </c>
      <c r="Q266" s="38">
        <v>0.37248649213190027</v>
      </c>
      <c r="R266" s="38">
        <v>0.43568900960655726</v>
      </c>
      <c r="S266" s="38">
        <v>0.26668834157628651</v>
      </c>
      <c r="T266" s="38">
        <v>0.3100286521581691</v>
      </c>
      <c r="U266" s="38">
        <v>1.6572933874100317</v>
      </c>
      <c r="V266" s="38">
        <v>0.90475184747397897</v>
      </c>
      <c r="W266" s="38">
        <v>2.1645579827479775</v>
      </c>
      <c r="X266" s="38">
        <v>1.7581513616030393</v>
      </c>
      <c r="Y266" s="38">
        <v>3.9487342176744566</v>
      </c>
      <c r="Z266" s="38">
        <v>2.8737415416568277</v>
      </c>
      <c r="AA266" s="19"/>
      <c r="AB266" s="19"/>
      <c r="AC266" s="19"/>
    </row>
    <row r="267" spans="1:29" x14ac:dyDescent="0.45">
      <c r="A267" s="50" t="s">
        <v>8</v>
      </c>
      <c r="B267" s="38">
        <v>0.27614968979108429</v>
      </c>
      <c r="C267" s="38">
        <v>0.21499736833177868</v>
      </c>
      <c r="D267" s="38">
        <v>0.4207979457397778</v>
      </c>
      <c r="E267" s="38">
        <v>0.65493422036869064</v>
      </c>
      <c r="F267" s="38">
        <v>0.32194744920558038</v>
      </c>
      <c r="G267" s="38">
        <v>0.35937821628497424</v>
      </c>
      <c r="H267" s="38">
        <v>0.30981915651711051</v>
      </c>
      <c r="I267" s="38">
        <v>1.2861208609478785</v>
      </c>
      <c r="J267" s="38">
        <v>1.0388949940259815</v>
      </c>
      <c r="K267" s="38">
        <v>0.74676035111262384</v>
      </c>
      <c r="L267" s="38">
        <v>8.0404444285669674E-2</v>
      </c>
      <c r="M267" s="38">
        <v>0.12071993608951342</v>
      </c>
      <c r="N267" s="38">
        <v>8.2607267313762611E-2</v>
      </c>
      <c r="O267" s="38">
        <v>1.054275670182276</v>
      </c>
      <c r="P267" s="38">
        <v>1.4375873670024069</v>
      </c>
      <c r="Q267" s="38">
        <v>0.90593411467758367</v>
      </c>
      <c r="R267" s="38">
        <v>2.3274199998236447</v>
      </c>
      <c r="S267" s="38">
        <v>2.0174343308490403</v>
      </c>
      <c r="T267" s="38">
        <v>2.7303455807525103</v>
      </c>
      <c r="U267" s="38">
        <v>0.95895502916750286</v>
      </c>
      <c r="V267" s="38">
        <v>1.2877930370956183</v>
      </c>
      <c r="W267" s="38">
        <v>1.0273988665569764</v>
      </c>
      <c r="X267" s="38">
        <v>0.91817084666131665</v>
      </c>
      <c r="Y267" s="38">
        <v>0.99914299031615372</v>
      </c>
      <c r="Z267" s="38">
        <v>0.64519089139209673</v>
      </c>
      <c r="AA267" s="19"/>
      <c r="AB267" s="19"/>
      <c r="AC267" s="19"/>
    </row>
    <row r="268" spans="1:29" x14ac:dyDescent="0.45">
      <c r="A268" s="50" t="s">
        <v>11</v>
      </c>
      <c r="B268" s="38">
        <v>77.494603195384101</v>
      </c>
      <c r="C268" s="38">
        <v>77.503767586543447</v>
      </c>
      <c r="D268" s="38">
        <v>74.156777568797111</v>
      </c>
      <c r="E268" s="38">
        <v>74.443585273063903</v>
      </c>
      <c r="F268" s="38">
        <v>75.284829934696518</v>
      </c>
      <c r="G268" s="38">
        <v>65.897831047024241</v>
      </c>
      <c r="H268" s="38">
        <v>75.609943833938402</v>
      </c>
      <c r="I268" s="38">
        <v>72.638672032662186</v>
      </c>
      <c r="J268" s="38">
        <v>75.314745929755816</v>
      </c>
      <c r="K268" s="38">
        <v>78.447290813996901</v>
      </c>
      <c r="L268" s="38">
        <v>79.045917889326034</v>
      </c>
      <c r="M268" s="38">
        <v>82.20353314353423</v>
      </c>
      <c r="N268" s="38">
        <v>80.625363293041701</v>
      </c>
      <c r="O268" s="38">
        <v>73.685176700071054</v>
      </c>
      <c r="P268" s="38">
        <v>70.016608488247797</v>
      </c>
      <c r="Q268" s="38">
        <v>74.341527046953573</v>
      </c>
      <c r="R268" s="38">
        <v>65.656501104903626</v>
      </c>
      <c r="S268" s="38">
        <v>75.328050674181512</v>
      </c>
      <c r="T268" s="38">
        <v>74.363300574959595</v>
      </c>
      <c r="U268" s="38">
        <v>80.895426129792</v>
      </c>
      <c r="V268" s="38">
        <v>70.173440997175746</v>
      </c>
      <c r="W268" s="38">
        <v>78.658574455995449</v>
      </c>
      <c r="X268" s="38">
        <v>82.779662727877607</v>
      </c>
      <c r="Y268" s="38">
        <v>79.988430485135368</v>
      </c>
      <c r="Z268" s="38">
        <v>82.518402863308054</v>
      </c>
      <c r="AA268" s="19"/>
      <c r="AB268" s="19"/>
      <c r="AC268" s="19"/>
    </row>
    <row r="269" spans="1:29" x14ac:dyDescent="0.45">
      <c r="A269" s="50" t="s">
        <v>12</v>
      </c>
      <c r="B269" s="38">
        <v>13.880200523621156</v>
      </c>
      <c r="C269" s="38">
        <v>13.891997711551133</v>
      </c>
      <c r="D269" s="38">
        <v>16.468961932704147</v>
      </c>
      <c r="E269" s="38">
        <v>17.455581583531469</v>
      </c>
      <c r="F269" s="38">
        <v>14.625289763874996</v>
      </c>
      <c r="G269" s="38">
        <v>15.483079911097578</v>
      </c>
      <c r="H269" s="38">
        <v>14.042362477896642</v>
      </c>
      <c r="I269" s="38">
        <v>17.787411782023629</v>
      </c>
      <c r="J269" s="38">
        <v>14.539388779235878</v>
      </c>
      <c r="K269" s="38">
        <v>13.442142663246376</v>
      </c>
      <c r="L269" s="38">
        <v>10.938671221405654</v>
      </c>
      <c r="M269" s="38">
        <v>8.8416111894542624</v>
      </c>
      <c r="N269" s="38">
        <v>10.506727302211347</v>
      </c>
      <c r="O269" s="38">
        <v>16.795795857452738</v>
      </c>
      <c r="P269" s="38">
        <v>19.444674013735533</v>
      </c>
      <c r="Q269" s="38">
        <v>17.42567133263989</v>
      </c>
      <c r="R269" s="38">
        <v>22.319598542139921</v>
      </c>
      <c r="S269" s="38">
        <v>16.163682296321262</v>
      </c>
      <c r="T269" s="38">
        <v>17.068945635942455</v>
      </c>
      <c r="U269" s="38">
        <v>11.652007962947671</v>
      </c>
      <c r="V269" s="38">
        <v>20.641577144865529</v>
      </c>
      <c r="W269" s="38">
        <v>12.750163839533652</v>
      </c>
      <c r="X269" s="38">
        <v>9.4990564435785192</v>
      </c>
      <c r="Y269" s="38">
        <v>9.143458971771782</v>
      </c>
      <c r="Z269" s="38">
        <v>11.093187893685956</v>
      </c>
      <c r="AA269" s="19"/>
      <c r="AB269" s="19"/>
      <c r="AC269" s="19"/>
    </row>
    <row r="270" spans="1:29" x14ac:dyDescent="0.45">
      <c r="A270" s="50" t="s">
        <v>13</v>
      </c>
      <c r="B270" s="38">
        <v>6.111565416649702</v>
      </c>
      <c r="C270" s="38">
        <v>5.5207519568390815</v>
      </c>
      <c r="D270" s="38">
        <v>6.0805443488315198</v>
      </c>
      <c r="E270" s="38">
        <v>5.2444608768231422</v>
      </c>
      <c r="F270" s="38">
        <v>6.7025677450336456</v>
      </c>
      <c r="G270" s="38">
        <v>12.163153167991055</v>
      </c>
      <c r="H270" s="38">
        <v>6.9162408426286595</v>
      </c>
      <c r="I270" s="38">
        <v>6.4931365993499854</v>
      </c>
      <c r="J270" s="38">
        <v>6.5187078380049179</v>
      </c>
      <c r="K270" s="38">
        <v>5.1553385403682359</v>
      </c>
      <c r="L270" s="38">
        <v>7.0149765803463646</v>
      </c>
      <c r="M270" s="38">
        <v>6.5862118820792031</v>
      </c>
      <c r="N270" s="38">
        <v>6.4949433704096613</v>
      </c>
      <c r="O270" s="38">
        <v>5.8190566114396898</v>
      </c>
      <c r="P270" s="38">
        <v>6.9609577845618444</v>
      </c>
      <c r="Q270" s="38">
        <v>5.5026341928750888</v>
      </c>
      <c r="R270" s="38">
        <v>7.9562787424252353</v>
      </c>
      <c r="S270" s="38">
        <v>5.6219761030045508</v>
      </c>
      <c r="T270" s="38">
        <v>5.9828568442300769</v>
      </c>
      <c r="U270" s="38">
        <v>4.7175785681688662</v>
      </c>
      <c r="V270" s="38">
        <v>5.4818542727148261</v>
      </c>
      <c r="W270" s="38">
        <v>5.4194767582038175</v>
      </c>
      <c r="X270" s="38">
        <v>5.7515053022320055</v>
      </c>
      <c r="Y270" s="38">
        <v>8.6130251192680003</v>
      </c>
      <c r="Z270" s="38">
        <v>4.6836561587707877</v>
      </c>
      <c r="AA270" s="19"/>
      <c r="AB270" s="19"/>
      <c r="AC270" s="19"/>
    </row>
    <row r="271" spans="1:29" x14ac:dyDescent="0.45">
      <c r="A271" s="50" t="s">
        <v>14</v>
      </c>
      <c r="B271" s="38">
        <v>2.5136308643450409</v>
      </c>
      <c r="C271" s="38">
        <v>3.0834827450663447</v>
      </c>
      <c r="D271" s="38">
        <v>3.2937161496672092</v>
      </c>
      <c r="E271" s="38">
        <v>2.8563722665814759</v>
      </c>
      <c r="F271" s="38">
        <v>3.387312556394837</v>
      </c>
      <c r="G271" s="38">
        <v>6.4559358738871335</v>
      </c>
      <c r="H271" s="38">
        <v>3.4314528455362954</v>
      </c>
      <c r="I271" s="38">
        <v>3.0807795859642066</v>
      </c>
      <c r="J271" s="38">
        <v>3.6271574530033961</v>
      </c>
      <c r="K271" s="38">
        <v>2.9552279823884704</v>
      </c>
      <c r="L271" s="38">
        <v>3.0004343089219363</v>
      </c>
      <c r="M271" s="38">
        <v>2.3686437849323121</v>
      </c>
      <c r="N271" s="38">
        <v>2.3729660343372809</v>
      </c>
      <c r="O271" s="38">
        <v>3.699970831036504</v>
      </c>
      <c r="P271" s="38">
        <v>3.57775971345482</v>
      </c>
      <c r="Q271" s="38">
        <v>2.7301674275314713</v>
      </c>
      <c r="R271" s="38">
        <v>4.0676216105312237</v>
      </c>
      <c r="S271" s="38">
        <v>2.8862909264926753</v>
      </c>
      <c r="T271" s="38">
        <v>2.5848969448678969</v>
      </c>
      <c r="U271" s="38">
        <v>2.7349873390914619</v>
      </c>
      <c r="V271" s="38">
        <v>3.7031275852438914</v>
      </c>
      <c r="W271" s="38">
        <v>3.1717849462670991</v>
      </c>
      <c r="X271" s="38">
        <v>1.9697755263118737</v>
      </c>
      <c r="Y271" s="38">
        <v>2.2550854238248519</v>
      </c>
      <c r="Z271" s="38">
        <v>1.7047530842352072</v>
      </c>
      <c r="AA271" s="19"/>
      <c r="AB271" s="19"/>
      <c r="AC271" s="19"/>
    </row>
    <row r="272" spans="1:29" x14ac:dyDescent="0.45">
      <c r="A272" s="50" t="s">
        <v>10</v>
      </c>
      <c r="B272" s="38">
        <v>1.3740886088631155</v>
      </c>
      <c r="C272" s="38">
        <v>1.135011413224593</v>
      </c>
      <c r="D272" s="38">
        <v>1.9431544191346752</v>
      </c>
      <c r="E272" s="38">
        <v>2.077175792195165</v>
      </c>
      <c r="F272" s="38">
        <v>1.7398547029262117</v>
      </c>
      <c r="G272" s="38">
        <v>2.0304317037992932</v>
      </c>
      <c r="H272" s="38">
        <v>1.6402296954747355</v>
      </c>
      <c r="I272" s="38">
        <v>2.0319326519503247</v>
      </c>
      <c r="J272" s="38">
        <v>2.3864540383240493</v>
      </c>
      <c r="K272" s="38">
        <v>1.8429367127397642</v>
      </c>
      <c r="L272" s="38">
        <v>0.47504139190954148</v>
      </c>
      <c r="M272" s="38">
        <v>0.4211477623316674</v>
      </c>
      <c r="N272" s="38">
        <v>0.40721487182392541</v>
      </c>
      <c r="O272" s="38">
        <v>1.7707562038625526</v>
      </c>
      <c r="P272" s="38">
        <v>1.8293530021819979</v>
      </c>
      <c r="Q272" s="38">
        <v>1.9272254981927985</v>
      </c>
      <c r="R272" s="38">
        <v>1.2568875234568737</v>
      </c>
      <c r="S272" s="38">
        <v>0.76372807584986524</v>
      </c>
      <c r="T272" s="38">
        <v>0.65934912623878961</v>
      </c>
      <c r="U272" s="38">
        <v>1.0381223164342384</v>
      </c>
      <c r="V272" s="38">
        <v>1.0732150920154169</v>
      </c>
      <c r="W272" s="38">
        <v>1.2812865646038649</v>
      </c>
      <c r="X272" s="38">
        <v>0.70600234968210607</v>
      </c>
      <c r="Y272" s="38">
        <v>0.67346706162627168</v>
      </c>
      <c r="Z272" s="38">
        <v>0.71624397586400124</v>
      </c>
      <c r="AA272" s="19"/>
      <c r="AB272" s="19"/>
      <c r="AC272" s="19"/>
    </row>
    <row r="273" spans="1:29" x14ac:dyDescent="0.45">
      <c r="A273" s="50" t="s">
        <v>16</v>
      </c>
      <c r="B273" s="38">
        <v>0</v>
      </c>
      <c r="C273" s="38">
        <v>0</v>
      </c>
      <c r="D273" s="38">
        <v>0</v>
      </c>
      <c r="E273" s="38">
        <v>0</v>
      </c>
      <c r="F273" s="38" t="e">
        <v>#VALUE!</v>
      </c>
      <c r="G273" s="38" t="e">
        <v>#VALUE!</v>
      </c>
      <c r="H273" s="38" t="e">
        <v>#VALUE!</v>
      </c>
      <c r="I273" s="38">
        <v>0</v>
      </c>
      <c r="J273" s="38">
        <v>0</v>
      </c>
      <c r="K273" s="38">
        <v>0</v>
      </c>
      <c r="L273" s="51">
        <v>0</v>
      </c>
      <c r="M273" s="51">
        <v>0</v>
      </c>
      <c r="N273" s="51">
        <v>0</v>
      </c>
      <c r="O273" s="38">
        <v>0</v>
      </c>
      <c r="P273" s="38">
        <v>0</v>
      </c>
      <c r="Q273" s="38">
        <v>0</v>
      </c>
      <c r="R273" s="51">
        <v>0</v>
      </c>
      <c r="S273" s="51">
        <v>0</v>
      </c>
      <c r="T273" s="51">
        <v>0</v>
      </c>
      <c r="U273" s="38">
        <v>0</v>
      </c>
      <c r="V273" s="38">
        <v>0</v>
      </c>
      <c r="W273" s="38">
        <v>0</v>
      </c>
      <c r="X273" s="51">
        <v>0</v>
      </c>
      <c r="Y273" s="51">
        <v>0</v>
      </c>
      <c r="Z273" s="51">
        <v>0</v>
      </c>
      <c r="AA273" s="19"/>
      <c r="AB273" s="19"/>
      <c r="AC273" s="19"/>
    </row>
  </sheetData>
  <autoFilter ref="A4:Z273" xr:uid="{306EADAC-2AC2-455C-8590-CE8EFA216084}"/>
  <mergeCells count="10">
    <mergeCell ref="U3:W3"/>
    <mergeCell ref="X3:Z3"/>
    <mergeCell ref="B2:E2"/>
    <mergeCell ref="F2:Z2"/>
    <mergeCell ref="B3:E3"/>
    <mergeCell ref="F3:H3"/>
    <mergeCell ref="I3:K3"/>
    <mergeCell ref="L3:N3"/>
    <mergeCell ref="O3:Q3"/>
    <mergeCell ref="R3:T3"/>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3AC7E-7C05-4E32-9BAA-68E7E1E41C2B}">
  <dimension ref="A1:Z302"/>
  <sheetViews>
    <sheetView zoomScale="80" zoomScaleNormal="80" workbookViewId="0">
      <selection activeCell="O19" sqref="O19"/>
    </sheetView>
  </sheetViews>
  <sheetFormatPr defaultRowHeight="14.25" x14ac:dyDescent="0.45"/>
  <cols>
    <col min="1" max="1" width="15.86328125" customWidth="1"/>
    <col min="2" max="2" width="11.73046875" customWidth="1"/>
    <col min="3" max="3" width="11.265625" customWidth="1"/>
    <col min="4" max="4" width="11.59765625" customWidth="1"/>
    <col min="5" max="5" width="12" customWidth="1"/>
    <col min="6" max="6" width="11.86328125" customWidth="1"/>
    <col min="7" max="8" width="13.3984375" bestFit="1" customWidth="1"/>
    <col min="9" max="9" width="13.86328125" customWidth="1"/>
    <col min="10" max="10" width="12.1328125" customWidth="1"/>
    <col min="11" max="11" width="12.59765625" customWidth="1"/>
    <col min="12" max="12" width="14.86328125" customWidth="1"/>
    <col min="13" max="13" width="14.73046875" customWidth="1"/>
    <col min="14" max="14" width="15.265625" customWidth="1"/>
    <col min="15" max="15" width="12" customWidth="1"/>
  </cols>
  <sheetData>
    <row r="1" spans="1:26" s="58" customFormat="1" ht="23.25" customHeight="1" x14ac:dyDescent="0.45">
      <c r="A1" s="49" t="s">
        <v>361</v>
      </c>
      <c r="B1" s="49"/>
      <c r="C1" s="49"/>
      <c r="D1" s="49"/>
      <c r="E1" s="49"/>
      <c r="F1" s="49"/>
      <c r="G1" s="49"/>
      <c r="H1" s="49"/>
      <c r="I1" s="49"/>
      <c r="J1" s="49"/>
      <c r="K1" s="49"/>
      <c r="L1" s="49"/>
      <c r="M1" s="49"/>
      <c r="N1" s="73"/>
      <c r="O1" s="74" t="s">
        <v>367</v>
      </c>
      <c r="P1" s="49"/>
      <c r="Q1" s="49"/>
      <c r="R1" s="49"/>
      <c r="S1" s="49"/>
      <c r="T1" s="49"/>
      <c r="U1" s="49"/>
      <c r="V1" s="49"/>
      <c r="W1" s="49"/>
      <c r="X1" s="49"/>
      <c r="Y1" s="49"/>
      <c r="Z1" s="57"/>
    </row>
    <row r="2" spans="1:26" x14ac:dyDescent="0.45">
      <c r="A2" s="22" t="s">
        <v>348</v>
      </c>
      <c r="B2" s="96" t="s">
        <v>363</v>
      </c>
      <c r="C2" s="97"/>
      <c r="D2" s="97"/>
      <c r="E2" s="97"/>
      <c r="F2" s="97"/>
      <c r="G2" s="97"/>
      <c r="H2" s="97"/>
      <c r="I2" s="97"/>
      <c r="J2" s="97"/>
      <c r="K2" s="97"/>
      <c r="L2" s="97"/>
      <c r="M2" s="97"/>
      <c r="N2" s="98"/>
      <c r="O2" s="59"/>
      <c r="P2" s="59"/>
      <c r="Q2" s="59"/>
      <c r="R2" s="59"/>
      <c r="S2" s="59"/>
      <c r="T2" s="59"/>
      <c r="U2" s="59"/>
      <c r="V2" s="59"/>
    </row>
    <row r="3" spans="1:26" s="72" customFormat="1" ht="79.5" customHeight="1" x14ac:dyDescent="0.45">
      <c r="A3" s="53" t="s">
        <v>341</v>
      </c>
      <c r="B3" s="99" t="s">
        <v>364</v>
      </c>
      <c r="C3" s="100"/>
      <c r="D3" s="100"/>
      <c r="E3" s="100"/>
      <c r="F3" s="101"/>
      <c r="G3" s="99" t="s">
        <v>365</v>
      </c>
      <c r="H3" s="100"/>
      <c r="I3" s="100"/>
      <c r="J3" s="100"/>
      <c r="K3" s="101"/>
      <c r="L3" s="99" t="s">
        <v>366</v>
      </c>
      <c r="M3" s="100"/>
      <c r="N3" s="101"/>
      <c r="O3" s="71"/>
      <c r="P3" s="71"/>
      <c r="Q3" s="71"/>
      <c r="R3" s="71"/>
      <c r="S3" s="71"/>
      <c r="T3" s="71"/>
      <c r="U3" s="71"/>
      <c r="V3" s="71"/>
      <c r="W3" s="71"/>
      <c r="X3" s="71"/>
      <c r="Y3" s="71"/>
      <c r="Z3" s="71"/>
    </row>
    <row r="4" spans="1:26" s="9" customFormat="1" ht="41.65" x14ac:dyDescent="0.4">
      <c r="A4" s="56" t="s">
        <v>302</v>
      </c>
      <c r="B4" s="69" t="s">
        <v>312</v>
      </c>
      <c r="C4" s="69" t="s">
        <v>313</v>
      </c>
      <c r="D4" s="70" t="s">
        <v>314</v>
      </c>
      <c r="E4" s="70" t="s">
        <v>315</v>
      </c>
      <c r="F4" s="70" t="s">
        <v>316</v>
      </c>
      <c r="G4" s="69" t="s">
        <v>317</v>
      </c>
      <c r="H4" s="69" t="s">
        <v>318</v>
      </c>
      <c r="I4" s="70" t="s">
        <v>319</v>
      </c>
      <c r="J4" s="70" t="s">
        <v>320</v>
      </c>
      <c r="K4" s="70" t="s">
        <v>321</v>
      </c>
      <c r="L4" s="69" t="s">
        <v>322</v>
      </c>
      <c r="M4" s="69" t="s">
        <v>323</v>
      </c>
      <c r="N4" s="69" t="s">
        <v>324</v>
      </c>
    </row>
    <row r="5" spans="1:26" x14ac:dyDescent="0.45">
      <c r="A5" s="60" t="s">
        <v>17</v>
      </c>
      <c r="B5" s="61">
        <v>2385.7950000000001</v>
      </c>
      <c r="C5" s="61">
        <v>4490.37</v>
      </c>
      <c r="D5" s="62">
        <v>61.33</v>
      </c>
      <c r="E5" s="62">
        <v>87.905094118415008</v>
      </c>
      <c r="F5" s="62">
        <v>87.852730244760252</v>
      </c>
      <c r="G5" s="63">
        <v>3785.22</v>
      </c>
      <c r="H5" s="63">
        <v>6982.5050000000001</v>
      </c>
      <c r="I5" s="64">
        <v>945.35720183757633</v>
      </c>
      <c r="J5" s="64">
        <v>1578.3744146233482</v>
      </c>
      <c r="K5" s="64">
        <v>1255.8049334402231</v>
      </c>
      <c r="L5" s="65">
        <v>2162.83</v>
      </c>
      <c r="M5" s="65">
        <v>3170.54</v>
      </c>
      <c r="N5" s="65">
        <v>4822.76</v>
      </c>
    </row>
    <row r="6" spans="1:26" x14ac:dyDescent="0.45">
      <c r="A6" s="60" t="s">
        <v>34</v>
      </c>
      <c r="B6" s="61">
        <v>0</v>
      </c>
      <c r="C6" s="61">
        <v>0</v>
      </c>
      <c r="D6" s="62">
        <v>1.03</v>
      </c>
      <c r="E6" s="62">
        <v>1.6056504004290941</v>
      </c>
      <c r="F6" s="62">
        <v>1.676963154469282</v>
      </c>
      <c r="G6" s="63">
        <v>0</v>
      </c>
      <c r="H6" s="63">
        <v>38.274999999999999</v>
      </c>
      <c r="I6" s="64">
        <v>1.7292355479201014</v>
      </c>
      <c r="J6" s="64">
        <v>0.37845999427045579</v>
      </c>
      <c r="K6" s="64">
        <v>2.0734680590919901</v>
      </c>
      <c r="L6" s="65">
        <v>0</v>
      </c>
      <c r="M6" s="65">
        <v>21.434999999999999</v>
      </c>
      <c r="N6" s="65">
        <v>20.635000000000002</v>
      </c>
    </row>
    <row r="7" spans="1:26" x14ac:dyDescent="0.45">
      <c r="A7" s="60" t="s">
        <v>35</v>
      </c>
      <c r="B7" s="61">
        <v>0</v>
      </c>
      <c r="C7" s="61">
        <v>0</v>
      </c>
      <c r="D7" s="62">
        <v>2.92</v>
      </c>
      <c r="E7" s="62">
        <v>1.6985392665696202</v>
      </c>
      <c r="F7" s="62">
        <v>2.7962295554891949</v>
      </c>
      <c r="G7" s="63">
        <v>118.31</v>
      </c>
      <c r="H7" s="63">
        <v>77</v>
      </c>
      <c r="I7" s="64">
        <v>13.432902227321366</v>
      </c>
      <c r="J7" s="64">
        <v>12.089694261417337</v>
      </c>
      <c r="K7" s="64">
        <v>5.7247686481035069</v>
      </c>
      <c r="L7" s="65">
        <v>0</v>
      </c>
      <c r="M7" s="65">
        <v>86.215000000000003</v>
      </c>
      <c r="N7" s="65">
        <v>87.385000000000005</v>
      </c>
    </row>
    <row r="8" spans="1:26" x14ac:dyDescent="0.45">
      <c r="A8" s="60" t="s">
        <v>36</v>
      </c>
      <c r="B8" s="61">
        <v>0</v>
      </c>
      <c r="C8" s="61">
        <v>0</v>
      </c>
      <c r="D8" s="62">
        <v>10.38</v>
      </c>
      <c r="E8" s="62">
        <v>5.2112549595980866</v>
      </c>
      <c r="F8" s="62">
        <v>5.7144552757954399</v>
      </c>
      <c r="G8" s="63">
        <v>0</v>
      </c>
      <c r="H8" s="63">
        <v>28.07</v>
      </c>
      <c r="I8" s="64">
        <v>18.879576513523816</v>
      </c>
      <c r="J8" s="64">
        <v>12.211175247232546</v>
      </c>
      <c r="K8" s="64">
        <v>9.8039560248898123</v>
      </c>
      <c r="L8" s="65">
        <v>0</v>
      </c>
      <c r="M8" s="65">
        <v>40.4</v>
      </c>
      <c r="N8" s="65">
        <v>27.925000000000001</v>
      </c>
    </row>
    <row r="9" spans="1:26" x14ac:dyDescent="0.45">
      <c r="A9" s="60" t="s">
        <v>37</v>
      </c>
      <c r="B9" s="61">
        <v>1995.99</v>
      </c>
      <c r="C9" s="61">
        <v>4136.28</v>
      </c>
      <c r="D9" s="62">
        <v>39.86</v>
      </c>
      <c r="E9" s="62">
        <v>36.05035851825275</v>
      </c>
      <c r="F9" s="62">
        <v>29.104799320638925</v>
      </c>
      <c r="G9" s="63">
        <v>2639.32</v>
      </c>
      <c r="H9" s="63">
        <v>5185.7049999999999</v>
      </c>
      <c r="I9" s="64">
        <v>545.8954364731153</v>
      </c>
      <c r="J9" s="64">
        <v>768.49572478541847</v>
      </c>
      <c r="K9" s="64">
        <v>653.16561581498127</v>
      </c>
      <c r="L9" s="65">
        <v>1592.2650000000001</v>
      </c>
      <c r="M9" s="65">
        <v>2496.6950000000002</v>
      </c>
      <c r="N9" s="65">
        <v>3322.68</v>
      </c>
    </row>
    <row r="10" spans="1:26" x14ac:dyDescent="0.45">
      <c r="A10" s="60" t="s">
        <v>38</v>
      </c>
      <c r="B10" s="61">
        <v>591.17999999999995</v>
      </c>
      <c r="C10" s="61">
        <v>442.95499999999998</v>
      </c>
      <c r="D10" s="62">
        <v>29.844999999999999</v>
      </c>
      <c r="E10" s="62">
        <v>17.085864296419626</v>
      </c>
      <c r="F10" s="62">
        <v>36.246416080087783</v>
      </c>
      <c r="G10" s="63">
        <v>1137.69</v>
      </c>
      <c r="H10" s="63">
        <v>2339.1</v>
      </c>
      <c r="I10" s="64">
        <v>85.459322005906458</v>
      </c>
      <c r="J10" s="64">
        <v>95.946617065972958</v>
      </c>
      <c r="K10" s="64">
        <v>110.23076797724809</v>
      </c>
      <c r="L10" s="65">
        <v>1237.31</v>
      </c>
      <c r="M10" s="65">
        <v>1323.82</v>
      </c>
      <c r="N10" s="65">
        <v>1136.73</v>
      </c>
    </row>
    <row r="11" spans="1:26" x14ac:dyDescent="0.45">
      <c r="A11" s="60" t="s">
        <v>39</v>
      </c>
      <c r="B11" s="61">
        <v>62.29</v>
      </c>
      <c r="C11" s="61">
        <v>43.83</v>
      </c>
      <c r="D11" s="62">
        <v>3.69</v>
      </c>
      <c r="E11" s="62">
        <v>2.6179494722462562</v>
      </c>
      <c r="F11" s="62">
        <v>4.8972746162272678</v>
      </c>
      <c r="G11" s="63">
        <v>226.91499999999999</v>
      </c>
      <c r="H11" s="63">
        <v>393.77</v>
      </c>
      <c r="I11" s="64">
        <v>19.932154673127354</v>
      </c>
      <c r="J11" s="64">
        <v>33.35587529749116</v>
      </c>
      <c r="K11" s="64">
        <v>27.049576433829465</v>
      </c>
      <c r="L11" s="65">
        <v>155.66499999999999</v>
      </c>
      <c r="M11" s="65">
        <v>200.17500000000001</v>
      </c>
      <c r="N11" s="65">
        <v>312.14</v>
      </c>
    </row>
    <row r="12" spans="1:26" x14ac:dyDescent="0.45">
      <c r="A12" s="60" t="s">
        <v>40</v>
      </c>
      <c r="B12" s="61">
        <v>52.725000000000001</v>
      </c>
      <c r="C12" s="61">
        <v>0</v>
      </c>
      <c r="D12" s="62">
        <v>4.835</v>
      </c>
      <c r="E12" s="62">
        <v>10.289811538995423</v>
      </c>
      <c r="F12" s="62">
        <v>13.770075047841875</v>
      </c>
      <c r="G12" s="63">
        <v>255.07499999999999</v>
      </c>
      <c r="H12" s="63">
        <v>381.80500000000001</v>
      </c>
      <c r="I12" s="64">
        <v>115.30743124609256</v>
      </c>
      <c r="J12" s="64">
        <v>177.09825176333607</v>
      </c>
      <c r="K12" s="64">
        <v>118.30713109649722</v>
      </c>
      <c r="L12" s="65">
        <v>125.66</v>
      </c>
      <c r="M12" s="65">
        <v>133.97999999999999</v>
      </c>
      <c r="N12" s="65">
        <v>213.285</v>
      </c>
    </row>
    <row r="13" spans="1:26" x14ac:dyDescent="0.45">
      <c r="A13" s="60" t="s">
        <v>41</v>
      </c>
      <c r="B13" s="61">
        <v>654.15499999999997</v>
      </c>
      <c r="C13" s="61">
        <v>354.09</v>
      </c>
      <c r="D13" s="62">
        <v>42.81</v>
      </c>
      <c r="E13" s="62">
        <v>51.750472587147392</v>
      </c>
      <c r="F13" s="62">
        <v>115.83826316437927</v>
      </c>
      <c r="G13" s="63">
        <v>4750.08</v>
      </c>
      <c r="H13" s="63">
        <v>3132.8</v>
      </c>
      <c r="I13" s="64">
        <v>300.66143287532549</v>
      </c>
      <c r="J13" s="64">
        <v>668.91402283620573</v>
      </c>
      <c r="K13" s="64">
        <v>563.97796348817405</v>
      </c>
      <c r="L13" s="65">
        <v>2009.67</v>
      </c>
      <c r="M13" s="65">
        <v>1197.405</v>
      </c>
      <c r="N13" s="65">
        <v>3145.3249999999998</v>
      </c>
    </row>
    <row r="14" spans="1:26" x14ac:dyDescent="0.45">
      <c r="A14" s="60" t="s">
        <v>42</v>
      </c>
      <c r="B14" s="61">
        <v>0</v>
      </c>
      <c r="C14" s="61">
        <v>0</v>
      </c>
      <c r="D14" s="62">
        <v>0.74</v>
      </c>
      <c r="E14" s="62">
        <v>1.0938137910833379</v>
      </c>
      <c r="F14" s="62">
        <v>3.9658435800843987</v>
      </c>
      <c r="G14" s="63">
        <v>97.525000000000006</v>
      </c>
      <c r="H14" s="63">
        <v>103.55</v>
      </c>
      <c r="I14" s="64">
        <v>0</v>
      </c>
      <c r="J14" s="64">
        <v>3.3640888379596072</v>
      </c>
      <c r="K14" s="64">
        <v>4.0060900505414452</v>
      </c>
      <c r="L14" s="65">
        <v>173.845</v>
      </c>
      <c r="M14" s="65">
        <v>62.31</v>
      </c>
      <c r="N14" s="65">
        <v>66.075000000000003</v>
      </c>
    </row>
    <row r="15" spans="1:26" x14ac:dyDescent="0.45">
      <c r="A15" s="60" t="s">
        <v>21</v>
      </c>
      <c r="B15" s="61">
        <v>6306.75</v>
      </c>
      <c r="C15" s="61">
        <v>8486.7649999999994</v>
      </c>
      <c r="D15" s="62">
        <v>683.14</v>
      </c>
      <c r="E15" s="62">
        <v>579.11847948982859</v>
      </c>
      <c r="F15" s="62">
        <v>568.86618009484062</v>
      </c>
      <c r="G15" s="63">
        <v>12711.514999999999</v>
      </c>
      <c r="H15" s="63">
        <v>20733.3</v>
      </c>
      <c r="I15" s="64">
        <v>4825.736709985531</v>
      </c>
      <c r="J15" s="64">
        <v>4704.1479286599715</v>
      </c>
      <c r="K15" s="64">
        <v>3343.3433364035404</v>
      </c>
      <c r="L15" s="65">
        <v>8906.8799999999992</v>
      </c>
      <c r="M15" s="65">
        <v>12408.56</v>
      </c>
      <c r="N15" s="65">
        <v>14539.15</v>
      </c>
    </row>
    <row r="16" spans="1:26" x14ac:dyDescent="0.45">
      <c r="A16" s="60" t="s">
        <v>43</v>
      </c>
      <c r="B16" s="61">
        <v>489.23</v>
      </c>
      <c r="C16" s="61">
        <v>331.44</v>
      </c>
      <c r="D16" s="62">
        <v>13.29</v>
      </c>
      <c r="E16" s="62">
        <v>14.090672286174092</v>
      </c>
      <c r="F16" s="62">
        <v>13.467989306390132</v>
      </c>
      <c r="G16" s="63">
        <v>1054.6199999999999</v>
      </c>
      <c r="H16" s="63">
        <v>1680.2249999999999</v>
      </c>
      <c r="I16" s="64">
        <v>179.06359405636411</v>
      </c>
      <c r="J16" s="64">
        <v>124.91048749168351</v>
      </c>
      <c r="K16" s="64">
        <v>117.30516286845793</v>
      </c>
      <c r="L16" s="65">
        <v>1145.7950000000001</v>
      </c>
      <c r="M16" s="65">
        <v>1277.135</v>
      </c>
      <c r="N16" s="65">
        <v>1459.25</v>
      </c>
    </row>
    <row r="17" spans="1:14" x14ac:dyDescent="0.45">
      <c r="A17" s="60" t="s">
        <v>44</v>
      </c>
      <c r="B17" s="61">
        <v>213.41499999999999</v>
      </c>
      <c r="C17" s="61">
        <v>138.22999999999999</v>
      </c>
      <c r="D17" s="62">
        <v>40.204999999999998</v>
      </c>
      <c r="E17" s="62">
        <v>18.979659750998927</v>
      </c>
      <c r="F17" s="62">
        <v>25.754745905821537</v>
      </c>
      <c r="G17" s="63">
        <v>609.04499999999996</v>
      </c>
      <c r="H17" s="63">
        <v>844.98</v>
      </c>
      <c r="I17" s="64">
        <v>39.981262475099541</v>
      </c>
      <c r="J17" s="64">
        <v>36.967598452689465</v>
      </c>
      <c r="K17" s="64">
        <v>40.665290593146338</v>
      </c>
      <c r="L17" s="65">
        <v>423.10500000000002</v>
      </c>
      <c r="M17" s="65">
        <v>561.16</v>
      </c>
      <c r="N17" s="65">
        <v>729.23500000000001</v>
      </c>
    </row>
    <row r="18" spans="1:14" x14ac:dyDescent="0.45">
      <c r="A18" s="60" t="s">
        <v>45</v>
      </c>
      <c r="B18" s="61">
        <v>32.265000000000001</v>
      </c>
      <c r="C18" s="61">
        <v>0</v>
      </c>
      <c r="D18" s="62">
        <v>15.78</v>
      </c>
      <c r="E18" s="62">
        <v>8.1666374557833965</v>
      </c>
      <c r="F18" s="62">
        <v>12.038891375676126</v>
      </c>
      <c r="G18" s="63">
        <v>58.465000000000003</v>
      </c>
      <c r="H18" s="63">
        <v>132.22</v>
      </c>
      <c r="I18" s="64">
        <v>28.001920563421162</v>
      </c>
      <c r="J18" s="64">
        <v>22.843097678867387</v>
      </c>
      <c r="K18" s="64">
        <v>22.489016420796524</v>
      </c>
      <c r="L18" s="65">
        <v>92.314999999999998</v>
      </c>
      <c r="M18" s="65">
        <v>80.125</v>
      </c>
      <c r="N18" s="65">
        <v>107.59</v>
      </c>
    </row>
    <row r="19" spans="1:14" x14ac:dyDescent="0.45">
      <c r="A19" s="60" t="s">
        <v>46</v>
      </c>
      <c r="B19" s="61">
        <v>2437.64</v>
      </c>
      <c r="C19" s="61">
        <v>4505.7449999999999</v>
      </c>
      <c r="D19" s="62">
        <v>241.905</v>
      </c>
      <c r="E19" s="62">
        <v>169.29659346011886</v>
      </c>
      <c r="F19" s="62">
        <v>152.61913863318935</v>
      </c>
      <c r="G19" s="63">
        <v>4299.5450000000001</v>
      </c>
      <c r="H19" s="63">
        <v>6155.93</v>
      </c>
      <c r="I19" s="64">
        <v>1456.1249306826528</v>
      </c>
      <c r="J19" s="64">
        <v>1457.8302341025999</v>
      </c>
      <c r="K19" s="64">
        <v>1011.2801142582422</v>
      </c>
      <c r="L19" s="65">
        <v>3485.7350000000001</v>
      </c>
      <c r="M19" s="65">
        <v>4396.1000000000004</v>
      </c>
      <c r="N19" s="65">
        <v>5466.5050000000001</v>
      </c>
    </row>
    <row r="20" spans="1:14" x14ac:dyDescent="0.45">
      <c r="A20" s="60" t="s">
        <v>47</v>
      </c>
      <c r="B20" s="61">
        <v>140.75</v>
      </c>
      <c r="C20" s="61">
        <v>27.684999999999999</v>
      </c>
      <c r="D20" s="62">
        <v>33.755000000000003</v>
      </c>
      <c r="E20" s="62">
        <v>19.787224179077782</v>
      </c>
      <c r="F20" s="62">
        <v>24.379868492803997</v>
      </c>
      <c r="G20" s="63">
        <v>350.60500000000002</v>
      </c>
      <c r="H20" s="63">
        <v>485.13499999999999</v>
      </c>
      <c r="I20" s="64">
        <v>133.93639391209175</v>
      </c>
      <c r="J20" s="64">
        <v>115.38591096921039</v>
      </c>
      <c r="K20" s="64">
        <v>91.62304129389203</v>
      </c>
      <c r="L20" s="65">
        <v>196.38</v>
      </c>
      <c r="M20" s="65">
        <v>316.81</v>
      </c>
      <c r="N20" s="65">
        <v>393.065</v>
      </c>
    </row>
    <row r="21" spans="1:14" x14ac:dyDescent="0.45">
      <c r="A21" s="60" t="s">
        <v>48</v>
      </c>
      <c r="B21" s="61">
        <v>127.58</v>
      </c>
      <c r="C21" s="61">
        <v>30</v>
      </c>
      <c r="D21" s="62">
        <v>19.489999999999998</v>
      </c>
      <c r="E21" s="62">
        <v>12.282182933152422</v>
      </c>
      <c r="F21" s="62">
        <v>18.113525804740952</v>
      </c>
      <c r="G21" s="63">
        <v>206.65</v>
      </c>
      <c r="H21" s="63">
        <v>374.95</v>
      </c>
      <c r="I21" s="64">
        <v>74.557619638584086</v>
      </c>
      <c r="J21" s="64">
        <v>77.138089819852965</v>
      </c>
      <c r="K21" s="64">
        <v>53.837072210146879</v>
      </c>
      <c r="L21" s="65">
        <v>131.42500000000001</v>
      </c>
      <c r="M21" s="65">
        <v>194.745</v>
      </c>
      <c r="N21" s="65">
        <v>263.54500000000002</v>
      </c>
    </row>
    <row r="22" spans="1:14" x14ac:dyDescent="0.45">
      <c r="A22" s="60" t="s">
        <v>49</v>
      </c>
      <c r="B22" s="61">
        <v>438.315</v>
      </c>
      <c r="C22" s="61">
        <v>730.7</v>
      </c>
      <c r="D22" s="62">
        <v>65.89</v>
      </c>
      <c r="E22" s="62">
        <v>54.677419716146822</v>
      </c>
      <c r="F22" s="62">
        <v>59.539937771901862</v>
      </c>
      <c r="G22" s="63">
        <v>971.51499999999999</v>
      </c>
      <c r="H22" s="63">
        <v>1659.075</v>
      </c>
      <c r="I22" s="64">
        <v>441.09707923322316</v>
      </c>
      <c r="J22" s="64">
        <v>403.76541808488525</v>
      </c>
      <c r="K22" s="64">
        <v>309.11789551981639</v>
      </c>
      <c r="L22" s="65">
        <v>737.81</v>
      </c>
      <c r="M22" s="65">
        <v>818.505</v>
      </c>
      <c r="N22" s="65">
        <v>975.92</v>
      </c>
    </row>
    <row r="23" spans="1:14" x14ac:dyDescent="0.45">
      <c r="A23" s="60" t="s">
        <v>50</v>
      </c>
      <c r="B23" s="61">
        <v>3213.13</v>
      </c>
      <c r="C23" s="61">
        <v>3115.4749999999999</v>
      </c>
      <c r="D23" s="62">
        <v>378.53500000000003</v>
      </c>
      <c r="E23" s="62">
        <v>347.16360659006051</v>
      </c>
      <c r="F23" s="62">
        <v>402.88749319065414</v>
      </c>
      <c r="G23" s="63">
        <v>6788.93</v>
      </c>
      <c r="H23" s="63">
        <v>11503.575000000001</v>
      </c>
      <c r="I23" s="64">
        <v>2783.0083001968424</v>
      </c>
      <c r="J23" s="64">
        <v>2786.0589457228057</v>
      </c>
      <c r="K23" s="64">
        <v>1976.4875186428344</v>
      </c>
      <c r="L23" s="65">
        <v>4020.68</v>
      </c>
      <c r="M23" s="65">
        <v>5934.08</v>
      </c>
      <c r="N23" s="65">
        <v>6648.7749999999996</v>
      </c>
    </row>
    <row r="24" spans="1:14" x14ac:dyDescent="0.45">
      <c r="A24" s="60" t="s">
        <v>51</v>
      </c>
      <c r="B24" s="61">
        <v>37.814999999999998</v>
      </c>
      <c r="C24" s="61">
        <v>0</v>
      </c>
      <c r="D24" s="62">
        <v>22.91</v>
      </c>
      <c r="E24" s="62">
        <v>13.920060083058841</v>
      </c>
      <c r="F24" s="62">
        <v>14.891277895922377</v>
      </c>
      <c r="G24" s="63">
        <v>153.38499999999999</v>
      </c>
      <c r="H24" s="63">
        <v>227.35499999999999</v>
      </c>
      <c r="I24" s="64">
        <v>41.660375253514715</v>
      </c>
      <c r="J24" s="64">
        <v>50.671588121766582</v>
      </c>
      <c r="K24" s="64">
        <v>47.939365985317721</v>
      </c>
      <c r="L24" s="65">
        <v>109.005</v>
      </c>
      <c r="M24" s="65">
        <v>113.745</v>
      </c>
      <c r="N24" s="65">
        <v>154.88999999999999</v>
      </c>
    </row>
    <row r="25" spans="1:14" x14ac:dyDescent="0.45">
      <c r="A25" s="60" t="s">
        <v>20</v>
      </c>
      <c r="B25" s="61">
        <v>217.315</v>
      </c>
      <c r="C25" s="61">
        <v>204.83500000000001</v>
      </c>
      <c r="D25" s="62">
        <v>19.89</v>
      </c>
      <c r="E25" s="62">
        <v>13.878354877852889</v>
      </c>
      <c r="F25" s="62">
        <v>19.792425406270819</v>
      </c>
      <c r="G25" s="63">
        <v>308.94</v>
      </c>
      <c r="H25" s="63">
        <v>789.495</v>
      </c>
      <c r="I25" s="64">
        <v>83.663256098646457</v>
      </c>
      <c r="J25" s="64">
        <v>124.80769588830142</v>
      </c>
      <c r="K25" s="64">
        <v>102.67678331140738</v>
      </c>
      <c r="L25" s="65">
        <v>561.55499999999995</v>
      </c>
      <c r="M25" s="65">
        <v>450.3</v>
      </c>
      <c r="N25" s="65">
        <v>355.125</v>
      </c>
    </row>
    <row r="26" spans="1:14" x14ac:dyDescent="0.45">
      <c r="A26" s="60" t="s">
        <v>24</v>
      </c>
      <c r="B26" s="61">
        <v>526.92499999999995</v>
      </c>
      <c r="C26" s="61">
        <v>193.76499999999999</v>
      </c>
      <c r="D26" s="62">
        <v>167.505</v>
      </c>
      <c r="E26" s="62">
        <v>72.61065795470553</v>
      </c>
      <c r="F26" s="62">
        <v>113.98121043327529</v>
      </c>
      <c r="G26" s="63">
        <v>1359.43</v>
      </c>
      <c r="H26" s="63">
        <v>1413.6849999999999</v>
      </c>
      <c r="I26" s="64">
        <v>218.31807637364216</v>
      </c>
      <c r="J26" s="64">
        <v>195.77828950522843</v>
      </c>
      <c r="K26" s="64">
        <v>185.74743743465083</v>
      </c>
      <c r="L26" s="65">
        <v>814.89499999999998</v>
      </c>
      <c r="M26" s="65">
        <v>743.42499999999995</v>
      </c>
      <c r="N26" s="65">
        <v>1123.2249999999999</v>
      </c>
    </row>
    <row r="27" spans="1:14" x14ac:dyDescent="0.45">
      <c r="A27" s="60" t="s">
        <v>19</v>
      </c>
      <c r="B27" s="61">
        <v>0</v>
      </c>
      <c r="C27" s="61">
        <v>0</v>
      </c>
      <c r="D27" s="62">
        <v>14.4</v>
      </c>
      <c r="E27" s="62">
        <v>9.2680340114496342</v>
      </c>
      <c r="F27" s="62">
        <v>10.431640315388016</v>
      </c>
      <c r="G27" s="63">
        <v>197.58500000000001</v>
      </c>
      <c r="H27" s="63">
        <v>225.67</v>
      </c>
      <c r="I27" s="64">
        <v>39.279543702030523</v>
      </c>
      <c r="J27" s="64">
        <v>60.140096496940394</v>
      </c>
      <c r="K27" s="64">
        <v>39.743551137814819</v>
      </c>
      <c r="L27" s="65">
        <v>0</v>
      </c>
      <c r="M27" s="65">
        <v>153.04499999999999</v>
      </c>
      <c r="N27" s="65">
        <v>140</v>
      </c>
    </row>
    <row r="28" spans="1:14" x14ac:dyDescent="0.45">
      <c r="A28" s="60" t="s">
        <v>23</v>
      </c>
      <c r="B28" s="61">
        <v>44.255000000000003</v>
      </c>
      <c r="C28" s="61">
        <v>0</v>
      </c>
      <c r="D28" s="62">
        <v>9.0449999999999999</v>
      </c>
      <c r="E28" s="62">
        <v>6.7183294204494794</v>
      </c>
      <c r="F28" s="62">
        <v>5.2806911342237086</v>
      </c>
      <c r="G28" s="63">
        <v>109.47</v>
      </c>
      <c r="H28" s="63">
        <v>210.20500000000001</v>
      </c>
      <c r="I28" s="64">
        <v>76.08636410848446</v>
      </c>
      <c r="J28" s="64">
        <v>76.320429338404452</v>
      </c>
      <c r="K28" s="64">
        <v>53.293299417349751</v>
      </c>
      <c r="L28" s="65">
        <v>81.314999999999998</v>
      </c>
      <c r="M28" s="65">
        <v>85.765000000000001</v>
      </c>
      <c r="N28" s="65">
        <v>140.94999999999999</v>
      </c>
    </row>
    <row r="29" spans="1:14" x14ac:dyDescent="0.45">
      <c r="A29" s="60" t="s">
        <v>290</v>
      </c>
      <c r="B29" s="61">
        <v>0</v>
      </c>
      <c r="C29" s="61">
        <v>0</v>
      </c>
      <c r="D29" s="62">
        <v>351.08499999999998</v>
      </c>
      <c r="E29" s="62">
        <v>24.308447561631962</v>
      </c>
      <c r="F29" s="62">
        <v>0</v>
      </c>
      <c r="G29" s="63">
        <v>63.484999999999999</v>
      </c>
      <c r="H29" s="63">
        <v>27.56</v>
      </c>
      <c r="I29" s="64">
        <v>797.36972487426897</v>
      </c>
      <c r="J29" s="64">
        <v>965.94671401841003</v>
      </c>
      <c r="K29" s="64">
        <v>904.31198303777683</v>
      </c>
      <c r="L29" s="65">
        <v>0</v>
      </c>
      <c r="M29" s="65">
        <v>0</v>
      </c>
      <c r="N29" s="65">
        <v>0</v>
      </c>
    </row>
    <row r="30" spans="1:14" x14ac:dyDescent="0.45">
      <c r="A30" s="60" t="s">
        <v>291</v>
      </c>
      <c r="B30" s="61">
        <v>841.39</v>
      </c>
      <c r="C30" s="61">
        <v>1233.08</v>
      </c>
      <c r="D30" s="62">
        <v>11.355</v>
      </c>
      <c r="E30" s="62">
        <v>26.259113750583012</v>
      </c>
      <c r="F30" s="62">
        <v>0</v>
      </c>
      <c r="G30" s="63">
        <v>1003.885</v>
      </c>
      <c r="H30" s="63">
        <v>1037</v>
      </c>
      <c r="I30" s="64">
        <v>0</v>
      </c>
      <c r="J30" s="64">
        <v>0</v>
      </c>
      <c r="K30" s="64">
        <v>56.497101740813463</v>
      </c>
      <c r="L30" s="65">
        <v>2295.11</v>
      </c>
      <c r="M30" s="65">
        <v>3327.2649999999999</v>
      </c>
      <c r="N30" s="65">
        <v>2294.2049999999999</v>
      </c>
    </row>
    <row r="31" spans="1:14" x14ac:dyDescent="0.45">
      <c r="A31" s="60" t="s">
        <v>292</v>
      </c>
      <c r="B31" s="61">
        <v>0</v>
      </c>
      <c r="C31" s="61">
        <v>0</v>
      </c>
      <c r="D31" s="62">
        <v>12.865</v>
      </c>
      <c r="E31" s="62">
        <v>0</v>
      </c>
      <c r="F31" s="62">
        <v>0</v>
      </c>
      <c r="G31" s="63">
        <v>0</v>
      </c>
      <c r="H31" s="63">
        <v>0</v>
      </c>
      <c r="I31" s="64">
        <v>0</v>
      </c>
      <c r="J31" s="64">
        <v>0</v>
      </c>
      <c r="K31" s="64">
        <v>0</v>
      </c>
      <c r="L31" s="65">
        <v>0</v>
      </c>
      <c r="M31" s="65">
        <v>0</v>
      </c>
      <c r="N31" s="65">
        <v>0</v>
      </c>
    </row>
    <row r="32" spans="1:14" x14ac:dyDescent="0.45">
      <c r="A32" s="60" t="s">
        <v>293</v>
      </c>
      <c r="B32" s="61">
        <v>2424.0250000000001</v>
      </c>
      <c r="C32" s="61">
        <v>6028.6049999999996</v>
      </c>
      <c r="D32" s="62">
        <v>995.8</v>
      </c>
      <c r="E32" s="62">
        <v>240.98784120914775</v>
      </c>
      <c r="F32" s="62">
        <v>164.33657979680785</v>
      </c>
      <c r="G32" s="63">
        <v>4488.9750000000004</v>
      </c>
      <c r="H32" s="63">
        <v>2826.7849999999999</v>
      </c>
      <c r="I32" s="64">
        <v>1214.1823222823534</v>
      </c>
      <c r="J32" s="64">
        <v>1078.3750302175808</v>
      </c>
      <c r="K32" s="64">
        <v>2290.2979059352474</v>
      </c>
      <c r="L32" s="65">
        <v>5769.47</v>
      </c>
      <c r="M32" s="65">
        <v>8836.2800000000007</v>
      </c>
      <c r="N32" s="65">
        <v>6329.76</v>
      </c>
    </row>
    <row r="33" spans="1:14" x14ac:dyDescent="0.45">
      <c r="A33" s="60" t="s">
        <v>294</v>
      </c>
      <c r="B33" s="61">
        <v>49.734999999999999</v>
      </c>
      <c r="C33" s="61">
        <v>0</v>
      </c>
      <c r="D33" s="62">
        <v>65.150000000000006</v>
      </c>
      <c r="E33" s="62">
        <v>3.2131964920039131</v>
      </c>
      <c r="F33" s="62">
        <v>0</v>
      </c>
      <c r="G33" s="63">
        <v>138.70500000000001</v>
      </c>
      <c r="H33" s="63">
        <v>128.58000000000001</v>
      </c>
      <c r="I33" s="64">
        <v>0</v>
      </c>
      <c r="J33" s="64">
        <v>71.734522123880339</v>
      </c>
      <c r="K33" s="64">
        <v>168.7032803882885</v>
      </c>
      <c r="L33" s="65">
        <v>117.005</v>
      </c>
      <c r="M33" s="65">
        <v>46.844999999999999</v>
      </c>
      <c r="N33" s="65">
        <v>0</v>
      </c>
    </row>
    <row r="34" spans="1:14" x14ac:dyDescent="0.45">
      <c r="A34" s="60" t="s">
        <v>295</v>
      </c>
      <c r="B34" s="61">
        <v>0</v>
      </c>
      <c r="C34" s="61">
        <v>0</v>
      </c>
      <c r="D34" s="62">
        <v>0</v>
      </c>
      <c r="E34" s="62">
        <v>0</v>
      </c>
      <c r="F34" s="62">
        <v>0</v>
      </c>
      <c r="G34" s="63">
        <v>0</v>
      </c>
      <c r="H34" s="63">
        <v>0</v>
      </c>
      <c r="I34" s="64">
        <v>0</v>
      </c>
      <c r="J34" s="64">
        <v>0</v>
      </c>
      <c r="K34" s="64">
        <v>0</v>
      </c>
      <c r="L34" s="65">
        <v>0</v>
      </c>
      <c r="M34" s="65">
        <v>0</v>
      </c>
      <c r="N34" s="65">
        <v>0</v>
      </c>
    </row>
    <row r="35" spans="1:14" x14ac:dyDescent="0.45">
      <c r="A35" s="60" t="s">
        <v>296</v>
      </c>
      <c r="B35" s="61">
        <v>0</v>
      </c>
      <c r="C35" s="61">
        <v>0</v>
      </c>
      <c r="D35" s="62">
        <v>0</v>
      </c>
      <c r="E35" s="62">
        <v>0</v>
      </c>
      <c r="F35" s="62">
        <v>0</v>
      </c>
      <c r="G35" s="63">
        <v>0</v>
      </c>
      <c r="H35" s="63">
        <v>0</v>
      </c>
      <c r="I35" s="64">
        <v>0</v>
      </c>
      <c r="J35" s="64">
        <v>0</v>
      </c>
      <c r="K35" s="64">
        <v>0</v>
      </c>
      <c r="L35" s="65">
        <v>0</v>
      </c>
      <c r="M35" s="65">
        <v>0</v>
      </c>
      <c r="N35" s="65">
        <v>0</v>
      </c>
    </row>
    <row r="36" spans="1:14" x14ac:dyDescent="0.45">
      <c r="A36" s="60" t="s">
        <v>297</v>
      </c>
      <c r="B36" s="61">
        <v>0</v>
      </c>
      <c r="C36" s="61">
        <v>0</v>
      </c>
      <c r="D36" s="62">
        <v>0</v>
      </c>
      <c r="E36" s="62">
        <v>0</v>
      </c>
      <c r="F36" s="62">
        <v>0</v>
      </c>
      <c r="G36" s="63">
        <v>0</v>
      </c>
      <c r="H36" s="63">
        <v>0</v>
      </c>
      <c r="I36" s="64">
        <v>0</v>
      </c>
      <c r="J36" s="64">
        <v>0</v>
      </c>
      <c r="K36" s="64">
        <v>0</v>
      </c>
      <c r="L36" s="65">
        <v>0</v>
      </c>
      <c r="M36" s="65">
        <v>0</v>
      </c>
      <c r="N36" s="65">
        <v>0</v>
      </c>
    </row>
    <row r="37" spans="1:14" x14ac:dyDescent="0.45">
      <c r="A37" s="60" t="s">
        <v>298</v>
      </c>
      <c r="B37" s="61">
        <v>0</v>
      </c>
      <c r="C37" s="61">
        <v>0</v>
      </c>
      <c r="D37" s="62">
        <v>0</v>
      </c>
      <c r="E37" s="62">
        <v>0</v>
      </c>
      <c r="F37" s="62">
        <v>0</v>
      </c>
      <c r="G37" s="63">
        <v>0</v>
      </c>
      <c r="H37" s="63">
        <v>0</v>
      </c>
      <c r="I37" s="64">
        <v>0</v>
      </c>
      <c r="J37" s="64">
        <v>0</v>
      </c>
      <c r="K37" s="64">
        <v>0</v>
      </c>
      <c r="L37" s="65">
        <v>0</v>
      </c>
      <c r="M37" s="65">
        <v>0</v>
      </c>
      <c r="N37" s="65">
        <v>0</v>
      </c>
    </row>
    <row r="38" spans="1:14" x14ac:dyDescent="0.45">
      <c r="A38" s="60" t="s">
        <v>299</v>
      </c>
      <c r="B38" s="61">
        <v>0</v>
      </c>
      <c r="C38" s="61">
        <v>0</v>
      </c>
      <c r="D38" s="62">
        <v>0</v>
      </c>
      <c r="E38" s="62">
        <v>0</v>
      </c>
      <c r="F38" s="62">
        <v>0</v>
      </c>
      <c r="G38" s="63">
        <v>0</v>
      </c>
      <c r="H38" s="63">
        <v>0</v>
      </c>
      <c r="I38" s="64">
        <v>0</v>
      </c>
      <c r="J38" s="64">
        <v>0</v>
      </c>
      <c r="K38" s="64">
        <v>0</v>
      </c>
      <c r="L38" s="65">
        <v>0</v>
      </c>
      <c r="M38" s="65">
        <v>0</v>
      </c>
      <c r="N38" s="65">
        <v>0</v>
      </c>
    </row>
    <row r="39" spans="1:14" x14ac:dyDescent="0.45">
      <c r="A39" s="60" t="s">
        <v>300</v>
      </c>
      <c r="B39" s="61">
        <v>0</v>
      </c>
      <c r="C39" s="61">
        <v>0</v>
      </c>
      <c r="D39" s="62">
        <v>0</v>
      </c>
      <c r="E39" s="62">
        <v>0</v>
      </c>
      <c r="F39" s="62">
        <v>0</v>
      </c>
      <c r="G39" s="63">
        <v>0</v>
      </c>
      <c r="H39" s="63">
        <v>0</v>
      </c>
      <c r="I39" s="64">
        <v>0</v>
      </c>
      <c r="J39" s="64">
        <v>0</v>
      </c>
      <c r="K39" s="64">
        <v>0</v>
      </c>
      <c r="L39" s="65">
        <v>0</v>
      </c>
      <c r="M39" s="65">
        <v>0</v>
      </c>
      <c r="N39" s="65">
        <v>0</v>
      </c>
    </row>
    <row r="40" spans="1:14" x14ac:dyDescent="0.45">
      <c r="A40" s="60" t="s">
        <v>301</v>
      </c>
      <c r="B40" s="61">
        <v>0</v>
      </c>
      <c r="C40" s="61">
        <v>0</v>
      </c>
      <c r="D40" s="62">
        <v>0</v>
      </c>
      <c r="E40" s="62">
        <v>0</v>
      </c>
      <c r="F40" s="62">
        <v>0</v>
      </c>
      <c r="G40" s="63">
        <v>0</v>
      </c>
      <c r="H40" s="63">
        <v>0</v>
      </c>
      <c r="I40" s="64">
        <v>0</v>
      </c>
      <c r="J40" s="64">
        <v>0</v>
      </c>
      <c r="K40" s="64">
        <v>0</v>
      </c>
      <c r="L40" s="65">
        <v>0</v>
      </c>
      <c r="M40" s="65">
        <v>0</v>
      </c>
      <c r="N40" s="65">
        <v>0</v>
      </c>
    </row>
    <row r="41" spans="1:14" x14ac:dyDescent="0.45">
      <c r="A41" s="60" t="s">
        <v>269</v>
      </c>
      <c r="B41" s="61">
        <v>1632.5650000000001</v>
      </c>
      <c r="C41" s="61">
        <v>4437.97</v>
      </c>
      <c r="D41" s="62">
        <v>286.58999999999997</v>
      </c>
      <c r="E41" s="62">
        <v>98.600583562595588</v>
      </c>
      <c r="F41" s="62">
        <v>12.526876034944324</v>
      </c>
      <c r="G41" s="63">
        <v>2576.23</v>
      </c>
      <c r="H41" s="63">
        <v>2049.3249999999998</v>
      </c>
      <c r="I41" s="64">
        <v>0</v>
      </c>
      <c r="J41" s="64">
        <v>100.84323526344751</v>
      </c>
      <c r="K41" s="64">
        <v>215.48735204661432</v>
      </c>
      <c r="L41" s="65">
        <v>4180.8450000000003</v>
      </c>
      <c r="M41" s="65">
        <v>5734.3249999999998</v>
      </c>
      <c r="N41" s="65">
        <v>4721.08</v>
      </c>
    </row>
    <row r="42" spans="1:14" x14ac:dyDescent="0.45">
      <c r="A42" s="60" t="s">
        <v>270</v>
      </c>
      <c r="B42" s="61">
        <v>1423.605</v>
      </c>
      <c r="C42" s="61">
        <v>2218.5250000000001</v>
      </c>
      <c r="D42" s="62">
        <v>932.49</v>
      </c>
      <c r="E42" s="62">
        <v>139.30107246131183</v>
      </c>
      <c r="F42" s="62">
        <v>147.00150571042332</v>
      </c>
      <c r="G42" s="63">
        <v>2491.8449999999998</v>
      </c>
      <c r="H42" s="63">
        <v>1610.9449999999999</v>
      </c>
      <c r="I42" s="64">
        <v>2011.5520471566222</v>
      </c>
      <c r="J42" s="64">
        <v>1943.4785089725435</v>
      </c>
      <c r="K42" s="64">
        <v>2740.5417783712674</v>
      </c>
      <c r="L42" s="65">
        <v>3483.915</v>
      </c>
      <c r="M42" s="65">
        <v>5421.2</v>
      </c>
      <c r="N42" s="65">
        <v>3376.31</v>
      </c>
    </row>
    <row r="43" spans="1:14" x14ac:dyDescent="0.45">
      <c r="A43" s="60" t="s">
        <v>271</v>
      </c>
      <c r="B43" s="61">
        <v>258.98</v>
      </c>
      <c r="C43" s="61">
        <v>605.19000000000005</v>
      </c>
      <c r="D43" s="62">
        <v>152.02500000000001</v>
      </c>
      <c r="E43" s="62">
        <v>55.238544295281429</v>
      </c>
      <c r="F43" s="62">
        <v>4.8081980514402156</v>
      </c>
      <c r="G43" s="63">
        <v>613.48</v>
      </c>
      <c r="H43" s="63">
        <v>359.65499999999997</v>
      </c>
      <c r="I43" s="64">
        <v>0</v>
      </c>
      <c r="J43" s="64">
        <v>0</v>
      </c>
      <c r="K43" s="64">
        <v>295.07786029595616</v>
      </c>
      <c r="L43" s="65">
        <v>516.82500000000005</v>
      </c>
      <c r="M43" s="65">
        <v>1054.865</v>
      </c>
      <c r="N43" s="65">
        <v>526.57500000000005</v>
      </c>
    </row>
    <row r="44" spans="1:14" x14ac:dyDescent="0.45">
      <c r="A44" s="60" t="s">
        <v>272</v>
      </c>
      <c r="B44" s="61">
        <v>0</v>
      </c>
      <c r="C44" s="61">
        <v>0</v>
      </c>
      <c r="D44" s="62">
        <v>65.150000000000006</v>
      </c>
      <c r="E44" s="62">
        <v>1.6283986941777941</v>
      </c>
      <c r="F44" s="62">
        <v>0</v>
      </c>
      <c r="G44" s="63">
        <v>13.494999999999999</v>
      </c>
      <c r="H44" s="63">
        <v>0</v>
      </c>
      <c r="I44" s="64">
        <v>0</v>
      </c>
      <c r="J44" s="64">
        <v>71.734522123880339</v>
      </c>
      <c r="K44" s="64">
        <v>168.7032803882885</v>
      </c>
      <c r="L44" s="65">
        <v>0</v>
      </c>
      <c r="M44" s="65">
        <v>0</v>
      </c>
      <c r="N44" s="65">
        <v>0</v>
      </c>
    </row>
    <row r="45" spans="1:14" x14ac:dyDescent="0.45">
      <c r="A45" s="60" t="s">
        <v>273</v>
      </c>
      <c r="B45" s="61">
        <v>0</v>
      </c>
      <c r="C45" s="61">
        <v>0</v>
      </c>
      <c r="D45" s="62">
        <v>0</v>
      </c>
      <c r="E45" s="62">
        <v>0</v>
      </c>
      <c r="F45" s="62">
        <v>0</v>
      </c>
      <c r="G45" s="63">
        <v>0</v>
      </c>
      <c r="H45" s="63">
        <v>0</v>
      </c>
      <c r="I45" s="64">
        <v>0</v>
      </c>
      <c r="J45" s="64">
        <v>0</v>
      </c>
      <c r="K45" s="64">
        <v>0</v>
      </c>
      <c r="L45" s="65">
        <v>0</v>
      </c>
      <c r="M45" s="65">
        <v>0</v>
      </c>
      <c r="N45" s="65">
        <v>0</v>
      </c>
    </row>
    <row r="46" spans="1:14" x14ac:dyDescent="0.45">
      <c r="A46" s="60" t="s">
        <v>274</v>
      </c>
      <c r="B46" s="61">
        <v>0</v>
      </c>
      <c r="C46" s="61">
        <v>0</v>
      </c>
      <c r="D46" s="62">
        <v>0</v>
      </c>
      <c r="E46" s="62">
        <v>0</v>
      </c>
      <c r="F46" s="62">
        <v>0</v>
      </c>
      <c r="G46" s="63">
        <v>0</v>
      </c>
      <c r="H46" s="63">
        <v>0</v>
      </c>
      <c r="I46" s="64">
        <v>0</v>
      </c>
      <c r="J46" s="64">
        <v>0</v>
      </c>
      <c r="K46" s="64">
        <v>0</v>
      </c>
      <c r="L46" s="65">
        <v>0</v>
      </c>
      <c r="M46" s="65">
        <v>0</v>
      </c>
      <c r="N46" s="65">
        <v>0</v>
      </c>
    </row>
    <row r="47" spans="1:14" x14ac:dyDescent="0.45">
      <c r="A47" s="60" t="s">
        <v>275</v>
      </c>
      <c r="B47" s="61">
        <v>0</v>
      </c>
      <c r="C47" s="61">
        <v>0</v>
      </c>
      <c r="D47" s="62">
        <v>0</v>
      </c>
      <c r="E47" s="62">
        <v>0</v>
      </c>
      <c r="F47" s="62">
        <v>0</v>
      </c>
      <c r="G47" s="63">
        <v>0</v>
      </c>
      <c r="H47" s="63">
        <v>0</v>
      </c>
      <c r="I47" s="64">
        <v>0</v>
      </c>
      <c r="J47" s="64">
        <v>0</v>
      </c>
      <c r="K47" s="64">
        <v>0</v>
      </c>
      <c r="L47" s="65">
        <v>0</v>
      </c>
      <c r="M47" s="65">
        <v>0</v>
      </c>
      <c r="N47" s="65">
        <v>0</v>
      </c>
    </row>
    <row r="48" spans="1:14" x14ac:dyDescent="0.45">
      <c r="A48" s="60" t="s">
        <v>284</v>
      </c>
      <c r="B48" s="61">
        <v>0</v>
      </c>
      <c r="C48" s="61">
        <v>0</v>
      </c>
      <c r="D48" s="62">
        <v>0</v>
      </c>
      <c r="E48" s="62">
        <v>0</v>
      </c>
      <c r="F48" s="62">
        <v>0</v>
      </c>
      <c r="G48" s="63">
        <v>0</v>
      </c>
      <c r="H48" s="63">
        <v>0</v>
      </c>
      <c r="I48" s="64">
        <v>0</v>
      </c>
      <c r="J48" s="64">
        <v>0</v>
      </c>
      <c r="K48" s="64">
        <v>0</v>
      </c>
      <c r="L48" s="65">
        <v>0</v>
      </c>
      <c r="M48" s="65">
        <v>0</v>
      </c>
      <c r="N48" s="65">
        <v>0</v>
      </c>
    </row>
    <row r="49" spans="1:14" x14ac:dyDescent="0.45">
      <c r="A49" s="60" t="s">
        <v>285</v>
      </c>
      <c r="B49" s="61">
        <v>0</v>
      </c>
      <c r="C49" s="61">
        <v>0</v>
      </c>
      <c r="D49" s="62">
        <v>0</v>
      </c>
      <c r="E49" s="62">
        <v>0</v>
      </c>
      <c r="F49" s="62">
        <v>0</v>
      </c>
      <c r="G49" s="63">
        <v>0</v>
      </c>
      <c r="H49" s="63">
        <v>0</v>
      </c>
      <c r="I49" s="64">
        <v>0</v>
      </c>
      <c r="J49" s="64">
        <v>0</v>
      </c>
      <c r="K49" s="64">
        <v>0</v>
      </c>
      <c r="L49" s="65">
        <v>0</v>
      </c>
      <c r="M49" s="65">
        <v>0</v>
      </c>
      <c r="N49" s="65">
        <v>0</v>
      </c>
    </row>
    <row r="50" spans="1:14" x14ac:dyDescent="0.45">
      <c r="A50" s="60" t="s">
        <v>286</v>
      </c>
      <c r="B50" s="61">
        <v>0</v>
      </c>
      <c r="C50" s="61">
        <v>0</v>
      </c>
      <c r="D50" s="62">
        <v>0</v>
      </c>
      <c r="E50" s="62">
        <v>0</v>
      </c>
      <c r="F50" s="62">
        <v>0</v>
      </c>
      <c r="G50" s="63">
        <v>0</v>
      </c>
      <c r="H50" s="63">
        <v>0</v>
      </c>
      <c r="I50" s="64">
        <v>0</v>
      </c>
      <c r="J50" s="64">
        <v>0</v>
      </c>
      <c r="K50" s="64">
        <v>0</v>
      </c>
      <c r="L50" s="65">
        <v>0</v>
      </c>
      <c r="M50" s="65">
        <v>0</v>
      </c>
      <c r="N50" s="65">
        <v>0</v>
      </c>
    </row>
    <row r="51" spans="1:14" x14ac:dyDescent="0.45">
      <c r="A51" s="60" t="s">
        <v>287</v>
      </c>
      <c r="B51" s="61">
        <v>0</v>
      </c>
      <c r="C51" s="61">
        <v>0</v>
      </c>
      <c r="D51" s="62">
        <v>0</v>
      </c>
      <c r="E51" s="62">
        <v>0</v>
      </c>
      <c r="F51" s="62">
        <v>0</v>
      </c>
      <c r="G51" s="63">
        <v>0</v>
      </c>
      <c r="H51" s="63">
        <v>0</v>
      </c>
      <c r="I51" s="64">
        <v>0</v>
      </c>
      <c r="J51" s="64">
        <v>0</v>
      </c>
      <c r="K51" s="64">
        <v>0</v>
      </c>
      <c r="L51" s="65">
        <v>0</v>
      </c>
      <c r="M51" s="65">
        <v>0</v>
      </c>
      <c r="N51" s="65">
        <v>0</v>
      </c>
    </row>
    <row r="52" spans="1:14" x14ac:dyDescent="0.45">
      <c r="A52" s="60" t="s">
        <v>288</v>
      </c>
      <c r="B52" s="61">
        <v>0</v>
      </c>
      <c r="C52" s="61">
        <v>0</v>
      </c>
      <c r="D52" s="62">
        <v>0</v>
      </c>
      <c r="E52" s="62">
        <v>0</v>
      </c>
      <c r="F52" s="62">
        <v>0</v>
      </c>
      <c r="G52" s="63">
        <v>0</v>
      </c>
      <c r="H52" s="63">
        <v>0</v>
      </c>
      <c r="I52" s="64">
        <v>0</v>
      </c>
      <c r="J52" s="64">
        <v>0</v>
      </c>
      <c r="K52" s="64">
        <v>0</v>
      </c>
      <c r="L52" s="65">
        <v>0</v>
      </c>
      <c r="M52" s="65">
        <v>0</v>
      </c>
      <c r="N52" s="65">
        <v>0</v>
      </c>
    </row>
    <row r="53" spans="1:14" x14ac:dyDescent="0.45">
      <c r="A53" s="60" t="s">
        <v>289</v>
      </c>
      <c r="B53" s="61">
        <v>0</v>
      </c>
      <c r="C53" s="61">
        <v>0</v>
      </c>
      <c r="D53" s="62">
        <v>0</v>
      </c>
      <c r="E53" s="62">
        <v>0</v>
      </c>
      <c r="F53" s="62">
        <v>0</v>
      </c>
      <c r="G53" s="63">
        <v>0</v>
      </c>
      <c r="H53" s="63">
        <v>0</v>
      </c>
      <c r="I53" s="64">
        <v>0</v>
      </c>
      <c r="J53" s="64">
        <v>0</v>
      </c>
      <c r="K53" s="64">
        <v>0</v>
      </c>
      <c r="L53" s="65">
        <v>0</v>
      </c>
      <c r="M53" s="65">
        <v>0</v>
      </c>
      <c r="N53" s="65">
        <v>0</v>
      </c>
    </row>
    <row r="54" spans="1:14" x14ac:dyDescent="0.45">
      <c r="A54" s="60" t="s">
        <v>276</v>
      </c>
      <c r="B54" s="61">
        <v>0</v>
      </c>
      <c r="C54" s="61">
        <v>0</v>
      </c>
      <c r="D54" s="62">
        <v>670.875</v>
      </c>
      <c r="E54" s="62">
        <v>91.063315567192902</v>
      </c>
      <c r="F54" s="62">
        <v>37.94661659928412</v>
      </c>
      <c r="G54" s="63">
        <v>8.74</v>
      </c>
      <c r="H54" s="63">
        <v>4.95</v>
      </c>
      <c r="I54" s="64">
        <v>1954.2826060997804</v>
      </c>
      <c r="J54" s="64">
        <v>1800.6075249626424</v>
      </c>
      <c r="K54" s="64">
        <v>2160.1204822012314</v>
      </c>
      <c r="L54" s="65">
        <v>0</v>
      </c>
      <c r="M54" s="65">
        <v>0</v>
      </c>
      <c r="N54" s="65">
        <v>0</v>
      </c>
    </row>
    <row r="55" spans="1:14" x14ac:dyDescent="0.45">
      <c r="A55" s="60" t="s">
        <v>277</v>
      </c>
      <c r="B55" s="61">
        <v>290.55</v>
      </c>
      <c r="C55" s="61">
        <v>851.69500000000005</v>
      </c>
      <c r="D55" s="62">
        <v>65.545000000000002</v>
      </c>
      <c r="E55" s="62">
        <v>37.820934048359923</v>
      </c>
      <c r="F55" s="62">
        <v>22.68547731478942</v>
      </c>
      <c r="G55" s="63">
        <v>630.53</v>
      </c>
      <c r="H55" s="63">
        <v>516.76499999999999</v>
      </c>
      <c r="I55" s="64">
        <v>0</v>
      </c>
      <c r="J55" s="64">
        <v>0</v>
      </c>
      <c r="K55" s="64">
        <v>134.79503531875233</v>
      </c>
      <c r="L55" s="65">
        <v>750.6</v>
      </c>
      <c r="M55" s="65">
        <v>1015.155</v>
      </c>
      <c r="N55" s="65">
        <v>567.02499999999998</v>
      </c>
    </row>
    <row r="56" spans="1:14" x14ac:dyDescent="0.45">
      <c r="A56" s="60" t="s">
        <v>278</v>
      </c>
      <c r="B56" s="61">
        <v>2165.41</v>
      </c>
      <c r="C56" s="61">
        <v>5638.61</v>
      </c>
      <c r="D56" s="62">
        <v>429.75</v>
      </c>
      <c r="E56" s="62">
        <v>102.61376171809546</v>
      </c>
      <c r="F56" s="62">
        <v>79.204557672173863</v>
      </c>
      <c r="G56" s="63">
        <v>3615.5050000000001</v>
      </c>
      <c r="H56" s="63">
        <v>2591.0250000000001</v>
      </c>
      <c r="I56" s="64">
        <v>57.269441056841821</v>
      </c>
      <c r="J56" s="64">
        <v>243.7142192733487</v>
      </c>
      <c r="K56" s="64">
        <v>772.89012189598236</v>
      </c>
      <c r="L56" s="65">
        <v>5443.08</v>
      </c>
      <c r="M56" s="65">
        <v>8650.9650000000001</v>
      </c>
      <c r="N56" s="65">
        <v>6338.4250000000002</v>
      </c>
    </row>
    <row r="57" spans="1:14" x14ac:dyDescent="0.45">
      <c r="A57" s="60" t="s">
        <v>279</v>
      </c>
      <c r="B57" s="61">
        <v>813.41</v>
      </c>
      <c r="C57" s="61">
        <v>771.38</v>
      </c>
      <c r="D57" s="62">
        <v>151.75</v>
      </c>
      <c r="E57" s="62">
        <v>52.942862317808419</v>
      </c>
      <c r="F57" s="62">
        <v>24.499928210560455</v>
      </c>
      <c r="G57" s="63">
        <v>1330.25</v>
      </c>
      <c r="H57" s="63">
        <v>812.78499999999997</v>
      </c>
      <c r="I57" s="64">
        <v>0</v>
      </c>
      <c r="J57" s="64">
        <v>0</v>
      </c>
      <c r="K57" s="64">
        <v>105.21022966735727</v>
      </c>
      <c r="L57" s="65">
        <v>1926.905</v>
      </c>
      <c r="M57" s="65">
        <v>2544.27</v>
      </c>
      <c r="N57" s="65">
        <v>1608.82</v>
      </c>
    </row>
    <row r="58" spans="1:14" x14ac:dyDescent="0.45">
      <c r="A58" s="60" t="s">
        <v>280</v>
      </c>
      <c r="B58" s="61">
        <v>45.78</v>
      </c>
      <c r="C58" s="61">
        <v>0</v>
      </c>
      <c r="D58" s="62">
        <v>118.33499999999999</v>
      </c>
      <c r="E58" s="62">
        <v>8.3353539677529227</v>
      </c>
      <c r="F58" s="62">
        <v>0</v>
      </c>
      <c r="G58" s="63">
        <v>110.02500000000001</v>
      </c>
      <c r="H58" s="63">
        <v>90.064999999999998</v>
      </c>
      <c r="I58" s="64">
        <v>0</v>
      </c>
      <c r="J58" s="64">
        <v>71.734522123880339</v>
      </c>
      <c r="K58" s="64">
        <v>246.79440201880288</v>
      </c>
      <c r="L58" s="65">
        <v>61</v>
      </c>
      <c r="M58" s="65">
        <v>0</v>
      </c>
      <c r="N58" s="65">
        <v>109.69499999999999</v>
      </c>
    </row>
    <row r="59" spans="1:14" x14ac:dyDescent="0.45">
      <c r="A59" s="60" t="s">
        <v>281</v>
      </c>
      <c r="B59" s="61">
        <v>0</v>
      </c>
      <c r="C59" s="61">
        <v>0</v>
      </c>
      <c r="D59" s="62">
        <v>0</v>
      </c>
      <c r="E59" s="62">
        <v>1.9923713941569985</v>
      </c>
      <c r="F59" s="62">
        <v>0</v>
      </c>
      <c r="G59" s="63">
        <v>0</v>
      </c>
      <c r="H59" s="63">
        <v>4.335</v>
      </c>
      <c r="I59" s="64">
        <v>0</v>
      </c>
      <c r="J59" s="64">
        <v>0</v>
      </c>
      <c r="K59" s="64">
        <v>0</v>
      </c>
      <c r="L59" s="65">
        <v>0</v>
      </c>
      <c r="M59" s="65">
        <v>0</v>
      </c>
      <c r="N59" s="65">
        <v>0</v>
      </c>
    </row>
    <row r="60" spans="1:14" x14ac:dyDescent="0.45">
      <c r="A60" s="60" t="s">
        <v>282</v>
      </c>
      <c r="B60" s="61">
        <v>0</v>
      </c>
      <c r="C60" s="61">
        <v>0</v>
      </c>
      <c r="D60" s="62">
        <v>0</v>
      </c>
      <c r="E60" s="62">
        <v>0</v>
      </c>
      <c r="F60" s="62">
        <v>0</v>
      </c>
      <c r="G60" s="63">
        <v>0</v>
      </c>
      <c r="H60" s="63">
        <v>0</v>
      </c>
      <c r="I60" s="64">
        <v>0</v>
      </c>
      <c r="J60" s="64">
        <v>0</v>
      </c>
      <c r="K60" s="64">
        <v>0</v>
      </c>
      <c r="L60" s="65">
        <v>0</v>
      </c>
      <c r="M60" s="65">
        <v>0</v>
      </c>
      <c r="N60" s="65">
        <v>0</v>
      </c>
    </row>
    <row r="61" spans="1:14" x14ac:dyDescent="0.45">
      <c r="A61" s="60" t="s">
        <v>283</v>
      </c>
      <c r="B61" s="61">
        <v>0</v>
      </c>
      <c r="C61" s="61">
        <v>0</v>
      </c>
      <c r="D61" s="62">
        <v>0</v>
      </c>
      <c r="E61" s="62">
        <v>0</v>
      </c>
      <c r="F61" s="62">
        <v>0</v>
      </c>
      <c r="G61" s="63">
        <v>0</v>
      </c>
      <c r="H61" s="63">
        <v>0</v>
      </c>
      <c r="I61" s="64">
        <v>0</v>
      </c>
      <c r="J61" s="64">
        <v>0</v>
      </c>
      <c r="K61" s="64">
        <v>0</v>
      </c>
      <c r="L61" s="65">
        <v>0</v>
      </c>
      <c r="M61" s="65">
        <v>0</v>
      </c>
      <c r="N61" s="65">
        <v>0</v>
      </c>
    </row>
    <row r="62" spans="1:14" x14ac:dyDescent="0.45">
      <c r="A62" s="60" t="s">
        <v>18</v>
      </c>
      <c r="B62" s="61">
        <v>970.54499999999996</v>
      </c>
      <c r="C62" s="61">
        <v>486.78500000000003</v>
      </c>
      <c r="D62" s="62">
        <v>60.38</v>
      </c>
      <c r="E62" s="62">
        <v>30.230586700876934</v>
      </c>
      <c r="F62" s="62">
        <v>115.72594923486515</v>
      </c>
      <c r="G62" s="63">
        <v>5242.1099999999997</v>
      </c>
      <c r="H62" s="63">
        <v>4471.8999999999996</v>
      </c>
      <c r="I62" s="64">
        <v>116.66074602272569</v>
      </c>
      <c r="J62" s="64">
        <v>133.33939896901563</v>
      </c>
      <c r="K62" s="64">
        <v>198.79085301531896</v>
      </c>
      <c r="L62" s="65">
        <v>3131.585</v>
      </c>
      <c r="M62" s="65">
        <v>2238.85</v>
      </c>
      <c r="N62" s="65">
        <v>3369.42</v>
      </c>
    </row>
    <row r="63" spans="1:14" x14ac:dyDescent="0.45">
      <c r="A63" s="60" t="s">
        <v>22</v>
      </c>
      <c r="B63" s="61">
        <v>779.13499999999999</v>
      </c>
      <c r="C63" s="61">
        <v>392.51</v>
      </c>
      <c r="D63" s="62">
        <v>139.57499999999999</v>
      </c>
      <c r="E63" s="62">
        <v>72.52724754429363</v>
      </c>
      <c r="F63" s="62">
        <v>149.54599714803607</v>
      </c>
      <c r="G63" s="63">
        <v>1671.7750000000001</v>
      </c>
      <c r="H63" s="63">
        <v>2119.94</v>
      </c>
      <c r="I63" s="64">
        <v>275.60840191777771</v>
      </c>
      <c r="J63" s="64">
        <v>295.10301244598583</v>
      </c>
      <c r="K63" s="64">
        <v>274.10784197176014</v>
      </c>
      <c r="L63" s="65">
        <v>1354.0550000000001</v>
      </c>
      <c r="M63" s="65">
        <v>1198.08</v>
      </c>
      <c r="N63" s="65">
        <v>1518.675</v>
      </c>
    </row>
    <row r="64" spans="1:14" x14ac:dyDescent="0.45">
      <c r="A64" s="60" t="s">
        <v>32</v>
      </c>
      <c r="B64" s="61">
        <v>615.03499999999997</v>
      </c>
      <c r="C64" s="61">
        <v>885.12</v>
      </c>
      <c r="D64" s="62">
        <v>497.02499999999998</v>
      </c>
      <c r="E64" s="62">
        <v>187.95967278978171</v>
      </c>
      <c r="F64" s="62">
        <v>189.6711166904818</v>
      </c>
      <c r="G64" s="63">
        <v>755.6</v>
      </c>
      <c r="H64" s="63">
        <v>698.69</v>
      </c>
      <c r="I64" s="64">
        <v>446.66906044318802</v>
      </c>
      <c r="J64" s="64">
        <v>274.52133004152461</v>
      </c>
      <c r="K64" s="64">
        <v>203.4958248192259</v>
      </c>
      <c r="L64" s="65">
        <v>596.69000000000005</v>
      </c>
      <c r="M64" s="65">
        <v>624.41999999999996</v>
      </c>
      <c r="N64" s="65">
        <v>689.16</v>
      </c>
    </row>
    <row r="65" spans="1:14" x14ac:dyDescent="0.45">
      <c r="A65" s="60" t="s">
        <v>25</v>
      </c>
      <c r="B65" s="61">
        <v>415.02499999999998</v>
      </c>
      <c r="C65" s="61">
        <v>362.86</v>
      </c>
      <c r="D65" s="62">
        <v>40.414999999999999</v>
      </c>
      <c r="E65" s="62">
        <v>34.128127696487581</v>
      </c>
      <c r="F65" s="62">
        <v>31.498247887525796</v>
      </c>
      <c r="G65" s="63">
        <v>784.45500000000004</v>
      </c>
      <c r="H65" s="63">
        <v>927.45500000000004</v>
      </c>
      <c r="I65" s="64">
        <v>547.62467202103539</v>
      </c>
      <c r="J65" s="64">
        <v>702.76516676817437</v>
      </c>
      <c r="K65" s="64">
        <v>316.29926210796987</v>
      </c>
      <c r="L65" s="65">
        <v>281.92500000000001</v>
      </c>
      <c r="M65" s="65">
        <v>371.27</v>
      </c>
      <c r="N65" s="65">
        <v>727.42</v>
      </c>
    </row>
    <row r="66" spans="1:14" x14ac:dyDescent="0.45">
      <c r="A66" s="60" t="s">
        <v>52</v>
      </c>
      <c r="B66" s="61">
        <v>62.22</v>
      </c>
      <c r="C66" s="61">
        <v>36.75</v>
      </c>
      <c r="D66" s="62">
        <v>5.93</v>
      </c>
      <c r="E66" s="62">
        <v>2.7506478524470075</v>
      </c>
      <c r="F66" s="62">
        <v>4.6436000512902291</v>
      </c>
      <c r="G66" s="63">
        <v>140.93</v>
      </c>
      <c r="H66" s="63">
        <v>136.48500000000001</v>
      </c>
      <c r="I66" s="64">
        <v>34.476111624474683</v>
      </c>
      <c r="J66" s="64">
        <v>27.903247972631629</v>
      </c>
      <c r="K66" s="64">
        <v>13.626411329011246</v>
      </c>
      <c r="L66" s="65">
        <v>40.950000000000003</v>
      </c>
      <c r="M66" s="65">
        <v>47.69</v>
      </c>
      <c r="N66" s="65">
        <v>75.465000000000003</v>
      </c>
    </row>
    <row r="67" spans="1:14" x14ac:dyDescent="0.45">
      <c r="A67" s="60" t="s">
        <v>53</v>
      </c>
      <c r="B67" s="61">
        <v>30.004999999999999</v>
      </c>
      <c r="C67" s="61">
        <v>13.45</v>
      </c>
      <c r="D67" s="62">
        <v>16.18</v>
      </c>
      <c r="E67" s="62">
        <v>9.7722878562124897</v>
      </c>
      <c r="F67" s="62">
        <v>7.8619750659876271</v>
      </c>
      <c r="G67" s="63">
        <v>245.64</v>
      </c>
      <c r="H67" s="63">
        <v>192.54</v>
      </c>
      <c r="I67" s="64">
        <v>24.631164314214583</v>
      </c>
      <c r="J67" s="64">
        <v>33.867497141597518</v>
      </c>
      <c r="K67" s="64">
        <v>19.43497447305398</v>
      </c>
      <c r="L67" s="65">
        <v>95.94</v>
      </c>
      <c r="M67" s="65">
        <v>74.739999999999995</v>
      </c>
      <c r="N67" s="65">
        <v>135.565</v>
      </c>
    </row>
    <row r="68" spans="1:14" x14ac:dyDescent="0.45">
      <c r="A68" s="60" t="s">
        <v>54</v>
      </c>
      <c r="B68" s="61">
        <v>7.0650000000000004</v>
      </c>
      <c r="C68" s="61">
        <v>6.97</v>
      </c>
      <c r="D68" s="62">
        <v>2.04</v>
      </c>
      <c r="E68" s="62">
        <v>1.7042263400067952</v>
      </c>
      <c r="F68" s="62">
        <v>2.6490595788845006</v>
      </c>
      <c r="G68" s="63">
        <v>61.9</v>
      </c>
      <c r="H68" s="63">
        <v>95.995000000000005</v>
      </c>
      <c r="I68" s="64">
        <v>8.5334015082144141</v>
      </c>
      <c r="J68" s="64">
        <v>6.1020833644100652</v>
      </c>
      <c r="K68" s="64">
        <v>3.7796666253439537</v>
      </c>
      <c r="L68" s="65">
        <v>42.82</v>
      </c>
      <c r="M68" s="65">
        <v>45.98</v>
      </c>
      <c r="N68" s="65">
        <v>58.024999999999999</v>
      </c>
    </row>
    <row r="69" spans="1:14" x14ac:dyDescent="0.45">
      <c r="A69" s="60" t="s">
        <v>55</v>
      </c>
      <c r="B69" s="61">
        <v>345.36</v>
      </c>
      <c r="C69" s="61">
        <v>399.62</v>
      </c>
      <c r="D69" s="62">
        <v>17.59</v>
      </c>
      <c r="E69" s="62">
        <v>15.967406520441864</v>
      </c>
      <c r="F69" s="62">
        <v>16.982640721357509</v>
      </c>
      <c r="G69" s="63">
        <v>1112.94</v>
      </c>
      <c r="H69" s="63">
        <v>1282.145</v>
      </c>
      <c r="I69" s="64">
        <v>302.53685983430159</v>
      </c>
      <c r="J69" s="64">
        <v>419.78221883005966</v>
      </c>
      <c r="K69" s="64">
        <v>194.90421469303132</v>
      </c>
      <c r="L69" s="65">
        <v>417.1</v>
      </c>
      <c r="M69" s="65">
        <v>540.23500000000001</v>
      </c>
      <c r="N69" s="65">
        <v>970.28499999999997</v>
      </c>
    </row>
    <row r="70" spans="1:14" x14ac:dyDescent="0.45">
      <c r="A70" s="60" t="s">
        <v>56</v>
      </c>
      <c r="B70" s="61">
        <v>33.549999999999997</v>
      </c>
      <c r="C70" s="61">
        <v>25.54</v>
      </c>
      <c r="D70" s="62">
        <v>3.15</v>
      </c>
      <c r="E70" s="62">
        <v>1.3686890072134661</v>
      </c>
      <c r="F70" s="62">
        <v>2.1262188725257176</v>
      </c>
      <c r="G70" s="63">
        <v>116</v>
      </c>
      <c r="H70" s="63">
        <v>153.53</v>
      </c>
      <c r="I70" s="64">
        <v>13.136342507750529</v>
      </c>
      <c r="J70" s="64">
        <v>14.021709170439975</v>
      </c>
      <c r="K70" s="64">
        <v>10.871890132711052</v>
      </c>
      <c r="L70" s="65">
        <v>66.3</v>
      </c>
      <c r="M70" s="65">
        <v>108.07</v>
      </c>
      <c r="N70" s="65">
        <v>113.925</v>
      </c>
    </row>
    <row r="71" spans="1:14" x14ac:dyDescent="0.45">
      <c r="A71" s="60" t="s">
        <v>57</v>
      </c>
      <c r="B71" s="61">
        <v>14.105</v>
      </c>
      <c r="C71" s="61">
        <v>1.1499999999999999</v>
      </c>
      <c r="D71" s="62">
        <v>1.635</v>
      </c>
      <c r="E71" s="62">
        <v>0.84358255984763497</v>
      </c>
      <c r="F71" s="62">
        <v>1.363258730654012</v>
      </c>
      <c r="G71" s="63">
        <v>73.795000000000002</v>
      </c>
      <c r="H71" s="63">
        <v>81.31</v>
      </c>
      <c r="I71" s="64">
        <v>9.8449473102600944</v>
      </c>
      <c r="J71" s="64">
        <v>10.202066635673336</v>
      </c>
      <c r="K71" s="64">
        <v>6.2114898691973286</v>
      </c>
      <c r="L71" s="65">
        <v>17.495000000000001</v>
      </c>
      <c r="M71" s="65">
        <v>54.87</v>
      </c>
      <c r="N71" s="65">
        <v>55.765000000000001</v>
      </c>
    </row>
    <row r="72" spans="1:14" x14ac:dyDescent="0.45">
      <c r="A72" s="60" t="s">
        <v>58</v>
      </c>
      <c r="B72" s="61">
        <v>20.02</v>
      </c>
      <c r="C72" s="61">
        <v>0.92</v>
      </c>
      <c r="D72" s="62">
        <v>4.2649999999999997</v>
      </c>
      <c r="E72" s="62">
        <v>2.6046796342261809</v>
      </c>
      <c r="F72" s="62">
        <v>2.4418597434015754</v>
      </c>
      <c r="G72" s="63">
        <v>71.319999999999993</v>
      </c>
      <c r="H72" s="63">
        <v>126.955</v>
      </c>
      <c r="I72" s="64">
        <v>46.338500407308224</v>
      </c>
      <c r="J72" s="64">
        <v>62.02772412268439</v>
      </c>
      <c r="K72" s="64">
        <v>34.854944587487878</v>
      </c>
      <c r="L72" s="65">
        <v>20.445</v>
      </c>
      <c r="M72" s="65">
        <v>35.435000000000002</v>
      </c>
      <c r="N72" s="65">
        <v>59.71</v>
      </c>
    </row>
    <row r="73" spans="1:14" x14ac:dyDescent="0.45">
      <c r="A73" s="60" t="s">
        <v>59</v>
      </c>
      <c r="B73" s="61">
        <v>82.415000000000006</v>
      </c>
      <c r="C73" s="61">
        <v>61.87</v>
      </c>
      <c r="D73" s="62">
        <v>15.455</v>
      </c>
      <c r="E73" s="62">
        <v>11.474618505073561</v>
      </c>
      <c r="F73" s="62">
        <v>12.99743267066723</v>
      </c>
      <c r="G73" s="63">
        <v>83.814999999999998</v>
      </c>
      <c r="H73" s="63">
        <v>91.165000000000006</v>
      </c>
      <c r="I73" s="64">
        <v>176.1314120403257</v>
      </c>
      <c r="J73" s="64">
        <v>211.47269840343168</v>
      </c>
      <c r="K73" s="64">
        <v>95.769977412076017</v>
      </c>
      <c r="L73" s="65">
        <v>56.54</v>
      </c>
      <c r="M73" s="65">
        <v>67.14</v>
      </c>
      <c r="N73" s="65">
        <v>109.745</v>
      </c>
    </row>
    <row r="74" spans="1:14" x14ac:dyDescent="0.45">
      <c r="A74" s="60" t="s">
        <v>60</v>
      </c>
      <c r="B74" s="61">
        <v>14.65</v>
      </c>
      <c r="C74" s="61">
        <v>4.3600000000000003</v>
      </c>
      <c r="D74" s="62">
        <v>2.38</v>
      </c>
      <c r="E74" s="62">
        <v>1.101396555666238</v>
      </c>
      <c r="F74" s="62">
        <v>0.91787590671875252</v>
      </c>
      <c r="G74" s="63">
        <v>10.875</v>
      </c>
      <c r="H74" s="63">
        <v>16.850000000000001</v>
      </c>
      <c r="I74" s="64">
        <v>6.9628880637265924</v>
      </c>
      <c r="J74" s="64">
        <v>4.0649406792011913</v>
      </c>
      <c r="K74" s="64">
        <v>1.8203017096585741</v>
      </c>
      <c r="L74" s="65">
        <v>6.8049999999999997</v>
      </c>
      <c r="M74" s="65">
        <v>10.375</v>
      </c>
      <c r="N74" s="65">
        <v>10.965</v>
      </c>
    </row>
    <row r="75" spans="1:14" x14ac:dyDescent="0.45">
      <c r="A75" s="60" t="s">
        <v>28</v>
      </c>
      <c r="B75" s="61">
        <v>996.22</v>
      </c>
      <c r="C75" s="61">
        <v>931.8</v>
      </c>
      <c r="D75" s="62">
        <v>81.83</v>
      </c>
      <c r="E75" s="62">
        <v>65.412718674387619</v>
      </c>
      <c r="F75" s="62">
        <v>75.759618351387672</v>
      </c>
      <c r="G75" s="63">
        <v>1671.12</v>
      </c>
      <c r="H75" s="63">
        <v>2108.5700000000002</v>
      </c>
      <c r="I75" s="64">
        <v>823.0492904506284</v>
      </c>
      <c r="J75" s="64">
        <v>932.73334526197141</v>
      </c>
      <c r="K75" s="64">
        <v>506.30952166582705</v>
      </c>
      <c r="L75" s="65">
        <v>907.64499999999998</v>
      </c>
      <c r="M75" s="65">
        <v>1098.4000000000001</v>
      </c>
      <c r="N75" s="65">
        <v>1876.925</v>
      </c>
    </row>
    <row r="76" spans="1:14" x14ac:dyDescent="0.45">
      <c r="A76" s="60" t="s">
        <v>61</v>
      </c>
      <c r="B76" s="61">
        <v>4.2</v>
      </c>
      <c r="C76" s="61">
        <v>0</v>
      </c>
      <c r="D76" s="62">
        <v>1.59</v>
      </c>
      <c r="E76" s="62">
        <v>0.3469114796676791</v>
      </c>
      <c r="F76" s="62">
        <v>0.72810409478112004</v>
      </c>
      <c r="G76" s="63">
        <v>36.479999999999997</v>
      </c>
      <c r="H76" s="63">
        <v>15.76</v>
      </c>
      <c r="I76" s="64">
        <v>3.2412724279855043</v>
      </c>
      <c r="J76" s="64">
        <v>2.4646623083662402</v>
      </c>
      <c r="K76" s="64">
        <v>1.1107227865987186</v>
      </c>
      <c r="L76" s="65">
        <v>5.2249999999999996</v>
      </c>
      <c r="M76" s="65">
        <v>17.46</v>
      </c>
      <c r="N76" s="65">
        <v>6.91</v>
      </c>
    </row>
    <row r="77" spans="1:14" x14ac:dyDescent="0.45">
      <c r="A77" s="60" t="s">
        <v>62</v>
      </c>
      <c r="B77" s="61">
        <v>10.994999999999999</v>
      </c>
      <c r="C77" s="61">
        <v>0</v>
      </c>
      <c r="D77" s="62">
        <v>2.12</v>
      </c>
      <c r="E77" s="62">
        <v>1.4084985212736916</v>
      </c>
      <c r="F77" s="62">
        <v>4.8507998867731539</v>
      </c>
      <c r="G77" s="63">
        <v>14.81</v>
      </c>
      <c r="H77" s="63">
        <v>31.72</v>
      </c>
      <c r="I77" s="64">
        <v>6.7248049085781725</v>
      </c>
      <c r="J77" s="64">
        <v>6.5062412595260462</v>
      </c>
      <c r="K77" s="64">
        <v>4.3751424049971988</v>
      </c>
      <c r="L77" s="65">
        <v>16.805</v>
      </c>
      <c r="M77" s="65">
        <v>10.31</v>
      </c>
      <c r="N77" s="65">
        <v>21.855</v>
      </c>
    </row>
    <row r="78" spans="1:14" x14ac:dyDescent="0.45">
      <c r="A78" s="60" t="s">
        <v>63</v>
      </c>
      <c r="B78" s="61">
        <v>6.4249999999999998</v>
      </c>
      <c r="C78" s="61">
        <v>0</v>
      </c>
      <c r="D78" s="62">
        <v>2.62</v>
      </c>
      <c r="E78" s="62">
        <v>1.0672741150431877</v>
      </c>
      <c r="F78" s="62">
        <v>1.7989593192863311</v>
      </c>
      <c r="G78" s="63">
        <v>6.4050000000000002</v>
      </c>
      <c r="H78" s="63">
        <v>14.244999999999999</v>
      </c>
      <c r="I78" s="64">
        <v>5.3046597726051417</v>
      </c>
      <c r="J78" s="64">
        <v>5.272742018940856</v>
      </c>
      <c r="K78" s="64">
        <v>3.0451276396639022</v>
      </c>
      <c r="L78" s="65">
        <v>4.835</v>
      </c>
      <c r="M78" s="65">
        <v>9.33</v>
      </c>
      <c r="N78" s="65">
        <v>9.86</v>
      </c>
    </row>
    <row r="79" spans="1:14" x14ac:dyDescent="0.45">
      <c r="A79" s="60" t="s">
        <v>64</v>
      </c>
      <c r="B79" s="61">
        <v>443.01499999999999</v>
      </c>
      <c r="C79" s="61">
        <v>541.46</v>
      </c>
      <c r="D79" s="62">
        <v>24.2</v>
      </c>
      <c r="E79" s="62">
        <v>20.19669346655439</v>
      </c>
      <c r="F79" s="62">
        <v>23.072766726907037</v>
      </c>
      <c r="G79" s="63">
        <v>772.04499999999996</v>
      </c>
      <c r="H79" s="63">
        <v>932.72500000000002</v>
      </c>
      <c r="I79" s="64">
        <v>265.98483017283104</v>
      </c>
      <c r="J79" s="64">
        <v>372.36024707884991</v>
      </c>
      <c r="K79" s="64">
        <v>187.14876666461331</v>
      </c>
      <c r="L79" s="65">
        <v>444.52499999999998</v>
      </c>
      <c r="M79" s="65">
        <v>433.89</v>
      </c>
      <c r="N79" s="65">
        <v>748.71500000000003</v>
      </c>
    </row>
    <row r="80" spans="1:14" x14ac:dyDescent="0.45">
      <c r="A80" s="60" t="s">
        <v>65</v>
      </c>
      <c r="B80" s="61">
        <v>9.1</v>
      </c>
      <c r="C80" s="61">
        <v>3.06</v>
      </c>
      <c r="D80" s="62">
        <v>1.83</v>
      </c>
      <c r="E80" s="62">
        <v>1.1184577759777634</v>
      </c>
      <c r="F80" s="62">
        <v>1.3090382129575457</v>
      </c>
      <c r="G80" s="63">
        <v>35.090000000000003</v>
      </c>
      <c r="H80" s="63">
        <v>54.73</v>
      </c>
      <c r="I80" s="64">
        <v>11.603421140391406</v>
      </c>
      <c r="J80" s="64">
        <v>15.285578657478966</v>
      </c>
      <c r="K80" s="64">
        <v>7.015560457890782</v>
      </c>
      <c r="L80" s="65">
        <v>13.44</v>
      </c>
      <c r="M80" s="65">
        <v>22.53</v>
      </c>
      <c r="N80" s="65">
        <v>41.22</v>
      </c>
    </row>
    <row r="81" spans="1:14" x14ac:dyDescent="0.45">
      <c r="A81" s="60" t="s">
        <v>66</v>
      </c>
      <c r="B81" s="61">
        <v>10.345000000000001</v>
      </c>
      <c r="C81" s="61">
        <v>0</v>
      </c>
      <c r="D81" s="62">
        <v>1.1599999999999999</v>
      </c>
      <c r="E81" s="62">
        <v>0.67107466558665796</v>
      </c>
      <c r="F81" s="62">
        <v>1.5588398837734088</v>
      </c>
      <c r="G81" s="63">
        <v>29.09</v>
      </c>
      <c r="H81" s="63">
        <v>27.184999999999999</v>
      </c>
      <c r="I81" s="64">
        <v>14.685971464944629</v>
      </c>
      <c r="J81" s="64">
        <v>10.940297241781138</v>
      </c>
      <c r="K81" s="64">
        <v>6.5805422236530813</v>
      </c>
      <c r="L81" s="65">
        <v>22.824999999999999</v>
      </c>
      <c r="M81" s="65">
        <v>16.305</v>
      </c>
      <c r="N81" s="65">
        <v>20.954999999999998</v>
      </c>
    </row>
    <row r="82" spans="1:14" x14ac:dyDescent="0.45">
      <c r="A82" s="60" t="s">
        <v>67</v>
      </c>
      <c r="B82" s="61">
        <v>101.46</v>
      </c>
      <c r="C82" s="61">
        <v>119.04</v>
      </c>
      <c r="D82" s="62">
        <v>10.085000000000001</v>
      </c>
      <c r="E82" s="62">
        <v>7.1296943990718091</v>
      </c>
      <c r="F82" s="62">
        <v>7.7128686423223431</v>
      </c>
      <c r="G82" s="63">
        <v>194.36500000000001</v>
      </c>
      <c r="H82" s="63">
        <v>238.48</v>
      </c>
      <c r="I82" s="64">
        <v>93.737932769137473</v>
      </c>
      <c r="J82" s="64">
        <v>94.241210918951765</v>
      </c>
      <c r="K82" s="64">
        <v>47.140643981471456</v>
      </c>
      <c r="L82" s="65">
        <v>76.900000000000006</v>
      </c>
      <c r="M82" s="65">
        <v>114.465</v>
      </c>
      <c r="N82" s="65">
        <v>202.03</v>
      </c>
    </row>
    <row r="83" spans="1:14" x14ac:dyDescent="0.45">
      <c r="A83" s="60" t="s">
        <v>68</v>
      </c>
      <c r="B83" s="61">
        <v>488.04</v>
      </c>
      <c r="C83" s="61">
        <v>282.24</v>
      </c>
      <c r="D83" s="62">
        <v>49.16</v>
      </c>
      <c r="E83" s="62">
        <v>37.212417190582194</v>
      </c>
      <c r="F83" s="62">
        <v>47.584313619831022</v>
      </c>
      <c r="G83" s="63">
        <v>744.06</v>
      </c>
      <c r="H83" s="63">
        <v>923.14499999999998</v>
      </c>
      <c r="I83" s="64">
        <v>434.50593504332483</v>
      </c>
      <c r="J83" s="64">
        <v>442.63933354575187</v>
      </c>
      <c r="K83" s="64">
        <v>262.30529807563892</v>
      </c>
      <c r="L83" s="65">
        <v>430.55</v>
      </c>
      <c r="M83" s="65">
        <v>536.03499999999997</v>
      </c>
      <c r="N83" s="65">
        <v>941.70500000000004</v>
      </c>
    </row>
    <row r="84" spans="1:14" x14ac:dyDescent="0.45">
      <c r="A84" s="60" t="s">
        <v>69</v>
      </c>
      <c r="B84" s="61">
        <v>13.885</v>
      </c>
      <c r="C84" s="61">
        <v>1.19</v>
      </c>
      <c r="D84" s="62">
        <v>2.64</v>
      </c>
      <c r="E84" s="62">
        <v>1.6530426790722197</v>
      </c>
      <c r="F84" s="62">
        <v>2.3218000256451146</v>
      </c>
      <c r="G84" s="63">
        <v>11.865</v>
      </c>
      <c r="H84" s="63">
        <v>26.774999999999999</v>
      </c>
      <c r="I84" s="64">
        <v>17.801936969167805</v>
      </c>
      <c r="J84" s="64">
        <v>13.063878320743141</v>
      </c>
      <c r="K84" s="64">
        <v>6.69642822867542</v>
      </c>
      <c r="L84" s="65">
        <v>6.86</v>
      </c>
      <c r="M84" s="65">
        <v>22.43</v>
      </c>
      <c r="N84" s="65">
        <v>25.18</v>
      </c>
    </row>
    <row r="85" spans="1:14" x14ac:dyDescent="0.45">
      <c r="A85" s="60" t="s">
        <v>27</v>
      </c>
      <c r="B85" s="61">
        <v>43.055</v>
      </c>
      <c r="C85" s="61">
        <v>12.02</v>
      </c>
      <c r="D85" s="62">
        <v>21.59</v>
      </c>
      <c r="E85" s="62">
        <v>10.517294476482423</v>
      </c>
      <c r="F85" s="62">
        <v>12.038891375676126</v>
      </c>
      <c r="G85" s="63">
        <v>306.95499999999998</v>
      </c>
      <c r="H85" s="63">
        <v>253.12</v>
      </c>
      <c r="I85" s="64">
        <v>32.788645051142019</v>
      </c>
      <c r="J85" s="64">
        <v>31.849043838821753</v>
      </c>
      <c r="K85" s="64">
        <v>23.733453828574866</v>
      </c>
      <c r="L85" s="65">
        <v>135.28</v>
      </c>
      <c r="M85" s="65">
        <v>123.38500000000001</v>
      </c>
      <c r="N85" s="65">
        <v>195.42500000000001</v>
      </c>
    </row>
    <row r="86" spans="1:14" x14ac:dyDescent="0.45">
      <c r="A86" s="60" t="s">
        <v>30</v>
      </c>
      <c r="B86" s="61">
        <v>14.46</v>
      </c>
      <c r="C86" s="61">
        <v>9.11</v>
      </c>
      <c r="D86" s="62">
        <v>4.8250000000000002</v>
      </c>
      <c r="E86" s="62">
        <v>3.118411934717662</v>
      </c>
      <c r="F86" s="62">
        <v>4.2718022156573161</v>
      </c>
      <c r="G86" s="63">
        <v>56.83</v>
      </c>
      <c r="H86" s="63">
        <v>78.09</v>
      </c>
      <c r="I86" s="64">
        <v>31.426976479591406</v>
      </c>
      <c r="J86" s="64">
        <v>30.666940399927615</v>
      </c>
      <c r="K86" s="64">
        <v>14.885111629715409</v>
      </c>
      <c r="L86" s="65">
        <v>20.684999999999999</v>
      </c>
      <c r="M86" s="65">
        <v>40.86</v>
      </c>
      <c r="N86" s="65">
        <v>55.005000000000003</v>
      </c>
    </row>
    <row r="87" spans="1:14" x14ac:dyDescent="0.45">
      <c r="A87" s="60" t="s">
        <v>26</v>
      </c>
      <c r="B87" s="61">
        <v>194.36500000000001</v>
      </c>
      <c r="C87" s="61">
        <v>187.77</v>
      </c>
      <c r="D87" s="62">
        <v>28.21</v>
      </c>
      <c r="E87" s="62">
        <v>13.459407134647659</v>
      </c>
      <c r="F87" s="62">
        <v>20.485673453961358</v>
      </c>
      <c r="G87" s="63">
        <v>1132.76</v>
      </c>
      <c r="H87" s="63">
        <v>1249.52</v>
      </c>
      <c r="I87" s="64">
        <v>74.966955589541016</v>
      </c>
      <c r="J87" s="64">
        <v>86.679019551955065</v>
      </c>
      <c r="K87" s="64">
        <v>64.974608723601435</v>
      </c>
      <c r="L87" s="65">
        <v>482.47</v>
      </c>
      <c r="M87" s="65">
        <v>613.26499999999999</v>
      </c>
      <c r="N87" s="65">
        <v>862.03</v>
      </c>
    </row>
    <row r="88" spans="1:14" x14ac:dyDescent="0.45">
      <c r="A88" s="60" t="s">
        <v>29</v>
      </c>
      <c r="B88" s="61">
        <v>91.245000000000005</v>
      </c>
      <c r="C88" s="61">
        <v>15.19</v>
      </c>
      <c r="D88" s="62">
        <v>13.574999999999999</v>
      </c>
      <c r="E88" s="62">
        <v>5.3913456184419637</v>
      </c>
      <c r="F88" s="62">
        <v>15.177872060889412</v>
      </c>
      <c r="G88" s="63">
        <v>173.09</v>
      </c>
      <c r="H88" s="63">
        <v>156.19499999999999</v>
      </c>
      <c r="I88" s="64">
        <v>30.54147421833764</v>
      </c>
      <c r="J88" s="64">
        <v>30.040846088418466</v>
      </c>
      <c r="K88" s="64">
        <v>19.108710797375707</v>
      </c>
      <c r="L88" s="65">
        <v>114.32</v>
      </c>
      <c r="M88" s="65">
        <v>84.355000000000004</v>
      </c>
      <c r="N88" s="65">
        <v>141.505</v>
      </c>
    </row>
    <row r="89" spans="1:14" x14ac:dyDescent="0.45">
      <c r="A89" s="60" t="s">
        <v>80</v>
      </c>
      <c r="B89" s="61">
        <v>442858.995</v>
      </c>
      <c r="C89" s="61">
        <v>769117.01500000001</v>
      </c>
      <c r="D89" s="62">
        <v>15094.745000000001</v>
      </c>
      <c r="E89" s="62">
        <v>15275.437547047024</v>
      </c>
      <c r="F89" s="62">
        <v>12297.769173864966</v>
      </c>
      <c r="G89" s="63">
        <v>537775.44999999995</v>
      </c>
      <c r="H89" s="63">
        <v>641559.84</v>
      </c>
      <c r="I89" s="64">
        <v>187652.06378067462</v>
      </c>
      <c r="J89" s="64">
        <v>192909.4015527349</v>
      </c>
      <c r="K89" s="64">
        <v>140009.85919035555</v>
      </c>
      <c r="L89" s="65">
        <v>722333.04</v>
      </c>
      <c r="M89" s="65">
        <v>894816.35</v>
      </c>
      <c r="N89" s="65">
        <v>692535.38500000001</v>
      </c>
    </row>
    <row r="90" spans="1:14" x14ac:dyDescent="0.45">
      <c r="A90" s="60" t="s">
        <v>79</v>
      </c>
      <c r="B90" s="61">
        <v>85137.884999999995</v>
      </c>
      <c r="C90" s="61">
        <v>146384.82</v>
      </c>
      <c r="D90" s="62">
        <v>2841.6149999999998</v>
      </c>
      <c r="E90" s="62">
        <v>2695.4036210782888</v>
      </c>
      <c r="F90" s="62">
        <v>2622.7238988605027</v>
      </c>
      <c r="G90" s="63">
        <v>102780.82</v>
      </c>
      <c r="H90" s="63">
        <v>117644.48</v>
      </c>
      <c r="I90" s="64">
        <v>37299.53976137979</v>
      </c>
      <c r="J90" s="64">
        <v>38916.417452692265</v>
      </c>
      <c r="K90" s="64">
        <v>26638.222121817329</v>
      </c>
      <c r="L90" s="65">
        <v>134418.32999999999</v>
      </c>
      <c r="M90" s="65">
        <v>162954.54</v>
      </c>
      <c r="N90" s="65">
        <v>121219.455</v>
      </c>
    </row>
    <row r="91" spans="1:14" x14ac:dyDescent="0.45">
      <c r="A91" s="60" t="s">
        <v>81</v>
      </c>
      <c r="B91" s="61">
        <v>2410.88</v>
      </c>
      <c r="C91" s="61">
        <v>3875.8449999999998</v>
      </c>
      <c r="D91" s="62">
        <v>128.92500000000001</v>
      </c>
      <c r="E91" s="62">
        <v>147.95679823269228</v>
      </c>
      <c r="F91" s="62">
        <v>166.35823052806182</v>
      </c>
      <c r="G91" s="63">
        <v>3158.25</v>
      </c>
      <c r="H91" s="63">
        <v>4935.7250000000004</v>
      </c>
      <c r="I91" s="64">
        <v>2371.1453262773698</v>
      </c>
      <c r="J91" s="64">
        <v>1472.9265827629436</v>
      </c>
      <c r="K91" s="64">
        <v>1088.9255204848246</v>
      </c>
      <c r="L91" s="65">
        <v>4852.04</v>
      </c>
      <c r="M91" s="65">
        <v>5321.3649999999998</v>
      </c>
      <c r="N91" s="65">
        <v>4176.1000000000004</v>
      </c>
    </row>
    <row r="92" spans="1:14" x14ac:dyDescent="0.45">
      <c r="A92" s="60" t="s">
        <v>137</v>
      </c>
      <c r="B92" s="61">
        <v>411.77499999999998</v>
      </c>
      <c r="C92" s="61">
        <v>698.40499999999997</v>
      </c>
      <c r="D92" s="62">
        <v>28.99</v>
      </c>
      <c r="E92" s="62">
        <v>20.733174060794571</v>
      </c>
      <c r="F92" s="62">
        <v>19.695603053241413</v>
      </c>
      <c r="G92" s="63">
        <v>421.96</v>
      </c>
      <c r="H92" s="63">
        <v>521.31500000000005</v>
      </c>
      <c r="I92" s="64">
        <v>293.81132104298496</v>
      </c>
      <c r="J92" s="64">
        <v>222.88023020604052</v>
      </c>
      <c r="K92" s="64">
        <v>156.92926227801894</v>
      </c>
      <c r="L92" s="65">
        <v>551.005</v>
      </c>
      <c r="M92" s="65">
        <v>694.79</v>
      </c>
      <c r="N92" s="65">
        <v>554.01</v>
      </c>
    </row>
    <row r="93" spans="1:14" x14ac:dyDescent="0.45">
      <c r="A93" s="60" t="s">
        <v>138</v>
      </c>
      <c r="B93" s="61">
        <v>9374.2549999999992</v>
      </c>
      <c r="C93" s="61">
        <v>16143.91</v>
      </c>
      <c r="D93" s="62">
        <v>442.26</v>
      </c>
      <c r="E93" s="62">
        <v>422.22539319618852</v>
      </c>
      <c r="F93" s="62">
        <v>471.02525591156706</v>
      </c>
      <c r="G93" s="63">
        <v>9990.85</v>
      </c>
      <c r="H93" s="63">
        <v>12251.674999999999</v>
      </c>
      <c r="I93" s="64">
        <v>6495.2426242455904</v>
      </c>
      <c r="J93" s="64">
        <v>6406.6081617751415</v>
      </c>
      <c r="K93" s="64">
        <v>4023.7796034927014</v>
      </c>
      <c r="L93" s="65">
        <v>13599.4</v>
      </c>
      <c r="M93" s="65">
        <v>17110.54</v>
      </c>
      <c r="N93" s="65">
        <v>13142.075000000001</v>
      </c>
    </row>
    <row r="94" spans="1:14" x14ac:dyDescent="0.45">
      <c r="A94" s="60" t="s">
        <v>139</v>
      </c>
      <c r="B94" s="61">
        <v>71958.964999999997</v>
      </c>
      <c r="C94" s="61">
        <v>123078.88</v>
      </c>
      <c r="D94" s="62">
        <v>2198.11</v>
      </c>
      <c r="E94" s="62">
        <v>2132.9179357010516</v>
      </c>
      <c r="F94" s="62">
        <v>1971.0862256078849</v>
      </c>
      <c r="G94" s="63">
        <v>87900</v>
      </c>
      <c r="H94" s="63">
        <v>99854.39</v>
      </c>
      <c r="I94" s="64">
        <v>28369.111619019364</v>
      </c>
      <c r="J94" s="64">
        <v>30894.495311914732</v>
      </c>
      <c r="K94" s="64">
        <v>21690.656337858247</v>
      </c>
      <c r="L94" s="65">
        <v>115098.845</v>
      </c>
      <c r="M94" s="65">
        <v>136862.06</v>
      </c>
      <c r="N94" s="65">
        <v>101438.575</v>
      </c>
    </row>
    <row r="95" spans="1:14" x14ac:dyDescent="0.45">
      <c r="A95" s="60" t="s">
        <v>140</v>
      </c>
      <c r="B95" s="61">
        <v>172727.55</v>
      </c>
      <c r="C95" s="61">
        <v>312754.44</v>
      </c>
      <c r="D95" s="62">
        <v>3719.9450000000002</v>
      </c>
      <c r="E95" s="62">
        <v>4678.6358882217473</v>
      </c>
      <c r="F95" s="62">
        <v>3666.9142473414158</v>
      </c>
      <c r="G95" s="63">
        <v>219623.91</v>
      </c>
      <c r="H95" s="63">
        <v>254787.03</v>
      </c>
      <c r="I95" s="64">
        <v>66953.728183248764</v>
      </c>
      <c r="J95" s="64">
        <v>74341.90122885142</v>
      </c>
      <c r="K95" s="64">
        <v>55447.48118750898</v>
      </c>
      <c r="L95" s="65">
        <v>291952.07500000001</v>
      </c>
      <c r="M95" s="65">
        <v>349765.52500000002</v>
      </c>
      <c r="N95" s="65">
        <v>268106.61499999999</v>
      </c>
    </row>
    <row r="96" spans="1:14" x14ac:dyDescent="0.45">
      <c r="A96" s="60" t="s">
        <v>141</v>
      </c>
      <c r="B96" s="61">
        <v>135495.52499999999</v>
      </c>
      <c r="C96" s="61">
        <v>217141.63</v>
      </c>
      <c r="D96" s="62">
        <v>4133.1499999999996</v>
      </c>
      <c r="E96" s="62">
        <v>3216.8002008719359</v>
      </c>
      <c r="F96" s="62">
        <v>2738.6473656955477</v>
      </c>
      <c r="G96" s="63">
        <v>151184.63</v>
      </c>
      <c r="H96" s="63">
        <v>184626.065</v>
      </c>
      <c r="I96" s="64">
        <v>45825.138825141265</v>
      </c>
      <c r="J96" s="64">
        <v>49730.400167126427</v>
      </c>
      <c r="K96" s="64">
        <v>38435.355032934807</v>
      </c>
      <c r="L96" s="65">
        <v>209494.155</v>
      </c>
      <c r="M96" s="65">
        <v>246767.17499999999</v>
      </c>
      <c r="N96" s="65">
        <v>189571.27499999999</v>
      </c>
    </row>
    <row r="97" spans="1:14" x14ac:dyDescent="0.45">
      <c r="A97" s="60" t="s">
        <v>142</v>
      </c>
      <c r="B97" s="61">
        <v>19705.71</v>
      </c>
      <c r="C97" s="61">
        <v>31785.45</v>
      </c>
      <c r="D97" s="62">
        <v>1235.8699999999999</v>
      </c>
      <c r="E97" s="62">
        <v>1017.3131748976047</v>
      </c>
      <c r="F97" s="62">
        <v>819.77549862935996</v>
      </c>
      <c r="G97" s="63">
        <v>23749.42</v>
      </c>
      <c r="H97" s="63">
        <v>28856.625</v>
      </c>
      <c r="I97" s="64">
        <v>16573.553195525725</v>
      </c>
      <c r="J97" s="64">
        <v>14265.617292056066</v>
      </c>
      <c r="K97" s="64">
        <v>10027.956541151529</v>
      </c>
      <c r="L97" s="65">
        <v>32817.285000000003</v>
      </c>
      <c r="M97" s="65">
        <v>39378.334999999999</v>
      </c>
      <c r="N97" s="65">
        <v>29983.325000000001</v>
      </c>
    </row>
    <row r="98" spans="1:14" x14ac:dyDescent="0.45">
      <c r="A98" s="60" t="s">
        <v>143</v>
      </c>
      <c r="B98" s="61">
        <v>4887.0200000000004</v>
      </c>
      <c r="C98" s="61">
        <v>7270.67</v>
      </c>
      <c r="D98" s="62">
        <v>443.36500000000001</v>
      </c>
      <c r="E98" s="62">
        <v>332.49664419558604</v>
      </c>
      <c r="F98" s="62">
        <v>282.3630281396517</v>
      </c>
      <c r="G98" s="63">
        <v>5624.82</v>
      </c>
      <c r="H98" s="63">
        <v>6947.12</v>
      </c>
      <c r="I98" s="64">
        <v>5873.2482929716152</v>
      </c>
      <c r="J98" s="64">
        <v>4516.3757033545253</v>
      </c>
      <c r="K98" s="64">
        <v>3361.6301479960653</v>
      </c>
      <c r="L98" s="65">
        <v>7744.83</v>
      </c>
      <c r="M98" s="65">
        <v>9037.8950000000004</v>
      </c>
      <c r="N98" s="65">
        <v>6889.915</v>
      </c>
    </row>
    <row r="99" spans="1:14" x14ac:dyDescent="0.45">
      <c r="A99" s="60" t="s">
        <v>144</v>
      </c>
      <c r="B99" s="61">
        <v>1135.27</v>
      </c>
      <c r="C99" s="61">
        <v>1777.405</v>
      </c>
      <c r="D99" s="62">
        <v>79.56</v>
      </c>
      <c r="E99" s="62">
        <v>75.357514424861094</v>
      </c>
      <c r="F99" s="62">
        <v>80.747905979462573</v>
      </c>
      <c r="G99" s="63">
        <v>1405.82</v>
      </c>
      <c r="H99" s="63">
        <v>1793.35</v>
      </c>
      <c r="I99" s="64">
        <v>1268.3399747324306</v>
      </c>
      <c r="J99" s="64">
        <v>790.43005124347587</v>
      </c>
      <c r="K99" s="64">
        <v>593.62160357288815</v>
      </c>
      <c r="L99" s="65">
        <v>1829.9849999999999</v>
      </c>
      <c r="M99" s="65">
        <v>2213.085</v>
      </c>
      <c r="N99" s="65">
        <v>1618.375</v>
      </c>
    </row>
    <row r="100" spans="1:14" x14ac:dyDescent="0.45">
      <c r="A100" s="60" t="s">
        <v>145</v>
      </c>
      <c r="B100" s="61">
        <v>292.66000000000003</v>
      </c>
      <c r="C100" s="61">
        <v>454.19</v>
      </c>
      <c r="D100" s="62">
        <v>23.774999999999999</v>
      </c>
      <c r="E100" s="62">
        <v>25.362451838655073</v>
      </c>
      <c r="F100" s="62">
        <v>31.995914782096932</v>
      </c>
      <c r="G100" s="63">
        <v>388.66</v>
      </c>
      <c r="H100" s="63">
        <v>519</v>
      </c>
      <c r="I100" s="64">
        <v>401.50844511924561</v>
      </c>
      <c r="J100" s="64">
        <v>229.91211034649774</v>
      </c>
      <c r="K100" s="64">
        <v>175.58869194823112</v>
      </c>
      <c r="L100" s="65">
        <v>510.25</v>
      </c>
      <c r="M100" s="65">
        <v>576.77</v>
      </c>
      <c r="N100" s="65">
        <v>437.07</v>
      </c>
    </row>
    <row r="101" spans="1:14" x14ac:dyDescent="0.45">
      <c r="A101" s="60" t="s">
        <v>98</v>
      </c>
      <c r="B101" s="61">
        <v>64538.61</v>
      </c>
      <c r="C101" s="61">
        <v>113684.37</v>
      </c>
      <c r="D101" s="62">
        <v>1652.2349999999999</v>
      </c>
      <c r="E101" s="62">
        <v>1543.0129735920477</v>
      </c>
      <c r="F101" s="62">
        <v>1451.2392664047711</v>
      </c>
      <c r="G101" s="63">
        <v>74190.509999999995</v>
      </c>
      <c r="H101" s="63">
        <v>92250.43</v>
      </c>
      <c r="I101" s="64">
        <v>17948.779976227419</v>
      </c>
      <c r="J101" s="64">
        <v>22799.011761880487</v>
      </c>
      <c r="K101" s="64">
        <v>17184.093854580868</v>
      </c>
      <c r="L101" s="65">
        <v>102136.315</v>
      </c>
      <c r="M101" s="65">
        <v>131169.73499999999</v>
      </c>
      <c r="N101" s="65">
        <v>99158.794999999998</v>
      </c>
    </row>
    <row r="102" spans="1:14" x14ac:dyDescent="0.45">
      <c r="A102" s="60" t="s">
        <v>233</v>
      </c>
      <c r="B102" s="61">
        <v>0</v>
      </c>
      <c r="C102" s="61">
        <v>0</v>
      </c>
      <c r="D102" s="62">
        <v>0</v>
      </c>
      <c r="E102" s="62">
        <v>0</v>
      </c>
      <c r="F102" s="62">
        <v>0</v>
      </c>
      <c r="G102" s="63">
        <v>0</v>
      </c>
      <c r="H102" s="63">
        <v>0</v>
      </c>
      <c r="I102" s="64">
        <v>0</v>
      </c>
      <c r="J102" s="64">
        <v>0</v>
      </c>
      <c r="K102" s="64">
        <v>0</v>
      </c>
      <c r="L102" s="65">
        <v>0</v>
      </c>
      <c r="M102" s="65">
        <v>0</v>
      </c>
      <c r="N102" s="65">
        <v>0</v>
      </c>
    </row>
    <row r="103" spans="1:14" x14ac:dyDescent="0.45">
      <c r="A103" s="60" t="s">
        <v>234</v>
      </c>
      <c r="B103" s="61">
        <v>854.43499999999995</v>
      </c>
      <c r="C103" s="61">
        <v>1412.9649999999999</v>
      </c>
      <c r="D103" s="62">
        <v>19.940000000000001</v>
      </c>
      <c r="E103" s="62">
        <v>22.232665757063064</v>
      </c>
      <c r="F103" s="62">
        <v>22.542180232305899</v>
      </c>
      <c r="G103" s="63">
        <v>862.92</v>
      </c>
      <c r="H103" s="63">
        <v>1137.1099999999999</v>
      </c>
      <c r="I103" s="64">
        <v>303.33882414638049</v>
      </c>
      <c r="J103" s="64">
        <v>339.22864437055603</v>
      </c>
      <c r="K103" s="64">
        <v>224.02547632433703</v>
      </c>
      <c r="L103" s="65">
        <v>1237.2950000000001</v>
      </c>
      <c r="M103" s="65">
        <v>1608.3050000000001</v>
      </c>
      <c r="N103" s="65">
        <v>1158.925</v>
      </c>
    </row>
    <row r="104" spans="1:14" x14ac:dyDescent="0.45">
      <c r="A104" s="60" t="s">
        <v>235</v>
      </c>
      <c r="B104" s="61">
        <v>10836.77</v>
      </c>
      <c r="C104" s="61">
        <v>18291.705000000002</v>
      </c>
      <c r="D104" s="62">
        <v>637.995</v>
      </c>
      <c r="E104" s="62">
        <v>385.87551547691123</v>
      </c>
      <c r="F104" s="62">
        <v>421.65553810187379</v>
      </c>
      <c r="G104" s="63">
        <v>11980.89</v>
      </c>
      <c r="H104" s="63">
        <v>14008.41</v>
      </c>
      <c r="I104" s="64">
        <v>2654.7483099311839</v>
      </c>
      <c r="J104" s="64">
        <v>3609.8004849804943</v>
      </c>
      <c r="K104" s="64">
        <v>2425.1803014731704</v>
      </c>
      <c r="L104" s="65">
        <v>15693.94</v>
      </c>
      <c r="M104" s="65">
        <v>19745.205000000002</v>
      </c>
      <c r="N104" s="65">
        <v>14679.14</v>
      </c>
    </row>
    <row r="105" spans="1:14" x14ac:dyDescent="0.45">
      <c r="A105" s="60" t="s">
        <v>236</v>
      </c>
      <c r="B105" s="61">
        <v>31522.195</v>
      </c>
      <c r="C105" s="61">
        <v>58000.004999999997</v>
      </c>
      <c r="D105" s="62">
        <v>376.81</v>
      </c>
      <c r="E105" s="62">
        <v>539.12318769732201</v>
      </c>
      <c r="F105" s="62">
        <v>454.95274530868596</v>
      </c>
      <c r="G105" s="63">
        <v>36556.379999999997</v>
      </c>
      <c r="H105" s="63">
        <v>45401.894999999997</v>
      </c>
      <c r="I105" s="64">
        <v>6256.2029595791191</v>
      </c>
      <c r="J105" s="64">
        <v>9526.1183965238688</v>
      </c>
      <c r="K105" s="64">
        <v>7387.4279508377713</v>
      </c>
      <c r="L105" s="65">
        <v>50918.74</v>
      </c>
      <c r="M105" s="65">
        <v>66082.399999999994</v>
      </c>
      <c r="N105" s="65">
        <v>50039.18</v>
      </c>
    </row>
    <row r="106" spans="1:14" x14ac:dyDescent="0.45">
      <c r="A106" s="60" t="s">
        <v>237</v>
      </c>
      <c r="B106" s="61">
        <v>13866.105</v>
      </c>
      <c r="C106" s="61">
        <v>23964.855</v>
      </c>
      <c r="D106" s="62">
        <v>292.31</v>
      </c>
      <c r="E106" s="62">
        <v>290.6340966245404</v>
      </c>
      <c r="F106" s="62">
        <v>251.69551604111814</v>
      </c>
      <c r="G106" s="63">
        <v>16016.42</v>
      </c>
      <c r="H106" s="63">
        <v>20342.785</v>
      </c>
      <c r="I106" s="64">
        <v>3965.4712631774919</v>
      </c>
      <c r="J106" s="64">
        <v>4792.9902442285584</v>
      </c>
      <c r="K106" s="64">
        <v>3762.2962046219131</v>
      </c>
      <c r="L106" s="65">
        <v>22207.48</v>
      </c>
      <c r="M106" s="65">
        <v>28922.375</v>
      </c>
      <c r="N106" s="65">
        <v>21927.86</v>
      </c>
    </row>
    <row r="107" spans="1:14" x14ac:dyDescent="0.45">
      <c r="A107" s="60" t="s">
        <v>238</v>
      </c>
      <c r="B107" s="61">
        <v>4796.6850000000004</v>
      </c>
      <c r="C107" s="61">
        <v>7986.6149999999998</v>
      </c>
      <c r="D107" s="62">
        <v>174.38499999999999</v>
      </c>
      <c r="E107" s="62">
        <v>156.83431986812258</v>
      </c>
      <c r="F107" s="62">
        <v>140.29171664548562</v>
      </c>
      <c r="G107" s="63">
        <v>5735.01</v>
      </c>
      <c r="H107" s="63">
        <v>7425.3050000000003</v>
      </c>
      <c r="I107" s="64">
        <v>2105.9457528267826</v>
      </c>
      <c r="J107" s="64">
        <v>2415.8479776237632</v>
      </c>
      <c r="K107" s="64">
        <v>1789.6097469438116</v>
      </c>
      <c r="L107" s="65">
        <v>7888.46</v>
      </c>
      <c r="M107" s="65">
        <v>9882.98</v>
      </c>
      <c r="N107" s="65">
        <v>7557.0450000000001</v>
      </c>
    </row>
    <row r="108" spans="1:14" x14ac:dyDescent="0.45">
      <c r="A108" s="60" t="s">
        <v>239</v>
      </c>
      <c r="B108" s="61">
        <v>2159.2750000000001</v>
      </c>
      <c r="C108" s="61">
        <v>3235.2550000000001</v>
      </c>
      <c r="D108" s="62">
        <v>111.645</v>
      </c>
      <c r="E108" s="62">
        <v>107.22029120220728</v>
      </c>
      <c r="F108" s="62">
        <v>108.65210812253689</v>
      </c>
      <c r="G108" s="63">
        <v>2423.3200000000002</v>
      </c>
      <c r="H108" s="63">
        <v>3057.665</v>
      </c>
      <c r="I108" s="64">
        <v>1760.8630154777127</v>
      </c>
      <c r="J108" s="64">
        <v>1594.905173385433</v>
      </c>
      <c r="K108" s="64">
        <v>1203.8380830649751</v>
      </c>
      <c r="L108" s="65">
        <v>3344.26</v>
      </c>
      <c r="M108" s="65">
        <v>3934.855</v>
      </c>
      <c r="N108" s="65">
        <v>3056.0749999999998</v>
      </c>
    </row>
    <row r="109" spans="1:14" x14ac:dyDescent="0.45">
      <c r="A109" s="60" t="s">
        <v>240</v>
      </c>
      <c r="B109" s="61">
        <v>423.66</v>
      </c>
      <c r="C109" s="61">
        <v>669.8</v>
      </c>
      <c r="D109" s="62">
        <v>30.965</v>
      </c>
      <c r="E109" s="62">
        <v>32.691193808028011</v>
      </c>
      <c r="F109" s="62">
        <v>38.395872317340555</v>
      </c>
      <c r="G109" s="63">
        <v>513.23</v>
      </c>
      <c r="H109" s="63">
        <v>725.17499999999995</v>
      </c>
      <c r="I109" s="64">
        <v>666.01047669422246</v>
      </c>
      <c r="J109" s="64">
        <v>406.96597482655517</v>
      </c>
      <c r="K109" s="64">
        <v>311.9169882565098</v>
      </c>
      <c r="L109" s="65">
        <v>705.27</v>
      </c>
      <c r="M109" s="65">
        <v>838.02</v>
      </c>
      <c r="N109" s="65">
        <v>618.04</v>
      </c>
    </row>
    <row r="110" spans="1:14" x14ac:dyDescent="0.45">
      <c r="A110" s="60" t="s">
        <v>241</v>
      </c>
      <c r="B110" s="61">
        <v>79.484999999999999</v>
      </c>
      <c r="C110" s="61">
        <v>123.17</v>
      </c>
      <c r="D110" s="62">
        <v>8.1850000000000005</v>
      </c>
      <c r="E110" s="62">
        <v>8.4017031578532997</v>
      </c>
      <c r="F110" s="62">
        <v>13.053589635424283</v>
      </c>
      <c r="G110" s="63">
        <v>102.34</v>
      </c>
      <c r="H110" s="63">
        <v>152.08500000000001</v>
      </c>
      <c r="I110" s="64">
        <v>236.19937439452613</v>
      </c>
      <c r="J110" s="64">
        <v>113.15486594125801</v>
      </c>
      <c r="K110" s="64">
        <v>79.799103058382087</v>
      </c>
      <c r="L110" s="65">
        <v>140.87</v>
      </c>
      <c r="M110" s="65">
        <v>155.595</v>
      </c>
      <c r="N110" s="65">
        <v>122.53</v>
      </c>
    </row>
    <row r="111" spans="1:14" x14ac:dyDescent="0.45">
      <c r="A111" s="60" t="s">
        <v>194</v>
      </c>
      <c r="B111" s="61">
        <v>52344.26</v>
      </c>
      <c r="C111" s="61">
        <v>93186.73</v>
      </c>
      <c r="D111" s="62">
        <v>955.15</v>
      </c>
      <c r="E111" s="62">
        <v>1093.8118953921921</v>
      </c>
      <c r="F111" s="62">
        <v>955.59208611782663</v>
      </c>
      <c r="G111" s="63">
        <v>60731.13</v>
      </c>
      <c r="H111" s="63">
        <v>76227.649999999994</v>
      </c>
      <c r="I111" s="64">
        <v>14088.482991061106</v>
      </c>
      <c r="J111" s="64">
        <v>18329.861791761625</v>
      </c>
      <c r="K111" s="64">
        <v>14143.171985468472</v>
      </c>
      <c r="L111" s="65">
        <v>84358.94</v>
      </c>
      <c r="M111" s="65">
        <v>108822.61</v>
      </c>
      <c r="N111" s="65">
        <v>82580.160000000003</v>
      </c>
    </row>
    <row r="112" spans="1:14" x14ac:dyDescent="0.45">
      <c r="A112" s="60" t="s">
        <v>193</v>
      </c>
      <c r="B112" s="61">
        <v>11691.205</v>
      </c>
      <c r="C112" s="61">
        <v>19704.669999999998</v>
      </c>
      <c r="D112" s="62">
        <v>657.93499999999995</v>
      </c>
      <c r="E112" s="62">
        <v>408.10818123397434</v>
      </c>
      <c r="F112" s="62">
        <v>444.19771833417974</v>
      </c>
      <c r="G112" s="63">
        <v>12843.81</v>
      </c>
      <c r="H112" s="63">
        <v>15145.52</v>
      </c>
      <c r="I112" s="64">
        <v>2958.0871340775648</v>
      </c>
      <c r="J112" s="64">
        <v>3949.0291293510504</v>
      </c>
      <c r="K112" s="64">
        <v>2649.2057777975078</v>
      </c>
      <c r="L112" s="65">
        <v>16931.235000000001</v>
      </c>
      <c r="M112" s="65">
        <v>21353.51</v>
      </c>
      <c r="N112" s="65">
        <v>15838.065000000001</v>
      </c>
    </row>
    <row r="113" spans="1:14" x14ac:dyDescent="0.45">
      <c r="A113" s="60" t="s">
        <v>205</v>
      </c>
      <c r="B113" s="61">
        <v>7579.6350000000002</v>
      </c>
      <c r="C113" s="61">
        <v>12771.27</v>
      </c>
      <c r="D113" s="62">
        <v>231.24</v>
      </c>
      <c r="E113" s="62">
        <v>239.31205023632685</v>
      </c>
      <c r="F113" s="62">
        <v>238.21009871118275</v>
      </c>
      <c r="G113" s="63">
        <v>8337.86</v>
      </c>
      <c r="H113" s="63">
        <v>10520.195</v>
      </c>
      <c r="I113" s="64">
        <v>3463.5919721246232</v>
      </c>
      <c r="J113" s="64">
        <v>3869.9356628941332</v>
      </c>
      <c r="K113" s="64">
        <v>2729.5219107244507</v>
      </c>
      <c r="L113" s="65">
        <v>11442.285</v>
      </c>
      <c r="M113" s="65">
        <v>14432.105</v>
      </c>
      <c r="N113" s="65">
        <v>10978.635</v>
      </c>
    </row>
    <row r="114" spans="1:14" x14ac:dyDescent="0.45">
      <c r="A114" s="60" t="s">
        <v>206</v>
      </c>
      <c r="B114" s="61">
        <v>33710.01</v>
      </c>
      <c r="C114" s="61">
        <v>61191.684999999998</v>
      </c>
      <c r="D114" s="62">
        <v>920.13</v>
      </c>
      <c r="E114" s="62">
        <v>786.25875529205598</v>
      </c>
      <c r="F114" s="62">
        <v>770.29733978427384</v>
      </c>
      <c r="G114" s="63">
        <v>39155.949999999997</v>
      </c>
      <c r="H114" s="63">
        <v>47857.044999999998</v>
      </c>
      <c r="I114" s="64">
        <v>7798.4471620661598</v>
      </c>
      <c r="J114" s="64">
        <v>11024.345730755633</v>
      </c>
      <c r="K114" s="64">
        <v>8325.368269671415</v>
      </c>
      <c r="L114" s="65">
        <v>52666.64</v>
      </c>
      <c r="M114" s="65">
        <v>68499.86</v>
      </c>
      <c r="N114" s="65">
        <v>51433.485000000001</v>
      </c>
    </row>
    <row r="115" spans="1:14" x14ac:dyDescent="0.45">
      <c r="A115" s="60" t="s">
        <v>207</v>
      </c>
      <c r="B115" s="61">
        <v>15434.285</v>
      </c>
      <c r="C115" s="61">
        <v>26163.634999999998</v>
      </c>
      <c r="D115" s="62">
        <v>207.89500000000001</v>
      </c>
      <c r="E115" s="62">
        <v>244.57259316571378</v>
      </c>
      <c r="F115" s="62">
        <v>211.24507339249365</v>
      </c>
      <c r="G115" s="63">
        <v>17282.25</v>
      </c>
      <c r="H115" s="63">
        <v>22138.994999999999</v>
      </c>
      <c r="I115" s="64">
        <v>2907.8390576488719</v>
      </c>
      <c r="J115" s="64">
        <v>3830.1436315212404</v>
      </c>
      <c r="K115" s="64">
        <v>3078.9182158668004</v>
      </c>
      <c r="L115" s="65">
        <v>24952.26</v>
      </c>
      <c r="M115" s="65">
        <v>31910.2</v>
      </c>
      <c r="N115" s="65">
        <v>24287.88</v>
      </c>
    </row>
    <row r="116" spans="1:14" x14ac:dyDescent="0.45">
      <c r="A116" s="60" t="s">
        <v>208</v>
      </c>
      <c r="B116" s="61">
        <v>2772.54</v>
      </c>
      <c r="C116" s="61">
        <v>5396.8549999999996</v>
      </c>
      <c r="D116" s="62">
        <v>51.36</v>
      </c>
      <c r="E116" s="62">
        <v>63.443095573979328</v>
      </c>
      <c r="F116" s="62">
        <v>73.271283878531975</v>
      </c>
      <c r="G116" s="63">
        <v>3609.04</v>
      </c>
      <c r="H116" s="63">
        <v>4688.1149999999998</v>
      </c>
      <c r="I116" s="64">
        <v>814.3571668389817</v>
      </c>
      <c r="J116" s="64">
        <v>936.48290261261388</v>
      </c>
      <c r="K116" s="64">
        <v>757.05296216346801</v>
      </c>
      <c r="L116" s="65">
        <v>5099.2650000000003</v>
      </c>
      <c r="M116" s="65">
        <v>6628.6350000000002</v>
      </c>
      <c r="N116" s="65">
        <v>5049.28</v>
      </c>
    </row>
    <row r="117" spans="1:14" x14ac:dyDescent="0.45">
      <c r="A117" s="66" t="s">
        <v>209</v>
      </c>
      <c r="B117" s="61">
        <v>1606.345</v>
      </c>
      <c r="C117" s="61">
        <v>2743.2649999999999</v>
      </c>
      <c r="D117" s="62">
        <v>58.29</v>
      </c>
      <c r="E117" s="62">
        <v>53.12864005008948</v>
      </c>
      <c r="F117" s="62">
        <v>42.344287873879658</v>
      </c>
      <c r="G117" s="63">
        <v>1981.91</v>
      </c>
      <c r="H117" s="63">
        <v>2504.8449999999998</v>
      </c>
      <c r="I117" s="67">
        <v>824.63233458749244</v>
      </c>
      <c r="J117" s="67">
        <v>822.18798434293626</v>
      </c>
      <c r="K117" s="67">
        <v>612.9299948712254</v>
      </c>
      <c r="L117" s="65">
        <v>2789.0050000000001</v>
      </c>
      <c r="M117" s="65">
        <v>3458.5549999999998</v>
      </c>
      <c r="N117" s="65">
        <v>2663.5250000000001</v>
      </c>
    </row>
    <row r="118" spans="1:14" x14ac:dyDescent="0.45">
      <c r="A118" s="60" t="s">
        <v>210</v>
      </c>
      <c r="B118" s="61">
        <v>1349.28</v>
      </c>
      <c r="C118" s="61">
        <v>2067.19</v>
      </c>
      <c r="D118" s="62">
        <v>69.72</v>
      </c>
      <c r="E118" s="62">
        <v>54.504911821885841</v>
      </c>
      <c r="F118" s="62">
        <v>40.467870672169802</v>
      </c>
      <c r="G118" s="63">
        <v>1563.94</v>
      </c>
      <c r="H118" s="63">
        <v>1876.7249999999999</v>
      </c>
      <c r="I118" s="64">
        <v>797.26947933525912</v>
      </c>
      <c r="J118" s="64">
        <v>906.10097529479117</v>
      </c>
      <c r="K118" s="64">
        <v>669.40213654941874</v>
      </c>
      <c r="L118" s="65">
        <v>2135.34</v>
      </c>
      <c r="M118" s="65">
        <v>2613.0949999999998</v>
      </c>
      <c r="N118" s="65">
        <v>1982.7149999999999</v>
      </c>
    </row>
    <row r="119" spans="1:14" x14ac:dyDescent="0.45">
      <c r="A119" s="60" t="s">
        <v>211</v>
      </c>
      <c r="B119" s="61">
        <v>2086.5149999999999</v>
      </c>
      <c r="C119" s="61">
        <v>3350.47</v>
      </c>
      <c r="D119" s="62">
        <v>113.6</v>
      </c>
      <c r="E119" s="62">
        <v>101.79292745199653</v>
      </c>
      <c r="F119" s="62">
        <v>75.403312092239446</v>
      </c>
      <c r="G119" s="63">
        <v>2259.56</v>
      </c>
      <c r="H119" s="63">
        <v>2664.51</v>
      </c>
      <c r="I119" s="64">
        <v>1342.6428036260313</v>
      </c>
      <c r="J119" s="64">
        <v>1409.814874459139</v>
      </c>
      <c r="K119" s="64">
        <v>1010.9003647340921</v>
      </c>
      <c r="L119" s="65">
        <v>3051.52</v>
      </c>
      <c r="M119" s="65">
        <v>3627.2849999999999</v>
      </c>
      <c r="N119" s="65">
        <v>2763.2750000000001</v>
      </c>
    </row>
    <row r="120" spans="1:14" x14ac:dyDescent="0.45">
      <c r="A120" s="60" t="s">
        <v>195</v>
      </c>
      <c r="B120" s="61">
        <v>503.14499999999998</v>
      </c>
      <c r="C120" s="61">
        <v>792.97</v>
      </c>
      <c r="D120" s="62">
        <v>39.15</v>
      </c>
      <c r="E120" s="62">
        <v>41.092896965881316</v>
      </c>
      <c r="F120" s="62">
        <v>51.449461952764835</v>
      </c>
      <c r="G120" s="63">
        <v>615.57000000000005</v>
      </c>
      <c r="H120" s="63">
        <v>877.26</v>
      </c>
      <c r="I120" s="64">
        <v>902.20985108874856</v>
      </c>
      <c r="J120" s="64">
        <v>520.12084076781321</v>
      </c>
      <c r="K120" s="64">
        <v>391.71609131489186</v>
      </c>
      <c r="L120" s="65">
        <v>846.14</v>
      </c>
      <c r="M120" s="65">
        <v>993.61500000000001</v>
      </c>
      <c r="N120" s="65">
        <v>740.57</v>
      </c>
    </row>
    <row r="121" spans="1:14" x14ac:dyDescent="0.45">
      <c r="A121" s="60" t="s">
        <v>83</v>
      </c>
      <c r="B121" s="61">
        <v>333230.05</v>
      </c>
      <c r="C121" s="61">
        <v>569646.06499999994</v>
      </c>
      <c r="D121" s="62">
        <v>9553.2049999999999</v>
      </c>
      <c r="E121" s="62">
        <v>9259.9469930219711</v>
      </c>
      <c r="F121" s="62">
        <v>7532.6028490051376</v>
      </c>
      <c r="G121" s="63">
        <v>401080.11</v>
      </c>
      <c r="H121" s="63">
        <v>476236.18</v>
      </c>
      <c r="I121" s="64">
        <v>135966.53732983721</v>
      </c>
      <c r="J121" s="64">
        <v>143187.1990159782</v>
      </c>
      <c r="K121" s="64">
        <v>107452.69339614252</v>
      </c>
      <c r="L121" s="65">
        <v>542702.72</v>
      </c>
      <c r="M121" s="65">
        <v>647162.94499999995</v>
      </c>
      <c r="N121" s="65">
        <v>496180.11</v>
      </c>
    </row>
    <row r="122" spans="1:14" x14ac:dyDescent="0.45">
      <c r="A122" s="60" t="s">
        <v>94</v>
      </c>
      <c r="B122" s="61">
        <v>681.94500000000005</v>
      </c>
      <c r="C122" s="61">
        <v>1114.76</v>
      </c>
      <c r="D122" s="62">
        <v>30.614999999999998</v>
      </c>
      <c r="E122" s="62">
        <v>21.417518564401306</v>
      </c>
      <c r="F122" s="62">
        <v>39.14721377684873</v>
      </c>
      <c r="G122" s="63">
        <v>1486.17</v>
      </c>
      <c r="H122" s="63">
        <v>1697.56</v>
      </c>
      <c r="I122" s="64">
        <v>1172.7976222611157</v>
      </c>
      <c r="J122" s="64">
        <v>493.2385003105901</v>
      </c>
      <c r="K122" s="64">
        <v>268.27966734994442</v>
      </c>
      <c r="L122" s="65">
        <v>1120.9649999999999</v>
      </c>
      <c r="M122" s="65">
        <v>3582.9749999999999</v>
      </c>
      <c r="N122" s="65">
        <v>2680.0050000000001</v>
      </c>
    </row>
    <row r="123" spans="1:14" x14ac:dyDescent="0.45">
      <c r="A123" s="60" t="s">
        <v>174</v>
      </c>
      <c r="B123" s="61">
        <v>414.245</v>
      </c>
      <c r="C123" s="61">
        <v>693.875</v>
      </c>
      <c r="D123" s="62">
        <v>20.875</v>
      </c>
      <c r="E123" s="62">
        <v>14.701084835097548</v>
      </c>
      <c r="F123" s="62">
        <v>24.902709199162775</v>
      </c>
      <c r="G123" s="63">
        <v>897.33</v>
      </c>
      <c r="H123" s="63">
        <v>1019.34</v>
      </c>
      <c r="I123" s="64">
        <v>740.86883294983613</v>
      </c>
      <c r="J123" s="64">
        <v>332.90462458975276</v>
      </c>
      <c r="K123" s="64">
        <v>180.27048655113359</v>
      </c>
      <c r="L123" s="65">
        <v>694.375</v>
      </c>
      <c r="M123" s="65">
        <v>2214.0149999999999</v>
      </c>
      <c r="N123" s="65">
        <v>1628.98</v>
      </c>
    </row>
    <row r="124" spans="1:14" x14ac:dyDescent="0.45">
      <c r="A124" s="60" t="s">
        <v>173</v>
      </c>
      <c r="B124" s="61">
        <v>267.7</v>
      </c>
      <c r="C124" s="61">
        <v>420.88499999999999</v>
      </c>
      <c r="D124" s="62">
        <v>9.74</v>
      </c>
      <c r="E124" s="62">
        <v>6.7164337293037546</v>
      </c>
      <c r="F124" s="62">
        <v>14.244504577685957</v>
      </c>
      <c r="G124" s="63">
        <v>588.84</v>
      </c>
      <c r="H124" s="63">
        <v>678.22</v>
      </c>
      <c r="I124" s="64">
        <v>431.92878931127962</v>
      </c>
      <c r="J124" s="64">
        <v>160.33387572083734</v>
      </c>
      <c r="K124" s="64">
        <v>88.009180798810817</v>
      </c>
      <c r="L124" s="65">
        <v>426.59</v>
      </c>
      <c r="M124" s="65">
        <v>1368.96</v>
      </c>
      <c r="N124" s="65">
        <v>1051.0250000000001</v>
      </c>
    </row>
    <row r="125" spans="1:14" x14ac:dyDescent="0.45">
      <c r="A125" s="60" t="s">
        <v>181</v>
      </c>
      <c r="B125" s="61">
        <v>310.38499999999999</v>
      </c>
      <c r="C125" s="61">
        <v>489.24</v>
      </c>
      <c r="D125" s="62">
        <v>23.47</v>
      </c>
      <c r="E125" s="62">
        <v>15.70580114233181</v>
      </c>
      <c r="F125" s="62">
        <v>20.123557853631382</v>
      </c>
      <c r="G125" s="63">
        <v>533.07000000000005</v>
      </c>
      <c r="H125" s="63">
        <v>612.60500000000002</v>
      </c>
      <c r="I125" s="64">
        <v>611.23882031770972</v>
      </c>
      <c r="J125" s="64">
        <v>322.51800030255248</v>
      </c>
      <c r="K125" s="64">
        <v>195.92579439884361</v>
      </c>
      <c r="L125" s="65">
        <v>479.89</v>
      </c>
      <c r="M125" s="65">
        <v>1197.7249999999999</v>
      </c>
      <c r="N125" s="65">
        <v>907.63</v>
      </c>
    </row>
    <row r="126" spans="1:14" x14ac:dyDescent="0.45">
      <c r="A126" s="60" t="s">
        <v>182</v>
      </c>
      <c r="B126" s="61">
        <v>361.32499999999999</v>
      </c>
      <c r="C126" s="61">
        <v>608.09500000000003</v>
      </c>
      <c r="D126" s="62">
        <v>7.07</v>
      </c>
      <c r="E126" s="62">
        <v>5.3325791929244879</v>
      </c>
      <c r="F126" s="62">
        <v>18.33815366376917</v>
      </c>
      <c r="G126" s="63">
        <v>931.61</v>
      </c>
      <c r="H126" s="63">
        <v>1053.8050000000001</v>
      </c>
      <c r="I126" s="64">
        <v>543.08856138083922</v>
      </c>
      <c r="J126" s="64">
        <v>165.86359674823348</v>
      </c>
      <c r="K126" s="64">
        <v>70.469388223275999</v>
      </c>
      <c r="L126" s="65">
        <v>624.96</v>
      </c>
      <c r="M126" s="65">
        <v>2319.9050000000002</v>
      </c>
      <c r="N126" s="65">
        <v>1728.175</v>
      </c>
    </row>
    <row r="127" spans="1:14" x14ac:dyDescent="0.45">
      <c r="A127" s="60" t="s">
        <v>183</v>
      </c>
      <c r="B127" s="61">
        <v>10.234999999999999</v>
      </c>
      <c r="C127" s="61">
        <v>17.425000000000001</v>
      </c>
      <c r="D127" s="62">
        <v>7.4999999999999997E-2</v>
      </c>
      <c r="E127" s="62">
        <v>0.3791382291450045</v>
      </c>
      <c r="F127" s="62">
        <v>0.68550225944818222</v>
      </c>
      <c r="G127" s="63">
        <v>21.49</v>
      </c>
      <c r="H127" s="63">
        <v>31.15</v>
      </c>
      <c r="I127" s="64">
        <v>18.470240562566879</v>
      </c>
      <c r="J127" s="64">
        <v>4.8569032598041826</v>
      </c>
      <c r="K127" s="64">
        <v>1.884484727824792</v>
      </c>
      <c r="L127" s="65">
        <v>16.114999999999998</v>
      </c>
      <c r="M127" s="65">
        <v>65.344999999999999</v>
      </c>
      <c r="N127" s="65">
        <v>44.2</v>
      </c>
    </row>
    <row r="128" spans="1:14" x14ac:dyDescent="0.45">
      <c r="A128" s="60" t="s">
        <v>82</v>
      </c>
      <c r="B128" s="61">
        <v>82012.695000000007</v>
      </c>
      <c r="C128" s="61">
        <v>140342.07999999999</v>
      </c>
      <c r="D128" s="62">
        <v>2679.1</v>
      </c>
      <c r="E128" s="62">
        <v>2582.5929366873384</v>
      </c>
      <c r="F128" s="62">
        <v>2476.0515891503792</v>
      </c>
      <c r="G128" s="63">
        <v>98901.65</v>
      </c>
      <c r="H128" s="63">
        <v>113305.60000000001</v>
      </c>
      <c r="I128" s="64">
        <v>35590.094353619214</v>
      </c>
      <c r="J128" s="64">
        <v>37684.317579616756</v>
      </c>
      <c r="K128" s="64">
        <v>25959.374384427781</v>
      </c>
      <c r="L128" s="65">
        <v>129675.84</v>
      </c>
      <c r="M128" s="65">
        <v>156036.35</v>
      </c>
      <c r="N128" s="65">
        <v>116185.685</v>
      </c>
    </row>
    <row r="129" spans="1:14" x14ac:dyDescent="0.45">
      <c r="A129" s="60" t="s">
        <v>109</v>
      </c>
      <c r="B129" s="61">
        <v>34713.01</v>
      </c>
      <c r="C129" s="61">
        <v>56995.199999999997</v>
      </c>
      <c r="D129" s="62">
        <v>1462.62</v>
      </c>
      <c r="E129" s="62">
        <v>1435.1140249596708</v>
      </c>
      <c r="F129" s="62">
        <v>1364.1998439254578</v>
      </c>
      <c r="G129" s="63">
        <v>38956.92</v>
      </c>
      <c r="H129" s="63">
        <v>45890.425000000003</v>
      </c>
      <c r="I129" s="64">
        <v>22720.075004735678</v>
      </c>
      <c r="J129" s="64">
        <v>21989.675064133116</v>
      </c>
      <c r="K129" s="64">
        <v>15393.145178563645</v>
      </c>
      <c r="L129" s="65">
        <v>52079.12</v>
      </c>
      <c r="M129" s="65">
        <v>63791.34</v>
      </c>
      <c r="N129" s="65">
        <v>47829.974999999999</v>
      </c>
    </row>
    <row r="130" spans="1:14" x14ac:dyDescent="0.45">
      <c r="A130" s="60" t="s">
        <v>110</v>
      </c>
      <c r="B130" s="61">
        <v>185752.17</v>
      </c>
      <c r="C130" s="61">
        <v>335769.7</v>
      </c>
      <c r="D130" s="62">
        <v>5780.6549999999997</v>
      </c>
      <c r="E130" s="62">
        <v>6004.2775408980897</v>
      </c>
      <c r="F130" s="62">
        <v>5151.9774345534797</v>
      </c>
      <c r="G130" s="63">
        <v>233676.12</v>
      </c>
      <c r="H130" s="63">
        <v>270740.91499999998</v>
      </c>
      <c r="I130" s="64">
        <v>86423.29563971766</v>
      </c>
      <c r="J130" s="64">
        <v>90973.797583973035</v>
      </c>
      <c r="K130" s="64">
        <v>67650.5841685591</v>
      </c>
      <c r="L130" s="65">
        <v>305270.26500000001</v>
      </c>
      <c r="M130" s="65">
        <v>371606.22499999998</v>
      </c>
      <c r="N130" s="65">
        <v>280446.76</v>
      </c>
    </row>
    <row r="131" spans="1:14" x14ac:dyDescent="0.45">
      <c r="A131" s="60" t="s">
        <v>111</v>
      </c>
      <c r="B131" s="61">
        <v>162840.07</v>
      </c>
      <c r="C131" s="61">
        <v>266980.98</v>
      </c>
      <c r="D131" s="62">
        <v>3125.5050000000001</v>
      </c>
      <c r="E131" s="62">
        <v>3012.6968222851601</v>
      </c>
      <c r="F131" s="62">
        <v>2500.4759959255771</v>
      </c>
      <c r="G131" s="63">
        <v>189722.42</v>
      </c>
      <c r="H131" s="63">
        <v>228262.42499999999</v>
      </c>
      <c r="I131" s="64">
        <v>37334.13700303057</v>
      </c>
      <c r="J131" s="64">
        <v>46556.415054930803</v>
      </c>
      <c r="K131" s="64">
        <v>35167.467748693729</v>
      </c>
      <c r="L131" s="65">
        <v>263539.72499999998</v>
      </c>
      <c r="M131" s="65">
        <v>306591.89</v>
      </c>
      <c r="N131" s="65">
        <v>237300.36499999999</v>
      </c>
    </row>
    <row r="132" spans="1:14" x14ac:dyDescent="0.45">
      <c r="A132" s="60" t="s">
        <v>112</v>
      </c>
      <c r="B132" s="61">
        <v>18020.355</v>
      </c>
      <c r="C132" s="61">
        <v>28986.11</v>
      </c>
      <c r="D132" s="62">
        <v>520.63</v>
      </c>
      <c r="E132" s="62">
        <v>465.08128292759415</v>
      </c>
      <c r="F132" s="62">
        <v>403.03466316725877</v>
      </c>
      <c r="G132" s="63">
        <v>21064.77</v>
      </c>
      <c r="H132" s="63">
        <v>25613.360000000001</v>
      </c>
      <c r="I132" s="64">
        <v>7303.0921848438493</v>
      </c>
      <c r="J132" s="64">
        <v>7039.6011915749123</v>
      </c>
      <c r="K132" s="64">
        <v>5085.5271815073638</v>
      </c>
      <c r="L132" s="65">
        <v>28880.185000000001</v>
      </c>
      <c r="M132" s="65">
        <v>35259.794999999998</v>
      </c>
      <c r="N132" s="65">
        <v>26753.15</v>
      </c>
    </row>
    <row r="133" spans="1:14" x14ac:dyDescent="0.45">
      <c r="A133" s="60" t="s">
        <v>113</v>
      </c>
      <c r="B133" s="61">
        <v>7155.14</v>
      </c>
      <c r="C133" s="61">
        <v>11152.615</v>
      </c>
      <c r="D133" s="62">
        <v>591.87</v>
      </c>
      <c r="E133" s="62">
        <v>395.14923656179803</v>
      </c>
      <c r="F133" s="62">
        <v>277.00100622888328</v>
      </c>
      <c r="G133" s="63">
        <v>8826.19</v>
      </c>
      <c r="H133" s="63">
        <v>10361.629999999999</v>
      </c>
      <c r="I133" s="64">
        <v>8246.9457035962769</v>
      </c>
      <c r="J133" s="64">
        <v>6018.6002292541716</v>
      </c>
      <c r="K133" s="64">
        <v>4269.5595572521552</v>
      </c>
      <c r="L133" s="65">
        <v>12043.96</v>
      </c>
      <c r="M133" s="65">
        <v>13901.08</v>
      </c>
      <c r="N133" s="65">
        <v>10911.04</v>
      </c>
    </row>
    <row r="134" spans="1:14" x14ac:dyDescent="0.45">
      <c r="A134" s="60" t="s">
        <v>114</v>
      </c>
      <c r="B134" s="61">
        <v>3951.395</v>
      </c>
      <c r="C134" s="61">
        <v>5837.94</v>
      </c>
      <c r="D134" s="62">
        <v>446.55</v>
      </c>
      <c r="E134" s="62">
        <v>314.36246269558046</v>
      </c>
      <c r="F134" s="62">
        <v>210.52277863889429</v>
      </c>
      <c r="G134" s="63">
        <v>4837.03</v>
      </c>
      <c r="H134" s="63">
        <v>5532.6750000000002</v>
      </c>
      <c r="I134" s="64">
        <v>6264.3938554957158</v>
      </c>
      <c r="J134" s="64">
        <v>4912.5181895795067</v>
      </c>
      <c r="K134" s="64">
        <v>3594.1509599193478</v>
      </c>
      <c r="L134" s="65">
        <v>6527.13</v>
      </c>
      <c r="M134" s="65">
        <v>7469.43</v>
      </c>
      <c r="N134" s="65">
        <v>5640.3050000000003</v>
      </c>
    </row>
    <row r="135" spans="1:14" x14ac:dyDescent="0.45">
      <c r="A135" s="60" t="s">
        <v>115</v>
      </c>
      <c r="B135" s="61">
        <v>4238.5349999999999</v>
      </c>
      <c r="C135" s="61">
        <v>6497.1949999999997</v>
      </c>
      <c r="D135" s="62">
        <v>407.81</v>
      </c>
      <c r="E135" s="62">
        <v>316.57852564493305</v>
      </c>
      <c r="F135" s="62">
        <v>214.18653647752691</v>
      </c>
      <c r="G135" s="63">
        <v>4692.79</v>
      </c>
      <c r="H135" s="63">
        <v>5452.7</v>
      </c>
      <c r="I135" s="64">
        <v>4934.5407118883586</v>
      </c>
      <c r="J135" s="64">
        <v>4401.2514437393793</v>
      </c>
      <c r="K135" s="64">
        <v>3020.8432815960678</v>
      </c>
      <c r="L135" s="65">
        <v>6378.41</v>
      </c>
      <c r="M135" s="65">
        <v>7369.39</v>
      </c>
      <c r="N135" s="65">
        <v>5539.6450000000004</v>
      </c>
    </row>
    <row r="136" spans="1:14" x14ac:dyDescent="0.45">
      <c r="A136" s="60" t="s">
        <v>84</v>
      </c>
      <c r="B136" s="61">
        <v>1427.93</v>
      </c>
      <c r="C136" s="61">
        <v>2231.5949999999998</v>
      </c>
      <c r="D136" s="62">
        <v>103.33499999999999</v>
      </c>
      <c r="E136" s="62">
        <v>100.71996626351616</v>
      </c>
      <c r="F136" s="62">
        <v>112.7438207615595</v>
      </c>
      <c r="G136" s="63">
        <v>1794.48</v>
      </c>
      <c r="H136" s="63">
        <v>2312.35</v>
      </c>
      <c r="I136" s="64">
        <v>1669.8484198516765</v>
      </c>
      <c r="J136" s="64">
        <v>1020.3421615899737</v>
      </c>
      <c r="K136" s="64">
        <v>769.21029552111929</v>
      </c>
      <c r="L136" s="65">
        <v>2340.2350000000001</v>
      </c>
      <c r="M136" s="65">
        <v>2789.855</v>
      </c>
      <c r="N136" s="65">
        <v>2055.4450000000002</v>
      </c>
    </row>
    <row r="137" spans="1:14" x14ac:dyDescent="0.45">
      <c r="A137" s="60" t="s">
        <v>146</v>
      </c>
      <c r="B137" s="61">
        <v>32.255000000000003</v>
      </c>
      <c r="C137" s="61">
        <v>67.424999999999997</v>
      </c>
      <c r="D137" s="62">
        <v>0</v>
      </c>
      <c r="E137" s="62">
        <v>0</v>
      </c>
      <c r="F137" s="62">
        <v>1.0805374598081516</v>
      </c>
      <c r="G137" s="63">
        <v>32.61</v>
      </c>
      <c r="H137" s="63">
        <v>31.324999999999999</v>
      </c>
      <c r="I137" s="64">
        <v>19.957216057879819</v>
      </c>
      <c r="J137" s="64">
        <v>2.6048326766145569</v>
      </c>
      <c r="K137" s="64">
        <v>0</v>
      </c>
      <c r="L137" s="65">
        <v>46.69</v>
      </c>
      <c r="M137" s="65">
        <v>70.094999999999999</v>
      </c>
      <c r="N137" s="65">
        <v>50.07</v>
      </c>
    </row>
    <row r="138" spans="1:14" x14ac:dyDescent="0.45">
      <c r="A138" s="60" t="s">
        <v>147</v>
      </c>
      <c r="B138" s="61">
        <v>75.034999999999997</v>
      </c>
      <c r="C138" s="61">
        <v>143.27000000000001</v>
      </c>
      <c r="D138" s="62">
        <v>15.865</v>
      </c>
      <c r="E138" s="62">
        <v>4.8434908773274321</v>
      </c>
      <c r="F138" s="62">
        <v>6.7117255119983028</v>
      </c>
      <c r="G138" s="63">
        <v>84.484999999999999</v>
      </c>
      <c r="H138" s="63">
        <v>95.575000000000003</v>
      </c>
      <c r="I138" s="64">
        <v>58.973615220009449</v>
      </c>
      <c r="J138" s="64">
        <v>26.646387004005053</v>
      </c>
      <c r="K138" s="64">
        <v>16.432635512167558</v>
      </c>
      <c r="L138" s="65">
        <v>98.375</v>
      </c>
      <c r="M138" s="65">
        <v>140.84</v>
      </c>
      <c r="N138" s="65">
        <v>187.74</v>
      </c>
    </row>
    <row r="139" spans="1:14" x14ac:dyDescent="0.45">
      <c r="A139" s="60" t="s">
        <v>148</v>
      </c>
      <c r="B139" s="61">
        <v>1711.51</v>
      </c>
      <c r="C139" s="61">
        <v>3072.68</v>
      </c>
      <c r="D139" s="62">
        <v>46.204999999999998</v>
      </c>
      <c r="E139" s="62">
        <v>48.482301051917446</v>
      </c>
      <c r="F139" s="62">
        <v>50.277911481109044</v>
      </c>
      <c r="G139" s="63">
        <v>2003.5150000000001</v>
      </c>
      <c r="H139" s="63">
        <v>2273.6750000000002</v>
      </c>
      <c r="I139" s="64">
        <v>448.18527422071207</v>
      </c>
      <c r="J139" s="64">
        <v>514.8480987488723</v>
      </c>
      <c r="K139" s="64">
        <v>331.6443520345432</v>
      </c>
      <c r="L139" s="65">
        <v>2602.56</v>
      </c>
      <c r="M139" s="65">
        <v>3293.6</v>
      </c>
      <c r="N139" s="65">
        <v>2664.4349999999999</v>
      </c>
    </row>
    <row r="140" spans="1:14" x14ac:dyDescent="0.45">
      <c r="A140" s="60" t="s">
        <v>149</v>
      </c>
      <c r="B140" s="61">
        <v>13117.22</v>
      </c>
      <c r="C140" s="61">
        <v>21848.92</v>
      </c>
      <c r="D140" s="62">
        <v>416.04500000000002</v>
      </c>
      <c r="E140" s="62">
        <v>391.7730106312618</v>
      </c>
      <c r="F140" s="62">
        <v>402.04513871929822</v>
      </c>
      <c r="G140" s="63">
        <v>15542.17</v>
      </c>
      <c r="H140" s="63">
        <v>16961.150000000001</v>
      </c>
      <c r="I140" s="64">
        <v>3674.1660806097534</v>
      </c>
      <c r="J140" s="64">
        <v>4043.5343277968695</v>
      </c>
      <c r="K140" s="64">
        <v>2823.8816445984858</v>
      </c>
      <c r="L140" s="65">
        <v>20706.28</v>
      </c>
      <c r="M140" s="65">
        <v>26803.924999999999</v>
      </c>
      <c r="N140" s="65">
        <v>21276.685000000001</v>
      </c>
    </row>
    <row r="141" spans="1:14" x14ac:dyDescent="0.45">
      <c r="A141" s="60" t="s">
        <v>150</v>
      </c>
      <c r="B141" s="61">
        <v>27412.244999999999</v>
      </c>
      <c r="C141" s="61">
        <v>50504.46</v>
      </c>
      <c r="D141" s="62">
        <v>1193.2950000000001</v>
      </c>
      <c r="E141" s="62">
        <v>1119.3544378896911</v>
      </c>
      <c r="F141" s="62">
        <v>1147.4765617985606</v>
      </c>
      <c r="G141" s="63">
        <v>34672.525000000001</v>
      </c>
      <c r="H141" s="63">
        <v>40639.040000000001</v>
      </c>
      <c r="I141" s="64">
        <v>10404.34247931987</v>
      </c>
      <c r="J141" s="64">
        <v>10248.941942988378</v>
      </c>
      <c r="K141" s="64">
        <v>6729.5841061431192</v>
      </c>
      <c r="L141" s="65">
        <v>48953.25</v>
      </c>
      <c r="M141" s="65">
        <v>64214.894999999997</v>
      </c>
      <c r="N141" s="65">
        <v>50591.89</v>
      </c>
    </row>
    <row r="142" spans="1:14" x14ac:dyDescent="0.45">
      <c r="A142" s="60" t="s">
        <v>151</v>
      </c>
      <c r="B142" s="61">
        <v>11853.54</v>
      </c>
      <c r="C142" s="61">
        <v>19875.12</v>
      </c>
      <c r="D142" s="62">
        <v>989.37</v>
      </c>
      <c r="E142" s="62">
        <v>767.0743608973188</v>
      </c>
      <c r="F142" s="62">
        <v>585.88367686328877</v>
      </c>
      <c r="G142" s="63">
        <v>14741.315000000001</v>
      </c>
      <c r="H142" s="63">
        <v>16217.63</v>
      </c>
      <c r="I142" s="64">
        <v>9237.0959537814269</v>
      </c>
      <c r="J142" s="64">
        <v>7534.1829912478825</v>
      </c>
      <c r="K142" s="64">
        <v>4941.2811967636362</v>
      </c>
      <c r="L142" s="65">
        <v>19608.82</v>
      </c>
      <c r="M142" s="65">
        <v>25388.37</v>
      </c>
      <c r="N142" s="65">
        <v>20241.794999999998</v>
      </c>
    </row>
    <row r="143" spans="1:14" x14ac:dyDescent="0.45">
      <c r="A143" s="60" t="s">
        <v>152</v>
      </c>
      <c r="B143" s="61">
        <v>7119.375</v>
      </c>
      <c r="C143" s="61">
        <v>11077.52</v>
      </c>
      <c r="D143" s="62">
        <v>708.84500000000003</v>
      </c>
      <c r="E143" s="62">
        <v>590.44712977668121</v>
      </c>
      <c r="F143" s="62">
        <v>435.16612924359686</v>
      </c>
      <c r="G143" s="63">
        <v>9492.9599999999991</v>
      </c>
      <c r="H143" s="63">
        <v>9759.5249999999996</v>
      </c>
      <c r="I143" s="64">
        <v>7489.5614180945659</v>
      </c>
      <c r="J143" s="64">
        <v>5303.2033761340199</v>
      </c>
      <c r="K143" s="64">
        <v>3532.1002442455406</v>
      </c>
      <c r="L143" s="65">
        <v>12196.94</v>
      </c>
      <c r="M143" s="65">
        <v>14822.42</v>
      </c>
      <c r="N143" s="65">
        <v>11368.815000000001</v>
      </c>
    </row>
    <row r="144" spans="1:14" x14ac:dyDescent="0.45">
      <c r="A144" s="60" t="s">
        <v>153</v>
      </c>
      <c r="B144" s="61">
        <v>599.53499999999997</v>
      </c>
      <c r="C144" s="61">
        <v>942.82500000000005</v>
      </c>
      <c r="D144" s="62">
        <v>24.135000000000002</v>
      </c>
      <c r="E144" s="62">
        <v>39.127065247764463</v>
      </c>
      <c r="F144" s="62">
        <v>48.043251573190396</v>
      </c>
      <c r="G144" s="63">
        <v>928.61</v>
      </c>
      <c r="H144" s="63">
        <v>1187.625</v>
      </c>
      <c r="I144" s="64">
        <v>519.24265378886855</v>
      </c>
      <c r="J144" s="64">
        <v>294.73856948854024</v>
      </c>
      <c r="K144" s="64">
        <v>198.13297707911522</v>
      </c>
      <c r="L144" s="65">
        <v>1421.6949999999999</v>
      </c>
      <c r="M144" s="65">
        <v>1684.885</v>
      </c>
      <c r="N144" s="65">
        <v>1361.325</v>
      </c>
    </row>
    <row r="145" spans="1:14" x14ac:dyDescent="0.45">
      <c r="A145" s="60" t="s">
        <v>154</v>
      </c>
      <c r="B145" s="61">
        <v>46.04</v>
      </c>
      <c r="C145" s="61">
        <v>79.564999999999998</v>
      </c>
      <c r="D145" s="62">
        <v>0</v>
      </c>
      <c r="E145" s="62">
        <v>2.2956819774730022</v>
      </c>
      <c r="F145" s="62">
        <v>2.3857027786445211</v>
      </c>
      <c r="G145" s="63">
        <v>108.625</v>
      </c>
      <c r="H145" s="63">
        <v>186.97</v>
      </c>
      <c r="I145" s="64">
        <v>95.855619780720801</v>
      </c>
      <c r="J145" s="64">
        <v>21.94600732207816</v>
      </c>
      <c r="K145" s="64">
        <v>9.9572821238424449</v>
      </c>
      <c r="L145" s="65">
        <v>211.3</v>
      </c>
      <c r="M145" s="65">
        <v>232.125</v>
      </c>
      <c r="N145" s="65">
        <v>169.83</v>
      </c>
    </row>
    <row r="146" spans="1:14" x14ac:dyDescent="0.45">
      <c r="A146" s="60" t="s">
        <v>99</v>
      </c>
      <c r="B146" s="61">
        <v>6915.6149999999998</v>
      </c>
      <c r="C146" s="61">
        <v>11134.655000000001</v>
      </c>
      <c r="D146" s="62">
        <v>375.34500000000003</v>
      </c>
      <c r="E146" s="62">
        <v>363.49119442819017</v>
      </c>
      <c r="F146" s="62">
        <v>312.06231670789111</v>
      </c>
      <c r="G146" s="63">
        <v>8600.9650000000001</v>
      </c>
      <c r="H146" s="63">
        <v>9697.64</v>
      </c>
      <c r="I146" s="64">
        <v>4161.1380246323642</v>
      </c>
      <c r="J146" s="64">
        <v>3583.3526726648411</v>
      </c>
      <c r="K146" s="64">
        <v>2481.4188882797034</v>
      </c>
      <c r="L146" s="65">
        <v>11773.05</v>
      </c>
      <c r="M146" s="65">
        <v>14507.36</v>
      </c>
      <c r="N146" s="65">
        <v>11505.245000000001</v>
      </c>
    </row>
    <row r="147" spans="1:14" x14ac:dyDescent="0.45">
      <c r="A147" s="60" t="s">
        <v>242</v>
      </c>
      <c r="B147" s="61">
        <v>0</v>
      </c>
      <c r="C147" s="61">
        <v>0</v>
      </c>
      <c r="D147" s="62">
        <v>0</v>
      </c>
      <c r="E147" s="62">
        <v>0</v>
      </c>
      <c r="F147" s="62">
        <v>0</v>
      </c>
      <c r="G147" s="63">
        <v>0</v>
      </c>
      <c r="H147" s="63">
        <v>0</v>
      </c>
      <c r="I147" s="64">
        <v>0</v>
      </c>
      <c r="J147" s="64">
        <v>0</v>
      </c>
      <c r="K147" s="64">
        <v>0</v>
      </c>
      <c r="L147" s="65">
        <v>0</v>
      </c>
      <c r="M147" s="65">
        <v>0</v>
      </c>
      <c r="N147" s="65">
        <v>0</v>
      </c>
    </row>
    <row r="148" spans="1:14" x14ac:dyDescent="0.45">
      <c r="A148" s="60" t="s">
        <v>243</v>
      </c>
      <c r="B148" s="61">
        <v>10.75</v>
      </c>
      <c r="C148" s="61">
        <v>12.435</v>
      </c>
      <c r="D148" s="62">
        <v>4.28</v>
      </c>
      <c r="E148" s="62">
        <v>1.7269746337554954</v>
      </c>
      <c r="F148" s="62">
        <v>2.8504500731856619</v>
      </c>
      <c r="G148" s="63">
        <v>12.86</v>
      </c>
      <c r="H148" s="63">
        <v>12.945</v>
      </c>
      <c r="I148" s="64">
        <v>19.781786364612561</v>
      </c>
      <c r="J148" s="64">
        <v>3.1187906935250522</v>
      </c>
      <c r="K148" s="64">
        <v>0</v>
      </c>
      <c r="L148" s="65">
        <v>19.035</v>
      </c>
      <c r="M148" s="65">
        <v>22.47</v>
      </c>
      <c r="N148" s="65">
        <v>45.12</v>
      </c>
    </row>
    <row r="149" spans="1:14" x14ac:dyDescent="0.45">
      <c r="A149" s="60" t="s">
        <v>244</v>
      </c>
      <c r="B149" s="61">
        <v>24.45</v>
      </c>
      <c r="C149" s="61">
        <v>30.555</v>
      </c>
      <c r="D149" s="62">
        <v>2.74</v>
      </c>
      <c r="E149" s="62">
        <v>1.8843169988506723</v>
      </c>
      <c r="F149" s="62">
        <v>1.6421071073786964</v>
      </c>
      <c r="G149" s="63">
        <v>19.265000000000001</v>
      </c>
      <c r="H149" s="63">
        <v>17.145</v>
      </c>
      <c r="I149" s="64">
        <v>5.145937669172862</v>
      </c>
      <c r="J149" s="64">
        <v>3.1631779768036861</v>
      </c>
      <c r="K149" s="64">
        <v>2.9435045275673906</v>
      </c>
      <c r="L149" s="65">
        <v>35.545000000000002</v>
      </c>
      <c r="M149" s="65">
        <v>25.72</v>
      </c>
      <c r="N149" s="65">
        <v>28.3</v>
      </c>
    </row>
    <row r="150" spans="1:14" x14ac:dyDescent="0.45">
      <c r="A150" s="66" t="s">
        <v>245</v>
      </c>
      <c r="B150" s="61">
        <v>1197</v>
      </c>
      <c r="C150" s="61">
        <v>1841.9649999999999</v>
      </c>
      <c r="D150" s="62">
        <v>90.25</v>
      </c>
      <c r="E150" s="62">
        <v>55.666970494215278</v>
      </c>
      <c r="F150" s="62">
        <v>56.602347580989736</v>
      </c>
      <c r="G150" s="63">
        <v>1347.18</v>
      </c>
      <c r="H150" s="63">
        <v>1489.89</v>
      </c>
      <c r="I150" s="67">
        <v>330.5596648850165</v>
      </c>
      <c r="J150" s="67">
        <v>381.01109497257517</v>
      </c>
      <c r="K150" s="67">
        <v>256.43076905181425</v>
      </c>
      <c r="L150" s="65">
        <v>1874.01</v>
      </c>
      <c r="M150" s="65">
        <v>2382.875</v>
      </c>
      <c r="N150" s="65">
        <v>1858.45</v>
      </c>
    </row>
    <row r="151" spans="1:14" x14ac:dyDescent="0.45">
      <c r="A151" s="60" t="s">
        <v>246</v>
      </c>
      <c r="B151" s="61">
        <v>1838.07</v>
      </c>
      <c r="C151" s="61">
        <v>3165.5450000000001</v>
      </c>
      <c r="D151" s="62">
        <v>52.424999999999997</v>
      </c>
      <c r="E151" s="62">
        <v>73.713950201517505</v>
      </c>
      <c r="F151" s="62">
        <v>80.939614238460791</v>
      </c>
      <c r="G151" s="63">
        <v>2228.1849999999999</v>
      </c>
      <c r="H151" s="63">
        <v>2692.1149999999998</v>
      </c>
      <c r="I151" s="64">
        <v>684.98612184929743</v>
      </c>
      <c r="J151" s="64">
        <v>698.58808979437447</v>
      </c>
      <c r="K151" s="64">
        <v>446.25917672486719</v>
      </c>
      <c r="L151" s="65">
        <v>3084.36</v>
      </c>
      <c r="M151" s="65">
        <v>4009.44</v>
      </c>
      <c r="N151" s="65">
        <v>3184.5</v>
      </c>
    </row>
    <row r="152" spans="1:14" x14ac:dyDescent="0.45">
      <c r="A152" s="60" t="s">
        <v>247</v>
      </c>
      <c r="B152" s="61">
        <v>1668.2</v>
      </c>
      <c r="C152" s="61">
        <v>2806.4450000000002</v>
      </c>
      <c r="D152" s="62">
        <v>80.944999999999993</v>
      </c>
      <c r="E152" s="62">
        <v>85.141176427947926</v>
      </c>
      <c r="F152" s="62">
        <v>60.091825184169466</v>
      </c>
      <c r="G152" s="63">
        <v>2116.8150000000001</v>
      </c>
      <c r="H152" s="63">
        <v>2282.92</v>
      </c>
      <c r="I152" s="64">
        <v>869.16641529262313</v>
      </c>
      <c r="J152" s="64">
        <v>863.92371148887264</v>
      </c>
      <c r="K152" s="64">
        <v>648.05415156268828</v>
      </c>
      <c r="L152" s="65">
        <v>2700.53</v>
      </c>
      <c r="M152" s="65">
        <v>3483.8150000000001</v>
      </c>
      <c r="N152" s="65">
        <v>2823.3850000000002</v>
      </c>
    </row>
    <row r="153" spans="1:14" x14ac:dyDescent="0.45">
      <c r="A153" s="60" t="s">
        <v>248</v>
      </c>
      <c r="B153" s="61">
        <v>1904.87</v>
      </c>
      <c r="C153" s="61">
        <v>2934.3150000000001</v>
      </c>
      <c r="D153" s="62">
        <v>138.36500000000001</v>
      </c>
      <c r="E153" s="62">
        <v>132.51449815961624</v>
      </c>
      <c r="F153" s="62">
        <v>95.075677780753821</v>
      </c>
      <c r="G153" s="63">
        <v>2446.2950000000001</v>
      </c>
      <c r="H153" s="63">
        <v>2629.93</v>
      </c>
      <c r="I153" s="64">
        <v>1893.299903202115</v>
      </c>
      <c r="J153" s="64">
        <v>1469.8218091062433</v>
      </c>
      <c r="K153" s="64">
        <v>1014.3573334069891</v>
      </c>
      <c r="L153" s="65">
        <v>3345.34</v>
      </c>
      <c r="M153" s="65">
        <v>3911.4650000000001</v>
      </c>
      <c r="N153" s="65">
        <v>2998.8850000000002</v>
      </c>
    </row>
    <row r="154" spans="1:14" x14ac:dyDescent="0.45">
      <c r="A154" s="60" t="s">
        <v>249</v>
      </c>
      <c r="B154" s="61">
        <v>272.27499999999998</v>
      </c>
      <c r="C154" s="61">
        <v>336.41</v>
      </c>
      <c r="D154" s="62">
        <v>6.34</v>
      </c>
      <c r="E154" s="62">
        <v>12.843307512287026</v>
      </c>
      <c r="F154" s="62">
        <v>14.860294742952966</v>
      </c>
      <c r="G154" s="63">
        <v>413.42500000000001</v>
      </c>
      <c r="H154" s="63">
        <v>522.20500000000004</v>
      </c>
      <c r="I154" s="64">
        <v>285.1985584830544</v>
      </c>
      <c r="J154" s="64">
        <v>154.93264419766888</v>
      </c>
      <c r="K154" s="64">
        <v>111.80860050716763</v>
      </c>
      <c r="L154" s="65">
        <v>651.755</v>
      </c>
      <c r="M154" s="65">
        <v>632.68499999999995</v>
      </c>
      <c r="N154" s="65">
        <v>523.45500000000004</v>
      </c>
    </row>
    <row r="155" spans="1:14" x14ac:dyDescent="0.45">
      <c r="A155" s="60" t="s">
        <v>250</v>
      </c>
      <c r="B155" s="61">
        <v>0</v>
      </c>
      <c r="C155" s="61">
        <v>6.9850000000000003</v>
      </c>
      <c r="D155" s="62">
        <v>0</v>
      </c>
      <c r="E155" s="62">
        <v>0</v>
      </c>
      <c r="F155" s="62">
        <v>0</v>
      </c>
      <c r="G155" s="63">
        <v>16.940000000000001</v>
      </c>
      <c r="H155" s="63">
        <v>50.49</v>
      </c>
      <c r="I155" s="64">
        <v>72.999636886472501</v>
      </c>
      <c r="J155" s="64">
        <v>8.7933544347777506</v>
      </c>
      <c r="K155" s="64">
        <v>1.5653524986094298</v>
      </c>
      <c r="L155" s="65">
        <v>62.475000000000001</v>
      </c>
      <c r="M155" s="65">
        <v>38.89</v>
      </c>
      <c r="N155" s="65">
        <v>43.15</v>
      </c>
    </row>
    <row r="156" spans="1:14" x14ac:dyDescent="0.45">
      <c r="A156" s="60" t="s">
        <v>197</v>
      </c>
      <c r="B156" s="61">
        <v>6608.14</v>
      </c>
      <c r="C156" s="61">
        <v>10748.27</v>
      </c>
      <c r="D156" s="62">
        <v>361.98500000000001</v>
      </c>
      <c r="E156" s="62">
        <v>347.03659528329695</v>
      </c>
      <c r="F156" s="62">
        <v>292.70946478437378</v>
      </c>
      <c r="G156" s="63">
        <v>8138.4750000000004</v>
      </c>
      <c r="H156" s="63">
        <v>9094.8549999999996</v>
      </c>
      <c r="I156" s="64">
        <v>3778.0121052290524</v>
      </c>
      <c r="J156" s="64">
        <v>3413.3447053620657</v>
      </c>
      <c r="K156" s="64">
        <v>2365.1014307463588</v>
      </c>
      <c r="L156" s="65">
        <v>11004.24</v>
      </c>
      <c r="M156" s="65">
        <v>13787.594999999999</v>
      </c>
      <c r="N156" s="65">
        <v>10865.22</v>
      </c>
    </row>
    <row r="157" spans="1:14" x14ac:dyDescent="0.45">
      <c r="A157" s="60" t="s">
        <v>196</v>
      </c>
      <c r="B157" s="61">
        <v>35.200000000000003</v>
      </c>
      <c r="C157" s="61">
        <v>42.99</v>
      </c>
      <c r="D157" s="62">
        <v>7.02</v>
      </c>
      <c r="E157" s="62">
        <v>3.6112916326061679</v>
      </c>
      <c r="F157" s="62">
        <v>4.4925571805643578</v>
      </c>
      <c r="G157" s="63">
        <v>32.125</v>
      </c>
      <c r="H157" s="63">
        <v>30.09</v>
      </c>
      <c r="I157" s="64">
        <v>24.927724033785424</v>
      </c>
      <c r="J157" s="64">
        <v>6.2819686703287383</v>
      </c>
      <c r="K157" s="64">
        <v>2.9435045275673906</v>
      </c>
      <c r="L157" s="65">
        <v>54.58</v>
      </c>
      <c r="M157" s="65">
        <v>48.19</v>
      </c>
      <c r="N157" s="65">
        <v>73.42</v>
      </c>
    </row>
    <row r="158" spans="1:14" x14ac:dyDescent="0.45">
      <c r="A158" s="60" t="s">
        <v>212</v>
      </c>
      <c r="B158" s="61">
        <v>1552.9</v>
      </c>
      <c r="C158" s="61">
        <v>2237.0149999999999</v>
      </c>
      <c r="D158" s="62">
        <v>79.650000000000006</v>
      </c>
      <c r="E158" s="62">
        <v>91.715433321322308</v>
      </c>
      <c r="F158" s="62">
        <v>67.326391402526554</v>
      </c>
      <c r="G158" s="63">
        <v>1894.15</v>
      </c>
      <c r="H158" s="63">
        <v>2016.91</v>
      </c>
      <c r="I158" s="64">
        <v>1357.6295117080056</v>
      </c>
      <c r="J158" s="64">
        <v>1109.3783795013046</v>
      </c>
      <c r="K158" s="64">
        <v>736.75329980678589</v>
      </c>
      <c r="L158" s="65">
        <v>2557.9</v>
      </c>
      <c r="M158" s="65">
        <v>2847.53</v>
      </c>
      <c r="N158" s="65">
        <v>2304.33</v>
      </c>
    </row>
    <row r="159" spans="1:14" x14ac:dyDescent="0.45">
      <c r="A159" s="60" t="s">
        <v>213</v>
      </c>
      <c r="B159" s="61">
        <v>1489.0450000000001</v>
      </c>
      <c r="C159" s="61">
        <v>2583.41</v>
      </c>
      <c r="D159" s="62">
        <v>51.65</v>
      </c>
      <c r="E159" s="62">
        <v>68.322604583075545</v>
      </c>
      <c r="F159" s="62">
        <v>73.848345102587231</v>
      </c>
      <c r="G159" s="63">
        <v>1862.4</v>
      </c>
      <c r="H159" s="63">
        <v>2266.5349999999999</v>
      </c>
      <c r="I159" s="64">
        <v>650.62278645620881</v>
      </c>
      <c r="J159" s="64">
        <v>617.50420410833135</v>
      </c>
      <c r="K159" s="64">
        <v>410.89789943851247</v>
      </c>
      <c r="L159" s="65">
        <v>2544.4850000000001</v>
      </c>
      <c r="M159" s="65">
        <v>3397.56</v>
      </c>
      <c r="N159" s="65">
        <v>2657.415</v>
      </c>
    </row>
    <row r="160" spans="1:14" x14ac:dyDescent="0.45">
      <c r="A160" s="60" t="s">
        <v>214</v>
      </c>
      <c r="B160" s="61">
        <v>1674.3</v>
      </c>
      <c r="C160" s="61">
        <v>2713.91</v>
      </c>
      <c r="D160" s="62">
        <v>38.655000000000001</v>
      </c>
      <c r="E160" s="62">
        <v>48.027335176943446</v>
      </c>
      <c r="F160" s="62">
        <v>49.085060091786787</v>
      </c>
      <c r="G160" s="63">
        <v>1918.03</v>
      </c>
      <c r="H160" s="63">
        <v>2192.855</v>
      </c>
      <c r="I160" s="64">
        <v>494.01837003551225</v>
      </c>
      <c r="J160" s="64">
        <v>506.14819122626017</v>
      </c>
      <c r="K160" s="64">
        <v>337.93072209160113</v>
      </c>
      <c r="L160" s="65">
        <v>2792.2550000000001</v>
      </c>
      <c r="M160" s="65">
        <v>3588.2849999999999</v>
      </c>
      <c r="N160" s="65">
        <v>2707.2550000000001</v>
      </c>
    </row>
    <row r="161" spans="1:14" x14ac:dyDescent="0.45">
      <c r="A161" s="60" t="s">
        <v>215</v>
      </c>
      <c r="B161" s="61">
        <v>656.28</v>
      </c>
      <c r="C161" s="61">
        <v>1121.0899999999999</v>
      </c>
      <c r="D161" s="62">
        <v>20.81</v>
      </c>
      <c r="E161" s="62">
        <v>23.978597302275809</v>
      </c>
      <c r="F161" s="62">
        <v>36.00242375045368</v>
      </c>
      <c r="G161" s="63">
        <v>906.81500000000005</v>
      </c>
      <c r="H161" s="63">
        <v>1010.735</v>
      </c>
      <c r="I161" s="64">
        <v>284.75580735242755</v>
      </c>
      <c r="J161" s="64">
        <v>236.59122839353006</v>
      </c>
      <c r="K161" s="64">
        <v>159.66595485816185</v>
      </c>
      <c r="L161" s="65">
        <v>1177.375</v>
      </c>
      <c r="M161" s="65">
        <v>1583.0250000000001</v>
      </c>
      <c r="N161" s="65">
        <v>1243.655</v>
      </c>
    </row>
    <row r="162" spans="1:14" x14ac:dyDescent="0.45">
      <c r="A162" s="60" t="s">
        <v>216</v>
      </c>
      <c r="B162" s="61">
        <v>612.63</v>
      </c>
      <c r="C162" s="61">
        <v>1050.355</v>
      </c>
      <c r="D162" s="62">
        <v>89.68</v>
      </c>
      <c r="E162" s="62">
        <v>49.832033147673663</v>
      </c>
      <c r="F162" s="62">
        <v>40.990711378528594</v>
      </c>
      <c r="G162" s="63">
        <v>826.36</v>
      </c>
      <c r="H162" s="63">
        <v>971.43499999999995</v>
      </c>
      <c r="I162" s="64">
        <v>403.23768066716571</v>
      </c>
      <c r="J162" s="64">
        <v>295.26888071507972</v>
      </c>
      <c r="K162" s="64">
        <v>218.23652465806728</v>
      </c>
      <c r="L162" s="65">
        <v>1143.67</v>
      </c>
      <c r="M162" s="65">
        <v>1235.75</v>
      </c>
      <c r="N162" s="65">
        <v>1057.81</v>
      </c>
    </row>
    <row r="163" spans="1:14" x14ac:dyDescent="0.45">
      <c r="A163" s="60" t="s">
        <v>217</v>
      </c>
      <c r="B163" s="61">
        <v>469.755</v>
      </c>
      <c r="C163" s="61">
        <v>786.93499999999995</v>
      </c>
      <c r="D163" s="62">
        <v>44.61</v>
      </c>
      <c r="E163" s="62">
        <v>40.46921457893778</v>
      </c>
      <c r="F163" s="62">
        <v>24.108765904321661</v>
      </c>
      <c r="G163" s="63">
        <v>618.13</v>
      </c>
      <c r="H163" s="63">
        <v>633.80499999999995</v>
      </c>
      <c r="I163" s="64">
        <v>508.35348211392238</v>
      </c>
      <c r="J163" s="64">
        <v>415.56075457298112</v>
      </c>
      <c r="K163" s="64">
        <v>305.98540766098182</v>
      </c>
      <c r="L163" s="65">
        <v>817.19</v>
      </c>
      <c r="M163" s="65">
        <v>972.73</v>
      </c>
      <c r="N163" s="65">
        <v>834.24</v>
      </c>
    </row>
    <row r="164" spans="1:14" x14ac:dyDescent="0.45">
      <c r="A164" s="60" t="s">
        <v>218</v>
      </c>
      <c r="B164" s="61">
        <v>460.70499999999998</v>
      </c>
      <c r="C164" s="61">
        <v>641.94000000000005</v>
      </c>
      <c r="D164" s="62">
        <v>50.29</v>
      </c>
      <c r="E164" s="62">
        <v>41.145976317961612</v>
      </c>
      <c r="F164" s="62">
        <v>20.700619077686632</v>
      </c>
      <c r="G164" s="63">
        <v>575.08000000000004</v>
      </c>
      <c r="H164" s="63">
        <v>605.36500000000001</v>
      </c>
      <c r="I164" s="64">
        <v>462.52038629912215</v>
      </c>
      <c r="J164" s="64">
        <v>402.90103414735398</v>
      </c>
      <c r="K164" s="64">
        <v>311.9490797655929</v>
      </c>
      <c r="L164" s="65">
        <v>740.17499999999995</v>
      </c>
      <c r="M164" s="65">
        <v>882.48</v>
      </c>
      <c r="N164" s="65">
        <v>700.54</v>
      </c>
    </row>
    <row r="165" spans="1:14" x14ac:dyDescent="0.45">
      <c r="A165" s="60" t="s">
        <v>198</v>
      </c>
      <c r="B165" s="61">
        <v>272.27499999999998</v>
      </c>
      <c r="C165" s="61">
        <v>343.39499999999998</v>
      </c>
      <c r="D165" s="62">
        <v>6.34</v>
      </c>
      <c r="E165" s="62">
        <v>12.843307512287026</v>
      </c>
      <c r="F165" s="62">
        <v>14.860294742952966</v>
      </c>
      <c r="G165" s="63">
        <v>430.36500000000001</v>
      </c>
      <c r="H165" s="63">
        <v>572.69500000000005</v>
      </c>
      <c r="I165" s="64">
        <v>358.19819536952696</v>
      </c>
      <c r="J165" s="64">
        <v>163.72599863244665</v>
      </c>
      <c r="K165" s="64">
        <v>113.37395300577705</v>
      </c>
      <c r="L165" s="65">
        <v>714.23</v>
      </c>
      <c r="M165" s="65">
        <v>671.57500000000005</v>
      </c>
      <c r="N165" s="65">
        <v>566.60500000000002</v>
      </c>
    </row>
    <row r="166" spans="1:14" x14ac:dyDescent="0.45">
      <c r="A166" s="60" t="s">
        <v>86</v>
      </c>
      <c r="B166" s="61">
        <v>60405.084999999999</v>
      </c>
      <c r="C166" s="61">
        <v>105490.6</v>
      </c>
      <c r="D166" s="62">
        <v>3314.67</v>
      </c>
      <c r="E166" s="62">
        <v>2883.5339060711858</v>
      </c>
      <c r="F166" s="62">
        <v>2736.0021790107844</v>
      </c>
      <c r="G166" s="63">
        <v>75965.235000000001</v>
      </c>
      <c r="H166" s="63">
        <v>85470.294999999998</v>
      </c>
      <c r="I166" s="64">
        <v>33458.870017372115</v>
      </c>
      <c r="J166" s="64">
        <v>27984.796756705698</v>
      </c>
      <c r="K166" s="64">
        <v>18192.425115726695</v>
      </c>
      <c r="L166" s="65">
        <v>102912.42</v>
      </c>
      <c r="M166" s="65">
        <v>134714.41500000001</v>
      </c>
      <c r="N166" s="65">
        <v>105792.765</v>
      </c>
    </row>
    <row r="167" spans="1:14" x14ac:dyDescent="0.45">
      <c r="A167" s="60" t="s">
        <v>95</v>
      </c>
      <c r="B167" s="61">
        <v>1044.4100000000001</v>
      </c>
      <c r="C167" s="61">
        <v>2541.7150000000001</v>
      </c>
      <c r="D167" s="62">
        <v>8.67</v>
      </c>
      <c r="E167" s="62">
        <v>18.873501046838324</v>
      </c>
      <c r="F167" s="62">
        <v>201.08066277146679</v>
      </c>
      <c r="G167" s="63">
        <v>1857.9649999999999</v>
      </c>
      <c r="H167" s="63">
        <v>2249.0650000000001</v>
      </c>
      <c r="I167" s="64">
        <v>3315.997123522438</v>
      </c>
      <c r="J167" s="64">
        <v>1017.905533355257</v>
      </c>
      <c r="K167" s="64">
        <v>198.84790458702224</v>
      </c>
      <c r="L167" s="65">
        <v>1734.665</v>
      </c>
      <c r="M167" s="65">
        <v>4178.665</v>
      </c>
      <c r="N167" s="65">
        <v>2855</v>
      </c>
    </row>
    <row r="168" spans="1:14" x14ac:dyDescent="0.45">
      <c r="A168" s="60" t="s">
        <v>176</v>
      </c>
      <c r="B168" s="61">
        <v>902.70500000000004</v>
      </c>
      <c r="C168" s="61">
        <v>2184.58</v>
      </c>
      <c r="D168" s="62">
        <v>7.1150000000000002</v>
      </c>
      <c r="E168" s="62">
        <v>14.884966876232875</v>
      </c>
      <c r="F168" s="62">
        <v>165.43067238604013</v>
      </c>
      <c r="G168" s="63">
        <v>1516.2650000000001</v>
      </c>
      <c r="H168" s="63">
        <v>1892.95</v>
      </c>
      <c r="I168" s="64">
        <v>2653.7040855664977</v>
      </c>
      <c r="J168" s="64">
        <v>854.9341185385473</v>
      </c>
      <c r="K168" s="64">
        <v>165.57792397591683</v>
      </c>
      <c r="L168" s="65">
        <v>1447.13</v>
      </c>
      <c r="M168" s="65">
        <v>3484.8049999999998</v>
      </c>
      <c r="N168" s="65">
        <v>2313.58</v>
      </c>
    </row>
    <row r="169" spans="1:14" x14ac:dyDescent="0.45">
      <c r="A169" s="60" t="s">
        <v>175</v>
      </c>
      <c r="B169" s="61">
        <v>141.70500000000001</v>
      </c>
      <c r="C169" s="61">
        <v>357.13499999999999</v>
      </c>
      <c r="D169" s="62">
        <v>1.5549999999999999</v>
      </c>
      <c r="E169" s="62">
        <v>3.9885341706054471</v>
      </c>
      <c r="F169" s="62">
        <v>35.649990385426648</v>
      </c>
      <c r="G169" s="63">
        <v>341.7</v>
      </c>
      <c r="H169" s="63">
        <v>356.11500000000001</v>
      </c>
      <c r="I169" s="64">
        <v>662.29303795594012</v>
      </c>
      <c r="J169" s="64">
        <v>162.97141481670985</v>
      </c>
      <c r="K169" s="64">
        <v>33.269980611105439</v>
      </c>
      <c r="L169" s="65">
        <v>287.53500000000003</v>
      </c>
      <c r="M169" s="65">
        <v>693.86</v>
      </c>
      <c r="N169" s="65">
        <v>541.41999999999996</v>
      </c>
    </row>
    <row r="170" spans="1:14" x14ac:dyDescent="0.45">
      <c r="A170" s="60" t="s">
        <v>184</v>
      </c>
      <c r="B170" s="61">
        <v>384.85</v>
      </c>
      <c r="C170" s="61">
        <v>673.90499999999997</v>
      </c>
      <c r="D170" s="62">
        <v>4.1150000000000002</v>
      </c>
      <c r="E170" s="62">
        <v>7.5372679954026891</v>
      </c>
      <c r="F170" s="62">
        <v>31.083848216559947</v>
      </c>
      <c r="G170" s="63">
        <v>498.02499999999998</v>
      </c>
      <c r="H170" s="63">
        <v>525.82500000000005</v>
      </c>
      <c r="I170" s="64">
        <v>620.46558680407566</v>
      </c>
      <c r="J170" s="64">
        <v>237.10518641044055</v>
      </c>
      <c r="K170" s="64">
        <v>96.065932440286929</v>
      </c>
      <c r="L170" s="65">
        <v>505.91</v>
      </c>
      <c r="M170" s="65">
        <v>1046.57</v>
      </c>
      <c r="N170" s="65">
        <v>723.13499999999999</v>
      </c>
    </row>
    <row r="171" spans="1:14" x14ac:dyDescent="0.45">
      <c r="A171" s="60" t="s">
        <v>185</v>
      </c>
      <c r="B171" s="61">
        <v>637.42999999999995</v>
      </c>
      <c r="C171" s="61">
        <v>1775.35</v>
      </c>
      <c r="D171" s="62">
        <v>4.5549999999999997</v>
      </c>
      <c r="E171" s="62">
        <v>11.336233051435634</v>
      </c>
      <c r="F171" s="62">
        <v>159.74139092203234</v>
      </c>
      <c r="G171" s="63">
        <v>1302.7349999999999</v>
      </c>
      <c r="H171" s="63">
        <v>1648.66</v>
      </c>
      <c r="I171" s="64">
        <v>2493.449060766859</v>
      </c>
      <c r="J171" s="64">
        <v>726.36518443558259</v>
      </c>
      <c r="K171" s="64">
        <v>100.51417217152897</v>
      </c>
      <c r="L171" s="65">
        <v>1184.5550000000001</v>
      </c>
      <c r="M171" s="65">
        <v>2984.0549999999998</v>
      </c>
      <c r="N171" s="65">
        <v>2035.595</v>
      </c>
    </row>
    <row r="172" spans="1:14" x14ac:dyDescent="0.45">
      <c r="A172" s="60" t="s">
        <v>186</v>
      </c>
      <c r="B172" s="61">
        <v>22.13</v>
      </c>
      <c r="C172" s="61">
        <v>92.46</v>
      </c>
      <c r="D172" s="62">
        <v>0</v>
      </c>
      <c r="E172" s="62">
        <v>0</v>
      </c>
      <c r="F172" s="62">
        <v>10.2554236328745</v>
      </c>
      <c r="G172" s="63">
        <v>57.204999999999998</v>
      </c>
      <c r="H172" s="63">
        <v>74.58</v>
      </c>
      <c r="I172" s="64">
        <v>202.08247595150345</v>
      </c>
      <c r="J172" s="64">
        <v>54.435162509233891</v>
      </c>
      <c r="K172" s="64">
        <v>2.2677999752063722</v>
      </c>
      <c r="L172" s="65">
        <v>44.2</v>
      </c>
      <c r="M172" s="65">
        <v>148.04</v>
      </c>
      <c r="N172" s="65">
        <v>96.27</v>
      </c>
    </row>
    <row r="173" spans="1:14" x14ac:dyDescent="0.45">
      <c r="A173" s="60" t="s">
        <v>85</v>
      </c>
      <c r="B173" s="61">
        <v>1960.5050000000001</v>
      </c>
      <c r="C173" s="61">
        <v>3640.51</v>
      </c>
      <c r="D173" s="62">
        <v>63.625</v>
      </c>
      <c r="E173" s="62">
        <v>57.314326099850327</v>
      </c>
      <c r="F173" s="62">
        <v>93.720164838342157</v>
      </c>
      <c r="G173" s="63">
        <v>2462.31</v>
      </c>
      <c r="H173" s="63">
        <v>2756.69</v>
      </c>
      <c r="I173" s="64">
        <v>1189.4091434545414</v>
      </c>
      <c r="J173" s="64">
        <v>707.07073324620183</v>
      </c>
      <c r="K173" s="64">
        <v>381.34696815781621</v>
      </c>
      <c r="L173" s="65">
        <v>3035.16</v>
      </c>
      <c r="M173" s="65">
        <v>4198.3950000000004</v>
      </c>
      <c r="N173" s="65">
        <v>3443.665</v>
      </c>
    </row>
    <row r="174" spans="1:14" x14ac:dyDescent="0.45">
      <c r="A174" s="60" t="s">
        <v>116</v>
      </c>
      <c r="B174" s="61">
        <v>3078.42</v>
      </c>
      <c r="C174" s="61">
        <v>4986.2749999999996</v>
      </c>
      <c r="D174" s="62">
        <v>159.245</v>
      </c>
      <c r="E174" s="62">
        <v>171.46336843968257</v>
      </c>
      <c r="F174" s="62">
        <v>167.20058499941766</v>
      </c>
      <c r="G174" s="63">
        <v>3915.36</v>
      </c>
      <c r="H174" s="63">
        <v>4204.46</v>
      </c>
      <c r="I174" s="64">
        <v>2611.7596812857887</v>
      </c>
      <c r="J174" s="64">
        <v>1991.9190520663578</v>
      </c>
      <c r="K174" s="64">
        <v>1273.7904414196898</v>
      </c>
      <c r="L174" s="65">
        <v>4975.2449999999999</v>
      </c>
      <c r="M174" s="65">
        <v>6456</v>
      </c>
      <c r="N174" s="65">
        <v>5049.1499999999996</v>
      </c>
    </row>
    <row r="175" spans="1:14" x14ac:dyDescent="0.45">
      <c r="A175" s="60" t="s">
        <v>117</v>
      </c>
      <c r="B175" s="61">
        <v>16239.504999999999</v>
      </c>
      <c r="C175" s="61">
        <v>29420.575000000001</v>
      </c>
      <c r="D175" s="62">
        <v>877.71</v>
      </c>
      <c r="E175" s="62">
        <v>789.24446884657289</v>
      </c>
      <c r="F175" s="62">
        <v>1010.879586144677</v>
      </c>
      <c r="G175" s="63">
        <v>20781.98</v>
      </c>
      <c r="H175" s="63">
        <v>24279.215</v>
      </c>
      <c r="I175" s="64">
        <v>9292.5943903157604</v>
      </c>
      <c r="J175" s="64">
        <v>7299.3765988767145</v>
      </c>
      <c r="K175" s="64">
        <v>4534.7637883149682</v>
      </c>
      <c r="L175" s="65">
        <v>27384.384999999998</v>
      </c>
      <c r="M175" s="65">
        <v>38777.1</v>
      </c>
      <c r="N175" s="65">
        <v>30040.42</v>
      </c>
    </row>
    <row r="176" spans="1:14" x14ac:dyDescent="0.45">
      <c r="A176" s="60" t="s">
        <v>118</v>
      </c>
      <c r="B176" s="61">
        <v>23901.98</v>
      </c>
      <c r="C176" s="61">
        <v>43361.014999999999</v>
      </c>
      <c r="D176" s="62">
        <v>621.97</v>
      </c>
      <c r="E176" s="62">
        <v>687.12169113522032</v>
      </c>
      <c r="F176" s="62">
        <v>669.57691882190579</v>
      </c>
      <c r="G176" s="63">
        <v>29738.17</v>
      </c>
      <c r="H176" s="63">
        <v>34046.400000000001</v>
      </c>
      <c r="I176" s="64">
        <v>6822.6779698314667</v>
      </c>
      <c r="J176" s="64">
        <v>7100.2645907799797</v>
      </c>
      <c r="K176" s="64">
        <v>4672.9961808288444</v>
      </c>
      <c r="L176" s="65">
        <v>42250.794999999998</v>
      </c>
      <c r="M176" s="65">
        <v>54578.46</v>
      </c>
      <c r="N176" s="65">
        <v>42870.74</v>
      </c>
    </row>
    <row r="177" spans="1:14" x14ac:dyDescent="0.45">
      <c r="A177" s="60" t="s">
        <v>119</v>
      </c>
      <c r="B177" s="61">
        <v>4645.6000000000004</v>
      </c>
      <c r="C177" s="61">
        <v>8511.92</v>
      </c>
      <c r="D177" s="62">
        <v>241.86</v>
      </c>
      <c r="E177" s="62">
        <v>219.6196106145353</v>
      </c>
      <c r="F177" s="62">
        <v>224.3838666985838</v>
      </c>
      <c r="G177" s="63">
        <v>6213.3050000000003</v>
      </c>
      <c r="H177" s="63">
        <v>7107.02</v>
      </c>
      <c r="I177" s="64">
        <v>2245.3329979225359</v>
      </c>
      <c r="J177" s="64">
        <v>1999.0770855382384</v>
      </c>
      <c r="K177" s="64">
        <v>1381.9513070610776</v>
      </c>
      <c r="L177" s="65">
        <v>8267.73</v>
      </c>
      <c r="M177" s="65">
        <v>11509.745000000001</v>
      </c>
      <c r="N177" s="65">
        <v>9003.3050000000003</v>
      </c>
    </row>
    <row r="178" spans="1:14" x14ac:dyDescent="0.45">
      <c r="A178" s="60" t="s">
        <v>120</v>
      </c>
      <c r="B178" s="61">
        <v>5984.7650000000003</v>
      </c>
      <c r="C178" s="61">
        <v>9700.61</v>
      </c>
      <c r="D178" s="62">
        <v>603.21</v>
      </c>
      <c r="E178" s="62">
        <v>416.82267343087221</v>
      </c>
      <c r="F178" s="62">
        <v>328.56859145234398</v>
      </c>
      <c r="G178" s="63">
        <v>7395.96</v>
      </c>
      <c r="H178" s="63">
        <v>8039.31</v>
      </c>
      <c r="I178" s="64">
        <v>4896.4432301671532</v>
      </c>
      <c r="J178" s="64">
        <v>3668.7981929762109</v>
      </c>
      <c r="K178" s="64">
        <v>2403.0425087906724</v>
      </c>
      <c r="L178" s="65">
        <v>9776.5550000000003</v>
      </c>
      <c r="M178" s="65">
        <v>12142.57</v>
      </c>
      <c r="N178" s="65">
        <v>9754.11</v>
      </c>
    </row>
    <row r="179" spans="1:14" x14ac:dyDescent="0.45">
      <c r="A179" s="60" t="s">
        <v>121</v>
      </c>
      <c r="B179" s="61">
        <v>5350.1750000000002</v>
      </c>
      <c r="C179" s="61">
        <v>8698.2800000000007</v>
      </c>
      <c r="D179" s="62">
        <v>440.44499999999999</v>
      </c>
      <c r="E179" s="62">
        <v>353.19759150690328</v>
      </c>
      <c r="F179" s="62">
        <v>251.69164314699697</v>
      </c>
      <c r="G179" s="63">
        <v>6688.0950000000003</v>
      </c>
      <c r="H179" s="63">
        <v>7078.4750000000004</v>
      </c>
      <c r="I179" s="64">
        <v>4857.3683544406013</v>
      </c>
      <c r="J179" s="64">
        <v>3622.3293797290894</v>
      </c>
      <c r="K179" s="64">
        <v>2338.9308050890832</v>
      </c>
      <c r="L179" s="65">
        <v>8739.5300000000007</v>
      </c>
      <c r="M179" s="65">
        <v>10197.74</v>
      </c>
      <c r="N179" s="65">
        <v>8328.3449999999993</v>
      </c>
    </row>
    <row r="180" spans="1:14" x14ac:dyDescent="0.45">
      <c r="A180" s="60" t="s">
        <v>122</v>
      </c>
      <c r="B180" s="61">
        <v>3810.72</v>
      </c>
      <c r="C180" s="61">
        <v>5474.8249999999998</v>
      </c>
      <c r="D180" s="62">
        <v>457.99</v>
      </c>
      <c r="E180" s="62">
        <v>344.80157542248713</v>
      </c>
      <c r="F180" s="62">
        <v>227.85010693703649</v>
      </c>
      <c r="G180" s="63">
        <v>4731.91</v>
      </c>
      <c r="H180" s="63">
        <v>4846.7</v>
      </c>
      <c r="I180" s="64">
        <v>4537.2008104329407</v>
      </c>
      <c r="J180" s="64">
        <v>3326.7871667959257</v>
      </c>
      <c r="K180" s="64">
        <v>2176.3873115831361</v>
      </c>
      <c r="L180" s="65">
        <v>6186.335</v>
      </c>
      <c r="M180" s="65">
        <v>7168.2049999999999</v>
      </c>
      <c r="N180" s="65">
        <v>5721.5150000000003</v>
      </c>
    </row>
    <row r="181" spans="1:14" x14ac:dyDescent="0.45">
      <c r="A181" s="60" t="s">
        <v>87</v>
      </c>
      <c r="B181" s="61">
        <v>645.57500000000005</v>
      </c>
      <c r="C181" s="61">
        <v>1022.39</v>
      </c>
      <c r="D181" s="62">
        <v>24.135000000000002</v>
      </c>
      <c r="E181" s="62">
        <v>41.422747225237465</v>
      </c>
      <c r="F181" s="62">
        <v>50.428954351834925</v>
      </c>
      <c r="G181" s="63">
        <v>1037.2349999999999</v>
      </c>
      <c r="H181" s="63">
        <v>1374.595</v>
      </c>
      <c r="I181" s="64">
        <v>615.09827356958931</v>
      </c>
      <c r="J181" s="64">
        <v>316.68457681061835</v>
      </c>
      <c r="K181" s="64">
        <v>208.09025920295767</v>
      </c>
      <c r="L181" s="65">
        <v>1632.9949999999999</v>
      </c>
      <c r="M181" s="65">
        <v>1917.01</v>
      </c>
      <c r="N181" s="65">
        <v>1531.155</v>
      </c>
    </row>
    <row r="182" spans="1:14" x14ac:dyDescent="0.45">
      <c r="A182" s="60" t="s">
        <v>155</v>
      </c>
      <c r="B182" s="61">
        <v>5.04</v>
      </c>
      <c r="C182" s="61">
        <v>19.350000000000001</v>
      </c>
      <c r="D182" s="62">
        <v>3.1549999999999998</v>
      </c>
      <c r="E182" s="62">
        <v>0</v>
      </c>
      <c r="F182" s="62">
        <v>0</v>
      </c>
      <c r="G182" s="63">
        <v>20.68</v>
      </c>
      <c r="H182" s="63">
        <v>11.865</v>
      </c>
      <c r="I182" s="64">
        <v>0</v>
      </c>
      <c r="J182" s="64">
        <v>4.9059628886910938</v>
      </c>
      <c r="K182" s="64">
        <v>7.9069912657549226</v>
      </c>
      <c r="L182" s="65">
        <v>30.72</v>
      </c>
      <c r="M182" s="65">
        <v>27.86</v>
      </c>
      <c r="N182" s="65">
        <v>11.19</v>
      </c>
    </row>
    <row r="183" spans="1:14" x14ac:dyDescent="0.45">
      <c r="A183" s="60" t="s">
        <v>156</v>
      </c>
      <c r="B183" s="61">
        <v>64.91</v>
      </c>
      <c r="C183" s="61">
        <v>256.29500000000002</v>
      </c>
      <c r="D183" s="62">
        <v>6.8449999999999998</v>
      </c>
      <c r="E183" s="62">
        <v>10.606391960331502</v>
      </c>
      <c r="F183" s="62">
        <v>9.1206656553698817</v>
      </c>
      <c r="G183" s="63">
        <v>104.13500000000001</v>
      </c>
      <c r="H183" s="63">
        <v>78.62</v>
      </c>
      <c r="I183" s="64">
        <v>112.47549476906399</v>
      </c>
      <c r="J183" s="64">
        <v>130.12482519052091</v>
      </c>
      <c r="K183" s="64">
        <v>58.32631775855068</v>
      </c>
      <c r="L183" s="65">
        <v>141.22999999999999</v>
      </c>
      <c r="M183" s="65">
        <v>274.60500000000002</v>
      </c>
      <c r="N183" s="65">
        <v>82.644999999999996</v>
      </c>
    </row>
    <row r="184" spans="1:14" x14ac:dyDescent="0.45">
      <c r="A184" s="60" t="s">
        <v>157</v>
      </c>
      <c r="B184" s="61">
        <v>501.75</v>
      </c>
      <c r="C184" s="61">
        <v>1123.26</v>
      </c>
      <c r="D184" s="62">
        <v>25.934999999999999</v>
      </c>
      <c r="E184" s="62">
        <v>15.16173778350873</v>
      </c>
      <c r="F184" s="62">
        <v>8.750804266797557</v>
      </c>
      <c r="G184" s="63">
        <v>479.10500000000002</v>
      </c>
      <c r="H184" s="63">
        <v>545.64499999999998</v>
      </c>
      <c r="I184" s="64">
        <v>150.60639166993985</v>
      </c>
      <c r="J184" s="64">
        <v>214.74334032922573</v>
      </c>
      <c r="K184" s="64">
        <v>141.66261826253768</v>
      </c>
      <c r="L184" s="65">
        <v>714.93</v>
      </c>
      <c r="M184" s="65">
        <v>1089.6949999999999</v>
      </c>
      <c r="N184" s="65">
        <v>638.09</v>
      </c>
    </row>
    <row r="185" spans="1:14" x14ac:dyDescent="0.45">
      <c r="A185" s="60" t="s">
        <v>158</v>
      </c>
      <c r="B185" s="61">
        <v>2908.6350000000002</v>
      </c>
      <c r="C185" s="61">
        <v>5842.85</v>
      </c>
      <c r="D185" s="62">
        <v>21.38</v>
      </c>
      <c r="E185" s="62">
        <v>77.984942352835972</v>
      </c>
      <c r="F185" s="62">
        <v>54.437399767252259</v>
      </c>
      <c r="G185" s="63">
        <v>3812.4</v>
      </c>
      <c r="H185" s="63">
        <v>4505.415</v>
      </c>
      <c r="I185" s="64">
        <v>352.32130064507379</v>
      </c>
      <c r="J185" s="64">
        <v>958.76531881848803</v>
      </c>
      <c r="K185" s="64">
        <v>666.74923846521494</v>
      </c>
      <c r="L185" s="65">
        <v>5147.33</v>
      </c>
      <c r="M185" s="65">
        <v>6872.7049999999999</v>
      </c>
      <c r="N185" s="65">
        <v>5615.97</v>
      </c>
    </row>
    <row r="186" spans="1:14" x14ac:dyDescent="0.45">
      <c r="A186" s="60" t="s">
        <v>159</v>
      </c>
      <c r="B186" s="61">
        <v>12153.96</v>
      </c>
      <c r="C186" s="61">
        <v>26460.895</v>
      </c>
      <c r="D186" s="62">
        <v>266.66000000000003</v>
      </c>
      <c r="E186" s="62">
        <v>437.49897675729505</v>
      </c>
      <c r="F186" s="62">
        <v>426.9381656831581</v>
      </c>
      <c r="G186" s="63">
        <v>15742.51</v>
      </c>
      <c r="H186" s="63">
        <v>19666.439999999999</v>
      </c>
      <c r="I186" s="64">
        <v>2318.7085555802951</v>
      </c>
      <c r="J186" s="64">
        <v>3613.2346590025777</v>
      </c>
      <c r="K186" s="64">
        <v>2763.2286924314099</v>
      </c>
      <c r="L186" s="65">
        <v>21831.62</v>
      </c>
      <c r="M186" s="65">
        <v>30692.005000000001</v>
      </c>
      <c r="N186" s="65">
        <v>24634.68</v>
      </c>
    </row>
    <row r="187" spans="1:14" x14ac:dyDescent="0.45">
      <c r="A187" s="60" t="s">
        <v>160</v>
      </c>
      <c r="B187" s="61">
        <v>14069.02</v>
      </c>
      <c r="C187" s="61">
        <v>29089.095000000001</v>
      </c>
      <c r="D187" s="62">
        <v>897.46500000000003</v>
      </c>
      <c r="E187" s="62">
        <v>1253.9390307804392</v>
      </c>
      <c r="F187" s="62">
        <v>520.6079828979249</v>
      </c>
      <c r="G187" s="63">
        <v>16435.34</v>
      </c>
      <c r="H187" s="63">
        <v>22436.32</v>
      </c>
      <c r="I187" s="64">
        <v>7757.2378917381893</v>
      </c>
      <c r="J187" s="64">
        <v>6663.4213019612962</v>
      </c>
      <c r="K187" s="64">
        <v>5132.8086715564777</v>
      </c>
      <c r="L187" s="65">
        <v>21072.76</v>
      </c>
      <c r="M187" s="65">
        <v>34383.07</v>
      </c>
      <c r="N187" s="65">
        <v>27268.99</v>
      </c>
    </row>
    <row r="188" spans="1:14" x14ac:dyDescent="0.45">
      <c r="A188" s="60" t="s">
        <v>161</v>
      </c>
      <c r="B188" s="61">
        <v>814.23500000000001</v>
      </c>
      <c r="C188" s="61">
        <v>1323.17</v>
      </c>
      <c r="D188" s="62">
        <v>39.634999999999998</v>
      </c>
      <c r="E188" s="62">
        <v>35.764109155248271</v>
      </c>
      <c r="F188" s="62">
        <v>14.405229683714767</v>
      </c>
      <c r="G188" s="63">
        <v>848.18</v>
      </c>
      <c r="H188" s="63">
        <v>1859.4649999999999</v>
      </c>
      <c r="I188" s="64">
        <v>588.82141165662949</v>
      </c>
      <c r="J188" s="64">
        <v>462.93600286810812</v>
      </c>
      <c r="K188" s="64">
        <v>280.26228026925418</v>
      </c>
      <c r="L188" s="65">
        <v>1498.31</v>
      </c>
      <c r="M188" s="65">
        <v>1649</v>
      </c>
      <c r="N188" s="65">
        <v>1316.79</v>
      </c>
    </row>
    <row r="189" spans="1:14" x14ac:dyDescent="0.45">
      <c r="A189" s="60" t="s">
        <v>162</v>
      </c>
      <c r="B189" s="61">
        <v>226.435</v>
      </c>
      <c r="C189" s="61">
        <v>429.25</v>
      </c>
      <c r="D189" s="62">
        <v>0</v>
      </c>
      <c r="E189" s="62">
        <v>0.88718345619931049</v>
      </c>
      <c r="F189" s="62">
        <v>1.6653444721057533</v>
      </c>
      <c r="G189" s="63">
        <v>166.09</v>
      </c>
      <c r="H189" s="63">
        <v>990.16</v>
      </c>
      <c r="I189" s="64">
        <v>49.993285683709402</v>
      </c>
      <c r="J189" s="64">
        <v>91.627033551120647</v>
      </c>
      <c r="K189" s="64">
        <v>51.890187325771592</v>
      </c>
      <c r="L189" s="65">
        <v>594.65</v>
      </c>
      <c r="M189" s="65">
        <v>384.95499999999998</v>
      </c>
      <c r="N189" s="65">
        <v>343.17500000000001</v>
      </c>
    </row>
    <row r="190" spans="1:14" x14ac:dyDescent="0.45">
      <c r="A190" s="60" t="s">
        <v>163</v>
      </c>
      <c r="B190" s="61">
        <v>51.74</v>
      </c>
      <c r="C190" s="61">
        <v>114.97</v>
      </c>
      <c r="D190" s="62">
        <v>0.64</v>
      </c>
      <c r="E190" s="62">
        <v>1.0502128947316625</v>
      </c>
      <c r="F190" s="62">
        <v>0</v>
      </c>
      <c r="G190" s="63">
        <v>76.995000000000005</v>
      </c>
      <c r="H190" s="63">
        <v>112.13500000000001</v>
      </c>
      <c r="I190" s="64">
        <v>16.005871061907801</v>
      </c>
      <c r="J190" s="64">
        <v>22.483327067030039</v>
      </c>
      <c r="K190" s="64">
        <v>43.113159591541269</v>
      </c>
      <c r="L190" s="65">
        <v>190.12</v>
      </c>
      <c r="M190" s="65">
        <v>144.655</v>
      </c>
      <c r="N190" s="65">
        <v>172.42</v>
      </c>
    </row>
    <row r="191" spans="1:14" x14ac:dyDescent="0.45">
      <c r="A191" s="60" t="s">
        <v>100</v>
      </c>
      <c r="B191" s="61">
        <v>1249.48</v>
      </c>
      <c r="C191" s="61">
        <v>2204.5349999999999</v>
      </c>
      <c r="D191" s="62">
        <v>113.925</v>
      </c>
      <c r="E191" s="62">
        <v>63.909435595827681</v>
      </c>
      <c r="F191" s="62">
        <v>59.946591654625358</v>
      </c>
      <c r="G191" s="63">
        <v>1514.01</v>
      </c>
      <c r="H191" s="63">
        <v>2044.4749999999999</v>
      </c>
      <c r="I191" s="64">
        <v>393.68511617901765</v>
      </c>
      <c r="J191" s="64">
        <v>585.91914779637739</v>
      </c>
      <c r="K191" s="64">
        <v>281.45679755179214</v>
      </c>
      <c r="L191" s="65">
        <v>2485.38</v>
      </c>
      <c r="M191" s="65">
        <v>2849.72</v>
      </c>
      <c r="N191" s="65">
        <v>2484.64</v>
      </c>
    </row>
    <row r="192" spans="1:14" x14ac:dyDescent="0.45">
      <c r="A192" s="60" t="s">
        <v>251</v>
      </c>
      <c r="B192" s="61">
        <v>0</v>
      </c>
      <c r="C192" s="61">
        <v>0</v>
      </c>
      <c r="D192" s="62">
        <v>0</v>
      </c>
      <c r="E192" s="62">
        <v>0</v>
      </c>
      <c r="F192" s="62">
        <v>0</v>
      </c>
      <c r="G192" s="63">
        <v>0</v>
      </c>
      <c r="H192" s="63">
        <v>0</v>
      </c>
      <c r="I192" s="64">
        <v>0</v>
      </c>
      <c r="J192" s="64">
        <v>0</v>
      </c>
      <c r="K192" s="64">
        <v>0</v>
      </c>
      <c r="L192" s="65">
        <v>0</v>
      </c>
      <c r="M192" s="65">
        <v>0</v>
      </c>
      <c r="N192" s="65">
        <v>0</v>
      </c>
    </row>
    <row r="193" spans="1:14" x14ac:dyDescent="0.45">
      <c r="A193" s="60" t="s">
        <v>252</v>
      </c>
      <c r="B193" s="61">
        <v>14.99</v>
      </c>
      <c r="C193" s="61">
        <v>41.984999999999999</v>
      </c>
      <c r="D193" s="62">
        <v>1.2350000000000001</v>
      </c>
      <c r="E193" s="62">
        <v>5.2245247976181615</v>
      </c>
      <c r="F193" s="62">
        <v>1.1754233657769679</v>
      </c>
      <c r="G193" s="63">
        <v>41.884999999999998</v>
      </c>
      <c r="H193" s="63">
        <v>23.164999999999999</v>
      </c>
      <c r="I193" s="64">
        <v>37.445885717641815</v>
      </c>
      <c r="J193" s="64">
        <v>59.250014658563579</v>
      </c>
      <c r="K193" s="64">
        <v>18.069302475406118</v>
      </c>
      <c r="L193" s="65">
        <v>51.564999999999998</v>
      </c>
      <c r="M193" s="65">
        <v>57.265000000000001</v>
      </c>
      <c r="N193" s="65">
        <v>28.524999999999999</v>
      </c>
    </row>
    <row r="194" spans="1:14" x14ac:dyDescent="0.45">
      <c r="A194" s="60" t="s">
        <v>253</v>
      </c>
      <c r="B194" s="61">
        <v>17.059999999999999</v>
      </c>
      <c r="C194" s="61">
        <v>45.715000000000003</v>
      </c>
      <c r="D194" s="62">
        <v>2.1</v>
      </c>
      <c r="E194" s="62">
        <v>2.2198543316440014</v>
      </c>
      <c r="F194" s="62">
        <v>0.93917682438522132</v>
      </c>
      <c r="G194" s="63">
        <v>28.754999999999999</v>
      </c>
      <c r="H194" s="63">
        <v>35.875</v>
      </c>
      <c r="I194" s="64">
        <v>21.6279750413775</v>
      </c>
      <c r="J194" s="64">
        <v>52.260185628580835</v>
      </c>
      <c r="K194" s="64">
        <v>13.662068561325809</v>
      </c>
      <c r="L194" s="65">
        <v>48.994999999999997</v>
      </c>
      <c r="M194" s="65">
        <v>70.17</v>
      </c>
      <c r="N194" s="65">
        <v>28.925000000000001</v>
      </c>
    </row>
    <row r="195" spans="1:14" x14ac:dyDescent="0.45">
      <c r="A195" s="60" t="s">
        <v>254</v>
      </c>
      <c r="B195" s="61">
        <v>82.465000000000003</v>
      </c>
      <c r="C195" s="61">
        <v>130.23500000000001</v>
      </c>
      <c r="D195" s="62">
        <v>1.2749999999999999</v>
      </c>
      <c r="E195" s="62">
        <v>0.9250972791138109</v>
      </c>
      <c r="F195" s="62">
        <v>0</v>
      </c>
      <c r="G195" s="63">
        <v>106.69</v>
      </c>
      <c r="H195" s="63">
        <v>113.13500000000001</v>
      </c>
      <c r="I195" s="64">
        <v>0</v>
      </c>
      <c r="J195" s="64">
        <v>21.511479180508374</v>
      </c>
      <c r="K195" s="64">
        <v>8.3758838706914585</v>
      </c>
      <c r="L195" s="65">
        <v>164.72</v>
      </c>
      <c r="M195" s="65">
        <v>144.32</v>
      </c>
      <c r="N195" s="65">
        <v>136.02500000000001</v>
      </c>
    </row>
    <row r="196" spans="1:14" x14ac:dyDescent="0.45">
      <c r="A196" s="60" t="s">
        <v>255</v>
      </c>
      <c r="B196" s="61">
        <v>259.47000000000003</v>
      </c>
      <c r="C196" s="61">
        <v>464.47</v>
      </c>
      <c r="D196" s="62">
        <v>27.02</v>
      </c>
      <c r="E196" s="62">
        <v>17.580639685453857</v>
      </c>
      <c r="F196" s="62">
        <v>32.787921629877459</v>
      </c>
      <c r="G196" s="63">
        <v>294.69499999999999</v>
      </c>
      <c r="H196" s="63">
        <v>590.80499999999995</v>
      </c>
      <c r="I196" s="64">
        <v>83.496180200296692</v>
      </c>
      <c r="J196" s="64">
        <v>132.57547046206233</v>
      </c>
      <c r="K196" s="64">
        <v>51.829570030836827</v>
      </c>
      <c r="L196" s="65">
        <v>551.48</v>
      </c>
      <c r="M196" s="65">
        <v>601.92499999999995</v>
      </c>
      <c r="N196" s="65">
        <v>473.05</v>
      </c>
    </row>
    <row r="197" spans="1:14" x14ac:dyDescent="0.45">
      <c r="A197" s="60" t="s">
        <v>256</v>
      </c>
      <c r="B197" s="61">
        <v>532.51499999999999</v>
      </c>
      <c r="C197" s="61">
        <v>940.47</v>
      </c>
      <c r="D197" s="62">
        <v>78.92</v>
      </c>
      <c r="E197" s="62">
        <v>29.953815793601077</v>
      </c>
      <c r="F197" s="62">
        <v>24.112638798442838</v>
      </c>
      <c r="G197" s="63">
        <v>659.245</v>
      </c>
      <c r="H197" s="63">
        <v>730.3</v>
      </c>
      <c r="I197" s="64">
        <v>147.33170406228439</v>
      </c>
      <c r="J197" s="64">
        <v>203.68389827443352</v>
      </c>
      <c r="K197" s="64">
        <v>133.81802715333325</v>
      </c>
      <c r="L197" s="65">
        <v>973.96</v>
      </c>
      <c r="M197" s="65">
        <v>1240.07</v>
      </c>
      <c r="N197" s="65">
        <v>1096.3800000000001</v>
      </c>
    </row>
    <row r="198" spans="1:14" x14ac:dyDescent="0.45">
      <c r="A198" s="60" t="s">
        <v>257</v>
      </c>
      <c r="B198" s="61">
        <v>232.685</v>
      </c>
      <c r="C198" s="61">
        <v>376.88499999999999</v>
      </c>
      <c r="D198" s="62">
        <v>3.375</v>
      </c>
      <c r="E198" s="62">
        <v>7.7059845073722162</v>
      </c>
      <c r="F198" s="62">
        <v>0.93143103614286893</v>
      </c>
      <c r="G198" s="63">
        <v>262.45999999999998</v>
      </c>
      <c r="H198" s="63">
        <v>393.55</v>
      </c>
      <c r="I198" s="64">
        <v>95.032770981348193</v>
      </c>
      <c r="J198" s="64">
        <v>105.85899827393311</v>
      </c>
      <c r="K198" s="64">
        <v>43.118508176388453</v>
      </c>
      <c r="L198" s="65">
        <v>378.98</v>
      </c>
      <c r="M198" s="65">
        <v>505.07</v>
      </c>
      <c r="N198" s="65">
        <v>437.995</v>
      </c>
    </row>
    <row r="199" spans="1:14" x14ac:dyDescent="0.45">
      <c r="A199" s="60" t="s">
        <v>258</v>
      </c>
      <c r="B199" s="61">
        <v>75.08</v>
      </c>
      <c r="C199" s="61">
        <v>125.71</v>
      </c>
      <c r="D199" s="62">
        <v>0</v>
      </c>
      <c r="E199" s="62">
        <v>0.29951920102455354</v>
      </c>
      <c r="F199" s="62">
        <v>0</v>
      </c>
      <c r="G199" s="63">
        <v>67.224999999999994</v>
      </c>
      <c r="H199" s="63">
        <v>118.505</v>
      </c>
      <c r="I199" s="64">
        <v>8.7506001760691117</v>
      </c>
      <c r="J199" s="64">
        <v>8.767656533932227</v>
      </c>
      <c r="K199" s="64">
        <v>7.928385605143661</v>
      </c>
      <c r="L199" s="65">
        <v>193.69</v>
      </c>
      <c r="M199" s="65">
        <v>140.94</v>
      </c>
      <c r="N199" s="65">
        <v>165.48</v>
      </c>
    </row>
    <row r="200" spans="1:14" x14ac:dyDescent="0.45">
      <c r="A200" s="60" t="s">
        <v>259</v>
      </c>
      <c r="B200" s="61">
        <v>35.215000000000003</v>
      </c>
      <c r="C200" s="61">
        <v>79.064999999999998</v>
      </c>
      <c r="D200" s="62">
        <v>0</v>
      </c>
      <c r="E200" s="62">
        <v>0</v>
      </c>
      <c r="F200" s="62">
        <v>0</v>
      </c>
      <c r="G200" s="63">
        <v>53.055</v>
      </c>
      <c r="H200" s="63">
        <v>39.14</v>
      </c>
      <c r="I200" s="64">
        <v>0</v>
      </c>
      <c r="J200" s="64">
        <v>2.0114447843633481</v>
      </c>
      <c r="K200" s="64">
        <v>4.6550516786665392</v>
      </c>
      <c r="L200" s="65">
        <v>121.99</v>
      </c>
      <c r="M200" s="65">
        <v>89.96</v>
      </c>
      <c r="N200" s="65">
        <v>118.26</v>
      </c>
    </row>
    <row r="201" spans="1:14" x14ac:dyDescent="0.45">
      <c r="A201" s="60" t="s">
        <v>200</v>
      </c>
      <c r="B201" s="61">
        <v>1107.135</v>
      </c>
      <c r="C201" s="61">
        <v>1912.06</v>
      </c>
      <c r="D201" s="62">
        <v>110.59</v>
      </c>
      <c r="E201" s="62">
        <v>56.165537265540962</v>
      </c>
      <c r="F201" s="62">
        <v>57.831991464463165</v>
      </c>
      <c r="G201" s="63">
        <v>1323.09</v>
      </c>
      <c r="H201" s="63">
        <v>1827.79</v>
      </c>
      <c r="I201" s="64">
        <v>325.86065524392927</v>
      </c>
      <c r="J201" s="64">
        <v>463.62984619093731</v>
      </c>
      <c r="K201" s="64">
        <v>237.14198923124997</v>
      </c>
      <c r="L201" s="65">
        <v>2069.14</v>
      </c>
      <c r="M201" s="65">
        <v>2491.3850000000002</v>
      </c>
      <c r="N201" s="65">
        <v>2143.4499999999998</v>
      </c>
    </row>
    <row r="202" spans="1:14" x14ac:dyDescent="0.45">
      <c r="A202" s="60" t="s">
        <v>199</v>
      </c>
      <c r="B202" s="61">
        <v>32.049999999999997</v>
      </c>
      <c r="C202" s="61">
        <v>87.7</v>
      </c>
      <c r="D202" s="62">
        <v>3.335</v>
      </c>
      <c r="E202" s="62">
        <v>7.4443791292621633</v>
      </c>
      <c r="F202" s="62">
        <v>2.1146001901621894</v>
      </c>
      <c r="G202" s="63">
        <v>70.64</v>
      </c>
      <c r="H202" s="63">
        <v>59.04</v>
      </c>
      <c r="I202" s="64">
        <v>59.073860759019311</v>
      </c>
      <c r="J202" s="64">
        <v>111.51020028714441</v>
      </c>
      <c r="K202" s="64">
        <v>31.731371036731925</v>
      </c>
      <c r="L202" s="65">
        <v>100.56</v>
      </c>
      <c r="M202" s="65">
        <v>127.435</v>
      </c>
      <c r="N202" s="65">
        <v>57.45</v>
      </c>
    </row>
    <row r="203" spans="1:14" x14ac:dyDescent="0.45">
      <c r="A203" s="60" t="s">
        <v>219</v>
      </c>
      <c r="B203" s="61">
        <v>126.345</v>
      </c>
      <c r="C203" s="61">
        <v>196.59</v>
      </c>
      <c r="D203" s="62">
        <v>29.734999999999999</v>
      </c>
      <c r="E203" s="62">
        <v>9.6528593140318151</v>
      </c>
      <c r="F203" s="62">
        <v>27.997151601982541</v>
      </c>
      <c r="G203" s="63">
        <v>100.22499999999999</v>
      </c>
      <c r="H203" s="63">
        <v>373.25</v>
      </c>
      <c r="I203" s="64">
        <v>45.344398812127103</v>
      </c>
      <c r="J203" s="64">
        <v>74.811261706930907</v>
      </c>
      <c r="K203" s="64">
        <v>31.75098251450494</v>
      </c>
      <c r="L203" s="65">
        <v>259.59500000000003</v>
      </c>
      <c r="M203" s="65">
        <v>242.68</v>
      </c>
      <c r="N203" s="65">
        <v>138.51499999999999</v>
      </c>
    </row>
    <row r="204" spans="1:14" x14ac:dyDescent="0.45">
      <c r="A204" s="60" t="s">
        <v>220</v>
      </c>
      <c r="B204" s="61">
        <v>131.01</v>
      </c>
      <c r="C204" s="61">
        <v>197.57499999999999</v>
      </c>
      <c r="D204" s="62">
        <v>4.4749999999999996</v>
      </c>
      <c r="E204" s="62">
        <v>10.278437392121072</v>
      </c>
      <c r="F204" s="62">
        <v>1.1754233657769679</v>
      </c>
      <c r="G204" s="63">
        <v>175.595</v>
      </c>
      <c r="H204" s="63">
        <v>227.935</v>
      </c>
      <c r="I204" s="64">
        <v>46.092063457242318</v>
      </c>
      <c r="J204" s="64">
        <v>96.278353604160642</v>
      </c>
      <c r="K204" s="64">
        <v>22.141358405729509</v>
      </c>
      <c r="L204" s="65">
        <v>245.81</v>
      </c>
      <c r="M204" s="65">
        <v>324.08</v>
      </c>
      <c r="N204" s="65">
        <v>271.47500000000002</v>
      </c>
    </row>
    <row r="205" spans="1:14" x14ac:dyDescent="0.45">
      <c r="A205" s="60" t="s">
        <v>221</v>
      </c>
      <c r="B205" s="61">
        <v>390.65</v>
      </c>
      <c r="C205" s="61">
        <v>703.01499999999999</v>
      </c>
      <c r="D205" s="62">
        <v>67.284999999999997</v>
      </c>
      <c r="E205" s="62">
        <v>29.197435026456798</v>
      </c>
      <c r="F205" s="62">
        <v>28.82401449685365</v>
      </c>
      <c r="G205" s="63">
        <v>526.83000000000004</v>
      </c>
      <c r="H205" s="63">
        <v>531.46</v>
      </c>
      <c r="I205" s="64">
        <v>175.5090543189728</v>
      </c>
      <c r="J205" s="64">
        <v>215.09843859545481</v>
      </c>
      <c r="K205" s="64">
        <v>129.19863270698127</v>
      </c>
      <c r="L205" s="65">
        <v>661.48500000000001</v>
      </c>
      <c r="M205" s="65">
        <v>846.09500000000003</v>
      </c>
      <c r="N205" s="65">
        <v>737.2</v>
      </c>
    </row>
    <row r="206" spans="1:14" x14ac:dyDescent="0.45">
      <c r="A206" s="60" t="s">
        <v>222</v>
      </c>
      <c r="B206" s="61">
        <v>308.94499999999999</v>
      </c>
      <c r="C206" s="61">
        <v>557.20000000000005</v>
      </c>
      <c r="D206" s="62">
        <v>0.49</v>
      </c>
      <c r="E206" s="62">
        <v>9.1884149833291833</v>
      </c>
      <c r="F206" s="62">
        <v>0.47830242396525713</v>
      </c>
      <c r="G206" s="63">
        <v>351.65</v>
      </c>
      <c r="H206" s="63">
        <v>457.495</v>
      </c>
      <c r="I206" s="64">
        <v>42.424747488464902</v>
      </c>
      <c r="J206" s="64">
        <v>82.74724072258978</v>
      </c>
      <c r="K206" s="64">
        <v>34.270165977528997</v>
      </c>
      <c r="L206" s="65">
        <v>662.07500000000005</v>
      </c>
      <c r="M206" s="65">
        <v>811.26499999999999</v>
      </c>
      <c r="N206" s="65">
        <v>729.36500000000001</v>
      </c>
    </row>
    <row r="207" spans="1:14" x14ac:dyDescent="0.45">
      <c r="A207" s="60" t="s">
        <v>223</v>
      </c>
      <c r="B207" s="61">
        <v>160.06</v>
      </c>
      <c r="C207" s="61">
        <v>285.59500000000003</v>
      </c>
      <c r="D207" s="62">
        <v>6.9550000000000001</v>
      </c>
      <c r="E207" s="62">
        <v>3.038792906597211</v>
      </c>
      <c r="F207" s="62">
        <v>1.0185711538693329</v>
      </c>
      <c r="G207" s="63">
        <v>181.315</v>
      </c>
      <c r="H207" s="63">
        <v>245.83500000000001</v>
      </c>
      <c r="I207" s="64">
        <v>51.547091538362253</v>
      </c>
      <c r="J207" s="64">
        <v>55.311227310785867</v>
      </c>
      <c r="K207" s="64">
        <v>31.656490848871343</v>
      </c>
      <c r="L207" s="65">
        <v>359.32</v>
      </c>
      <c r="M207" s="65">
        <v>371.79</v>
      </c>
      <c r="N207" s="65">
        <v>387.46499999999997</v>
      </c>
    </row>
    <row r="208" spans="1:14" x14ac:dyDescent="0.45">
      <c r="A208" s="60" t="s">
        <v>224</v>
      </c>
      <c r="B208" s="61">
        <v>77.885000000000005</v>
      </c>
      <c r="C208" s="61">
        <v>194.37</v>
      </c>
      <c r="D208" s="62">
        <v>4.9850000000000003</v>
      </c>
      <c r="E208" s="62">
        <v>2.0776774957146249</v>
      </c>
      <c r="F208" s="62">
        <v>0</v>
      </c>
      <c r="G208" s="63">
        <v>115.89</v>
      </c>
      <c r="H208" s="63">
        <v>120.04</v>
      </c>
      <c r="I208" s="64">
        <v>27.442216303949436</v>
      </c>
      <c r="J208" s="64">
        <v>30.7510426208766</v>
      </c>
      <c r="K208" s="64">
        <v>22.875897391409563</v>
      </c>
      <c r="L208" s="65">
        <v>192</v>
      </c>
      <c r="M208" s="65">
        <v>172.05</v>
      </c>
      <c r="N208" s="65">
        <v>155.815</v>
      </c>
    </row>
    <row r="209" spans="1:14" x14ac:dyDescent="0.45">
      <c r="A209" s="60" t="s">
        <v>225</v>
      </c>
      <c r="B209" s="61">
        <v>54.585000000000001</v>
      </c>
      <c r="C209" s="61">
        <v>70.19</v>
      </c>
      <c r="D209" s="62">
        <v>0</v>
      </c>
      <c r="E209" s="62">
        <v>0.47581847757698059</v>
      </c>
      <c r="F209" s="62">
        <v>0.45312861217761197</v>
      </c>
      <c r="G209" s="63">
        <v>62.505000000000003</v>
      </c>
      <c r="H209" s="63">
        <v>88.46</v>
      </c>
      <c r="I209" s="64">
        <v>5.3255442598988632</v>
      </c>
      <c r="J209" s="64">
        <v>30.921583235578723</v>
      </c>
      <c r="K209" s="64">
        <v>9.5632697067664942</v>
      </c>
      <c r="L209" s="65">
        <v>105.095</v>
      </c>
      <c r="M209" s="65">
        <v>81.760000000000005</v>
      </c>
      <c r="N209" s="65">
        <v>64.805000000000007</v>
      </c>
    </row>
    <row r="210" spans="1:14" x14ac:dyDescent="0.45">
      <c r="A210" s="60" t="s">
        <v>201</v>
      </c>
      <c r="B210" s="61">
        <v>110.295</v>
      </c>
      <c r="C210" s="61">
        <v>204.77500000000001</v>
      </c>
      <c r="D210" s="62">
        <v>0</v>
      </c>
      <c r="E210" s="62">
        <v>0.29951920102455354</v>
      </c>
      <c r="F210" s="62">
        <v>0</v>
      </c>
      <c r="G210" s="63">
        <v>120.28</v>
      </c>
      <c r="H210" s="63">
        <v>157.64500000000001</v>
      </c>
      <c r="I210" s="64">
        <v>8.7506001760691117</v>
      </c>
      <c r="J210" s="64">
        <v>10.779101318295574</v>
      </c>
      <c r="K210" s="64">
        <v>12.5834372838102</v>
      </c>
      <c r="L210" s="65">
        <v>315.68</v>
      </c>
      <c r="M210" s="65">
        <v>230.9</v>
      </c>
      <c r="N210" s="65">
        <v>283.74</v>
      </c>
    </row>
    <row r="211" spans="1:14" x14ac:dyDescent="0.45">
      <c r="A211" s="60" t="s">
        <v>89</v>
      </c>
      <c r="B211" s="61">
        <v>30263.01</v>
      </c>
      <c r="C211" s="61">
        <v>63798.89</v>
      </c>
      <c r="D211" s="62">
        <v>1253.4000000000001</v>
      </c>
      <c r="E211" s="62">
        <v>1809.6457246205637</v>
      </c>
      <c r="F211" s="62">
        <v>1031.2142167279126</v>
      </c>
      <c r="G211" s="63">
        <v>37678.339999999997</v>
      </c>
      <c r="H211" s="63">
        <v>49264.925000000003</v>
      </c>
      <c r="I211" s="64">
        <v>11268.688754945104</v>
      </c>
      <c r="J211" s="64">
        <v>11976.698255226762</v>
      </c>
      <c r="K211" s="64">
        <v>9251.3776785726041</v>
      </c>
      <c r="L211" s="65">
        <v>50406.89</v>
      </c>
      <c r="M211" s="65">
        <v>76268.505000000005</v>
      </c>
      <c r="N211" s="65">
        <v>59961.440000000002</v>
      </c>
    </row>
    <row r="212" spans="1:14" x14ac:dyDescent="0.45">
      <c r="A212" s="60" t="s">
        <v>96</v>
      </c>
      <c r="B212" s="61">
        <v>345.505</v>
      </c>
      <c r="C212" s="61">
        <v>1179.9949999999999</v>
      </c>
      <c r="D212" s="62">
        <v>31.79</v>
      </c>
      <c r="E212" s="62">
        <v>5.3249964283415876</v>
      </c>
      <c r="F212" s="62">
        <v>17.952800698712139</v>
      </c>
      <c r="G212" s="63">
        <v>941.57500000000005</v>
      </c>
      <c r="H212" s="63">
        <v>862.77</v>
      </c>
      <c r="I212" s="64">
        <v>265.6673859659665</v>
      </c>
      <c r="J212" s="64">
        <v>291.92815360516141</v>
      </c>
      <c r="K212" s="64">
        <v>418.01151728526827</v>
      </c>
      <c r="L212" s="65">
        <v>928.25</v>
      </c>
      <c r="M212" s="65">
        <v>2844.87</v>
      </c>
      <c r="N212" s="65">
        <v>1197.9549999999999</v>
      </c>
    </row>
    <row r="213" spans="1:14" x14ac:dyDescent="0.45">
      <c r="A213" s="60" t="s">
        <v>178</v>
      </c>
      <c r="B213" s="61">
        <v>317.16000000000003</v>
      </c>
      <c r="C213" s="61">
        <v>1082.8800000000001</v>
      </c>
      <c r="D213" s="62">
        <v>28.26</v>
      </c>
      <c r="E213" s="62">
        <v>4.458665574745253</v>
      </c>
      <c r="F213" s="62">
        <v>14.825438695862381</v>
      </c>
      <c r="G213" s="63">
        <v>839.91</v>
      </c>
      <c r="H213" s="63">
        <v>797.28499999999997</v>
      </c>
      <c r="I213" s="64">
        <v>251.59959532491601</v>
      </c>
      <c r="J213" s="64">
        <v>278.34097257629128</v>
      </c>
      <c r="K213" s="64">
        <v>408.32879585024801</v>
      </c>
      <c r="L213" s="65">
        <v>856.87</v>
      </c>
      <c r="M213" s="65">
        <v>2671.7249999999999</v>
      </c>
      <c r="N213" s="65">
        <v>1125.01</v>
      </c>
    </row>
    <row r="214" spans="1:14" x14ac:dyDescent="0.45">
      <c r="A214" s="60" t="s">
        <v>177</v>
      </c>
      <c r="B214" s="61">
        <v>28.344999999999999</v>
      </c>
      <c r="C214" s="61">
        <v>97.114999999999995</v>
      </c>
      <c r="D214" s="62">
        <v>3.53</v>
      </c>
      <c r="E214" s="62">
        <v>0.86633085359633533</v>
      </c>
      <c r="F214" s="62">
        <v>3.1273620028497575</v>
      </c>
      <c r="G214" s="63">
        <v>101.66500000000001</v>
      </c>
      <c r="H214" s="63">
        <v>65.484999999999999</v>
      </c>
      <c r="I214" s="64">
        <v>14.067790641050488</v>
      </c>
      <c r="J214" s="64">
        <v>13.587181028870189</v>
      </c>
      <c r="K214" s="64">
        <v>9.682721435020289</v>
      </c>
      <c r="L214" s="65">
        <v>71.38</v>
      </c>
      <c r="M214" s="65">
        <v>173.14500000000001</v>
      </c>
      <c r="N214" s="65">
        <v>72.944999999999993</v>
      </c>
    </row>
    <row r="215" spans="1:14" x14ac:dyDescent="0.45">
      <c r="A215" s="60" t="s">
        <v>187</v>
      </c>
      <c r="B215" s="61">
        <v>189.95</v>
      </c>
      <c r="C215" s="61">
        <v>655.70500000000004</v>
      </c>
      <c r="D215" s="62">
        <v>28.65</v>
      </c>
      <c r="E215" s="62">
        <v>5.3249964283415876</v>
      </c>
      <c r="F215" s="62">
        <v>16.835470744752815</v>
      </c>
      <c r="G215" s="63">
        <v>414</v>
      </c>
      <c r="H215" s="63">
        <v>405.92500000000001</v>
      </c>
      <c r="I215" s="64">
        <v>199.56798368133946</v>
      </c>
      <c r="J215" s="64">
        <v>213.75513923307508</v>
      </c>
      <c r="K215" s="64">
        <v>320.01474571514763</v>
      </c>
      <c r="L215" s="65">
        <v>421.565</v>
      </c>
      <c r="M215" s="65">
        <v>1253.57</v>
      </c>
      <c r="N215" s="65">
        <v>539.55999999999995</v>
      </c>
    </row>
    <row r="216" spans="1:14" x14ac:dyDescent="0.45">
      <c r="A216" s="60" t="s">
        <v>188</v>
      </c>
      <c r="B216" s="61">
        <v>136.185</v>
      </c>
      <c r="C216" s="61">
        <v>472.03</v>
      </c>
      <c r="D216" s="62">
        <v>2.7149999999999999</v>
      </c>
      <c r="E216" s="62">
        <v>0</v>
      </c>
      <c r="F216" s="62">
        <v>0.57125188287348516</v>
      </c>
      <c r="G216" s="63">
        <v>441.20499999999998</v>
      </c>
      <c r="H216" s="63">
        <v>421.49</v>
      </c>
      <c r="I216" s="64">
        <v>66.099402284627061</v>
      </c>
      <c r="J216" s="64">
        <v>78.173014372086371</v>
      </c>
      <c r="K216" s="64">
        <v>97.242621106667571</v>
      </c>
      <c r="L216" s="65">
        <v>434.6</v>
      </c>
      <c r="M216" s="65">
        <v>1353.0050000000001</v>
      </c>
      <c r="N216" s="65">
        <v>576.55999999999995</v>
      </c>
    </row>
    <row r="217" spans="1:14" x14ac:dyDescent="0.45">
      <c r="A217" s="60" t="s">
        <v>189</v>
      </c>
      <c r="B217" s="61">
        <v>19.37</v>
      </c>
      <c r="C217" s="61">
        <v>52.26</v>
      </c>
      <c r="D217" s="62">
        <v>0.42499999999999999</v>
      </c>
      <c r="E217" s="62">
        <v>0</v>
      </c>
      <c r="F217" s="62">
        <v>0.54607807108584006</v>
      </c>
      <c r="G217" s="63">
        <v>86.37</v>
      </c>
      <c r="H217" s="63">
        <v>35.354999999999997</v>
      </c>
      <c r="I217" s="64">
        <v>0</v>
      </c>
      <c r="J217" s="64">
        <v>0</v>
      </c>
      <c r="K217" s="64">
        <v>0.75415046345306258</v>
      </c>
      <c r="L217" s="65">
        <v>72.084999999999994</v>
      </c>
      <c r="M217" s="65">
        <v>238.29499999999999</v>
      </c>
      <c r="N217" s="65">
        <v>81.834999999999994</v>
      </c>
    </row>
    <row r="218" spans="1:14" x14ac:dyDescent="0.45">
      <c r="A218" s="60" t="s">
        <v>88</v>
      </c>
      <c r="B218" s="61">
        <v>600.04499999999996</v>
      </c>
      <c r="C218" s="61">
        <v>1496.02</v>
      </c>
      <c r="D218" s="62">
        <v>39.465000000000003</v>
      </c>
      <c r="E218" s="62">
        <v>26.634460597436565</v>
      </c>
      <c r="F218" s="62">
        <v>20.998831925017196</v>
      </c>
      <c r="G218" s="63">
        <v>705.58500000000004</v>
      </c>
      <c r="H218" s="63">
        <v>701.61500000000001</v>
      </c>
      <c r="I218" s="64">
        <v>277.14967708005429</v>
      </c>
      <c r="J218" s="64">
        <v>363.36130943730791</v>
      </c>
      <c r="K218" s="64">
        <v>217.5786487218636</v>
      </c>
      <c r="L218" s="65">
        <v>958.26</v>
      </c>
      <c r="M218" s="65">
        <v>1565.3050000000001</v>
      </c>
      <c r="N218" s="65">
        <v>804.87</v>
      </c>
    </row>
    <row r="219" spans="1:14" x14ac:dyDescent="0.45">
      <c r="A219" s="60" t="s">
        <v>123</v>
      </c>
      <c r="B219" s="61">
        <v>529.21</v>
      </c>
      <c r="C219" s="61">
        <v>1304.5450000000001</v>
      </c>
      <c r="D219" s="62">
        <v>70.295000000000002</v>
      </c>
      <c r="E219" s="62">
        <v>22.029826804470485</v>
      </c>
      <c r="F219" s="62">
        <v>51.00601557589016</v>
      </c>
      <c r="G219" s="63">
        <v>785.3</v>
      </c>
      <c r="H219" s="63">
        <v>1424.335</v>
      </c>
      <c r="I219" s="64">
        <v>283.75752885978767</v>
      </c>
      <c r="J219" s="64">
        <v>370.52635142760107</v>
      </c>
      <c r="K219" s="64">
        <v>383.96777473293673</v>
      </c>
      <c r="L219" s="65">
        <v>1147.78</v>
      </c>
      <c r="M219" s="65">
        <v>2004.29</v>
      </c>
      <c r="N219" s="65">
        <v>1068.81</v>
      </c>
    </row>
    <row r="220" spans="1:14" x14ac:dyDescent="0.45">
      <c r="A220" s="60" t="s">
        <v>124</v>
      </c>
      <c r="B220" s="61">
        <v>3840.15</v>
      </c>
      <c r="C220" s="61">
        <v>8193.02</v>
      </c>
      <c r="D220" s="62">
        <v>94.754999999999995</v>
      </c>
      <c r="E220" s="62">
        <v>167.89188632113661</v>
      </c>
      <c r="F220" s="62">
        <v>130.71211303675634</v>
      </c>
      <c r="G220" s="63">
        <v>5727.78</v>
      </c>
      <c r="H220" s="63">
        <v>7058.19</v>
      </c>
      <c r="I220" s="64">
        <v>963.40139885935116</v>
      </c>
      <c r="J220" s="64">
        <v>1640.5750155335388</v>
      </c>
      <c r="K220" s="64">
        <v>1126.94504444023</v>
      </c>
      <c r="L220" s="65">
        <v>7663.39</v>
      </c>
      <c r="M220" s="65">
        <v>10381.355</v>
      </c>
      <c r="N220" s="65">
        <v>7993.1949999999997</v>
      </c>
    </row>
    <row r="221" spans="1:14" x14ac:dyDescent="0.45">
      <c r="A221" s="60" t="s">
        <v>125</v>
      </c>
      <c r="B221" s="61">
        <v>11064.73</v>
      </c>
      <c r="C221" s="61">
        <v>23944.185000000001</v>
      </c>
      <c r="D221" s="62">
        <v>232.38499999999999</v>
      </c>
      <c r="E221" s="62">
        <v>392.07632121457777</v>
      </c>
      <c r="F221" s="62">
        <v>340.20663828647832</v>
      </c>
      <c r="G221" s="63">
        <v>13861.06</v>
      </c>
      <c r="H221" s="63">
        <v>17227.29</v>
      </c>
      <c r="I221" s="64">
        <v>1719.5952685853199</v>
      </c>
      <c r="J221" s="64">
        <v>2987.967352666094</v>
      </c>
      <c r="K221" s="64">
        <v>2381.7997126392697</v>
      </c>
      <c r="L221" s="65">
        <v>18818.669999999998</v>
      </c>
      <c r="M221" s="65">
        <v>27729.985000000001</v>
      </c>
      <c r="N221" s="65">
        <v>21993.93</v>
      </c>
    </row>
    <row r="222" spans="1:14" x14ac:dyDescent="0.45">
      <c r="A222" s="60" t="s">
        <v>126</v>
      </c>
      <c r="B222" s="61">
        <v>6545.37</v>
      </c>
      <c r="C222" s="61">
        <v>13750.89</v>
      </c>
      <c r="D222" s="62">
        <v>149.80000000000001</v>
      </c>
      <c r="E222" s="62">
        <v>296.79888423043815</v>
      </c>
      <c r="F222" s="62">
        <v>140.78357419887499</v>
      </c>
      <c r="G222" s="63">
        <v>8239.9249999999993</v>
      </c>
      <c r="H222" s="63">
        <v>11538.705</v>
      </c>
      <c r="I222" s="64">
        <v>1625.0177794269746</v>
      </c>
      <c r="J222" s="64">
        <v>1716.500631668044</v>
      </c>
      <c r="K222" s="64">
        <v>1076.6469525373038</v>
      </c>
      <c r="L222" s="65">
        <v>10751.264999999999</v>
      </c>
      <c r="M222" s="65">
        <v>17812.84</v>
      </c>
      <c r="N222" s="65">
        <v>13767.87</v>
      </c>
    </row>
    <row r="223" spans="1:14" x14ac:dyDescent="0.45">
      <c r="A223" s="60" t="s">
        <v>127</v>
      </c>
      <c r="B223" s="61">
        <v>6773.9849999999997</v>
      </c>
      <c r="C223" s="61">
        <v>14190.495000000001</v>
      </c>
      <c r="D223" s="62">
        <v>573.47</v>
      </c>
      <c r="E223" s="62">
        <v>762.50764092726729</v>
      </c>
      <c r="F223" s="62">
        <v>311.30322946014059</v>
      </c>
      <c r="G223" s="63">
        <v>7518.82</v>
      </c>
      <c r="H223" s="63">
        <v>10466.69</v>
      </c>
      <c r="I223" s="64">
        <v>5001.9850751547019</v>
      </c>
      <c r="J223" s="64">
        <v>4169.2764928068264</v>
      </c>
      <c r="K223" s="64">
        <v>3231.0961519389034</v>
      </c>
      <c r="L223" s="65">
        <v>9857.1450000000004</v>
      </c>
      <c r="M223" s="65">
        <v>15414.745000000001</v>
      </c>
      <c r="N223" s="65">
        <v>12273.235000000001</v>
      </c>
    </row>
    <row r="224" spans="1:14" x14ac:dyDescent="0.45">
      <c r="A224" s="60" t="s">
        <v>128</v>
      </c>
      <c r="B224" s="61">
        <v>2045.2</v>
      </c>
      <c r="C224" s="61">
        <v>3910.5</v>
      </c>
      <c r="D224" s="62">
        <v>154.47</v>
      </c>
      <c r="E224" s="62">
        <v>178.45657307626217</v>
      </c>
      <c r="F224" s="62">
        <v>71.483943241609168</v>
      </c>
      <c r="G224" s="63">
        <v>2159.2750000000001</v>
      </c>
      <c r="H224" s="63">
        <v>2724.58</v>
      </c>
      <c r="I224" s="64">
        <v>1775.6283479943731</v>
      </c>
      <c r="J224" s="64">
        <v>1332.5342780982335</v>
      </c>
      <c r="K224" s="64">
        <v>1221.8645968616038</v>
      </c>
      <c r="L224" s="65">
        <v>3354.53</v>
      </c>
      <c r="M224" s="65">
        <v>4449.67</v>
      </c>
      <c r="N224" s="65">
        <v>3759.43</v>
      </c>
    </row>
    <row r="225" spans="1:14" x14ac:dyDescent="0.45">
      <c r="A225" s="60" t="s">
        <v>129</v>
      </c>
      <c r="B225" s="61">
        <v>342.58499999999998</v>
      </c>
      <c r="C225" s="61">
        <v>545.495</v>
      </c>
      <c r="D225" s="62">
        <v>18.329999999999998</v>
      </c>
      <c r="E225" s="62">
        <v>18.456448994778818</v>
      </c>
      <c r="F225" s="62">
        <v>8.3828793252858205</v>
      </c>
      <c r="G225" s="63">
        <v>334.85</v>
      </c>
      <c r="H225" s="63">
        <v>629.04499999999996</v>
      </c>
      <c r="I225" s="64">
        <v>242.45218989026623</v>
      </c>
      <c r="J225" s="64">
        <v>236.78980308188184</v>
      </c>
      <c r="K225" s="64">
        <v>141.6394410615332</v>
      </c>
      <c r="L225" s="65">
        <v>557.14</v>
      </c>
      <c r="M225" s="65">
        <v>570.53499999999997</v>
      </c>
      <c r="N225" s="65">
        <v>425.435</v>
      </c>
    </row>
    <row r="226" spans="1:14" x14ac:dyDescent="0.45">
      <c r="A226" s="60" t="s">
        <v>90</v>
      </c>
      <c r="B226" s="61">
        <v>278.17500000000001</v>
      </c>
      <c r="C226" s="61">
        <v>544.22</v>
      </c>
      <c r="D226" s="62">
        <v>0.64</v>
      </c>
      <c r="E226" s="62">
        <v>1.9373963509309731</v>
      </c>
      <c r="F226" s="62">
        <v>1.6653444721057533</v>
      </c>
      <c r="G226" s="63">
        <v>243.08500000000001</v>
      </c>
      <c r="H226" s="63">
        <v>1102.2950000000001</v>
      </c>
      <c r="I226" s="64">
        <v>65.999156745617199</v>
      </c>
      <c r="J226" s="64">
        <v>114.11036061815069</v>
      </c>
      <c r="K226" s="64">
        <v>95.003346917312854</v>
      </c>
      <c r="L226" s="65">
        <v>784.77</v>
      </c>
      <c r="M226" s="65">
        <v>529.61</v>
      </c>
      <c r="N226" s="65">
        <v>515.59500000000003</v>
      </c>
    </row>
    <row r="227" spans="1:14" x14ac:dyDescent="0.45">
      <c r="A227" s="60" t="s">
        <v>102</v>
      </c>
      <c r="B227" s="61">
        <v>28848.95</v>
      </c>
      <c r="C227" s="61">
        <v>47277.26</v>
      </c>
      <c r="D227" s="62">
        <v>1332.2049999999999</v>
      </c>
      <c r="E227" s="62">
        <v>1318.2920581043663</v>
      </c>
      <c r="F227" s="62">
        <v>1218.2111000277221</v>
      </c>
      <c r="G227" s="63">
        <v>32727.55</v>
      </c>
      <c r="H227" s="63">
        <v>38179.695</v>
      </c>
      <c r="I227" s="64">
        <v>19440.324997360221</v>
      </c>
      <c r="J227" s="64">
        <v>18867.550652016558</v>
      </c>
      <c r="K227" s="64">
        <v>13095.920855251296</v>
      </c>
      <c r="L227" s="65">
        <v>43418.75</v>
      </c>
      <c r="M227" s="65">
        <v>52424.065000000002</v>
      </c>
      <c r="N227" s="65">
        <v>39280.834999999999</v>
      </c>
    </row>
    <row r="228" spans="1:14" x14ac:dyDescent="0.45">
      <c r="A228" s="60" t="s">
        <v>103</v>
      </c>
      <c r="B228" s="61">
        <v>180266.755</v>
      </c>
      <c r="C228" s="61">
        <v>324350.36499999999</v>
      </c>
      <c r="D228" s="62">
        <v>6150.43</v>
      </c>
      <c r="E228" s="62">
        <v>6792.4888580702418</v>
      </c>
      <c r="F228" s="62">
        <v>5844.3308437020214</v>
      </c>
      <c r="G228" s="63">
        <v>229627.39</v>
      </c>
      <c r="H228" s="63">
        <v>265553.62</v>
      </c>
      <c r="I228" s="64">
        <v>87936.681657662237</v>
      </c>
      <c r="J228" s="64">
        <v>92785.135150625079</v>
      </c>
      <c r="K228" s="64">
        <v>66897.744108393599</v>
      </c>
      <c r="L228" s="65">
        <v>297593.78000000003</v>
      </c>
      <c r="M228" s="65">
        <v>362436.32</v>
      </c>
      <c r="N228" s="65">
        <v>276739.68</v>
      </c>
    </row>
    <row r="229" spans="1:14" x14ac:dyDescent="0.45">
      <c r="A229" s="60" t="s">
        <v>104</v>
      </c>
      <c r="B229" s="61">
        <v>183793.99</v>
      </c>
      <c r="C229" s="61">
        <v>310457.39500000002</v>
      </c>
      <c r="D229" s="62">
        <v>3744.9549999999999</v>
      </c>
      <c r="E229" s="62">
        <v>3898.7561336350559</v>
      </c>
      <c r="F229" s="62">
        <v>3300.7766464666024</v>
      </c>
      <c r="G229" s="63">
        <v>217568.815</v>
      </c>
      <c r="H229" s="63">
        <v>260874.065</v>
      </c>
      <c r="I229" s="64">
        <v>42583.741090231997</v>
      </c>
      <c r="J229" s="64">
        <v>52992.48702811174</v>
      </c>
      <c r="K229" s="64">
        <v>39241.709467358007</v>
      </c>
      <c r="L229" s="65">
        <v>300844.2</v>
      </c>
      <c r="M229" s="65">
        <v>359080.92</v>
      </c>
      <c r="N229" s="65">
        <v>280347.59999999998</v>
      </c>
    </row>
    <row r="230" spans="1:14" x14ac:dyDescent="0.45">
      <c r="A230" s="60" t="s">
        <v>105</v>
      </c>
      <c r="B230" s="61">
        <v>26203.855</v>
      </c>
      <c r="C230" s="61">
        <v>45329.56</v>
      </c>
      <c r="D230" s="62">
        <v>869.62</v>
      </c>
      <c r="E230" s="62">
        <v>945.23520615484779</v>
      </c>
      <c r="F230" s="62">
        <v>703.05227915829209</v>
      </c>
      <c r="G230" s="63">
        <v>31568.724999999999</v>
      </c>
      <c r="H230" s="63">
        <v>39278.120000000003</v>
      </c>
      <c r="I230" s="64">
        <v>10361.111590621867</v>
      </c>
      <c r="J230" s="64">
        <v>9863.9943968408279</v>
      </c>
      <c r="K230" s="64">
        <v>6831.4746474819904</v>
      </c>
      <c r="L230" s="65">
        <v>42067.485000000001</v>
      </c>
      <c r="M230" s="65">
        <v>57169.63</v>
      </c>
      <c r="N230" s="65">
        <v>43664.915000000001</v>
      </c>
    </row>
    <row r="231" spans="1:14" x14ac:dyDescent="0.45">
      <c r="A231" s="60" t="s">
        <v>106</v>
      </c>
      <c r="B231" s="61">
        <v>18189.415000000001</v>
      </c>
      <c r="C231" s="61">
        <v>31915.525000000001</v>
      </c>
      <c r="D231" s="62">
        <v>1674.825</v>
      </c>
      <c r="E231" s="62">
        <v>1537.9040859543188</v>
      </c>
      <c r="F231" s="62">
        <v>871.44765199409244</v>
      </c>
      <c r="G231" s="63">
        <v>21507.71</v>
      </c>
      <c r="H231" s="63">
        <v>26187.47</v>
      </c>
      <c r="I231" s="64">
        <v>17391.435663819884</v>
      </c>
      <c r="J231" s="64">
        <v>13072.519823945649</v>
      </c>
      <c r="K231" s="64">
        <v>9296.5785691161636</v>
      </c>
      <c r="L231" s="65">
        <v>28309.125</v>
      </c>
      <c r="M231" s="65">
        <v>37463.22</v>
      </c>
      <c r="N231" s="65">
        <v>29824.555</v>
      </c>
    </row>
    <row r="232" spans="1:14" x14ac:dyDescent="0.45">
      <c r="A232" s="60" t="s">
        <v>107</v>
      </c>
      <c r="B232" s="61">
        <v>10321.325000000001</v>
      </c>
      <c r="C232" s="61">
        <v>16700.235000000001</v>
      </c>
      <c r="D232" s="62">
        <v>1042.395</v>
      </c>
      <c r="E232" s="62">
        <v>863.63897216940575</v>
      </c>
      <c r="F232" s="62">
        <v>537.99534105494547</v>
      </c>
      <c r="G232" s="63">
        <v>12463.535</v>
      </c>
      <c r="H232" s="63">
        <v>14306.27</v>
      </c>
      <c r="I232" s="64">
        <v>12659.010843062699</v>
      </c>
      <c r="J232" s="64">
        <v>9462.0231594695215</v>
      </c>
      <c r="K232" s="64">
        <v>6672.9497240578939</v>
      </c>
      <c r="L232" s="65">
        <v>16885.055</v>
      </c>
      <c r="M232" s="65">
        <v>20105.599999999999</v>
      </c>
      <c r="N232" s="65">
        <v>16167.434999999999</v>
      </c>
    </row>
    <row r="233" spans="1:14" x14ac:dyDescent="0.45">
      <c r="A233" s="60" t="s">
        <v>108</v>
      </c>
      <c r="B233" s="61">
        <v>6917.6949999999997</v>
      </c>
      <c r="C233" s="61">
        <v>9911.43</v>
      </c>
      <c r="D233" s="62">
        <v>838.43</v>
      </c>
      <c r="E233" s="62">
        <v>661.63222798980166</v>
      </c>
      <c r="F233" s="62">
        <v>426.60703323579753</v>
      </c>
      <c r="G233" s="63">
        <v>8019.9849999999997</v>
      </c>
      <c r="H233" s="63">
        <v>9147.0349999999999</v>
      </c>
      <c r="I233" s="64">
        <v>8958.4175322314713</v>
      </c>
      <c r="J233" s="64">
        <v>7140.0706391896974</v>
      </c>
      <c r="K233" s="64">
        <v>4631.423413673293</v>
      </c>
      <c r="L233" s="65">
        <v>10744.37</v>
      </c>
      <c r="M233" s="65">
        <v>12064.014999999999</v>
      </c>
      <c r="N233" s="65">
        <v>9716.8050000000003</v>
      </c>
    </row>
    <row r="234" spans="1:14" x14ac:dyDescent="0.45">
      <c r="A234" s="60" t="s">
        <v>164</v>
      </c>
      <c r="B234" s="61">
        <v>3.4049999999999998</v>
      </c>
      <c r="C234" s="61">
        <v>2.3149999999999999</v>
      </c>
      <c r="D234" s="62">
        <v>0</v>
      </c>
      <c r="E234" s="62">
        <v>0</v>
      </c>
      <c r="F234" s="62">
        <v>0</v>
      </c>
      <c r="G234" s="63">
        <v>3.0750000000000002</v>
      </c>
      <c r="H234" s="63">
        <v>2.5049999999999999</v>
      </c>
      <c r="I234" s="64">
        <v>0</v>
      </c>
      <c r="J234" s="64">
        <v>3.532293279857587</v>
      </c>
      <c r="K234" s="64">
        <v>0</v>
      </c>
      <c r="L234" s="65">
        <v>2.5</v>
      </c>
      <c r="M234" s="65">
        <v>3.68</v>
      </c>
      <c r="N234" s="65">
        <v>1.99</v>
      </c>
    </row>
    <row r="235" spans="1:14" x14ac:dyDescent="0.45">
      <c r="A235" s="60" t="s">
        <v>165</v>
      </c>
      <c r="B235" s="61">
        <v>26.565000000000001</v>
      </c>
      <c r="C235" s="61">
        <v>14.164999999999999</v>
      </c>
      <c r="D235" s="62">
        <v>8.4450000000000003</v>
      </c>
      <c r="E235" s="62">
        <v>1.7250789426097703</v>
      </c>
      <c r="F235" s="62">
        <v>0.5228407063587831</v>
      </c>
      <c r="G235" s="63">
        <v>18.71</v>
      </c>
      <c r="H235" s="63">
        <v>23.63</v>
      </c>
      <c r="I235" s="64">
        <v>2.26387842263936</v>
      </c>
      <c r="J235" s="64">
        <v>4.9269884439283409</v>
      </c>
      <c r="K235" s="64">
        <v>3.3553455608006231</v>
      </c>
      <c r="L235" s="65">
        <v>25.425000000000001</v>
      </c>
      <c r="M235" s="65">
        <v>18.190000000000001</v>
      </c>
      <c r="N235" s="65">
        <v>18.77</v>
      </c>
    </row>
    <row r="236" spans="1:14" x14ac:dyDescent="0.45">
      <c r="A236" s="60" t="s">
        <v>166</v>
      </c>
      <c r="B236" s="61">
        <v>463.27499999999998</v>
      </c>
      <c r="C236" s="61">
        <v>809.64</v>
      </c>
      <c r="D236" s="62">
        <v>39.950000000000003</v>
      </c>
      <c r="E236" s="62">
        <v>26.632564906290842</v>
      </c>
      <c r="F236" s="62">
        <v>17.290535803991016</v>
      </c>
      <c r="G236" s="63">
        <v>513.005</v>
      </c>
      <c r="H236" s="63">
        <v>716.65499999999997</v>
      </c>
      <c r="I236" s="64">
        <v>68.634779042084801</v>
      </c>
      <c r="J236" s="64">
        <v>142.95041388524191</v>
      </c>
      <c r="K236" s="64">
        <v>63.810400088530876</v>
      </c>
      <c r="L236" s="65">
        <v>624.32000000000005</v>
      </c>
      <c r="M236" s="65">
        <v>777.245</v>
      </c>
      <c r="N236" s="65">
        <v>581.88499999999999</v>
      </c>
    </row>
    <row r="237" spans="1:14" x14ac:dyDescent="0.45">
      <c r="A237" s="60" t="s">
        <v>167</v>
      </c>
      <c r="B237" s="61">
        <v>4320.5600000000004</v>
      </c>
      <c r="C237" s="61">
        <v>6964.39</v>
      </c>
      <c r="D237" s="62">
        <v>237.095</v>
      </c>
      <c r="E237" s="62">
        <v>202.87117934205475</v>
      </c>
      <c r="F237" s="62">
        <v>175.35302712449348</v>
      </c>
      <c r="G237" s="63">
        <v>4703.0550000000003</v>
      </c>
      <c r="H237" s="63">
        <v>6435.3149999999996</v>
      </c>
      <c r="I237" s="64">
        <v>784.1456675198848</v>
      </c>
      <c r="J237" s="64">
        <v>1323.9511792158282</v>
      </c>
      <c r="K237" s="64">
        <v>880.03297355478912</v>
      </c>
      <c r="L237" s="65">
        <v>6257.16</v>
      </c>
      <c r="M237" s="65">
        <v>7858.6549999999997</v>
      </c>
      <c r="N237" s="65">
        <v>6590.65</v>
      </c>
    </row>
    <row r="238" spans="1:14" x14ac:dyDescent="0.45">
      <c r="A238" s="60" t="s">
        <v>168</v>
      </c>
      <c r="B238" s="61">
        <v>10678.415000000001</v>
      </c>
      <c r="C238" s="61">
        <v>17492.53</v>
      </c>
      <c r="D238" s="62">
        <v>402.07</v>
      </c>
      <c r="E238" s="62">
        <v>729.90933598537981</v>
      </c>
      <c r="F238" s="62">
        <v>590.09544922006785</v>
      </c>
      <c r="G238" s="63">
        <v>13433.75</v>
      </c>
      <c r="H238" s="63">
        <v>17744.8</v>
      </c>
      <c r="I238" s="64">
        <v>2910.1196436613463</v>
      </c>
      <c r="J238" s="64">
        <v>5607.6440712781477</v>
      </c>
      <c r="K238" s="64">
        <v>2502.4459581756028</v>
      </c>
      <c r="L238" s="65">
        <v>14189.485000000001</v>
      </c>
      <c r="M238" s="65">
        <v>20637.759999999998</v>
      </c>
      <c r="N238" s="65">
        <v>17329.935000000001</v>
      </c>
    </row>
    <row r="239" spans="1:14" x14ac:dyDescent="0.45">
      <c r="A239" s="60" t="s">
        <v>169</v>
      </c>
      <c r="B239" s="61">
        <v>1428.81</v>
      </c>
      <c r="C239" s="61">
        <v>2200.27</v>
      </c>
      <c r="D239" s="62">
        <v>65.38</v>
      </c>
      <c r="E239" s="62">
        <v>122.52231013049966</v>
      </c>
      <c r="F239" s="62">
        <v>70.333693687619842</v>
      </c>
      <c r="G239" s="63">
        <v>1809.36</v>
      </c>
      <c r="H239" s="63">
        <v>2241.92</v>
      </c>
      <c r="I239" s="64">
        <v>820.40949125670204</v>
      </c>
      <c r="J239" s="64">
        <v>683.36792397541137</v>
      </c>
      <c r="K239" s="64">
        <v>501.9308135375984</v>
      </c>
      <c r="L239" s="65">
        <v>2071.9650000000001</v>
      </c>
      <c r="M239" s="65">
        <v>2780.59</v>
      </c>
      <c r="N239" s="65">
        <v>2193.9699999999998</v>
      </c>
    </row>
    <row r="240" spans="1:14" x14ac:dyDescent="0.45">
      <c r="A240" s="60" t="s">
        <v>170</v>
      </c>
      <c r="B240" s="61">
        <v>2241.585</v>
      </c>
      <c r="C240" s="61">
        <v>3023.6</v>
      </c>
      <c r="D240" s="62">
        <v>264.67</v>
      </c>
      <c r="E240" s="62">
        <v>266.47920004571216</v>
      </c>
      <c r="F240" s="62">
        <v>161.03300111144461</v>
      </c>
      <c r="G240" s="63">
        <v>2491.29</v>
      </c>
      <c r="H240" s="63">
        <v>3612.4749999999999</v>
      </c>
      <c r="I240" s="64">
        <v>2222.6691523113896</v>
      </c>
      <c r="J240" s="64">
        <v>2110.2555492871952</v>
      </c>
      <c r="K240" s="64">
        <v>1203.7008027205641</v>
      </c>
      <c r="L240" s="65">
        <v>3328.88</v>
      </c>
      <c r="M240" s="65">
        <v>3634.76</v>
      </c>
      <c r="N240" s="65">
        <v>3390.0749999999998</v>
      </c>
    </row>
    <row r="241" spans="1:14" x14ac:dyDescent="0.45">
      <c r="A241" s="60" t="s">
        <v>171</v>
      </c>
      <c r="B241" s="61">
        <v>58.645000000000003</v>
      </c>
      <c r="C241" s="61">
        <v>77.64</v>
      </c>
      <c r="D241" s="62">
        <v>0.81499999999999995</v>
      </c>
      <c r="E241" s="62">
        <v>3.8766883930076705</v>
      </c>
      <c r="F241" s="62">
        <v>1.5201109425616468</v>
      </c>
      <c r="G241" s="63">
        <v>82.594999999999999</v>
      </c>
      <c r="H241" s="63">
        <v>144.02000000000001</v>
      </c>
      <c r="I241" s="64">
        <v>18.094319791279901</v>
      </c>
      <c r="J241" s="64">
        <v>21.789483744200872</v>
      </c>
      <c r="K241" s="64">
        <v>16.621618843434756</v>
      </c>
      <c r="L241" s="65">
        <v>93.74</v>
      </c>
      <c r="M241" s="65">
        <v>84.89</v>
      </c>
      <c r="N241" s="65">
        <v>73.905000000000001</v>
      </c>
    </row>
    <row r="242" spans="1:14" x14ac:dyDescent="0.45">
      <c r="A242" s="60" t="s">
        <v>172</v>
      </c>
      <c r="B242" s="61">
        <v>0.55500000000000005</v>
      </c>
      <c r="C242" s="61">
        <v>0</v>
      </c>
      <c r="D242" s="62">
        <v>0</v>
      </c>
      <c r="E242" s="62">
        <v>0</v>
      </c>
      <c r="F242" s="62">
        <v>0</v>
      </c>
      <c r="G242" s="63">
        <v>0.85499999999999998</v>
      </c>
      <c r="H242" s="63">
        <v>2.4649999999999999</v>
      </c>
      <c r="I242" s="64">
        <v>2.1051563192070799</v>
      </c>
      <c r="J242" s="64">
        <v>0</v>
      </c>
      <c r="K242" s="64">
        <v>0</v>
      </c>
      <c r="L242" s="65">
        <v>0.3</v>
      </c>
      <c r="M242" s="65">
        <v>0</v>
      </c>
      <c r="N242" s="65">
        <v>0</v>
      </c>
    </row>
    <row r="243" spans="1:14" x14ac:dyDescent="0.45">
      <c r="A243" s="60" t="s">
        <v>101</v>
      </c>
      <c r="B243" s="61">
        <v>727.33500000000004</v>
      </c>
      <c r="C243" s="61">
        <v>995.12</v>
      </c>
      <c r="D243" s="62">
        <v>184.56</v>
      </c>
      <c r="E243" s="62">
        <v>83.787652949900263</v>
      </c>
      <c r="F243" s="62">
        <v>87.726861185822031</v>
      </c>
      <c r="G243" s="63">
        <v>848.82</v>
      </c>
      <c r="H243" s="63">
        <v>1120.115</v>
      </c>
      <c r="I243" s="64">
        <v>341.34859102095277</v>
      </c>
      <c r="J243" s="64">
        <v>297.86203252767353</v>
      </c>
      <c r="K243" s="64">
        <v>199.08859090514559</v>
      </c>
      <c r="L243" s="65">
        <v>1001.675</v>
      </c>
      <c r="M243" s="65">
        <v>1101.0650000000001</v>
      </c>
      <c r="N243" s="65">
        <v>1028.4449999999999</v>
      </c>
    </row>
    <row r="244" spans="1:14" x14ac:dyDescent="0.45">
      <c r="A244" s="60" t="s">
        <v>260</v>
      </c>
      <c r="B244" s="61">
        <v>0</v>
      </c>
      <c r="C244" s="61">
        <v>0</v>
      </c>
      <c r="D244" s="62">
        <v>0</v>
      </c>
      <c r="E244" s="62">
        <v>0</v>
      </c>
      <c r="F244" s="62">
        <v>0</v>
      </c>
      <c r="G244" s="63">
        <v>0</v>
      </c>
      <c r="H244" s="63">
        <v>0</v>
      </c>
      <c r="I244" s="64">
        <v>0</v>
      </c>
      <c r="J244" s="64">
        <v>0</v>
      </c>
      <c r="K244" s="64">
        <v>0</v>
      </c>
      <c r="L244" s="65">
        <v>0</v>
      </c>
      <c r="M244" s="65">
        <v>0</v>
      </c>
      <c r="N244" s="65">
        <v>0</v>
      </c>
    </row>
    <row r="245" spans="1:14" x14ac:dyDescent="0.45">
      <c r="A245" s="60" t="s">
        <v>261</v>
      </c>
      <c r="B245" s="61">
        <v>3.07</v>
      </c>
      <c r="C245" s="61">
        <v>2.0750000000000002</v>
      </c>
      <c r="D245" s="62">
        <v>3.3450000000000002</v>
      </c>
      <c r="E245" s="62">
        <v>0.36397269997920428</v>
      </c>
      <c r="F245" s="62">
        <v>0</v>
      </c>
      <c r="G245" s="63">
        <v>2.855</v>
      </c>
      <c r="H245" s="63">
        <v>4.0750000000000002</v>
      </c>
      <c r="I245" s="64">
        <v>0</v>
      </c>
      <c r="J245" s="64">
        <v>0.3644429574456241</v>
      </c>
      <c r="K245" s="64">
        <v>0</v>
      </c>
      <c r="L245" s="65">
        <v>2.9550000000000001</v>
      </c>
      <c r="M245" s="65">
        <v>2.855</v>
      </c>
      <c r="N245" s="65">
        <v>2.39</v>
      </c>
    </row>
    <row r="246" spans="1:14" x14ac:dyDescent="0.45">
      <c r="A246" s="60" t="s">
        <v>262</v>
      </c>
      <c r="B246" s="61">
        <v>1.18</v>
      </c>
      <c r="C246" s="61">
        <v>0.51</v>
      </c>
      <c r="D246" s="62">
        <v>0.375</v>
      </c>
      <c r="E246" s="62">
        <v>0.12132423332640144</v>
      </c>
      <c r="F246" s="62">
        <v>0.26335680023997965</v>
      </c>
      <c r="G246" s="63">
        <v>1.75</v>
      </c>
      <c r="H246" s="63">
        <v>1.9650000000000001</v>
      </c>
      <c r="I246" s="64">
        <v>0</v>
      </c>
      <c r="J246" s="64">
        <v>0</v>
      </c>
      <c r="K246" s="64">
        <v>0</v>
      </c>
      <c r="L246" s="65">
        <v>1.385</v>
      </c>
      <c r="M246" s="65">
        <v>1.385</v>
      </c>
      <c r="N246" s="65">
        <v>2.355</v>
      </c>
    </row>
    <row r="247" spans="1:14" x14ac:dyDescent="0.45">
      <c r="A247" s="66" t="s">
        <v>263</v>
      </c>
      <c r="B247" s="61">
        <v>335.38499999999999</v>
      </c>
      <c r="C247" s="61">
        <v>345.9</v>
      </c>
      <c r="D247" s="62">
        <v>170.88499999999999</v>
      </c>
      <c r="E247" s="62">
        <v>69.230640641877812</v>
      </c>
      <c r="F247" s="62">
        <v>74.777839691669513</v>
      </c>
      <c r="G247" s="63">
        <v>365.96499999999997</v>
      </c>
      <c r="H247" s="63">
        <v>367.44499999999999</v>
      </c>
      <c r="I247" s="67">
        <v>241.0278678568344</v>
      </c>
      <c r="J247" s="67">
        <v>119.88537978998134</v>
      </c>
      <c r="K247" s="67">
        <v>118.83485813475278</v>
      </c>
      <c r="L247" s="65">
        <v>387.65</v>
      </c>
      <c r="M247" s="65">
        <v>419.19</v>
      </c>
      <c r="N247" s="65">
        <v>394.745</v>
      </c>
    </row>
    <row r="248" spans="1:14" x14ac:dyDescent="0.45">
      <c r="A248" s="60" t="s">
        <v>264</v>
      </c>
      <c r="B248" s="61">
        <v>165.14</v>
      </c>
      <c r="C248" s="61">
        <v>355.1</v>
      </c>
      <c r="D248" s="62">
        <v>7.3150000000000004</v>
      </c>
      <c r="E248" s="62">
        <v>9.0708821322942335</v>
      </c>
      <c r="F248" s="62">
        <v>10.733726056839757</v>
      </c>
      <c r="G248" s="63">
        <v>236.375</v>
      </c>
      <c r="H248" s="63">
        <v>356.29500000000002</v>
      </c>
      <c r="I248" s="64">
        <v>54.404089400143292</v>
      </c>
      <c r="J248" s="64">
        <v>106.17671777529596</v>
      </c>
      <c r="K248" s="64">
        <v>38.723754293618242</v>
      </c>
      <c r="L248" s="65">
        <v>297.10500000000002</v>
      </c>
      <c r="M248" s="65">
        <v>325.45999999999998</v>
      </c>
      <c r="N248" s="65">
        <v>341.49</v>
      </c>
    </row>
    <row r="249" spans="1:14" x14ac:dyDescent="0.45">
      <c r="A249" s="60" t="s">
        <v>265</v>
      </c>
      <c r="B249" s="61">
        <v>114.245</v>
      </c>
      <c r="C249" s="61">
        <v>152.91499999999999</v>
      </c>
      <c r="D249" s="62">
        <v>1.175</v>
      </c>
      <c r="E249" s="62">
        <v>2.0037455410313489</v>
      </c>
      <c r="F249" s="62">
        <v>0.55769675344936853</v>
      </c>
      <c r="G249" s="63">
        <v>147.26499999999999</v>
      </c>
      <c r="H249" s="63">
        <v>214.755</v>
      </c>
      <c r="I249" s="64">
        <v>6.6913897289082183</v>
      </c>
      <c r="J249" s="64">
        <v>24.784457279106579</v>
      </c>
      <c r="K249" s="64">
        <v>13.704857240103289</v>
      </c>
      <c r="L249" s="65">
        <v>146.36000000000001</v>
      </c>
      <c r="M249" s="65">
        <v>191.60499999999999</v>
      </c>
      <c r="N249" s="65">
        <v>119.75</v>
      </c>
    </row>
    <row r="250" spans="1:14" x14ac:dyDescent="0.45">
      <c r="A250" s="60" t="s">
        <v>266</v>
      </c>
      <c r="B250" s="61">
        <v>88.5</v>
      </c>
      <c r="C250" s="61">
        <v>112.26</v>
      </c>
      <c r="D250" s="62">
        <v>1.4650000000000001</v>
      </c>
      <c r="E250" s="62">
        <v>1.8331333379160968</v>
      </c>
      <c r="F250" s="62">
        <v>1.3942418836234214</v>
      </c>
      <c r="G250" s="63">
        <v>79.95</v>
      </c>
      <c r="H250" s="63">
        <v>129.345</v>
      </c>
      <c r="I250" s="64">
        <v>33.302403438567559</v>
      </c>
      <c r="J250" s="64">
        <v>41.572195049646666</v>
      </c>
      <c r="K250" s="64">
        <v>25.764133208889373</v>
      </c>
      <c r="L250" s="65">
        <v>137.72</v>
      </c>
      <c r="M250" s="65">
        <v>130.72499999999999</v>
      </c>
      <c r="N250" s="65">
        <v>151.51499999999999</v>
      </c>
    </row>
    <row r="251" spans="1:14" x14ac:dyDescent="0.45">
      <c r="A251" s="60" t="s">
        <v>267</v>
      </c>
      <c r="B251" s="61">
        <v>19.535</v>
      </c>
      <c r="C251" s="61">
        <v>26.36</v>
      </c>
      <c r="D251" s="62">
        <v>0</v>
      </c>
      <c r="E251" s="62">
        <v>1.1639543634751637</v>
      </c>
      <c r="F251" s="62">
        <v>0</v>
      </c>
      <c r="G251" s="63">
        <v>14.66</v>
      </c>
      <c r="H251" s="63">
        <v>44.51</v>
      </c>
      <c r="I251" s="64">
        <v>3.8176842772922051</v>
      </c>
      <c r="J251" s="64">
        <v>5.0788396761973509</v>
      </c>
      <c r="K251" s="64">
        <v>2.0609880277818919</v>
      </c>
      <c r="L251" s="65">
        <v>28.36</v>
      </c>
      <c r="M251" s="65">
        <v>29.844999999999999</v>
      </c>
      <c r="N251" s="65">
        <v>16.2</v>
      </c>
    </row>
    <row r="252" spans="1:14" x14ac:dyDescent="0.45">
      <c r="A252" s="60" t="s">
        <v>268</v>
      </c>
      <c r="B252" s="61">
        <v>0.28000000000000003</v>
      </c>
      <c r="C252" s="61">
        <v>0</v>
      </c>
      <c r="D252" s="62">
        <v>0</v>
      </c>
      <c r="E252" s="62">
        <v>0</v>
      </c>
      <c r="F252" s="62">
        <v>0</v>
      </c>
      <c r="G252" s="63">
        <v>0</v>
      </c>
      <c r="H252" s="63">
        <v>1.7250000000000001</v>
      </c>
      <c r="I252" s="64">
        <v>2.1051563192070799</v>
      </c>
      <c r="J252" s="64">
        <v>0</v>
      </c>
      <c r="K252" s="64">
        <v>0</v>
      </c>
      <c r="L252" s="65">
        <v>0.14000000000000001</v>
      </c>
      <c r="M252" s="65">
        <v>0</v>
      </c>
      <c r="N252" s="65">
        <v>0</v>
      </c>
    </row>
    <row r="253" spans="1:14" x14ac:dyDescent="0.45">
      <c r="A253" s="60" t="s">
        <v>203</v>
      </c>
      <c r="B253" s="61">
        <v>703.27</v>
      </c>
      <c r="C253" s="61">
        <v>966.17499999999995</v>
      </c>
      <c r="D253" s="62">
        <v>180.84</v>
      </c>
      <c r="E253" s="62">
        <v>82.138401653119502</v>
      </c>
      <c r="F253" s="62">
        <v>87.463504385582056</v>
      </c>
      <c r="G253" s="63">
        <v>829.55499999999995</v>
      </c>
      <c r="H253" s="63">
        <v>1067.8399999999999</v>
      </c>
      <c r="I253" s="64">
        <v>335.4257504244535</v>
      </c>
      <c r="J253" s="64">
        <v>292.41874989403055</v>
      </c>
      <c r="K253" s="64">
        <v>197.02760287736368</v>
      </c>
      <c r="L253" s="65">
        <v>968.83500000000004</v>
      </c>
      <c r="M253" s="65">
        <v>1066.98</v>
      </c>
      <c r="N253" s="65">
        <v>1007.5</v>
      </c>
    </row>
    <row r="254" spans="1:14" x14ac:dyDescent="0.45">
      <c r="A254" s="60" t="s">
        <v>202</v>
      </c>
      <c r="B254" s="61">
        <v>4.25</v>
      </c>
      <c r="C254" s="61">
        <v>2.585</v>
      </c>
      <c r="D254" s="62">
        <v>3.72</v>
      </c>
      <c r="E254" s="62">
        <v>0.48529693330560575</v>
      </c>
      <c r="F254" s="62">
        <v>0.26335680023997965</v>
      </c>
      <c r="G254" s="63">
        <v>4.6050000000000004</v>
      </c>
      <c r="H254" s="63">
        <v>6.04</v>
      </c>
      <c r="I254" s="64">
        <v>0</v>
      </c>
      <c r="J254" s="64">
        <v>0.3644429574456241</v>
      </c>
      <c r="K254" s="64">
        <v>0</v>
      </c>
      <c r="L254" s="65">
        <v>4.34</v>
      </c>
      <c r="M254" s="65">
        <v>4.24</v>
      </c>
      <c r="N254" s="65">
        <v>4.7450000000000001</v>
      </c>
    </row>
    <row r="255" spans="1:14" x14ac:dyDescent="0.45">
      <c r="A255" s="60" t="s">
        <v>226</v>
      </c>
      <c r="B255" s="61">
        <v>141.44</v>
      </c>
      <c r="C255" s="61">
        <v>193.81</v>
      </c>
      <c r="D255" s="62">
        <v>4.3</v>
      </c>
      <c r="E255" s="62">
        <v>2.784770293070058</v>
      </c>
      <c r="F255" s="62">
        <v>1.2509448011399031</v>
      </c>
      <c r="G255" s="63">
        <v>146.33500000000001</v>
      </c>
      <c r="H255" s="63">
        <v>216.83</v>
      </c>
      <c r="I255" s="64">
        <v>19.957216057879819</v>
      </c>
      <c r="J255" s="64">
        <v>34.014676028258251</v>
      </c>
      <c r="K255" s="64">
        <v>19.085533596371238</v>
      </c>
      <c r="L255" s="65">
        <v>190.36</v>
      </c>
      <c r="M255" s="65">
        <v>223.39500000000001</v>
      </c>
      <c r="N255" s="65">
        <v>191.75</v>
      </c>
    </row>
    <row r="256" spans="1:14" x14ac:dyDescent="0.45">
      <c r="A256" s="60" t="s">
        <v>227</v>
      </c>
      <c r="B256" s="61">
        <v>195.33500000000001</v>
      </c>
      <c r="C256" s="61">
        <v>371.72500000000002</v>
      </c>
      <c r="D256" s="62">
        <v>9.6750000000000007</v>
      </c>
      <c r="E256" s="62">
        <v>11.84048689619849</v>
      </c>
      <c r="F256" s="62">
        <v>10.37741979769155</v>
      </c>
      <c r="G256" s="63">
        <v>290.8</v>
      </c>
      <c r="H256" s="63">
        <v>403.42500000000001</v>
      </c>
      <c r="I256" s="64">
        <v>43.982730240576494</v>
      </c>
      <c r="J256" s="64">
        <v>130.91445159831977</v>
      </c>
      <c r="K256" s="64">
        <v>50.950619254282785</v>
      </c>
      <c r="L256" s="65">
        <v>332.28500000000003</v>
      </c>
      <c r="M256" s="65">
        <v>435.29</v>
      </c>
      <c r="N256" s="65">
        <v>381.03500000000003</v>
      </c>
    </row>
    <row r="257" spans="1:14" x14ac:dyDescent="0.45">
      <c r="A257" s="60" t="s">
        <v>228</v>
      </c>
      <c r="B257" s="61">
        <v>70.954999999999998</v>
      </c>
      <c r="C257" s="61">
        <v>110.905</v>
      </c>
      <c r="D257" s="62">
        <v>0.375</v>
      </c>
      <c r="E257" s="62">
        <v>1.0388387478573125</v>
      </c>
      <c r="F257" s="62">
        <v>0.87140117726463839</v>
      </c>
      <c r="G257" s="63">
        <v>67.254999999999995</v>
      </c>
      <c r="H257" s="63">
        <v>125.005</v>
      </c>
      <c r="I257" s="64">
        <v>8.541755303131902</v>
      </c>
      <c r="J257" s="64">
        <v>13.935270776686844</v>
      </c>
      <c r="K257" s="64">
        <v>7.1813665881535123</v>
      </c>
      <c r="L257" s="65">
        <v>107.35</v>
      </c>
      <c r="M257" s="65">
        <v>84.114999999999995</v>
      </c>
      <c r="N257" s="65">
        <v>106.39</v>
      </c>
    </row>
    <row r="258" spans="1:14" x14ac:dyDescent="0.45">
      <c r="A258" s="60" t="s">
        <v>229</v>
      </c>
      <c r="B258" s="61">
        <v>19.745000000000001</v>
      </c>
      <c r="C258" s="61">
        <v>41.674999999999997</v>
      </c>
      <c r="D258" s="62">
        <v>3.15</v>
      </c>
      <c r="E258" s="62">
        <v>1.7421401629212956</v>
      </c>
      <c r="F258" s="62">
        <v>0.78426105953817449</v>
      </c>
      <c r="G258" s="63">
        <v>39.814999999999998</v>
      </c>
      <c r="H258" s="63">
        <v>45.414999999999999</v>
      </c>
      <c r="I258" s="64">
        <v>13.662631587552299</v>
      </c>
      <c r="J258" s="64">
        <v>10.480071199365831</v>
      </c>
      <c r="K258" s="64">
        <v>7.430967214355471</v>
      </c>
      <c r="L258" s="65">
        <v>38.340000000000003</v>
      </c>
      <c r="M258" s="65">
        <v>35.575000000000003</v>
      </c>
      <c r="N258" s="65">
        <v>37.255000000000003</v>
      </c>
    </row>
    <row r="259" spans="1:14" x14ac:dyDescent="0.45">
      <c r="A259" s="60" t="s">
        <v>230</v>
      </c>
      <c r="B259" s="61">
        <v>280.69</v>
      </c>
      <c r="C259" s="61">
        <v>256.13</v>
      </c>
      <c r="D259" s="62">
        <v>166.13499999999999</v>
      </c>
      <c r="E259" s="62">
        <v>65.094242561905816</v>
      </c>
      <c r="F259" s="62">
        <v>72.161699712814993</v>
      </c>
      <c r="G259" s="63">
        <v>282.72500000000002</v>
      </c>
      <c r="H259" s="63">
        <v>278.93</v>
      </c>
      <c r="I259" s="64">
        <v>230.84041495495731</v>
      </c>
      <c r="J259" s="64">
        <v>95.640578428630803</v>
      </c>
      <c r="K259" s="64">
        <v>107.80607617985763</v>
      </c>
      <c r="L259" s="65">
        <v>305.625</v>
      </c>
      <c r="M259" s="65">
        <v>295.94</v>
      </c>
      <c r="N259" s="65">
        <v>293.80500000000001</v>
      </c>
    </row>
    <row r="260" spans="1:14" x14ac:dyDescent="0.45">
      <c r="A260" s="60" t="s">
        <v>231</v>
      </c>
      <c r="B260" s="61">
        <v>10.195</v>
      </c>
      <c r="C260" s="61">
        <v>10.365</v>
      </c>
      <c r="D260" s="62">
        <v>0.19</v>
      </c>
      <c r="E260" s="62">
        <v>0.83599979526473489</v>
      </c>
      <c r="F260" s="62">
        <v>2.0293965194963137</v>
      </c>
      <c r="G260" s="63">
        <v>7.18</v>
      </c>
      <c r="H260" s="63">
        <v>17.594999999999999</v>
      </c>
      <c r="I260" s="64">
        <v>21.607090554083779</v>
      </c>
      <c r="J260" s="64">
        <v>5.1185546138677074</v>
      </c>
      <c r="K260" s="64">
        <v>2.1340853540267513</v>
      </c>
      <c r="L260" s="65">
        <v>11.244999999999999</v>
      </c>
      <c r="M260" s="65">
        <v>14.824999999999999</v>
      </c>
      <c r="N260" s="65">
        <v>6.13</v>
      </c>
    </row>
    <row r="261" spans="1:14" x14ac:dyDescent="0.45">
      <c r="A261" s="60" t="s">
        <v>232</v>
      </c>
      <c r="B261" s="61">
        <v>8.9749999999999996</v>
      </c>
      <c r="C261" s="61">
        <v>10.51</v>
      </c>
      <c r="D261" s="62">
        <v>0.73499999999999999</v>
      </c>
      <c r="E261" s="62">
        <v>0.45117449268255533</v>
      </c>
      <c r="F261" s="62">
        <v>0.25173811787645112</v>
      </c>
      <c r="G261" s="63">
        <v>14.71</v>
      </c>
      <c r="H261" s="63">
        <v>32.914999999999999</v>
      </c>
      <c r="I261" s="64">
        <v>2.7567523227711761</v>
      </c>
      <c r="J261" s="64">
        <v>7.7584298825443438</v>
      </c>
      <c r="K261" s="64">
        <v>4.499942718098179</v>
      </c>
      <c r="L261" s="65">
        <v>16.47</v>
      </c>
      <c r="M261" s="65">
        <v>11.925000000000001</v>
      </c>
      <c r="N261" s="65">
        <v>12.08</v>
      </c>
    </row>
    <row r="262" spans="1:14" x14ac:dyDescent="0.45">
      <c r="A262" s="60" t="s">
        <v>204</v>
      </c>
      <c r="B262" s="61">
        <v>19.815000000000001</v>
      </c>
      <c r="C262" s="61">
        <v>26.36</v>
      </c>
      <c r="D262" s="62">
        <v>0</v>
      </c>
      <c r="E262" s="62">
        <v>1.1639543634751637</v>
      </c>
      <c r="F262" s="62">
        <v>0</v>
      </c>
      <c r="G262" s="63">
        <v>14.66</v>
      </c>
      <c r="H262" s="63">
        <v>46.234999999999999</v>
      </c>
      <c r="I262" s="64">
        <v>5.9228405964992845</v>
      </c>
      <c r="J262" s="64">
        <v>5.0788396761973509</v>
      </c>
      <c r="K262" s="64">
        <v>2.0609880277818919</v>
      </c>
      <c r="L262" s="65">
        <v>28.5</v>
      </c>
      <c r="M262" s="65">
        <v>29.844999999999999</v>
      </c>
      <c r="N262" s="65">
        <v>16.2</v>
      </c>
    </row>
    <row r="263" spans="1:14" x14ac:dyDescent="0.45">
      <c r="A263" s="60" t="s">
        <v>92</v>
      </c>
      <c r="B263" s="61">
        <v>18960.849999999999</v>
      </c>
      <c r="C263" s="61">
        <v>30181.46</v>
      </c>
      <c r="D263" s="62">
        <v>973.47</v>
      </c>
      <c r="E263" s="62">
        <v>1322.3109233333037</v>
      </c>
      <c r="F263" s="62">
        <v>997.94992912113037</v>
      </c>
      <c r="G263" s="63">
        <v>23051.764999999999</v>
      </c>
      <c r="H263" s="63">
        <v>30588.44</v>
      </c>
      <c r="I263" s="64">
        <v>6957.9676785201918</v>
      </c>
      <c r="J263" s="64">
        <v>9760.7075248242527</v>
      </c>
      <c r="K263" s="64">
        <v>5113.3629999137302</v>
      </c>
      <c r="L263" s="65">
        <v>26311.01</v>
      </c>
      <c r="M263" s="65">
        <v>36670.485000000001</v>
      </c>
      <c r="N263" s="65">
        <v>30601.07</v>
      </c>
    </row>
    <row r="264" spans="1:14" x14ac:dyDescent="0.45">
      <c r="A264" s="60" t="s">
        <v>97</v>
      </c>
      <c r="B264" s="61">
        <v>362.875</v>
      </c>
      <c r="C264" s="61">
        <v>580.76</v>
      </c>
      <c r="D264" s="62">
        <v>15.285</v>
      </c>
      <c r="E264" s="62">
        <v>1.0331516744201372</v>
      </c>
      <c r="F264" s="62">
        <v>15.274694413918816</v>
      </c>
      <c r="G264" s="63">
        <v>790.79499999999996</v>
      </c>
      <c r="H264" s="63">
        <v>691.71500000000003</v>
      </c>
      <c r="I264" s="64">
        <v>392.61165353212044</v>
      </c>
      <c r="J264" s="64">
        <v>45.74693585064238</v>
      </c>
      <c r="K264" s="64">
        <v>38.0088267857112</v>
      </c>
      <c r="L264" s="65">
        <v>560.34500000000003</v>
      </c>
      <c r="M264" s="65">
        <v>2114.0949999999998</v>
      </c>
      <c r="N264" s="65">
        <v>1279.03</v>
      </c>
    </row>
    <row r="265" spans="1:14" x14ac:dyDescent="0.45">
      <c r="A265" s="60" t="s">
        <v>180</v>
      </c>
      <c r="B265" s="61">
        <v>291.48</v>
      </c>
      <c r="C265" s="61">
        <v>500.67</v>
      </c>
      <c r="D265" s="62">
        <v>4.2549999999999999</v>
      </c>
      <c r="E265" s="62">
        <v>0.52889782965728127</v>
      </c>
      <c r="F265" s="62">
        <v>1.1347579775046182</v>
      </c>
      <c r="G265" s="63">
        <v>614.30999999999995</v>
      </c>
      <c r="H265" s="63">
        <v>553.92999999999995</v>
      </c>
      <c r="I265" s="64">
        <v>220.62372377086899</v>
      </c>
      <c r="J265" s="64">
        <v>35.488801067669712</v>
      </c>
      <c r="K265" s="64">
        <v>25.252451925175357</v>
      </c>
      <c r="L265" s="65">
        <v>463.52</v>
      </c>
      <c r="M265" s="65">
        <v>1758.72</v>
      </c>
      <c r="N265" s="65">
        <v>1096.44</v>
      </c>
    </row>
    <row r="266" spans="1:14" x14ac:dyDescent="0.45">
      <c r="A266" s="60" t="s">
        <v>179</v>
      </c>
      <c r="B266" s="61">
        <v>71.394999999999996</v>
      </c>
      <c r="C266" s="61">
        <v>80.09</v>
      </c>
      <c r="D266" s="62">
        <v>11.03</v>
      </c>
      <c r="E266" s="62">
        <v>0.50425384476285595</v>
      </c>
      <c r="F266" s="62">
        <v>14.139936436414198</v>
      </c>
      <c r="G266" s="63">
        <v>176.48500000000001</v>
      </c>
      <c r="H266" s="63">
        <v>137.785</v>
      </c>
      <c r="I266" s="64">
        <v>171.98792976125145</v>
      </c>
      <c r="J266" s="64">
        <v>10.258134782972663</v>
      </c>
      <c r="K266" s="64">
        <v>12.756374860535843</v>
      </c>
      <c r="L266" s="65">
        <v>96.825000000000003</v>
      </c>
      <c r="M266" s="65">
        <v>355.375</v>
      </c>
      <c r="N266" s="65">
        <v>182.59</v>
      </c>
    </row>
    <row r="267" spans="1:14" x14ac:dyDescent="0.45">
      <c r="A267" s="60" t="s">
        <v>190</v>
      </c>
      <c r="B267" s="61">
        <v>170.505</v>
      </c>
      <c r="C267" s="61">
        <v>267.06</v>
      </c>
      <c r="D267" s="62">
        <v>2.33</v>
      </c>
      <c r="E267" s="62">
        <v>0.3980951406022547</v>
      </c>
      <c r="F267" s="62">
        <v>0.55769675344936853</v>
      </c>
      <c r="G267" s="63">
        <v>303.83499999999998</v>
      </c>
      <c r="H267" s="63">
        <v>273.79000000000002</v>
      </c>
      <c r="I267" s="64">
        <v>136.95629077476377</v>
      </c>
      <c r="J267" s="64">
        <v>26.5342507094064</v>
      </c>
      <c r="K267" s="64">
        <v>15.69453080325605</v>
      </c>
      <c r="L267" s="65">
        <v>232.35499999999999</v>
      </c>
      <c r="M267" s="65">
        <v>740.33</v>
      </c>
      <c r="N267" s="65">
        <v>471.875</v>
      </c>
    </row>
    <row r="268" spans="1:14" x14ac:dyDescent="0.45">
      <c r="A268" s="60" t="s">
        <v>191</v>
      </c>
      <c r="B268" s="61">
        <v>191.98500000000001</v>
      </c>
      <c r="C268" s="61">
        <v>312.32</v>
      </c>
      <c r="D268" s="62">
        <v>12.955</v>
      </c>
      <c r="E268" s="62">
        <v>0.63505653381788252</v>
      </c>
      <c r="F268" s="62">
        <v>14.716997660469449</v>
      </c>
      <c r="G268" s="63">
        <v>479.76499999999999</v>
      </c>
      <c r="H268" s="63">
        <v>415.67500000000001</v>
      </c>
      <c r="I268" s="64">
        <v>255.65536275735667</v>
      </c>
      <c r="J268" s="64">
        <v>19.212685141235976</v>
      </c>
      <c r="K268" s="64">
        <v>22.314295982455153</v>
      </c>
      <c r="L268" s="65">
        <v>324.63499999999999</v>
      </c>
      <c r="M268" s="65">
        <v>1354.345</v>
      </c>
      <c r="N268" s="65">
        <v>793.41499999999996</v>
      </c>
    </row>
    <row r="269" spans="1:14" x14ac:dyDescent="0.45">
      <c r="A269" s="60" t="s">
        <v>192</v>
      </c>
      <c r="B269" s="61">
        <v>0.38500000000000001</v>
      </c>
      <c r="C269" s="61">
        <v>1.38</v>
      </c>
      <c r="D269" s="62">
        <v>0</v>
      </c>
      <c r="E269" s="62">
        <v>0</v>
      </c>
      <c r="F269" s="62">
        <v>0</v>
      </c>
      <c r="G269" s="63">
        <v>7.1950000000000003</v>
      </c>
      <c r="H269" s="63">
        <v>2.25</v>
      </c>
      <c r="I269" s="64">
        <v>0</v>
      </c>
      <c r="J269" s="64">
        <v>0</v>
      </c>
      <c r="K269" s="64">
        <v>0</v>
      </c>
      <c r="L269" s="65">
        <v>3.355</v>
      </c>
      <c r="M269" s="65">
        <v>19.420000000000002</v>
      </c>
      <c r="N269" s="65">
        <v>13.74</v>
      </c>
    </row>
    <row r="270" spans="1:14" x14ac:dyDescent="0.45">
      <c r="A270" s="60" t="s">
        <v>91</v>
      </c>
      <c r="B270" s="61">
        <v>564.64</v>
      </c>
      <c r="C270" s="61">
        <v>906.21</v>
      </c>
      <c r="D270" s="62">
        <v>59.424999999999997</v>
      </c>
      <c r="E270" s="62">
        <v>28.861897693663465</v>
      </c>
      <c r="F270" s="62">
        <v>31.953312946763994</v>
      </c>
      <c r="G270" s="63">
        <v>711.27499999999998</v>
      </c>
      <c r="H270" s="63">
        <v>880.57500000000005</v>
      </c>
      <c r="I270" s="64">
        <v>242.8865872259756</v>
      </c>
      <c r="J270" s="64">
        <v>161.6678303920005</v>
      </c>
      <c r="K270" s="64">
        <v>79.922120509867341</v>
      </c>
      <c r="L270" s="65">
        <v>749.07</v>
      </c>
      <c r="M270" s="65">
        <v>1154.49</v>
      </c>
      <c r="N270" s="65">
        <v>785.23500000000001</v>
      </c>
    </row>
    <row r="271" spans="1:14" x14ac:dyDescent="0.45">
      <c r="A271" s="60" t="s">
        <v>130</v>
      </c>
      <c r="B271" s="61">
        <v>984.32</v>
      </c>
      <c r="C271" s="61">
        <v>1475.835</v>
      </c>
      <c r="D271" s="62">
        <v>43.534999999999997</v>
      </c>
      <c r="E271" s="62">
        <v>62.116111771971816</v>
      </c>
      <c r="F271" s="62">
        <v>39.189815612181668</v>
      </c>
      <c r="G271" s="63">
        <v>1297.47</v>
      </c>
      <c r="H271" s="63">
        <v>1605.8050000000001</v>
      </c>
      <c r="I271" s="64">
        <v>279.48456275949235</v>
      </c>
      <c r="J271" s="64">
        <v>403.48274117558447</v>
      </c>
      <c r="K271" s="64">
        <v>189.83019053466862</v>
      </c>
      <c r="L271" s="65">
        <v>1306.4649999999999</v>
      </c>
      <c r="M271" s="65">
        <v>2156.34</v>
      </c>
      <c r="N271" s="65">
        <v>1588.33</v>
      </c>
    </row>
    <row r="272" spans="1:14" x14ac:dyDescent="0.45">
      <c r="A272" s="60" t="s">
        <v>131</v>
      </c>
      <c r="B272" s="61">
        <v>11287.254999999999</v>
      </c>
      <c r="C272" s="61">
        <v>18479.259999999998</v>
      </c>
      <c r="D272" s="62">
        <v>410.53500000000003</v>
      </c>
      <c r="E272" s="62">
        <v>725.07911494607242</v>
      </c>
      <c r="F272" s="62">
        <v>599.82803214658361</v>
      </c>
      <c r="G272" s="63">
        <v>14081.57</v>
      </c>
      <c r="H272" s="63">
        <v>17769.87</v>
      </c>
      <c r="I272" s="64">
        <v>3154.8273581793342</v>
      </c>
      <c r="J272" s="64">
        <v>5730.0431730053824</v>
      </c>
      <c r="K272" s="64">
        <v>2685.3497313331668</v>
      </c>
      <c r="L272" s="65">
        <v>15633.71</v>
      </c>
      <c r="M272" s="65">
        <v>22339.74</v>
      </c>
      <c r="N272" s="65">
        <v>18136.46</v>
      </c>
    </row>
    <row r="273" spans="1:14" x14ac:dyDescent="0.45">
      <c r="A273" s="60" t="s">
        <v>132</v>
      </c>
      <c r="B273" s="61">
        <v>3609.52</v>
      </c>
      <c r="C273" s="61">
        <v>6026.2049999999999</v>
      </c>
      <c r="D273" s="62">
        <v>79.805000000000007</v>
      </c>
      <c r="E273" s="62">
        <v>130.07663934621385</v>
      </c>
      <c r="F273" s="62">
        <v>92.02964655444876</v>
      </c>
      <c r="G273" s="63">
        <v>4213.79</v>
      </c>
      <c r="H273" s="63">
        <v>6469.6</v>
      </c>
      <c r="I273" s="64">
        <v>513.79180260520729</v>
      </c>
      <c r="J273" s="64">
        <v>972.45762762354434</v>
      </c>
      <c r="K273" s="64">
        <v>577.58119761618082</v>
      </c>
      <c r="L273" s="65">
        <v>4884.1149999999998</v>
      </c>
      <c r="M273" s="65">
        <v>7080.38</v>
      </c>
      <c r="N273" s="65">
        <v>6257.335</v>
      </c>
    </row>
    <row r="274" spans="1:14" x14ac:dyDescent="0.45">
      <c r="A274" s="60" t="s">
        <v>133</v>
      </c>
      <c r="B274" s="61">
        <v>750.04</v>
      </c>
      <c r="C274" s="61">
        <v>1197.46</v>
      </c>
      <c r="D274" s="62">
        <v>33.14</v>
      </c>
      <c r="E274" s="62">
        <v>62.087676404785931</v>
      </c>
      <c r="F274" s="62">
        <v>45.386446206063546</v>
      </c>
      <c r="G274" s="63">
        <v>958.04499999999996</v>
      </c>
      <c r="H274" s="63">
        <v>1220.7950000000001</v>
      </c>
      <c r="I274" s="64">
        <v>342.86898169593564</v>
      </c>
      <c r="J274" s="64">
        <v>375.11693098773344</v>
      </c>
      <c r="K274" s="64">
        <v>245.76925658975912</v>
      </c>
      <c r="L274" s="65">
        <v>1145.3599999999999</v>
      </c>
      <c r="M274" s="65">
        <v>1645.75</v>
      </c>
      <c r="N274" s="65">
        <v>1200.145</v>
      </c>
    </row>
    <row r="275" spans="1:14" x14ac:dyDescent="0.45">
      <c r="A275" s="60" t="s">
        <v>134</v>
      </c>
      <c r="B275" s="61">
        <v>935.25</v>
      </c>
      <c r="C275" s="61">
        <v>1207.1500000000001</v>
      </c>
      <c r="D275" s="62">
        <v>227.33500000000001</v>
      </c>
      <c r="E275" s="62">
        <v>134.51824370064759</v>
      </c>
      <c r="F275" s="62">
        <v>111.09009497181727</v>
      </c>
      <c r="G275" s="63">
        <v>1039.05</v>
      </c>
      <c r="H275" s="63">
        <v>1320.885</v>
      </c>
      <c r="I275" s="64">
        <v>756.31917664973093</v>
      </c>
      <c r="J275" s="64">
        <v>484.25357970587299</v>
      </c>
      <c r="K275" s="64">
        <v>363.50943769245475</v>
      </c>
      <c r="L275" s="65">
        <v>1229.085</v>
      </c>
      <c r="M275" s="65">
        <v>1366.86</v>
      </c>
      <c r="N275" s="65">
        <v>1288.7750000000001</v>
      </c>
    </row>
    <row r="276" spans="1:14" x14ac:dyDescent="0.45">
      <c r="A276" s="60" t="s">
        <v>135</v>
      </c>
      <c r="B276" s="61">
        <v>881.67</v>
      </c>
      <c r="C276" s="61">
        <v>1312.375</v>
      </c>
      <c r="D276" s="62">
        <v>120.435</v>
      </c>
      <c r="E276" s="62">
        <v>115.5101485824628</v>
      </c>
      <c r="F276" s="62">
        <v>70.903009123432739</v>
      </c>
      <c r="G276" s="63">
        <v>1084.2750000000001</v>
      </c>
      <c r="H276" s="63">
        <v>1618.7049999999999</v>
      </c>
      <c r="I276" s="64">
        <v>1116.2925534392241</v>
      </c>
      <c r="J276" s="64">
        <v>952.17263916520892</v>
      </c>
      <c r="K276" s="64">
        <v>518.4008891436963</v>
      </c>
      <c r="L276" s="65">
        <v>1419.64</v>
      </c>
      <c r="M276" s="65">
        <v>1761.46</v>
      </c>
      <c r="N276" s="65">
        <v>1418.2550000000001</v>
      </c>
    </row>
    <row r="277" spans="1:14" x14ac:dyDescent="0.45">
      <c r="A277" s="60" t="s">
        <v>136</v>
      </c>
      <c r="B277" s="61">
        <v>1136.635</v>
      </c>
      <c r="C277" s="61">
        <v>1467.0250000000001</v>
      </c>
      <c r="D277" s="62">
        <v>118.925</v>
      </c>
      <c r="E277" s="62">
        <v>125.66157466782029</v>
      </c>
      <c r="F277" s="62">
        <v>72.996308395928466</v>
      </c>
      <c r="G277" s="63">
        <v>1172.29</v>
      </c>
      <c r="H277" s="63">
        <v>1609.84</v>
      </c>
      <c r="I277" s="64">
        <v>1057.4693065277295</v>
      </c>
      <c r="J277" s="64">
        <v>1026.6381472971273</v>
      </c>
      <c r="K277" s="64">
        <v>629.46603635710517</v>
      </c>
      <c r="L277" s="65">
        <v>1535.7449999999999</v>
      </c>
      <c r="M277" s="65">
        <v>1559.335</v>
      </c>
      <c r="N277" s="65">
        <v>1570.91</v>
      </c>
    </row>
    <row r="278" spans="1:14" x14ac:dyDescent="0.45">
      <c r="A278" s="60" t="s">
        <v>93</v>
      </c>
      <c r="B278" s="61">
        <v>59.2</v>
      </c>
      <c r="C278" s="61">
        <v>77.64</v>
      </c>
      <c r="D278" s="62">
        <v>0.81499999999999995</v>
      </c>
      <c r="E278" s="62">
        <v>3.8766883930076705</v>
      </c>
      <c r="F278" s="62">
        <v>1.5201109425616468</v>
      </c>
      <c r="G278" s="63">
        <v>83.45</v>
      </c>
      <c r="H278" s="63">
        <v>146.48500000000001</v>
      </c>
      <c r="I278" s="64">
        <v>20.19947611048698</v>
      </c>
      <c r="J278" s="64">
        <v>21.789483744200872</v>
      </c>
      <c r="K278" s="64">
        <v>16.621618843434756</v>
      </c>
      <c r="L278" s="65">
        <v>94.04</v>
      </c>
      <c r="M278" s="65">
        <v>84.89</v>
      </c>
      <c r="N278" s="65">
        <v>73.905000000000001</v>
      </c>
    </row>
    <row r="279" spans="1:14" x14ac:dyDescent="0.45">
      <c r="A279" s="60" t="s">
        <v>31</v>
      </c>
      <c r="B279" s="61">
        <v>7366.63</v>
      </c>
      <c r="C279" s="61">
        <v>8865.24</v>
      </c>
      <c r="D279" s="62">
        <v>150.21</v>
      </c>
      <c r="E279" s="62">
        <v>119.61621560410319</v>
      </c>
      <c r="F279" s="62">
        <v>127.81712468117715</v>
      </c>
      <c r="G279" s="63">
        <v>12755.424999999999</v>
      </c>
      <c r="H279" s="63">
        <v>14436.815000000001</v>
      </c>
      <c r="I279" s="64">
        <v>2924.6301854330236</v>
      </c>
      <c r="J279" s="64">
        <v>3049.5371869191672</v>
      </c>
      <c r="K279" s="64">
        <v>2068.3726405942384</v>
      </c>
      <c r="L279" s="65">
        <v>6927.77</v>
      </c>
      <c r="M279" s="65">
        <v>8895.1200000000008</v>
      </c>
      <c r="N279" s="65">
        <v>14542.44</v>
      </c>
    </row>
    <row r="280" spans="1:14" x14ac:dyDescent="0.45">
      <c r="A280" s="60" t="s">
        <v>70</v>
      </c>
      <c r="B280" s="61">
        <v>3.76</v>
      </c>
      <c r="C280" s="61">
        <v>2.59</v>
      </c>
      <c r="D280" s="62">
        <v>3.2149999999999999</v>
      </c>
      <c r="E280" s="62">
        <v>1.3156096551331657</v>
      </c>
      <c r="F280" s="62">
        <v>1.4077970130475379</v>
      </c>
      <c r="G280" s="63">
        <v>4.9400000000000004</v>
      </c>
      <c r="H280" s="63">
        <v>6.165</v>
      </c>
      <c r="I280" s="64">
        <v>3.2245648381505272</v>
      </c>
      <c r="J280" s="64">
        <v>1.9273425634143582</v>
      </c>
      <c r="K280" s="64">
        <v>1.7311586288721601</v>
      </c>
      <c r="L280" s="65">
        <v>4.87</v>
      </c>
      <c r="M280" s="65">
        <v>5.07</v>
      </c>
      <c r="N280" s="65">
        <v>4.8049999999999997</v>
      </c>
    </row>
    <row r="281" spans="1:14" x14ac:dyDescent="0.45">
      <c r="A281" s="60" t="s">
        <v>71</v>
      </c>
      <c r="B281" s="61">
        <v>496.21</v>
      </c>
      <c r="C281" s="61">
        <v>670.41</v>
      </c>
      <c r="D281" s="62">
        <v>486.83499999999998</v>
      </c>
      <c r="E281" s="62">
        <v>182.93988263590182</v>
      </c>
      <c r="F281" s="62">
        <v>184.18709861489631</v>
      </c>
      <c r="G281" s="63">
        <v>540.66499999999996</v>
      </c>
      <c r="H281" s="63">
        <v>460.28</v>
      </c>
      <c r="I281" s="64">
        <v>396.53793714334</v>
      </c>
      <c r="J281" s="64">
        <v>225.61121621407858</v>
      </c>
      <c r="K281" s="64">
        <v>167.89742693797933</v>
      </c>
      <c r="L281" s="65">
        <v>460.74</v>
      </c>
      <c r="M281" s="65">
        <v>452.11</v>
      </c>
      <c r="N281" s="65">
        <v>438.76</v>
      </c>
    </row>
    <row r="282" spans="1:14" x14ac:dyDescent="0.45">
      <c r="A282" s="60" t="s">
        <v>72</v>
      </c>
      <c r="B282" s="61">
        <v>112.04</v>
      </c>
      <c r="C282" s="61">
        <v>86.094999999999999</v>
      </c>
      <c r="D282" s="62">
        <v>2.59</v>
      </c>
      <c r="E282" s="62">
        <v>2.0606162754030994</v>
      </c>
      <c r="F282" s="62">
        <v>1.7234378839233959</v>
      </c>
      <c r="G282" s="63">
        <v>215.18</v>
      </c>
      <c r="H282" s="63">
        <v>270.16000000000003</v>
      </c>
      <c r="I282" s="64">
        <v>45.904103071598833</v>
      </c>
      <c r="J282" s="64">
        <v>55.533163727179044</v>
      </c>
      <c r="K282" s="64">
        <v>34.617823992596009</v>
      </c>
      <c r="L282" s="65">
        <v>124.19</v>
      </c>
      <c r="M282" s="65">
        <v>149.77500000000001</v>
      </c>
      <c r="N282" s="65">
        <v>219.6</v>
      </c>
    </row>
    <row r="283" spans="1:14" x14ac:dyDescent="0.45">
      <c r="A283" s="60" t="s">
        <v>73</v>
      </c>
      <c r="B283" s="61">
        <v>842.505</v>
      </c>
      <c r="C283" s="61">
        <v>1181.07</v>
      </c>
      <c r="D283" s="62">
        <v>55.265000000000001</v>
      </c>
      <c r="E283" s="62">
        <v>27.544392347384576</v>
      </c>
      <c r="F283" s="62">
        <v>27.226445671868479</v>
      </c>
      <c r="G283" s="63">
        <v>1430.3</v>
      </c>
      <c r="H283" s="63">
        <v>1695.19</v>
      </c>
      <c r="I283" s="64">
        <v>297.50369839651484</v>
      </c>
      <c r="J283" s="64">
        <v>319.53937997727576</v>
      </c>
      <c r="K283" s="64">
        <v>218.19017025605837</v>
      </c>
      <c r="L283" s="65">
        <v>853.01499999999999</v>
      </c>
      <c r="M283" s="65">
        <v>1082.8</v>
      </c>
      <c r="N283" s="65">
        <v>1624.4849999999999</v>
      </c>
    </row>
    <row r="284" spans="1:14" x14ac:dyDescent="0.45">
      <c r="A284" s="60" t="s">
        <v>74</v>
      </c>
      <c r="B284" s="61">
        <v>687.78499999999997</v>
      </c>
      <c r="C284" s="61">
        <v>2255.3850000000002</v>
      </c>
      <c r="D284" s="62">
        <v>3.5150000000000001</v>
      </c>
      <c r="E284" s="62">
        <v>5.036851374191385</v>
      </c>
      <c r="F284" s="62">
        <v>4.4809384982008291</v>
      </c>
      <c r="G284" s="63">
        <v>977.76</v>
      </c>
      <c r="H284" s="63">
        <v>1270.8800000000001</v>
      </c>
      <c r="I284" s="64">
        <v>125.32363135216117</v>
      </c>
      <c r="J284" s="64">
        <v>170.13879297980711</v>
      </c>
      <c r="K284" s="64">
        <v>122.07431769053107</v>
      </c>
      <c r="L284" s="65">
        <v>785.35500000000002</v>
      </c>
      <c r="M284" s="65">
        <v>1080.855</v>
      </c>
      <c r="N284" s="65">
        <v>1490.1949999999999</v>
      </c>
    </row>
    <row r="285" spans="1:14" x14ac:dyDescent="0.45">
      <c r="A285" s="60" t="s">
        <v>75</v>
      </c>
      <c r="B285" s="61">
        <v>181.64500000000001</v>
      </c>
      <c r="C285" s="61">
        <v>404.68</v>
      </c>
      <c r="D285" s="62">
        <v>1.5249999999999999</v>
      </c>
      <c r="E285" s="62">
        <v>1.8805256165592223</v>
      </c>
      <c r="F285" s="62">
        <v>1.5723950131975251</v>
      </c>
      <c r="G285" s="63">
        <v>252.79499999999999</v>
      </c>
      <c r="H285" s="63">
        <v>359.19</v>
      </c>
      <c r="I285" s="64">
        <v>52.361586542817371</v>
      </c>
      <c r="J285" s="64">
        <v>56.180283593925438</v>
      </c>
      <c r="K285" s="64">
        <v>40.039506166025717</v>
      </c>
      <c r="L285" s="65">
        <v>179.59</v>
      </c>
      <c r="M285" s="65">
        <v>260.39999999999998</v>
      </c>
      <c r="N285" s="65">
        <v>377.43</v>
      </c>
    </row>
    <row r="286" spans="1:14" x14ac:dyDescent="0.45">
      <c r="A286" s="60" t="s">
        <v>76</v>
      </c>
      <c r="B286" s="61">
        <v>599.94000000000005</v>
      </c>
      <c r="C286" s="61">
        <v>972.8</v>
      </c>
      <c r="D286" s="62">
        <v>26.004999999999999</v>
      </c>
      <c r="E286" s="62">
        <v>16.725682978731875</v>
      </c>
      <c r="F286" s="62">
        <v>16.829661403571048</v>
      </c>
      <c r="G286" s="63">
        <v>1101.75</v>
      </c>
      <c r="H286" s="63">
        <v>1403.92</v>
      </c>
      <c r="I286" s="64">
        <v>400.65635803766179</v>
      </c>
      <c r="J286" s="64">
        <v>346.64365685089194</v>
      </c>
      <c r="K286" s="64">
        <v>240.24416844261719</v>
      </c>
      <c r="L286" s="65">
        <v>577.875</v>
      </c>
      <c r="M286" s="65">
        <v>655.75</v>
      </c>
      <c r="N286" s="65">
        <v>1140.8050000000001</v>
      </c>
    </row>
    <row r="287" spans="1:14" x14ac:dyDescent="0.45">
      <c r="A287" s="60" t="s">
        <v>77</v>
      </c>
      <c r="B287" s="61">
        <v>5029.4549999999999</v>
      </c>
      <c r="C287" s="61">
        <v>4139.9250000000002</v>
      </c>
      <c r="D287" s="62">
        <v>67.849999999999994</v>
      </c>
      <c r="E287" s="62">
        <v>69.623048709042891</v>
      </c>
      <c r="F287" s="62">
        <v>79.405948166475028</v>
      </c>
      <c r="G287" s="63">
        <v>8913.1049999999996</v>
      </c>
      <c r="H287" s="63">
        <v>9594.1299999999992</v>
      </c>
      <c r="I287" s="64">
        <v>2037.5991797093513</v>
      </c>
      <c r="J287" s="64">
        <v>2135.8272968012966</v>
      </c>
      <c r="K287" s="64">
        <v>1437.8778930848578</v>
      </c>
      <c r="L287" s="65">
        <v>4505.3450000000003</v>
      </c>
      <c r="M287" s="65">
        <v>5788.89</v>
      </c>
      <c r="N287" s="65">
        <v>9870.2350000000006</v>
      </c>
    </row>
    <row r="288" spans="1:14" x14ac:dyDescent="0.45">
      <c r="A288" s="60" t="s">
        <v>78</v>
      </c>
      <c r="B288" s="61">
        <v>28.324999999999999</v>
      </c>
      <c r="C288" s="61">
        <v>37.405000000000001</v>
      </c>
      <c r="D288" s="62">
        <v>0.435</v>
      </c>
      <c r="E288" s="62">
        <v>0.44927880153683036</v>
      </c>
      <c r="F288" s="62">
        <v>0.65451910647877287</v>
      </c>
      <c r="G288" s="63">
        <v>74.53</v>
      </c>
      <c r="H288" s="63">
        <v>75.59</v>
      </c>
      <c r="I288" s="64">
        <v>12.188186784615594</v>
      </c>
      <c r="J288" s="64">
        <v>12.657384252823022</v>
      </c>
      <c r="K288" s="64">
        <v>9.1960002139264674</v>
      </c>
      <c r="L288" s="65">
        <v>33.479999999999997</v>
      </c>
      <c r="M288" s="65">
        <v>43.89</v>
      </c>
      <c r="N288" s="65">
        <v>65.284999999999997</v>
      </c>
    </row>
    <row r="289" spans="1:14" x14ac:dyDescent="0.45">
      <c r="A289" s="60" t="s">
        <v>33</v>
      </c>
      <c r="B289" s="61">
        <v>1176.19</v>
      </c>
      <c r="C289" s="61">
        <v>2725.2150000000001</v>
      </c>
      <c r="D289" s="62">
        <v>61.51</v>
      </c>
      <c r="E289" s="62">
        <v>30.93199242479519</v>
      </c>
      <c r="F289" s="62">
        <v>30.979280075288187</v>
      </c>
      <c r="G289" s="63">
        <v>1637.655</v>
      </c>
      <c r="H289" s="63">
        <v>2193.1849999999999</v>
      </c>
      <c r="I289" s="64">
        <v>271.65705692180569</v>
      </c>
      <c r="J289" s="64">
        <v>307.02917461111349</v>
      </c>
      <c r="K289" s="64">
        <v>230.21557185414562</v>
      </c>
      <c r="L289" s="65">
        <v>1279.6400000000001</v>
      </c>
      <c r="M289" s="65">
        <v>1785.2</v>
      </c>
      <c r="N289" s="65">
        <v>2466.33</v>
      </c>
    </row>
    <row r="290" spans="1:14" x14ac:dyDescent="0.45">
      <c r="A290" s="60" t="s">
        <v>6</v>
      </c>
      <c r="B290" s="61">
        <v>3356.34</v>
      </c>
      <c r="C290" s="61">
        <v>4977.1549999999997</v>
      </c>
      <c r="D290" s="62">
        <v>136.11000000000001</v>
      </c>
      <c r="E290" s="62">
        <v>127.40371483074159</v>
      </c>
      <c r="F290" s="62">
        <v>214.01031979501343</v>
      </c>
      <c r="G290" s="63">
        <v>9224.9150000000009</v>
      </c>
      <c r="H290" s="63">
        <v>11680.075000000001</v>
      </c>
      <c r="I290" s="64">
        <v>1101.2974915623324</v>
      </c>
      <c r="J290" s="64">
        <v>1771.8539100893045</v>
      </c>
      <c r="K290" s="64">
        <v>1494.339337593357</v>
      </c>
      <c r="L290" s="65">
        <v>5294.415</v>
      </c>
      <c r="M290" s="65">
        <v>5562.4350000000004</v>
      </c>
      <c r="N290" s="65">
        <v>8332.18</v>
      </c>
    </row>
    <row r="291" spans="1:14" x14ac:dyDescent="0.45">
      <c r="A291" s="60" t="s">
        <v>7</v>
      </c>
      <c r="B291" s="61">
        <v>7130.14</v>
      </c>
      <c r="C291" s="61">
        <v>8879.2749999999996</v>
      </c>
      <c r="D291" s="62">
        <v>831.76</v>
      </c>
      <c r="E291" s="62">
        <v>658.3640564545716</v>
      </c>
      <c r="F291" s="62">
        <v>723.69286837710035</v>
      </c>
      <c r="G291" s="63">
        <v>14492.76</v>
      </c>
      <c r="H291" s="63">
        <v>23063.445</v>
      </c>
      <c r="I291" s="64">
        <v>5177.4314760117932</v>
      </c>
      <c r="J291" s="64">
        <v>5075.5713704443606</v>
      </c>
      <c r="K291" s="64">
        <v>3670.7444777926503</v>
      </c>
      <c r="L291" s="65">
        <v>10342.25</v>
      </c>
      <c r="M291" s="65">
        <v>13692.405000000001</v>
      </c>
      <c r="N291" s="65">
        <v>16198.775</v>
      </c>
    </row>
    <row r="292" spans="1:14" x14ac:dyDescent="0.45">
      <c r="A292" s="60" t="s">
        <v>15</v>
      </c>
      <c r="B292" s="61">
        <v>3315.15</v>
      </c>
      <c r="C292" s="61">
        <v>7261.6850000000004</v>
      </c>
      <c r="D292" s="62">
        <v>1436.2550000000001</v>
      </c>
      <c r="E292" s="62">
        <v>294.76859901336667</v>
      </c>
      <c r="F292" s="62">
        <v>164.33657979680785</v>
      </c>
      <c r="G292" s="63">
        <v>5695.05</v>
      </c>
      <c r="H292" s="63">
        <v>4019.9250000000002</v>
      </c>
      <c r="I292" s="64">
        <v>2011.5520471566222</v>
      </c>
      <c r="J292" s="64">
        <v>2116.0562663598716</v>
      </c>
      <c r="K292" s="64">
        <v>3419.8102711021265</v>
      </c>
      <c r="L292" s="65">
        <v>8181.585</v>
      </c>
      <c r="M292" s="65">
        <v>12210.39</v>
      </c>
      <c r="N292" s="65">
        <v>8623.9650000000001</v>
      </c>
    </row>
    <row r="293" spans="1:14" x14ac:dyDescent="0.45">
      <c r="A293" s="60" t="s">
        <v>8</v>
      </c>
      <c r="B293" s="61">
        <v>609.39</v>
      </c>
      <c r="C293" s="61">
        <v>550.63</v>
      </c>
      <c r="D293" s="62">
        <v>68.625</v>
      </c>
      <c r="E293" s="62">
        <v>47.587534831135237</v>
      </c>
      <c r="F293" s="62">
        <v>51.983921341487147</v>
      </c>
      <c r="G293" s="63">
        <v>1917.2149999999999</v>
      </c>
      <c r="H293" s="63">
        <v>2176.9749999999999</v>
      </c>
      <c r="I293" s="64">
        <v>622.59162761057644</v>
      </c>
      <c r="J293" s="64">
        <v>789.44418632012935</v>
      </c>
      <c r="K293" s="64">
        <v>381.27387083157134</v>
      </c>
      <c r="L293" s="65">
        <v>764.39499999999998</v>
      </c>
      <c r="M293" s="65">
        <v>984.53499999999997</v>
      </c>
      <c r="N293" s="65">
        <v>1589.45</v>
      </c>
    </row>
    <row r="294" spans="1:14" x14ac:dyDescent="0.45">
      <c r="A294" s="60" t="s">
        <v>9</v>
      </c>
      <c r="B294" s="61">
        <v>1087.4649999999999</v>
      </c>
      <c r="C294" s="61">
        <v>946.99</v>
      </c>
      <c r="D294" s="62">
        <v>95.405000000000001</v>
      </c>
      <c r="E294" s="62">
        <v>70.804064292829594</v>
      </c>
      <c r="F294" s="62">
        <v>90.937490412277072</v>
      </c>
      <c r="G294" s="63">
        <v>1844.21</v>
      </c>
      <c r="H294" s="63">
        <v>2264.7649999999999</v>
      </c>
      <c r="I294" s="64">
        <v>853.59076466896602</v>
      </c>
      <c r="J294" s="64">
        <v>962.77419135038986</v>
      </c>
      <c r="K294" s="64">
        <v>525.4182324632028</v>
      </c>
      <c r="L294" s="65">
        <v>1021.965</v>
      </c>
      <c r="M294" s="65">
        <v>1182.7550000000001</v>
      </c>
      <c r="N294" s="65">
        <v>2018.43</v>
      </c>
    </row>
    <row r="295" spans="1:14" x14ac:dyDescent="0.45">
      <c r="A295" s="60" t="s">
        <v>11</v>
      </c>
      <c r="B295" s="61">
        <v>416670.67499999999</v>
      </c>
      <c r="C295" s="61">
        <v>712219.74</v>
      </c>
      <c r="D295" s="62">
        <v>12335.64</v>
      </c>
      <c r="E295" s="62">
        <v>11943.259895972826</v>
      </c>
      <c r="F295" s="62">
        <v>10121.398258917077</v>
      </c>
      <c r="G295" s="63">
        <v>501776.24</v>
      </c>
      <c r="H295" s="63">
        <v>591854.13</v>
      </c>
      <c r="I295" s="68">
        <v>173226.4801033081</v>
      </c>
      <c r="J295" s="64">
        <v>181891.85875718493</v>
      </c>
      <c r="K295" s="64">
        <v>134181.2780760914</v>
      </c>
      <c r="L295" s="65">
        <v>674718.79500000004</v>
      </c>
      <c r="M295" s="65">
        <v>805989.15</v>
      </c>
      <c r="N295" s="65">
        <v>614421.24</v>
      </c>
    </row>
    <row r="296" spans="1:14" x14ac:dyDescent="0.45">
      <c r="A296" s="60" t="s">
        <v>12</v>
      </c>
      <c r="B296" s="61">
        <v>63011.165000000001</v>
      </c>
      <c r="C296" s="61">
        <v>110153.5</v>
      </c>
      <c r="D296" s="62">
        <v>3402.43</v>
      </c>
      <c r="E296" s="62">
        <v>2982.2709793962736</v>
      </c>
      <c r="F296" s="62">
        <v>2880.1512982009617</v>
      </c>
      <c r="G296" s="63">
        <v>79464.78</v>
      </c>
      <c r="H296" s="63">
        <v>89601.58</v>
      </c>
      <c r="I296" s="64">
        <v>35263.377434396243</v>
      </c>
      <c r="J296" s="64">
        <v>29008.552066762517</v>
      </c>
      <c r="K296" s="64">
        <v>18781.862343087472</v>
      </c>
      <c r="L296" s="65">
        <v>107580.575</v>
      </c>
      <c r="M296" s="65">
        <v>140829.82</v>
      </c>
      <c r="N296" s="65">
        <v>110767.58500000001</v>
      </c>
    </row>
    <row r="297" spans="1:14" x14ac:dyDescent="0.45">
      <c r="A297" s="60" t="s">
        <v>13</v>
      </c>
      <c r="B297" s="61">
        <v>31141.23</v>
      </c>
      <c r="C297" s="61">
        <v>65839.13</v>
      </c>
      <c r="D297" s="62">
        <v>1293.5050000000001</v>
      </c>
      <c r="E297" s="62">
        <v>1838.2175815689311</v>
      </c>
      <c r="F297" s="62">
        <v>1053.8783931250355</v>
      </c>
      <c r="G297" s="63">
        <v>38627.01</v>
      </c>
      <c r="H297" s="63">
        <v>51068.834999999999</v>
      </c>
      <c r="I297" s="64">
        <v>11611.837588770775</v>
      </c>
      <c r="J297" s="64">
        <v>12454.16992528222</v>
      </c>
      <c r="K297" s="64">
        <v>9563.959674211781</v>
      </c>
      <c r="L297" s="65">
        <v>52149.919999999998</v>
      </c>
      <c r="M297" s="65">
        <v>78363.42</v>
      </c>
      <c r="N297" s="65">
        <v>61281.904999999999</v>
      </c>
    </row>
    <row r="298" spans="1:14" x14ac:dyDescent="0.45">
      <c r="A298" s="60" t="s">
        <v>14</v>
      </c>
      <c r="B298" s="61">
        <v>19584.689999999999</v>
      </c>
      <c r="C298" s="61">
        <v>31165.31</v>
      </c>
      <c r="D298" s="62">
        <v>1033.71</v>
      </c>
      <c r="E298" s="62">
        <v>1355.0495094199746</v>
      </c>
      <c r="F298" s="62">
        <v>1031.4233530104559</v>
      </c>
      <c r="G298" s="63">
        <v>23846.49</v>
      </c>
      <c r="H298" s="63">
        <v>31615.5</v>
      </c>
      <c r="I298" s="64">
        <v>7221.0537418566546</v>
      </c>
      <c r="J298" s="64">
        <v>9944.1648389604543</v>
      </c>
      <c r="K298" s="64">
        <v>5209.9067392670313</v>
      </c>
      <c r="L298" s="65">
        <v>27154.12</v>
      </c>
      <c r="M298" s="65">
        <v>37909.864999999998</v>
      </c>
      <c r="N298" s="65">
        <v>31460.21</v>
      </c>
    </row>
    <row r="299" spans="1:14" x14ac:dyDescent="0.45">
      <c r="A299" s="60" t="s">
        <v>10</v>
      </c>
      <c r="B299" s="61">
        <v>7981.665</v>
      </c>
      <c r="C299" s="61">
        <v>9750.36</v>
      </c>
      <c r="D299" s="62">
        <v>647.23500000000001</v>
      </c>
      <c r="E299" s="62">
        <v>307.5758883938849</v>
      </c>
      <c r="F299" s="62">
        <v>317.48824137165894</v>
      </c>
      <c r="G299" s="63">
        <v>13511.025</v>
      </c>
      <c r="H299" s="63">
        <v>15135.504999999999</v>
      </c>
      <c r="I299" s="64">
        <v>3371.2992458762114</v>
      </c>
      <c r="J299" s="64">
        <v>3324.0585169606916</v>
      </c>
      <c r="K299" s="64">
        <v>2271.868465413464</v>
      </c>
      <c r="L299" s="65">
        <v>7524.46</v>
      </c>
      <c r="M299" s="65">
        <v>9519.5400000000009</v>
      </c>
      <c r="N299" s="65">
        <v>15231.6</v>
      </c>
    </row>
    <row r="300" spans="1:14" x14ac:dyDescent="0.45">
      <c r="A300" s="60" t="s">
        <v>16</v>
      </c>
      <c r="B300" s="61">
        <v>0</v>
      </c>
      <c r="C300" s="61">
        <v>0</v>
      </c>
      <c r="D300" s="62"/>
      <c r="E300" s="62"/>
      <c r="F300" s="62"/>
      <c r="G300" s="63">
        <v>0</v>
      </c>
      <c r="H300" s="63">
        <v>0</v>
      </c>
      <c r="I300" s="64"/>
      <c r="J300" s="64"/>
      <c r="K300" s="64"/>
      <c r="L300" s="65">
        <v>0</v>
      </c>
      <c r="M300" s="65">
        <v>0</v>
      </c>
      <c r="N300" s="65">
        <v>0</v>
      </c>
    </row>
    <row r="302" spans="1:14" x14ac:dyDescent="0.45">
      <c r="B302" s="8">
        <f>SUM(B295:B298)</f>
        <v>530407.75999999989</v>
      </c>
      <c r="C302" s="8">
        <f t="shared" ref="C302:N302" si="0">SUM(C295:C298)</f>
        <v>919377.68</v>
      </c>
      <c r="D302" s="8">
        <f t="shared" si="0"/>
        <v>18065.285</v>
      </c>
      <c r="E302" s="8">
        <f t="shared" si="0"/>
        <v>18118.797966358004</v>
      </c>
      <c r="F302" s="8">
        <f t="shared" si="0"/>
        <v>15086.851303253532</v>
      </c>
      <c r="G302" s="8">
        <f t="shared" si="0"/>
        <v>643714.52</v>
      </c>
      <c r="H302" s="8">
        <f t="shared" si="0"/>
        <v>764140.04499999993</v>
      </c>
      <c r="I302" s="8">
        <f t="shared" si="0"/>
        <v>227322.74886833178</v>
      </c>
      <c r="J302" s="8">
        <f t="shared" si="0"/>
        <v>233298.74558819013</v>
      </c>
      <c r="K302" s="8">
        <f t="shared" si="0"/>
        <v>167737.00683265767</v>
      </c>
      <c r="L302" s="8">
        <f t="shared" si="0"/>
        <v>861603.41</v>
      </c>
      <c r="M302" s="8">
        <f t="shared" si="0"/>
        <v>1063092.2550000001</v>
      </c>
      <c r="N302" s="8">
        <f t="shared" si="0"/>
        <v>817930.94</v>
      </c>
    </row>
  </sheetData>
  <autoFilter ref="A4:N301" xr:uid="{DFEE653E-7544-4ABD-902F-EE572BD4E73F}"/>
  <mergeCells count="4">
    <mergeCell ref="B2:N2"/>
    <mergeCell ref="B3:F3"/>
    <mergeCell ref="G3:K3"/>
    <mergeCell ref="L3:N3"/>
  </mergeCell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3166A9-A4F9-4675-895A-525F9E922026}">
  <dimension ref="A1:Z310"/>
  <sheetViews>
    <sheetView zoomScale="70" zoomScaleNormal="70" workbookViewId="0">
      <selection activeCell="Q22" sqref="Q22"/>
    </sheetView>
  </sheetViews>
  <sheetFormatPr defaultRowHeight="14.25" x14ac:dyDescent="0.45"/>
  <cols>
    <col min="1" max="1" width="26.59765625" customWidth="1"/>
    <col min="2" max="2" width="13" customWidth="1"/>
    <col min="3" max="3" width="11.59765625" customWidth="1"/>
    <col min="4" max="4" width="11.86328125" customWidth="1"/>
    <col min="5" max="5" width="12.1328125" customWidth="1"/>
    <col min="6" max="6" width="13.1328125" customWidth="1"/>
    <col min="7" max="7" width="13" customWidth="1"/>
    <col min="8" max="8" width="13.3984375" customWidth="1"/>
    <col min="9" max="9" width="13.3984375" bestFit="1" customWidth="1"/>
    <col min="10" max="11" width="12.3984375" customWidth="1"/>
    <col min="12" max="12" width="16" customWidth="1"/>
    <col min="13" max="13" width="16.1328125" customWidth="1"/>
    <col min="14" max="14" width="15.86328125" customWidth="1"/>
  </cols>
  <sheetData>
    <row r="1" spans="1:26" s="77" customFormat="1" ht="45.75" customHeight="1" x14ac:dyDescent="0.45">
      <c r="A1" s="105" t="s">
        <v>368</v>
      </c>
      <c r="B1" s="106"/>
      <c r="C1" s="106"/>
      <c r="D1" s="106"/>
      <c r="E1" s="106"/>
      <c r="F1" s="106"/>
      <c r="G1" s="106"/>
      <c r="H1" s="106"/>
      <c r="I1" s="106"/>
      <c r="J1" s="106"/>
      <c r="K1" s="106"/>
      <c r="L1" s="106"/>
      <c r="M1" s="106"/>
      <c r="N1" s="107"/>
      <c r="O1" s="102" t="s">
        <v>367</v>
      </c>
      <c r="P1" s="103"/>
      <c r="Q1" s="103"/>
      <c r="R1" s="103"/>
      <c r="S1" s="104"/>
      <c r="T1" s="75"/>
      <c r="U1" s="75"/>
      <c r="V1" s="75"/>
      <c r="W1" s="75"/>
      <c r="X1" s="75"/>
      <c r="Y1" s="75"/>
      <c r="Z1" s="76"/>
    </row>
    <row r="2" spans="1:26" x14ac:dyDescent="0.45">
      <c r="A2" s="22" t="s">
        <v>348</v>
      </c>
      <c r="B2" s="96" t="s">
        <v>363</v>
      </c>
      <c r="C2" s="97"/>
      <c r="D2" s="97"/>
      <c r="E2" s="97"/>
      <c r="F2" s="97"/>
      <c r="G2" s="97"/>
      <c r="H2" s="97"/>
      <c r="I2" s="97"/>
      <c r="J2" s="97"/>
      <c r="K2" s="97"/>
      <c r="L2" s="97"/>
      <c r="M2" s="97"/>
      <c r="N2" s="98"/>
      <c r="O2" s="59"/>
      <c r="P2" s="59"/>
      <c r="Q2" s="59"/>
      <c r="R2" s="59"/>
      <c r="S2" s="59"/>
      <c r="T2" s="59"/>
      <c r="U2" s="59"/>
      <c r="V2" s="59"/>
    </row>
    <row r="3" spans="1:26" s="72" customFormat="1" ht="79.5" customHeight="1" x14ac:dyDescent="0.45">
      <c r="A3" s="53" t="s">
        <v>341</v>
      </c>
      <c r="B3" s="99" t="s">
        <v>364</v>
      </c>
      <c r="C3" s="100"/>
      <c r="D3" s="100"/>
      <c r="E3" s="100"/>
      <c r="F3" s="101"/>
      <c r="G3" s="99" t="s">
        <v>365</v>
      </c>
      <c r="H3" s="100"/>
      <c r="I3" s="100"/>
      <c r="J3" s="100"/>
      <c r="K3" s="101"/>
      <c r="L3" s="99" t="s">
        <v>366</v>
      </c>
      <c r="M3" s="100"/>
      <c r="N3" s="101"/>
      <c r="O3" s="71"/>
      <c r="P3" s="71"/>
      <c r="Q3" s="71"/>
      <c r="R3" s="71"/>
      <c r="S3" s="71"/>
      <c r="T3" s="71"/>
      <c r="U3" s="71"/>
      <c r="V3" s="71"/>
      <c r="W3" s="71"/>
      <c r="X3" s="71"/>
      <c r="Y3" s="71"/>
      <c r="Z3" s="71"/>
    </row>
    <row r="4" spans="1:26" x14ac:dyDescent="0.45">
      <c r="A4" s="3" t="s">
        <v>309</v>
      </c>
      <c r="B4" s="4"/>
      <c r="C4" s="4"/>
      <c r="D4" s="4"/>
      <c r="E4" s="4"/>
      <c r="F4" s="4"/>
      <c r="G4" s="4"/>
      <c r="H4" s="4"/>
      <c r="I4" s="4"/>
      <c r="J4" s="4"/>
      <c r="K4" s="4"/>
      <c r="L4" s="4"/>
      <c r="M4" s="4"/>
      <c r="N4" s="2"/>
      <c r="O4" s="78"/>
      <c r="P4" s="78"/>
      <c r="Q4" s="78"/>
      <c r="R4" s="78"/>
      <c r="S4" s="78"/>
    </row>
    <row r="5" spans="1:26" ht="42.75" x14ac:dyDescent="0.45">
      <c r="B5" s="81" t="s">
        <v>312</v>
      </c>
      <c r="C5" s="81" t="s">
        <v>313</v>
      </c>
      <c r="D5" s="82" t="s">
        <v>314</v>
      </c>
      <c r="E5" s="82" t="s">
        <v>315</v>
      </c>
      <c r="F5" s="82" t="s">
        <v>316</v>
      </c>
      <c r="G5" s="81" t="s">
        <v>317</v>
      </c>
      <c r="H5" s="81" t="s">
        <v>318</v>
      </c>
      <c r="I5" s="82" t="s">
        <v>319</v>
      </c>
      <c r="J5" s="82" t="s">
        <v>320</v>
      </c>
      <c r="K5" s="82" t="s">
        <v>321</v>
      </c>
      <c r="L5" s="81" t="s">
        <v>322</v>
      </c>
      <c r="M5" s="81" t="s">
        <v>323</v>
      </c>
      <c r="N5" s="81" t="s">
        <v>324</v>
      </c>
      <c r="O5" s="79"/>
      <c r="P5" s="79"/>
      <c r="Q5" s="79"/>
      <c r="R5" s="79"/>
      <c r="S5" s="79"/>
    </row>
    <row r="6" spans="1:26" s="6" customFormat="1" ht="31.5" customHeight="1" x14ac:dyDescent="0.45">
      <c r="A6" s="10" t="s">
        <v>310</v>
      </c>
      <c r="B6" s="11">
        <v>0.93399334105438903</v>
      </c>
      <c r="C6" s="11">
        <v>1.514338718020223</v>
      </c>
      <c r="D6" s="11">
        <v>0.35017647103936117</v>
      </c>
      <c r="E6" s="11">
        <v>0.9236116121263872</v>
      </c>
      <c r="F6" s="11">
        <v>0.90417259053034749</v>
      </c>
      <c r="G6" s="11">
        <v>1.0669891566090592</v>
      </c>
      <c r="H6" s="11">
        <v>1.3299581555467028</v>
      </c>
      <c r="I6" s="11">
        <v>0.41918250866594498</v>
      </c>
      <c r="J6" s="11">
        <v>0.74946611487602866</v>
      </c>
      <c r="K6" s="11">
        <v>0.98206295976684033</v>
      </c>
      <c r="L6" s="11">
        <v>1.0004912488317241</v>
      </c>
      <c r="M6" s="11">
        <v>1.5868818901409523</v>
      </c>
      <c r="N6" s="11">
        <v>1.2030076043354268</v>
      </c>
      <c r="Q6" s="80"/>
    </row>
    <row r="8" spans="1:26" x14ac:dyDescent="0.45">
      <c r="A8" t="s">
        <v>303</v>
      </c>
      <c r="B8" s="5">
        <v>530407.75999999989</v>
      </c>
      <c r="C8" s="5">
        <v>919377.68</v>
      </c>
      <c r="D8" s="5">
        <v>18065.285</v>
      </c>
      <c r="E8" s="5">
        <v>18118.797966358004</v>
      </c>
      <c r="F8" s="5">
        <v>15086.851303253532</v>
      </c>
      <c r="G8" s="5">
        <v>643714.52</v>
      </c>
      <c r="H8" s="5">
        <v>764140.04499999993</v>
      </c>
      <c r="I8" s="5">
        <v>227322.74886833178</v>
      </c>
      <c r="J8" s="5">
        <v>233298.74558819013</v>
      </c>
      <c r="K8" s="5">
        <v>167737.00683265767</v>
      </c>
      <c r="L8" s="5">
        <v>861603.41</v>
      </c>
      <c r="M8" s="5">
        <v>1063092.2550000001</v>
      </c>
      <c r="N8" s="5">
        <v>817930.94</v>
      </c>
    </row>
    <row r="9" spans="1:26" s="6" customFormat="1" ht="48.75" customHeight="1" x14ac:dyDescent="0.45">
      <c r="A9" s="7" t="s">
        <v>311</v>
      </c>
      <c r="B9" s="11">
        <f>B8/B6</f>
        <v>567892.44278896076</v>
      </c>
      <c r="C9" s="11">
        <f t="shared" ref="C9:N9" si="0">C8/C6</f>
        <v>607114.95325296326</v>
      </c>
      <c r="D9" s="11">
        <f t="shared" si="0"/>
        <v>51589.088628314472</v>
      </c>
      <c r="E9" s="11">
        <f t="shared" si="0"/>
        <v>19617.334525108399</v>
      </c>
      <c r="F9" s="11">
        <f t="shared" si="0"/>
        <v>16685.809171017067</v>
      </c>
      <c r="G9" s="11">
        <f>G8/G6</f>
        <v>603299.96421496395</v>
      </c>
      <c r="H9" s="11">
        <f t="shared" si="0"/>
        <v>574559.46400500601</v>
      </c>
      <c r="I9" s="11">
        <f t="shared" si="0"/>
        <v>542300.17753314669</v>
      </c>
      <c r="J9" s="11">
        <f t="shared" si="0"/>
        <v>311286.58248516108</v>
      </c>
      <c r="K9" s="11">
        <f t="shared" si="0"/>
        <v>170800.66523686171</v>
      </c>
      <c r="L9" s="11">
        <f t="shared" si="0"/>
        <v>861180.35615613451</v>
      </c>
      <c r="M9" s="11">
        <f t="shared" si="0"/>
        <v>669925.25505825307</v>
      </c>
      <c r="N9" s="11">
        <f t="shared" si="0"/>
        <v>679905.04553115158</v>
      </c>
    </row>
    <row r="10" spans="1:26" x14ac:dyDescent="0.45">
      <c r="B10" s="12" t="s">
        <v>325</v>
      </c>
      <c r="D10" s="12" t="s">
        <v>326</v>
      </c>
    </row>
    <row r="11" spans="1:26" s="6" customFormat="1" ht="34.5" customHeight="1" x14ac:dyDescent="0.45">
      <c r="A11" s="7" t="s">
        <v>327</v>
      </c>
      <c r="B11" s="11">
        <f>AVERAGE(B9:C9,G9:H9,L9:N9)</f>
        <v>651982.4972867762</v>
      </c>
      <c r="D11" s="11">
        <f>AVERAGE(D9:F9,I9:K9)</f>
        <v>185379.94292993491</v>
      </c>
    </row>
    <row r="13" spans="1:26" x14ac:dyDescent="0.45">
      <c r="A13" s="1" t="s">
        <v>328</v>
      </c>
      <c r="B13" s="2"/>
      <c r="C13" s="2"/>
      <c r="D13" s="2"/>
      <c r="E13" s="2"/>
      <c r="F13" s="2"/>
      <c r="G13" s="2"/>
      <c r="H13" s="2"/>
      <c r="I13" s="2"/>
      <c r="J13" s="2"/>
      <c r="K13" s="2"/>
      <c r="L13" s="2"/>
      <c r="M13" s="2"/>
      <c r="N13" s="2"/>
      <c r="O13" s="78"/>
      <c r="P13" s="78"/>
      <c r="Q13" s="78"/>
      <c r="R13" s="78"/>
      <c r="S13" s="78"/>
    </row>
    <row r="14" spans="1:26" ht="42.75" x14ac:dyDescent="0.45">
      <c r="A14" s="83" t="s">
        <v>302</v>
      </c>
      <c r="B14" s="81" t="s">
        <v>312</v>
      </c>
      <c r="C14" s="81" t="s">
        <v>313</v>
      </c>
      <c r="D14" s="82" t="s">
        <v>314</v>
      </c>
      <c r="E14" s="82" t="s">
        <v>315</v>
      </c>
      <c r="F14" s="82" t="s">
        <v>316</v>
      </c>
      <c r="G14" s="81" t="s">
        <v>317</v>
      </c>
      <c r="H14" s="81" t="s">
        <v>318</v>
      </c>
      <c r="I14" s="82" t="s">
        <v>319</v>
      </c>
      <c r="J14" s="82" t="s">
        <v>320</v>
      </c>
      <c r="K14" s="82" t="s">
        <v>321</v>
      </c>
      <c r="L14" s="81" t="s">
        <v>322</v>
      </c>
      <c r="M14" s="81" t="s">
        <v>323</v>
      </c>
      <c r="N14" s="81" t="s">
        <v>324</v>
      </c>
    </row>
    <row r="15" spans="1:26" x14ac:dyDescent="0.45">
      <c r="A15" s="14" t="s">
        <v>17</v>
      </c>
      <c r="B15" s="16">
        <f>(('T4.Phago_Mass'!B5/'T5.Phago_mol_perc'!B$6)/'T5.Phago_mol_perc'!$B$11)*100</f>
        <v>0.39179005426241925</v>
      </c>
      <c r="C15" s="16">
        <f>(('T4.Phago_Mass'!C5/'T5.Phago_mol_perc'!C$6)/'T5.Phago_mol_perc'!$B$11)*100</f>
        <v>0.45480283612691741</v>
      </c>
      <c r="D15" s="16">
        <f>(('T4.Phago_Mass'!D5/'T5.Phago_mol_perc'!D$6)/'T5.Phago_mol_perc'!$D$11)*100</f>
        <v>9.4476383161344546E-2</v>
      </c>
      <c r="E15" s="16">
        <f>(('T4.Phago_Mass'!E5/'T5.Phago_mol_perc'!E$6)/'T5.Phago_mol_perc'!$D$11)*100</f>
        <v>5.1340715244659205E-2</v>
      </c>
      <c r="F15" s="16">
        <f>(('T4.Phago_Mass'!F5/'T5.Phago_mol_perc'!F$6)/'T5.Phago_mol_perc'!$D$11)*100</f>
        <v>5.2413261014894616E-2</v>
      </c>
      <c r="G15" s="17">
        <f>(('T4.Phago_Mass'!G5/'T5.Phago_mol_perc'!G$6)/'T5.Phago_mol_perc'!$B$11)*100</f>
        <v>0.54412061861078298</v>
      </c>
      <c r="H15" s="17">
        <f>(('T4.Phago_Mass'!H5/'T5.Phago_mol_perc'!H$6)/'T5.Phago_mol_perc'!$B$11)*100</f>
        <v>0.80526225198311296</v>
      </c>
      <c r="I15" s="17">
        <f>(('T4.Phago_Mass'!I5/'T5.Phago_mol_perc'!I$6)/'T5.Phago_mol_perc'!$D$11)*100</f>
        <v>1.2165502168953564</v>
      </c>
      <c r="J15" s="17">
        <f>(('T4.Phago_Mass'!J5/'T5.Phago_mol_perc'!J$6)/'T5.Phago_mol_perc'!$D$11)*100</f>
        <v>1.1360443500405961</v>
      </c>
      <c r="K15" s="17">
        <f>(('T4.Phago_Mass'!K5/'T5.Phago_mol_perc'!K$6)/'T5.Phago_mol_perc'!$D$11)*100</f>
        <v>0.68979510723537685</v>
      </c>
      <c r="L15" s="13">
        <f>(('T4.Phago_Mass'!L5/'T5.Phago_mol_perc'!L$6)/'T5.Phago_mol_perc'!$B$11)*100</f>
        <v>0.33156841525271658</v>
      </c>
      <c r="M15" s="13">
        <f>(('T4.Phago_Mass'!M5/'T5.Phago_mol_perc'!M$6)/'T5.Phago_mol_perc'!$B$11)*100</f>
        <v>0.30644511004278135</v>
      </c>
      <c r="N15" s="13">
        <f>(('T4.Phago_Mass'!N5/'T5.Phago_mol_perc'!N$6)/'T5.Phago_mol_perc'!$B$11)*100</f>
        <v>0.61488137820166056</v>
      </c>
    </row>
    <row r="16" spans="1:26" x14ac:dyDescent="0.45">
      <c r="A16" s="14" t="s">
        <v>34</v>
      </c>
      <c r="B16" s="16">
        <f>(('T4.Phago_Mass'!B6/'T5.Phago_mol_perc'!B$6)/'T5.Phago_mol_perc'!$B$11)*100</f>
        <v>0</v>
      </c>
      <c r="C16" s="16">
        <f>(('T4.Phago_Mass'!C6/'T5.Phago_mol_perc'!C$6)/'T5.Phago_mol_perc'!$B$11)*100</f>
        <v>0</v>
      </c>
      <c r="D16" s="16">
        <f>(('T4.Phago_Mass'!D6/'T5.Phago_mol_perc'!D$6)/'T5.Phago_mol_perc'!$D$11)*100</f>
        <v>1.5866733190312225E-3</v>
      </c>
      <c r="E16" s="16">
        <f>(('T4.Phago_Mass'!E6/'T5.Phago_mol_perc'!E$6)/'T5.Phago_mol_perc'!$D$11)*100</f>
        <v>9.3777545906334459E-4</v>
      </c>
      <c r="F16" s="16">
        <f>(('T4.Phago_Mass'!F6/'T5.Phago_mol_perc'!F$6)/'T5.Phago_mol_perc'!$D$11)*100</f>
        <v>1.0004823672830794E-3</v>
      </c>
      <c r="G16" s="17">
        <f>(('T4.Phago_Mass'!G6/'T5.Phago_mol_perc'!G$6)/'T5.Phago_mol_perc'!$B$11)*100</f>
        <v>0</v>
      </c>
      <c r="H16" s="17">
        <f>(('T4.Phago_Mass'!H6/'T5.Phago_mol_perc'!H$6)/'T5.Phago_mol_perc'!$B$11)*100</f>
        <v>4.4140910310345146E-3</v>
      </c>
      <c r="I16" s="17">
        <f>(('T4.Phago_Mass'!I6/'T5.Phago_mol_perc'!I$6)/'T5.Phago_mol_perc'!$D$11)*100</f>
        <v>2.2252984129133456E-3</v>
      </c>
      <c r="J16" s="17">
        <f>(('T4.Phago_Mass'!J6/'T5.Phago_mol_perc'!J$6)/'T5.Phago_mol_perc'!$D$11)*100</f>
        <v>2.7239882642797854E-4</v>
      </c>
      <c r="K16" s="17">
        <f>(('T4.Phago_Mass'!K6/'T5.Phago_mol_perc'!K$6)/'T5.Phago_mol_perc'!$D$11)*100</f>
        <v>1.1389253888757472E-3</v>
      </c>
      <c r="L16" s="13">
        <f>(('T4.Phago_Mass'!L6/'T5.Phago_mol_perc'!L$6)/'T5.Phago_mol_perc'!$B$11)*100</f>
        <v>0</v>
      </c>
      <c r="M16" s="13">
        <f>(('T4.Phago_Mass'!M6/'T5.Phago_mol_perc'!M$6)/'T5.Phago_mol_perc'!$B$11)*100</f>
        <v>2.0717767111492103E-3</v>
      </c>
      <c r="N16" s="13">
        <f>(('T4.Phago_Mass'!N6/'T5.Phago_mol_perc'!N$6)/'T5.Phago_mol_perc'!$B$11)*100</f>
        <v>2.6308746939908401E-3</v>
      </c>
    </row>
    <row r="17" spans="1:14" x14ac:dyDescent="0.45">
      <c r="A17" s="14" t="s">
        <v>35</v>
      </c>
      <c r="B17" s="16">
        <f>(('T4.Phago_Mass'!B7/'T5.Phago_mol_perc'!B$6)/'T5.Phago_mol_perc'!$B$11)*100</f>
        <v>0</v>
      </c>
      <c r="C17" s="16">
        <f>(('T4.Phago_Mass'!C7/'T5.Phago_mol_perc'!C$6)/'T5.Phago_mol_perc'!$B$11)*100</f>
        <v>0</v>
      </c>
      <c r="D17" s="16">
        <f>(('T4.Phago_Mass'!D7/'T5.Phago_mol_perc'!D$6)/'T5.Phago_mol_perc'!$D$11)*100</f>
        <v>4.4981418364768641E-3</v>
      </c>
      <c r="E17" s="16">
        <f>(('T4.Phago_Mass'!E7/'T5.Phago_mol_perc'!E$6)/'T5.Phago_mol_perc'!$D$11)*100</f>
        <v>9.9202693190171987E-4</v>
      </c>
      <c r="F17" s="16">
        <f>(('T4.Phago_Mass'!F7/'T5.Phago_mol_perc'!F$6)/'T5.Phago_mol_perc'!$D$11)*100</f>
        <v>1.6682408064165894E-3</v>
      </c>
      <c r="G17" s="17">
        <f>(('T4.Phago_Mass'!G7/'T5.Phago_mol_perc'!G$6)/'T5.Phago_mol_perc'!$B$11)*100</f>
        <v>1.7006913835349528E-2</v>
      </c>
      <c r="H17" s="17">
        <f>(('T4.Phago_Mass'!H7/'T5.Phago_mol_perc'!H$6)/'T5.Phago_mol_perc'!$B$11)*100</f>
        <v>8.8800786254646016E-3</v>
      </c>
      <c r="I17" s="17">
        <f>(('T4.Phago_Mass'!I7/'T5.Phago_mol_perc'!I$6)/'T5.Phago_mol_perc'!$D$11)*100</f>
        <v>1.7286376077123963E-2</v>
      </c>
      <c r="J17" s="17">
        <f>(('T4.Phago_Mass'!J7/'T5.Phago_mol_perc'!J$6)/'T5.Phago_mol_perc'!$D$11)*100</f>
        <v>8.7016291775604254E-3</v>
      </c>
      <c r="K17" s="17">
        <f>(('T4.Phago_Mass'!K7/'T5.Phago_mol_perc'!K$6)/'T5.Phago_mol_perc'!$D$11)*100</f>
        <v>3.1445308888048353E-3</v>
      </c>
      <c r="L17" s="13">
        <f>(('T4.Phago_Mass'!L7/'T5.Phago_mol_perc'!L$6)/'T5.Phago_mol_perc'!$B$11)*100</f>
        <v>0</v>
      </c>
      <c r="M17" s="13">
        <f>(('T4.Phago_Mass'!M7/'T5.Phago_mol_perc'!M$6)/'T5.Phago_mol_perc'!$B$11)*100</f>
        <v>8.3330174551774754E-3</v>
      </c>
      <c r="N17" s="13">
        <f>(('T4.Phago_Mass'!N7/'T5.Phago_mol_perc'!N$6)/'T5.Phago_mol_perc'!$B$11)*100</f>
        <v>1.114121565952942E-2</v>
      </c>
    </row>
    <row r="18" spans="1:14" x14ac:dyDescent="0.45">
      <c r="A18" s="14" t="s">
        <v>36</v>
      </c>
      <c r="B18" s="16">
        <f>(('T4.Phago_Mass'!B8/'T5.Phago_mol_perc'!B$6)/'T5.Phago_mol_perc'!$B$11)*100</f>
        <v>0</v>
      </c>
      <c r="C18" s="16">
        <f>(('T4.Phago_Mass'!C8/'T5.Phago_mol_perc'!C$6)/'T5.Phago_mol_perc'!$B$11)*100</f>
        <v>0</v>
      </c>
      <c r="D18" s="16">
        <f>(('T4.Phago_Mass'!D8/'T5.Phago_mol_perc'!D$6)/'T5.Phago_mol_perc'!$D$11)*100</f>
        <v>1.598996995295543E-2</v>
      </c>
      <c r="E18" s="16">
        <f>(('T4.Phago_Mass'!E8/'T5.Phago_mol_perc'!E$6)/'T5.Phago_mol_perc'!$D$11)*100</f>
        <v>3.0436183435243614E-3</v>
      </c>
      <c r="F18" s="16">
        <f>(('T4.Phago_Mass'!F8/'T5.Phago_mol_perc'!F$6)/'T5.Phago_mol_perc'!$D$11)*100</f>
        <v>3.4092649721158964E-3</v>
      </c>
      <c r="G18" s="17">
        <f>(('T4.Phago_Mass'!G8/'T5.Phago_mol_perc'!G$6)/'T5.Phago_mol_perc'!$B$11)*100</f>
        <v>0</v>
      </c>
      <c r="H18" s="17">
        <f>(('T4.Phago_Mass'!H8/'T5.Phago_mol_perc'!H$6)/'T5.Phago_mol_perc'!$B$11)*100</f>
        <v>3.2371922989193687E-3</v>
      </c>
      <c r="I18" s="17">
        <f>(('T4.Phago_Mass'!I8/'T5.Phago_mol_perc'!I$6)/'T5.Phago_mol_perc'!$D$11)*100</f>
        <v>2.4295528566107068E-2</v>
      </c>
      <c r="J18" s="17">
        <f>(('T4.Phago_Mass'!J8/'T5.Phago_mol_perc'!J$6)/'T5.Phago_mol_perc'!$D$11)*100</f>
        <v>8.7890658378953334E-3</v>
      </c>
      <c r="K18" s="17">
        <f>(('T4.Phago_Mass'!K8/'T5.Phago_mol_perc'!K$6)/'T5.Phago_mol_perc'!$D$11)*100</f>
        <v>5.3851682832568634E-3</v>
      </c>
      <c r="L18" s="13">
        <f>(('T4.Phago_Mass'!L8/'T5.Phago_mol_perc'!L$6)/'T5.Phago_mol_perc'!$B$11)*100</f>
        <v>0</v>
      </c>
      <c r="M18" s="13">
        <f>(('T4.Phago_Mass'!M8/'T5.Phago_mol_perc'!M$6)/'T5.Phago_mol_perc'!$B$11)*100</f>
        <v>3.9048182472791282E-3</v>
      </c>
      <c r="N18" s="13">
        <f>(('T4.Phago_Mass'!N8/'T5.Phago_mol_perc'!N$6)/'T5.Phago_mol_perc'!$B$11)*100</f>
        <v>3.560318673597975E-3</v>
      </c>
    </row>
    <row r="19" spans="1:14" x14ac:dyDescent="0.45">
      <c r="A19" s="14" t="s">
        <v>37</v>
      </c>
      <c r="B19" s="16">
        <f>(('T4.Phago_Mass'!B9/'T5.Phago_mol_perc'!B$6)/'T5.Phago_mol_perc'!$B$11)*100</f>
        <v>0.32777712687269694</v>
      </c>
      <c r="C19" s="16">
        <f>(('T4.Phago_Mass'!C9/'T5.Phago_mol_perc'!C$6)/'T5.Phago_mol_perc'!$B$11)*100</f>
        <v>0.4189391687132788</v>
      </c>
      <c r="D19" s="16">
        <f>(('T4.Phago_Mass'!D9/'T5.Phago_mol_perc'!D$6)/'T5.Phago_mol_perc'!$D$11)*100</f>
        <v>6.1402716986975268E-2</v>
      </c>
      <c r="E19" s="16">
        <f>(('T4.Phago_Mass'!E9/'T5.Phago_mol_perc'!E$6)/'T5.Phago_mol_perc'!$D$11)*100</f>
        <v>2.1055107325864963E-2</v>
      </c>
      <c r="F19" s="16">
        <f>(('T4.Phago_Mass'!F9/'T5.Phago_mol_perc'!F$6)/'T5.Phago_mol_perc'!$D$11)*100</f>
        <v>1.7364030000305637E-2</v>
      </c>
      <c r="G19" s="17">
        <f>(('T4.Phago_Mass'!G9/'T5.Phago_mol_perc'!G$6)/'T5.Phago_mol_perc'!$B$11)*100</f>
        <v>0.37939893351292975</v>
      </c>
      <c r="H19" s="17">
        <f>(('T4.Phago_Mass'!H9/'T5.Phago_mol_perc'!H$6)/'T5.Phago_mol_perc'!$B$11)*100</f>
        <v>0.59804504062941444</v>
      </c>
      <c r="I19" s="17">
        <f>(('T4.Phago_Mass'!I9/'T5.Phago_mol_perc'!I$6)/'T5.Phago_mol_perc'!$D$11)*100</f>
        <v>0.70249553327849479</v>
      </c>
      <c r="J19" s="17">
        <f>(('T4.Phago_Mass'!J9/'T5.Phago_mol_perc'!J$6)/'T5.Phago_mol_perc'!$D$11)*100</f>
        <v>0.55312935770133143</v>
      </c>
      <c r="K19" s="17">
        <f>(('T4.Phago_Mass'!K9/'T5.Phago_mol_perc'!K$6)/'T5.Phago_mol_perc'!$D$11)*100</f>
        <v>0.35877422839014694</v>
      </c>
      <c r="L19" s="13">
        <f>(('T4.Phago_Mass'!L9/'T5.Phago_mol_perc'!L$6)/'T5.Phago_mol_perc'!$B$11)*100</f>
        <v>0.24409906590548802</v>
      </c>
      <c r="M19" s="13">
        <f>(('T4.Phago_Mass'!M9/'T5.Phago_mol_perc'!M$6)/'T5.Phago_mol_perc'!$B$11)*100</f>
        <v>0.24131535133392482</v>
      </c>
      <c r="N19" s="13">
        <f>(('T4.Phago_Mass'!N9/'T5.Phago_mol_perc'!N$6)/'T5.Phago_mol_perc'!$B$11)*100</f>
        <v>0.42362756133896223</v>
      </c>
    </row>
    <row r="20" spans="1:14" x14ac:dyDescent="0.45">
      <c r="A20" s="14" t="s">
        <v>38</v>
      </c>
      <c r="B20" s="16">
        <f>(('T4.Phago_Mass'!B10/'T5.Phago_mol_perc'!B$6)/'T5.Phago_mol_perc'!$B$11)*100</f>
        <v>9.7082290925606329E-2</v>
      </c>
      <c r="C20" s="16">
        <f>(('T4.Phago_Mass'!C10/'T5.Phago_mol_perc'!C$6)/'T5.Phago_mol_perc'!$B$11)*100</f>
        <v>4.486427405238292E-2</v>
      </c>
      <c r="D20" s="16">
        <f>(('T4.Phago_Mass'!D10/'T5.Phago_mol_perc'!D$6)/'T5.Phago_mol_perc'!$D$11)*100</f>
        <v>4.5975014763579444E-2</v>
      </c>
      <c r="E20" s="16">
        <f>(('T4.Phago_Mass'!E10/'T5.Phago_mol_perc'!E$6)/'T5.Phago_mol_perc'!$D$11)*100</f>
        <v>9.978949483515848E-3</v>
      </c>
      <c r="F20" s="16">
        <f>(('T4.Phago_Mass'!F10/'T5.Phago_mol_perc'!F$6)/'T5.Phago_mol_perc'!$D$11)*100</f>
        <v>2.1624744746887619E-2</v>
      </c>
      <c r="G20" s="17">
        <f>(('T4.Phago_Mass'!G10/'T5.Phago_mol_perc'!G$6)/'T5.Phago_mol_perc'!$B$11)*100</f>
        <v>0.16354150791428287</v>
      </c>
      <c r="H20" s="17">
        <f>(('T4.Phago_Mass'!H10/'T5.Phago_mol_perc'!H$6)/'T5.Phago_mol_perc'!$B$11)*100</f>
        <v>0.26975833653018505</v>
      </c>
      <c r="I20" s="17">
        <f>(('T4.Phago_Mass'!I10/'T5.Phago_mol_perc'!I$6)/'T5.Phago_mol_perc'!$D$11)*100</f>
        <v>0.10997489258021027</v>
      </c>
      <c r="J20" s="17">
        <f>(('T4.Phago_Mass'!J10/'T5.Phago_mol_perc'!J$6)/'T5.Phago_mol_perc'!$D$11)*100</f>
        <v>6.9058146922204189E-2</v>
      </c>
      <c r="K20" s="17">
        <f>(('T4.Phago_Mass'!K10/'T5.Phago_mol_perc'!K$6)/'T5.Phago_mol_perc'!$D$11)*100</f>
        <v>6.0548133227351399E-2</v>
      </c>
      <c r="L20" s="13">
        <f>(('T4.Phago_Mass'!L10/'T5.Phago_mol_perc'!L$6)/'T5.Phago_mol_perc'!$B$11)*100</f>
        <v>0.18968338513722238</v>
      </c>
      <c r="M20" s="13">
        <f>(('T4.Phago_Mass'!M10/'T5.Phago_mol_perc'!M$6)/'T5.Phago_mol_perc'!$B$11)*100</f>
        <v>0.12795238841863998</v>
      </c>
      <c r="N20" s="13">
        <f>(('T4.Phago_Mass'!N10/'T5.Phago_mol_perc'!N$6)/'T5.Phago_mol_perc'!$B$11)*100</f>
        <v>0.14492823798886398</v>
      </c>
    </row>
    <row r="21" spans="1:14" x14ac:dyDescent="0.45">
      <c r="A21" s="14" t="s">
        <v>39</v>
      </c>
      <c r="B21" s="16">
        <f>(('T4.Phago_Mass'!B11/'T5.Phago_mol_perc'!B$6)/'T5.Phago_mol_perc'!$B$11)*100</f>
        <v>1.022912801812649E-2</v>
      </c>
      <c r="C21" s="16">
        <f>(('T4.Phago_Mass'!C11/'T5.Phago_mol_perc'!C$6)/'T5.Phago_mol_perc'!$B$11)*100</f>
        <v>4.4392796823965039E-3</v>
      </c>
      <c r="D21" s="16">
        <f>(('T4.Phago_Mass'!D11/'T5.Phago_mol_perc'!D$6)/'T5.Phago_mol_perc'!$D$11)*100</f>
        <v>5.6842956769176797E-3</v>
      </c>
      <c r="E21" s="16">
        <f>(('T4.Phago_Mass'!E11/'T5.Phago_mol_perc'!E$6)/'T5.Phago_mol_perc'!$D$11)*100</f>
        <v>1.5290057957101288E-3</v>
      </c>
      <c r="F21" s="16">
        <f>(('T4.Phago_Mass'!F11/'T5.Phago_mol_perc'!F$6)/'T5.Phago_mol_perc'!$D$11)*100</f>
        <v>2.9217319940634031E-3</v>
      </c>
      <c r="G21" s="17">
        <f>(('T4.Phago_Mass'!G11/'T5.Phago_mol_perc'!G$6)/'T5.Phago_mol_perc'!$B$11)*100</f>
        <v>3.2618746115698906E-2</v>
      </c>
      <c r="H21" s="17">
        <f>(('T4.Phago_Mass'!H11/'T5.Phago_mol_perc'!H$6)/'T5.Phago_mol_perc'!$B$11)*100</f>
        <v>4.5411799485054485E-2</v>
      </c>
      <c r="I21" s="17">
        <f>(('T4.Phago_Mass'!I11/'T5.Phago_mol_perc'!I$6)/'T5.Phago_mol_perc'!$D$11)*100</f>
        <v>2.5650058034836925E-2</v>
      </c>
      <c r="J21" s="17">
        <f>(('T4.Phago_Mass'!J11/'T5.Phago_mol_perc'!J$6)/'T5.Phago_mol_perc'!$D$11)*100</f>
        <v>2.4008089158880728E-2</v>
      </c>
      <c r="K21" s="17">
        <f>(('T4.Phago_Mass'!K11/'T5.Phago_mol_perc'!K$6)/'T5.Phago_mol_perc'!$D$11)*100</f>
        <v>1.4857932932091859E-2</v>
      </c>
      <c r="L21" s="13">
        <f>(('T4.Phago_Mass'!L11/'T5.Phago_mol_perc'!L$6)/'T5.Phago_mol_perc'!$B$11)*100</f>
        <v>2.386391781153124E-2</v>
      </c>
      <c r="M21" s="13">
        <f>(('T4.Phago_Mass'!M11/'T5.Phago_mol_perc'!M$6)/'T5.Phago_mol_perc'!$B$11)*100</f>
        <v>1.9347697837848999E-2</v>
      </c>
      <c r="N21" s="13">
        <f>(('T4.Phago_Mass'!N11/'T5.Phago_mol_perc'!N$6)/'T5.Phago_mol_perc'!$B$11)*100</f>
        <v>3.9796521782520036E-2</v>
      </c>
    </row>
    <row r="22" spans="1:14" x14ac:dyDescent="0.45">
      <c r="A22" s="14" t="s">
        <v>40</v>
      </c>
      <c r="B22" s="16">
        <f>(('T4.Phago_Mass'!B12/'T5.Phago_mol_perc'!B$6)/'T5.Phago_mol_perc'!$B$11)*100</f>
        <v>8.658384568240798E-3</v>
      </c>
      <c r="C22" s="16">
        <f>(('T4.Phago_Mass'!C12/'T5.Phago_mol_perc'!C$6)/'T5.Phago_mol_perc'!$B$11)*100</f>
        <v>0</v>
      </c>
      <c r="D22" s="16">
        <f>(('T4.Phago_Mass'!D12/'T5.Phago_mol_perc'!D$6)/'T5.Phago_mol_perc'!$D$11)*100</f>
        <v>7.4481218422485064E-3</v>
      </c>
      <c r="E22" s="16">
        <f>(('T4.Phago_Mass'!E12/'T5.Phago_mol_perc'!E$6)/'T5.Phago_mol_perc'!$D$11)*100</f>
        <v>6.0097345829939024E-3</v>
      </c>
      <c r="F22" s="16">
        <f>(('T4.Phago_Mass'!F12/'T5.Phago_mol_perc'!F$6)/'T5.Phago_mol_perc'!$D$11)*100</f>
        <v>8.2152772676096723E-3</v>
      </c>
      <c r="G22" s="17">
        <f>(('T4.Phago_Mass'!G12/'T5.Phago_mol_perc'!G$6)/'T5.Phago_mol_perc'!$B$11)*100</f>
        <v>3.6666710730722508E-2</v>
      </c>
      <c r="H22" s="17">
        <f>(('T4.Phago_Mass'!H12/'T5.Phago_mol_perc'!H$6)/'T5.Phago_mol_perc'!$B$11)*100</f>
        <v>4.4031927527214444E-2</v>
      </c>
      <c r="I22" s="17">
        <f>(('T4.Phago_Mass'!I12/'T5.Phago_mol_perc'!I$6)/'T5.Phago_mol_perc'!$D$11)*100</f>
        <v>0.14838547822919282</v>
      </c>
      <c r="J22" s="17">
        <f>(('T4.Phago_Mass'!J12/'T5.Phago_mol_perc'!J$6)/'T5.Phago_mol_perc'!$D$11)*100</f>
        <v>0.12746751750015908</v>
      </c>
      <c r="K22" s="17">
        <f>(('T4.Phago_Mass'!K12/'T5.Phago_mol_perc'!K$6)/'T5.Phago_mol_perc'!$D$11)*100</f>
        <v>6.4984360236471903E-2</v>
      </c>
      <c r="L22" s="13">
        <f>(('T4.Phago_Mass'!L12/'T5.Phago_mol_perc'!L$6)/'T5.Phago_mol_perc'!$B$11)*100</f>
        <v>1.9264060078996666E-2</v>
      </c>
      <c r="M22" s="13">
        <f>(('T4.Phago_Mass'!M12/'T5.Phago_mol_perc'!M$6)/'T5.Phago_mol_perc'!$B$11)*100</f>
        <v>1.2949691801248948E-2</v>
      </c>
      <c r="N22" s="13">
        <f>(('T4.Phago_Mass'!N12/'T5.Phago_mol_perc'!N$6)/'T5.Phago_mol_perc'!$B$11)*100</f>
        <v>2.7192929930110802E-2</v>
      </c>
    </row>
    <row r="23" spans="1:14" x14ac:dyDescent="0.45">
      <c r="A23" s="14" t="s">
        <v>41</v>
      </c>
      <c r="B23" s="16">
        <f>(('T4.Phago_Mass'!B13/'T5.Phago_mol_perc'!B$6)/'T5.Phago_mol_perc'!$B$11)*100</f>
        <v>0.10742390815054639</v>
      </c>
      <c r="C23" s="16">
        <f>(('T4.Phago_Mass'!C13/'T5.Phago_mol_perc'!C$6)/'T5.Phago_mol_perc'!$B$11)*100</f>
        <v>3.5863667413638556E-2</v>
      </c>
      <c r="D23" s="16">
        <f>(('T4.Phago_Mass'!D13/'T5.Phago_mol_perc'!D$6)/'T5.Phago_mol_perc'!$D$11)*100</f>
        <v>6.5947072609443338E-2</v>
      </c>
      <c r="E23" s="16">
        <f>(('T4.Phago_Mass'!E13/'T5.Phago_mol_perc'!E$6)/'T5.Phago_mol_perc'!$D$11)*100</f>
        <v>3.0224713408465463E-2</v>
      </c>
      <c r="F23" s="16">
        <f>(('T4.Phago_Mass'!F13/'T5.Phago_mol_perc'!F$6)/'T5.Phago_mol_perc'!$D$11)*100</f>
        <v>6.9109532576066751E-2</v>
      </c>
      <c r="G23" s="17">
        <f>(('T4.Phago_Mass'!G13/'T5.Phago_mol_perc'!G$6)/'T5.Phago_mol_perc'!$B$11)*100</f>
        <v>0.68281803119784545</v>
      </c>
      <c r="H23" s="17">
        <f>(('T4.Phago_Mass'!H13/'T5.Phago_mol_perc'!H$6)/'T5.Phago_mol_perc'!$B$11)*100</f>
        <v>0.36129234179033126</v>
      </c>
      <c r="I23" s="17">
        <f>(('T4.Phago_Mass'!I13/'T5.Phago_mol_perc'!I$6)/'T5.Phago_mol_perc'!$D$11)*100</f>
        <v>0.38691166753219441</v>
      </c>
      <c r="J23" s="17">
        <f>(('T4.Phago_Mass'!J13/'T5.Phago_mol_perc'!J$6)/'T5.Phago_mol_perc'!$D$11)*100</f>
        <v>0.4814548368660288</v>
      </c>
      <c r="K23" s="17">
        <f>(('T4.Phago_Mass'!K13/'T5.Phago_mol_perc'!K$6)/'T5.Phago_mol_perc'!$D$11)*100</f>
        <v>0.30978476787552167</v>
      </c>
      <c r="L23" s="13">
        <f>(('T4.Phago_Mass'!L13/'T5.Phago_mol_perc'!L$6)/'T5.Phago_mol_perc'!$B$11)*100</f>
        <v>0.30808852155783251</v>
      </c>
      <c r="M23" s="13">
        <f>(('T4.Phago_Mass'!M13/'T5.Phago_mol_perc'!M$6)/'T5.Phago_mol_perc'!$B$11)*100</f>
        <v>0.11573388349958573</v>
      </c>
      <c r="N23" s="13">
        <f>(('T4.Phago_Mass'!N13/'T5.Phago_mol_perc'!N$6)/'T5.Phago_mol_perc'!$B$11)*100</f>
        <v>0.40101555351959001</v>
      </c>
    </row>
    <row r="24" spans="1:14" x14ac:dyDescent="0.45">
      <c r="A24" s="14" t="s">
        <v>42</v>
      </c>
      <c r="B24" s="16">
        <f>(('T4.Phago_Mass'!B14/'T5.Phago_mol_perc'!B$6)/'T5.Phago_mol_perc'!$B$11)*100</f>
        <v>0</v>
      </c>
      <c r="C24" s="16">
        <f>(('T4.Phago_Mass'!C14/'T5.Phago_mol_perc'!C$6)/'T5.Phago_mol_perc'!$B$11)*100</f>
        <v>0</v>
      </c>
      <c r="D24" s="16">
        <f>(('T4.Phago_Mass'!D14/'T5.Phago_mol_perc'!D$6)/'T5.Phago_mol_perc'!$D$11)*100</f>
        <v>1.1399400544496159E-3</v>
      </c>
      <c r="E24" s="16">
        <f>(('T4.Phago_Mass'!E14/'T5.Phago_mol_perc'!E$6)/'T5.Phago_mol_perc'!$D$11)*100</f>
        <v>6.3883877199474599E-4</v>
      </c>
      <c r="F24" s="16">
        <f>(('T4.Phago_Mass'!F14/'T5.Phago_mol_perc'!F$6)/'T5.Phago_mol_perc'!$D$11)*100</f>
        <v>2.3660368223969355E-3</v>
      </c>
      <c r="G24" s="17">
        <f>(('T4.Phago_Mass'!G14/'T5.Phago_mol_perc'!G$6)/'T5.Phago_mol_perc'!$B$11)*100</f>
        <v>1.4019096203131288E-2</v>
      </c>
      <c r="H24" s="17">
        <f>(('T4.Phago_Mass'!H14/'T5.Phago_mol_perc'!H$6)/'T5.Phago_mol_perc'!$B$11)*100</f>
        <v>1.1941975865803369E-2</v>
      </c>
      <c r="I24" s="17">
        <f>(('T4.Phago_Mass'!I14/'T5.Phago_mol_perc'!I$6)/'T5.Phago_mol_perc'!$D$11)*100</f>
        <v>0</v>
      </c>
      <c r="J24" s="17">
        <f>(('T4.Phago_Mass'!J14/'T5.Phago_mol_perc'!J$6)/'T5.Phago_mol_perc'!$D$11)*100</f>
        <v>2.4213229015820317E-3</v>
      </c>
      <c r="K24" s="17">
        <f>(('T4.Phago_Mass'!K14/'T5.Phago_mol_perc'!K$6)/'T5.Phago_mol_perc'!$D$11)*100</f>
        <v>2.2004861124710262E-3</v>
      </c>
      <c r="L24" s="13">
        <f>(('T4.Phago_Mass'!L14/'T5.Phago_mol_perc'!L$6)/'T5.Phago_mol_perc'!$B$11)*100</f>
        <v>2.6650967089234246E-2</v>
      </c>
      <c r="M24" s="13">
        <f>(('T4.Phago_Mass'!M14/'T5.Phago_mol_perc'!M$6)/'T5.Phago_mol_perc'!$B$11)*100</f>
        <v>6.0225055690089719E-3</v>
      </c>
      <c r="N24" s="13">
        <f>(('T4.Phago_Mass'!N14/'T5.Phago_mol_perc'!N$6)/'T5.Phago_mol_perc'!$B$11)*100</f>
        <v>8.4242813377971779E-3</v>
      </c>
    </row>
    <row r="25" spans="1:14" x14ac:dyDescent="0.45">
      <c r="A25" s="14" t="s">
        <v>21</v>
      </c>
      <c r="B25" s="16">
        <f>(('T4.Phago_Mass'!B15/'T5.Phago_mol_perc'!B$6)/'T5.Phago_mol_perc'!$B$11)*100</f>
        <v>1.0356807373305386</v>
      </c>
      <c r="C25" s="16">
        <f>(('T4.Phago_Mass'!C15/'T5.Phago_mol_perc'!C$6)/'T5.Phago_mol_perc'!$B$11)*100</f>
        <v>0.85957388623713815</v>
      </c>
      <c r="D25" s="16">
        <f>(('T4.Phago_Mass'!D15/'T5.Phago_mol_perc'!D$6)/'T5.Phago_mol_perc'!$D$11)*100</f>
        <v>1.0523495254009605</v>
      </c>
      <c r="E25" s="16">
        <f>(('T4.Phago_Mass'!E15/'T5.Phago_mol_perc'!E$6)/'T5.Phago_mol_perc'!$D$11)*100</f>
        <v>0.33823246817022351</v>
      </c>
      <c r="F25" s="16">
        <f>(('T4.Phago_Mass'!F15/'T5.Phago_mol_perc'!F$6)/'T5.Phago_mol_perc'!$D$11)*100</f>
        <v>0.3393876490438979</v>
      </c>
      <c r="G25" s="17">
        <f>(('T4.Phago_Mass'!G15/'T5.Phago_mol_perc'!G$6)/'T5.Phago_mol_perc'!$B$11)*100</f>
        <v>1.8272643083573075</v>
      </c>
      <c r="H25" s="17">
        <f>(('T4.Phago_Mass'!H15/'T5.Phago_mol_perc'!H$6)/'T5.Phago_mol_perc'!$B$11)*100</f>
        <v>2.3910822618876</v>
      </c>
      <c r="I25" s="17">
        <f>(('T4.Phago_Mass'!I15/'T5.Phago_mol_perc'!I$6)/'T5.Phago_mol_perc'!$D$11)*100</f>
        <v>6.2100876047712683</v>
      </c>
      <c r="J25" s="17">
        <f>(('T4.Phago_Mass'!J15/'T5.Phago_mol_perc'!J$6)/'T5.Phago_mol_perc'!$D$11)*100</f>
        <v>3.3858383832106251</v>
      </c>
      <c r="K25" s="17">
        <f>(('T4.Phago_Mass'!K15/'T5.Phago_mol_perc'!K$6)/'T5.Phago_mol_perc'!$D$11)*100</f>
        <v>1.8364491282426867</v>
      </c>
      <c r="L25" s="13">
        <f>(('T4.Phago_Mass'!L15/'T5.Phago_mol_perc'!L$6)/'T5.Phago_mol_perc'!$B$11)*100</f>
        <v>1.365451786060909</v>
      </c>
      <c r="M25" s="13">
        <f>(('T4.Phago_Mass'!M15/'T5.Phago_mol_perc'!M$6)/'T5.Phago_mol_perc'!$B$11)*100</f>
        <v>1.1993359284766807</v>
      </c>
      <c r="N25" s="13">
        <f>(('T4.Phago_Mass'!N15/'T5.Phago_mol_perc'!N$6)/'T5.Phago_mol_perc'!$B$11)*100</f>
        <v>1.8536797580391049</v>
      </c>
    </row>
    <row r="26" spans="1:14" x14ac:dyDescent="0.45">
      <c r="A26" s="14" t="s">
        <v>43</v>
      </c>
      <c r="B26" s="16">
        <f>(('T4.Phago_Mass'!B16/'T5.Phago_mol_perc'!B$6)/'T5.Phago_mol_perc'!$B$11)*100</f>
        <v>8.0340284159704997E-2</v>
      </c>
      <c r="C26" s="16">
        <f>(('T4.Phago_Mass'!C16/'T5.Phago_mol_perc'!C$6)/'T5.Phago_mol_perc'!$B$11)*100</f>
        <v>3.3569583799532225E-2</v>
      </c>
      <c r="D26" s="16">
        <f>(('T4.Phago_Mass'!D16/'T5.Phago_mol_perc'!D$6)/'T5.Phago_mol_perc'!$D$11)*100</f>
        <v>2.0472707194101887E-2</v>
      </c>
      <c r="E26" s="16">
        <f>(('T4.Phago_Mass'!E16/'T5.Phago_mol_perc'!E$6)/'T5.Phago_mol_perc'!$D$11)*100</f>
        <v>8.229616277707014E-3</v>
      </c>
      <c r="F26" s="16">
        <f>(('T4.Phago_Mass'!F16/'T5.Phago_mol_perc'!F$6)/'T5.Phago_mol_perc'!$D$11)*100</f>
        <v>8.035051806528656E-3</v>
      </c>
      <c r="G26" s="17">
        <f>(('T4.Phago_Mass'!G16/'T5.Phago_mol_perc'!G$6)/'T5.Phago_mol_perc'!$B$11)*100</f>
        <v>0.15160029979745004</v>
      </c>
      <c r="H26" s="17">
        <f>(('T4.Phago_Mass'!H16/'T5.Phago_mol_perc'!H$6)/'T5.Phago_mol_perc'!$B$11)*100</f>
        <v>0.19377311829183452</v>
      </c>
      <c r="I26" s="17">
        <f>(('T4.Phago_Mass'!I16/'T5.Phago_mol_perc'!I$6)/'T5.Phago_mol_perc'!$D$11)*100</f>
        <v>0.23043126319225879</v>
      </c>
      <c r="J26" s="17">
        <f>(('T4.Phago_Mass'!J16/'T5.Phago_mol_perc'!J$6)/'T5.Phago_mol_perc'!$D$11)*100</f>
        <v>8.9905064515130598E-2</v>
      </c>
      <c r="K26" s="17">
        <f>(('T4.Phago_Mass'!K16/'T5.Phago_mol_perc'!K$6)/'T5.Phago_mol_perc'!$D$11)*100</f>
        <v>6.4433993883464019E-2</v>
      </c>
      <c r="L26" s="13">
        <f>(('T4.Phago_Mass'!L16/'T5.Phago_mol_perc'!L$6)/'T5.Phago_mol_perc'!$B$11)*100</f>
        <v>0.17565385737875208</v>
      </c>
      <c r="M26" s="13">
        <f>(('T4.Phago_Mass'!M16/'T5.Phago_mol_perc'!M$6)/'T5.Phago_mol_perc'!$B$11)*100</f>
        <v>0.12344010030294134</v>
      </c>
      <c r="N26" s="13">
        <f>(('T4.Phago_Mass'!N16/'T5.Phago_mol_perc'!N$6)/'T5.Phago_mol_perc'!$B$11)*100</f>
        <v>0.18604816560242957</v>
      </c>
    </row>
    <row r="27" spans="1:14" x14ac:dyDescent="0.45">
      <c r="A27" s="14" t="s">
        <v>44</v>
      </c>
      <c r="B27" s="16">
        <f>(('T4.Phago_Mass'!B17/'T5.Phago_mol_perc'!B$6)/'T5.Phago_mol_perc'!$B$11)*100</f>
        <v>3.5046546090680128E-2</v>
      </c>
      <c r="C27" s="16">
        <f>(('T4.Phago_Mass'!C17/'T5.Phago_mol_perc'!C$6)/'T5.Phago_mol_perc'!$B$11)*100</f>
        <v>1.40004935089589E-2</v>
      </c>
      <c r="D27" s="16">
        <f>(('T4.Phago_Mass'!D17/'T5.Phago_mol_perc'!D$6)/'T5.Phago_mol_perc'!$D$11)*100</f>
        <v>6.1934175525874074E-2</v>
      </c>
      <c r="E27" s="16">
        <f>(('T4.Phago_Mass'!E17/'T5.Phago_mol_perc'!E$6)/'T5.Phago_mol_perc'!$D$11)*100</f>
        <v>1.1085015225669665E-2</v>
      </c>
      <c r="F27" s="16">
        <f>(('T4.Phago_Mass'!F17/'T5.Phago_mol_perc'!F$6)/'T5.Phago_mol_perc'!$D$11)*100</f>
        <v>1.5365375848573851E-2</v>
      </c>
      <c r="G27" s="17">
        <f>(('T4.Phago_Mass'!G17/'T5.Phago_mol_perc'!G$6)/'T5.Phago_mol_perc'!$B$11)*100</f>
        <v>8.7549453443077102E-2</v>
      </c>
      <c r="H27" s="17">
        <f>(('T4.Phago_Mass'!H17/'T5.Phago_mol_perc'!H$6)/'T5.Phago_mol_perc'!$B$11)*100</f>
        <v>9.7447906973312723E-2</v>
      </c>
      <c r="I27" s="17">
        <f>(('T4.Phago_Mass'!I17/'T5.Phago_mol_perc'!I$6)/'T5.Phago_mol_perc'!$D$11)*100</f>
        <v>5.1450619343977169E-2</v>
      </c>
      <c r="J27" s="17">
        <f>(('T4.Phago_Mass'!J17/'T5.Phago_mol_perc'!J$6)/'T5.Phago_mol_perc'!$D$11)*100</f>
        <v>2.6607648329606996E-2</v>
      </c>
      <c r="K27" s="17">
        <f>(('T4.Phago_Mass'!K17/'T5.Phago_mol_perc'!K$6)/'T5.Phago_mol_perc'!$D$11)*100</f>
        <v>2.2336843675723916E-2</v>
      </c>
      <c r="L27" s="13">
        <f>(('T4.Phago_Mass'!L17/'T5.Phago_mol_perc'!L$6)/'T5.Phago_mol_perc'!$B$11)*100</f>
        <v>6.4863282983637471E-2</v>
      </c>
      <c r="M27" s="13">
        <f>(('T4.Phago_Mass'!M17/'T5.Phago_mol_perc'!M$6)/'T5.Phago_mol_perc'!$B$11)*100</f>
        <v>5.423831207037514E-2</v>
      </c>
      <c r="N27" s="13">
        <f>(('T4.Phago_Mass'!N17/'T5.Phago_mol_perc'!N$6)/'T5.Phago_mol_perc'!$B$11)*100</f>
        <v>9.2974359460741965E-2</v>
      </c>
    </row>
    <row r="28" spans="1:14" x14ac:dyDescent="0.45">
      <c r="A28" s="14" t="s">
        <v>45</v>
      </c>
      <c r="B28" s="16">
        <f>(('T4.Phago_Mass'!B18/'T5.Phago_mol_perc'!B$6)/'T5.Phago_mol_perc'!$B$11)*100</f>
        <v>5.2984879676489195E-3</v>
      </c>
      <c r="C28" s="16">
        <f>(('T4.Phago_Mass'!C18/'T5.Phago_mol_perc'!C$6)/'T5.Phago_mol_perc'!$B$11)*100</f>
        <v>0</v>
      </c>
      <c r="D28" s="16">
        <f>(('T4.Phago_Mass'!D18/'T5.Phago_mol_perc'!D$6)/'T5.Phago_mol_perc'!$D$11)*100</f>
        <v>2.4308451431371541E-2</v>
      </c>
      <c r="E28" s="16">
        <f>(('T4.Phago_Mass'!E18/'T5.Phago_mol_perc'!E$6)/'T5.Phago_mol_perc'!$D$11)*100</f>
        <v>4.7697009181167519E-3</v>
      </c>
      <c r="F28" s="16">
        <f>(('T4.Phago_Mass'!F18/'T5.Phago_mol_perc'!F$6)/'T5.Phago_mol_perc'!$D$11)*100</f>
        <v>7.1824467406453856E-3</v>
      </c>
      <c r="G28" s="17">
        <f>(('T4.Phago_Mass'!G18/'T5.Phago_mol_perc'!G$6)/'T5.Phago_mol_perc'!$B$11)*100</f>
        <v>8.4042702847072128E-3</v>
      </c>
      <c r="H28" s="17">
        <f>(('T4.Phago_Mass'!H18/'T5.Phago_mol_perc'!H$6)/'T5.Phago_mol_perc'!$B$11)*100</f>
        <v>1.5248363582583501E-2</v>
      </c>
      <c r="I28" s="17">
        <f>(('T4.Phago_Mass'!I18/'T5.Phago_mol_perc'!I$6)/'T5.Phago_mol_perc'!$D$11)*100</f>
        <v>3.6034783961765869E-2</v>
      </c>
      <c r="J28" s="17">
        <f>(('T4.Phago_Mass'!J18/'T5.Phago_mol_perc'!J$6)/'T5.Phago_mol_perc'!$D$11)*100</f>
        <v>1.6441455091436876E-2</v>
      </c>
      <c r="K28" s="17">
        <f>(('T4.Phago_Mass'!K18/'T5.Phago_mol_perc'!K$6)/'T5.Phago_mol_perc'!$D$11)*100</f>
        <v>1.2352884656301522E-2</v>
      </c>
      <c r="L28" s="13">
        <f>(('T4.Phago_Mass'!L18/'T5.Phago_mol_perc'!L$6)/'T5.Phago_mol_perc'!$B$11)*100</f>
        <v>1.4152170190932494E-2</v>
      </c>
      <c r="M28" s="13">
        <f>(('T4.Phago_Mass'!M18/'T5.Phago_mol_perc'!M$6)/'T5.Phago_mol_perc'!$B$11)*100</f>
        <v>7.7443951005752507E-3</v>
      </c>
      <c r="N28" s="13">
        <f>(('T4.Phago_Mass'!N18/'T5.Phago_mol_perc'!N$6)/'T5.Phago_mol_perc'!$B$11)*100</f>
        <v>1.3717267183255369E-2</v>
      </c>
    </row>
    <row r="29" spans="1:14" x14ac:dyDescent="0.45">
      <c r="A29" s="14" t="s">
        <v>46</v>
      </c>
      <c r="B29" s="16">
        <f>(('T4.Phago_Mass'!B19/'T5.Phago_mol_perc'!B$6)/'T5.Phago_mol_perc'!$B$11)*100</f>
        <v>0.40030392714891411</v>
      </c>
      <c r="C29" s="16">
        <f>(('T4.Phago_Mass'!C19/'T5.Phago_mol_perc'!C$6)/'T5.Phago_mol_perc'!$B$11)*100</f>
        <v>0.45636007831530079</v>
      </c>
      <c r="D29" s="16">
        <f>(('T4.Phago_Mass'!D19/'T5.Phago_mol_perc'!D$6)/'T5.Phago_mol_perc'!$D$11)*100</f>
        <v>0.37264486334004648</v>
      </c>
      <c r="E29" s="16">
        <f>(('T4.Phago_Mass'!E19/'T5.Phago_mol_perc'!E$6)/'T5.Phago_mol_perc'!$D$11)*100</f>
        <v>9.8877184353141745E-2</v>
      </c>
      <c r="F29" s="16">
        <f>(('T4.Phago_Mass'!F19/'T5.Phago_mol_perc'!F$6)/'T5.Phago_mol_perc'!$D$11)*100</f>
        <v>9.1053137754097707E-2</v>
      </c>
      <c r="G29" s="17">
        <f>(('T4.Phago_Mass'!G19/'T5.Phago_mol_perc'!G$6)/'T5.Phago_mol_perc'!$B$11)*100</f>
        <v>0.61805419107605353</v>
      </c>
      <c r="H29" s="17">
        <f>(('T4.Phago_Mass'!H19/'T5.Phago_mol_perc'!H$6)/'T5.Phago_mol_perc'!$B$11)*100</f>
        <v>0.70993691445267937</v>
      </c>
      <c r="I29" s="17">
        <f>(('T4.Phago_Mass'!I19/'T5.Phago_mol_perc'!I$6)/'T5.Phago_mol_perc'!$D$11)*100</f>
        <v>1.8738410167134618</v>
      </c>
      <c r="J29" s="17">
        <f>(('T4.Phago_Mass'!J19/'T5.Phago_mol_perc'!J$6)/'T5.Phago_mol_perc'!$D$11)*100</f>
        <v>1.0492819608748105</v>
      </c>
      <c r="K29" s="17">
        <f>(('T4.Phago_Mass'!K19/'T5.Phago_mol_perc'!K$6)/'T5.Phago_mol_perc'!$D$11)*100</f>
        <v>0.55548123461244014</v>
      </c>
      <c r="L29" s="13">
        <f>(('T4.Phago_Mass'!L19/'T5.Phago_mol_perc'!L$6)/'T5.Phago_mol_perc'!$B$11)*100</f>
        <v>0.53437377414818921</v>
      </c>
      <c r="M29" s="13">
        <f>(('T4.Phago_Mass'!M19/'T5.Phago_mol_perc'!M$6)/'T5.Phago_mol_perc'!$B$11)*100</f>
        <v>0.42490028457583601</v>
      </c>
      <c r="N29" s="13">
        <f>(('T4.Phago_Mass'!N19/'T5.Phago_mol_perc'!N$6)/'T5.Phago_mol_perc'!$B$11)*100</f>
        <v>0.69695612643927296</v>
      </c>
    </row>
    <row r="30" spans="1:14" x14ac:dyDescent="0.45">
      <c r="A30" s="14" t="s">
        <v>47</v>
      </c>
      <c r="B30" s="16">
        <f>(('T4.Phago_Mass'!B20/'T5.Phago_mol_perc'!B$6)/'T5.Phago_mol_perc'!$B$11)*100</f>
        <v>2.311365818833366E-2</v>
      </c>
      <c r="C30" s="16">
        <f>(('T4.Phago_Mass'!C20/'T5.Phago_mol_perc'!C$6)/'T5.Phago_mol_perc'!$B$11)*100</f>
        <v>2.8040487795379238E-3</v>
      </c>
      <c r="D30" s="16">
        <f>(('T4.Phago_Mass'!D20/'T5.Phago_mol_perc'!D$6)/'T5.Phago_mol_perc'!$D$11)*100</f>
        <v>5.1998211537765938E-2</v>
      </c>
      <c r="E30" s="16">
        <f>(('T4.Phago_Mass'!E20/'T5.Phago_mol_perc'!E$6)/'T5.Phago_mol_perc'!$D$11)*100</f>
        <v>1.1556670887489009E-2</v>
      </c>
      <c r="F30" s="16">
        <f>(('T4.Phago_Mass'!F20/'T5.Phago_mol_perc'!F$6)/'T5.Phago_mol_perc'!$D$11)*100</f>
        <v>1.4545118942371787E-2</v>
      </c>
      <c r="G30" s="17">
        <f>(('T4.Phago_Mass'!G20/'T5.Phago_mol_perc'!G$6)/'T5.Phago_mol_perc'!$B$11)*100</f>
        <v>5.0399028190708489E-2</v>
      </c>
      <c r="H30" s="17">
        <f>(('T4.Phago_Mass'!H20/'T5.Phago_mol_perc'!H$6)/'T5.Phago_mol_perc'!$B$11)*100</f>
        <v>5.5948531739802201E-2</v>
      </c>
      <c r="I30" s="17">
        <f>(('T4.Phago_Mass'!I20/'T5.Phago_mol_perc'!I$6)/'T5.Phago_mol_perc'!$D$11)*100</f>
        <v>0.17235849977893566</v>
      </c>
      <c r="J30" s="17">
        <f>(('T4.Phago_Mass'!J20/'T5.Phago_mol_perc'!J$6)/'T5.Phago_mol_perc'!$D$11)*100</f>
        <v>8.3049694050026476E-2</v>
      </c>
      <c r="K30" s="17">
        <f>(('T4.Phago_Mass'!K20/'T5.Phago_mol_perc'!K$6)/'T5.Phago_mol_perc'!$D$11)*100</f>
        <v>5.0327183714285038E-2</v>
      </c>
      <c r="L30" s="13">
        <f>(('T4.Phago_Mass'!L20/'T5.Phago_mol_perc'!L$6)/'T5.Phago_mol_perc'!$B$11)*100</f>
        <v>3.0105651108653233E-2</v>
      </c>
      <c r="M30" s="13">
        <f>(('T4.Phago_Mass'!M20/'T5.Phago_mol_perc'!M$6)/'T5.Phago_mol_perc'!$B$11)*100</f>
        <v>3.0620927448527246E-2</v>
      </c>
      <c r="N30" s="13">
        <f>(('T4.Phago_Mass'!N20/'T5.Phago_mol_perc'!N$6)/'T5.Phago_mol_perc'!$B$11)*100</f>
        <v>5.0114114930628041E-2</v>
      </c>
    </row>
    <row r="31" spans="1:14" x14ac:dyDescent="0.45">
      <c r="A31" s="14" t="s">
        <v>48</v>
      </c>
      <c r="B31" s="16">
        <f>(('T4.Phago_Mass'!B21/'T5.Phago_mol_perc'!B$6)/'T5.Phago_mol_perc'!$B$11)*100</f>
        <v>2.0950909496750325E-2</v>
      </c>
      <c r="C31" s="16">
        <f>(('T4.Phago_Mass'!C21/'T5.Phago_mol_perc'!C$6)/'T5.Phago_mol_perc'!$B$11)*100</f>
        <v>3.0385213431872032E-3</v>
      </c>
      <c r="D31" s="16">
        <f>(('T4.Phago_Mass'!D21/'T5.Phago_mol_perc'!D$6)/'T5.Phago_mol_perc'!$D$11)*100</f>
        <v>3.0023556298950021E-2</v>
      </c>
      <c r="E31" s="16">
        <f>(('T4.Phago_Mass'!E21/'T5.Phago_mol_perc'!E$6)/'T5.Phago_mol_perc'!$D$11)*100</f>
        <v>7.1733733167312994E-3</v>
      </c>
      <c r="F31" s="16">
        <f>(('T4.Phago_Mass'!F21/'T5.Phago_mol_perc'!F$6)/'T5.Phago_mol_perc'!$D$11)*100</f>
        <v>1.0806595916357879E-2</v>
      </c>
      <c r="G31" s="17">
        <f>(('T4.Phago_Mass'!G21/'T5.Phago_mol_perc'!G$6)/'T5.Phago_mol_perc'!$B$11)*100</f>
        <v>2.9705677830064916E-2</v>
      </c>
      <c r="H31" s="17">
        <f>(('T4.Phago_Mass'!H21/'T5.Phago_mol_perc'!H$6)/'T5.Phago_mol_perc'!$B$11)*100</f>
        <v>4.3241369878155217E-2</v>
      </c>
      <c r="I31" s="17">
        <f>(('T4.Phago_Mass'!I21/'T5.Phago_mol_perc'!I$6)/'T5.Phago_mol_perc'!$D$11)*100</f>
        <v>9.5945837368365275E-2</v>
      </c>
      <c r="J31" s="17">
        <f>(('T4.Phago_Mass'!J21/'T5.Phago_mol_perc'!J$6)/'T5.Phago_mol_perc'!$D$11)*100</f>
        <v>5.552059783842854E-2</v>
      </c>
      <c r="K31" s="17">
        <f>(('T4.Phago_Mass'!K21/'T5.Phago_mol_perc'!K$6)/'T5.Phago_mol_perc'!$D$11)*100</f>
        <v>2.9571908828788421E-2</v>
      </c>
      <c r="L31" s="13">
        <f>(('T4.Phago_Mass'!L21/'T5.Phago_mol_perc'!L$6)/'T5.Phago_mol_perc'!$B$11)*100</f>
        <v>2.0147852107927241E-2</v>
      </c>
      <c r="M31" s="13">
        <f>(('T4.Phago_Mass'!M21/'T5.Phago_mol_perc'!M$6)/'T5.Phago_mol_perc'!$B$11)*100</f>
        <v>1.8822867068474601E-2</v>
      </c>
      <c r="N31" s="13">
        <f>(('T4.Phago_Mass'!N21/'T5.Phago_mol_perc'!N$6)/'T5.Phago_mol_perc'!$B$11)*100</f>
        <v>3.3600866063863144E-2</v>
      </c>
    </row>
    <row r="32" spans="1:14" x14ac:dyDescent="0.45">
      <c r="A32" s="14" t="s">
        <v>49</v>
      </c>
      <c r="B32" s="16">
        <f>(('T4.Phago_Mass'!B22/'T5.Phago_mol_perc'!B$6)/'T5.Phago_mol_perc'!$B$11)*100</f>
        <v>7.1979133845964244E-2</v>
      </c>
      <c r="C32" s="16">
        <f>(('T4.Phago_Mass'!C22/'T5.Phago_mol_perc'!C$6)/'T5.Phago_mol_perc'!$B$11)*100</f>
        <v>7.4008251515562978E-2</v>
      </c>
      <c r="D32" s="16">
        <f>(('T4.Phago_Mass'!D22/'T5.Phago_mol_perc'!D$6)/'T5.Phago_mol_perc'!$D$11)*100</f>
        <v>0.10150087863200705</v>
      </c>
      <c r="E32" s="16">
        <f>(('T4.Phago_Mass'!E22/'T5.Phago_mol_perc'!E$6)/'T5.Phago_mol_perc'!$D$11)*100</f>
        <v>3.1934188389331819E-2</v>
      </c>
      <c r="F32" s="16">
        <f>(('T4.Phago_Mass'!F22/'T5.Phago_mol_perc'!F$6)/'T5.Phago_mol_perc'!$D$11)*100</f>
        <v>3.552174520421806E-2</v>
      </c>
      <c r="G32" s="17">
        <f>(('T4.Phago_Mass'!G22/'T5.Phago_mol_perc'!G$6)/'T5.Phago_mol_perc'!$B$11)*100</f>
        <v>0.13965406047459719</v>
      </c>
      <c r="H32" s="17">
        <f>(('T4.Phago_Mass'!H22/'T5.Phago_mol_perc'!H$6)/'T5.Phago_mol_perc'!$B$11)*100</f>
        <v>0.19133397981224265</v>
      </c>
      <c r="I32" s="17">
        <f>(('T4.Phago_Mass'!I22/'T5.Phago_mol_perc'!I$6)/'T5.Phago_mol_perc'!$D$11)*100</f>
        <v>0.56763384926884297</v>
      </c>
      <c r="J32" s="17">
        <f>(('T4.Phago_Mass'!J22/'T5.Phago_mol_perc'!J$6)/'T5.Phago_mol_perc'!$D$11)*100</f>
        <v>0.29061255536543451</v>
      </c>
      <c r="K32" s="17">
        <f>(('T4.Phago_Mass'!K22/'T5.Phago_mol_perc'!K$6)/'T5.Phago_mol_perc'!$D$11)*100</f>
        <v>0.16979389570029549</v>
      </c>
      <c r="L32" s="13">
        <f>(('T4.Phago_Mass'!L22/'T5.Phago_mol_perc'!L$6)/'T5.Phago_mol_perc'!$B$11)*100</f>
        <v>0.11310851636864976</v>
      </c>
      <c r="M32" s="13">
        <f>(('T4.Phago_Mass'!M22/'T5.Phago_mol_perc'!M$6)/'T5.Phago_mol_perc'!$B$11)*100</f>
        <v>7.9111714343792147E-2</v>
      </c>
      <c r="N32" s="13">
        <f>(('T4.Phago_Mass'!N22/'T5.Phago_mol_perc'!N$6)/'T5.Phago_mol_perc'!$B$11)*100</f>
        <v>0.12442564726724209</v>
      </c>
    </row>
    <row r="33" spans="1:14" x14ac:dyDescent="0.45">
      <c r="A33" s="14" t="s">
        <v>50</v>
      </c>
      <c r="B33" s="16">
        <f>(('T4.Phago_Mass'!B23/'T5.Phago_mol_perc'!B$6)/'T5.Phago_mol_perc'!$B$11)*100</f>
        <v>0.52765320450927555</v>
      </c>
      <c r="C33" s="16">
        <f>(('T4.Phago_Mass'!C23/'T5.Phago_mol_perc'!C$6)/'T5.Phago_mol_perc'!$B$11)*100</f>
        <v>0.31554790938887173</v>
      </c>
      <c r="D33" s="16">
        <f>(('T4.Phago_Mass'!D23/'T5.Phago_mol_perc'!D$6)/'T5.Phago_mol_perc'!$D$11)*100</f>
        <v>0.58311784933930466</v>
      </c>
      <c r="E33" s="16">
        <f>(('T4.Phago_Mass'!E23/'T5.Phago_mol_perc'!E$6)/'T5.Phago_mol_perc'!$D$11)*100</f>
        <v>0.2027598974553099</v>
      </c>
      <c r="F33" s="16">
        <f>(('T4.Phago_Mass'!F23/'T5.Phago_mol_perc'!F$6)/'T5.Phago_mol_perc'!$D$11)*100</f>
        <v>0.24036415580263407</v>
      </c>
      <c r="G33" s="17">
        <f>(('T4.Phago_Mass'!G23/'T5.Phago_mol_perc'!G$6)/'T5.Phago_mol_perc'!$B$11)*100</f>
        <v>0.97590015674262087</v>
      </c>
      <c r="H33" s="17">
        <f>(('T4.Phago_Mass'!H23/'T5.Phago_mol_perc'!H$6)/'T5.Phago_mol_perc'!$B$11)*100</f>
        <v>1.3266577983627137</v>
      </c>
      <c r="I33" s="17">
        <f>(('T4.Phago_Mass'!I23/'T5.Phago_mol_perc'!I$6)/'T5.Phago_mol_perc'!$D$11)*100</f>
        <v>3.5813651650878784</v>
      </c>
      <c r="J33" s="17">
        <f>(('T4.Phago_Mass'!J23/'T5.Phago_mol_perc'!J$6)/'T5.Phago_mol_perc'!$D$11)*100</f>
        <v>2.0052824569661731</v>
      </c>
      <c r="K33" s="17">
        <f>(('T4.Phago_Mass'!K23/'T5.Phago_mol_perc'!K$6)/'T5.Phago_mol_perc'!$D$11)*100</f>
        <v>1.0856554099821227</v>
      </c>
      <c r="L33" s="13">
        <f>(('T4.Phago_Mass'!L23/'T5.Phago_mol_perc'!L$6)/'T5.Phago_mol_perc'!$B$11)*100</f>
        <v>0.61638246919003903</v>
      </c>
      <c r="M33" s="13">
        <f>(('T4.Phago_Mass'!M23/'T5.Phago_mol_perc'!M$6)/'T5.Phago_mol_perc'!$B$11)*100</f>
        <v>0.57355207586173584</v>
      </c>
      <c r="N33" s="13">
        <f>(('T4.Phago_Mass'!N23/'T5.Phago_mol_perc'!N$6)/'T5.Phago_mol_perc'!$B$11)*100</f>
        <v>0.84769052064642347</v>
      </c>
    </row>
    <row r="34" spans="1:14" x14ac:dyDescent="0.45">
      <c r="A34" s="14" t="s">
        <v>51</v>
      </c>
      <c r="B34" s="16">
        <f>(('T4.Phago_Mass'!B24/'T5.Phago_mol_perc'!B$6)/'T5.Phago_mol_perc'!$B$11)*100</f>
        <v>6.2098968695690039E-3</v>
      </c>
      <c r="C34" s="16">
        <f>(('T4.Phago_Mass'!C24/'T5.Phago_mol_perc'!C$6)/'T5.Phago_mol_perc'!$B$11)*100</f>
        <v>0</v>
      </c>
      <c r="D34" s="16">
        <f>(('T4.Phago_Mass'!D24/'T5.Phago_mol_perc'!D$6)/'T5.Phago_mol_perc'!$D$11)*100</f>
        <v>3.52919279019469E-2</v>
      </c>
      <c r="E34" s="16">
        <f>(('T4.Phago_Mass'!E24/'T5.Phago_mol_perc'!E$6)/'T5.Phago_mol_perc'!$D$11)*100</f>
        <v>8.1299707153508153E-3</v>
      </c>
      <c r="F34" s="16">
        <f>(('T4.Phago_Mass'!F24/'T5.Phago_mol_perc'!F$6)/'T5.Phago_mol_perc'!$D$11)*100</f>
        <v>8.8841909981603705E-3</v>
      </c>
      <c r="G34" s="17">
        <f>(('T4.Phago_Mass'!G24/'T5.Phago_mol_perc'!G$6)/'T5.Phago_mol_perc'!$B$11)*100</f>
        <v>2.2048901011200127E-2</v>
      </c>
      <c r="H34" s="17">
        <f>(('T4.Phago_Mass'!H24/'T5.Phago_mol_perc'!H$6)/'T5.Phago_mol_perc'!$B$11)*100</f>
        <v>2.6219873712889665E-2</v>
      </c>
      <c r="I34" s="17">
        <f>(('T4.Phago_Mass'!I24/'T5.Phago_mol_perc'!I$6)/'T5.Phago_mol_perc'!$D$11)*100</f>
        <v>5.3611416353617665E-2</v>
      </c>
      <c r="J34" s="17">
        <f>(('T4.Phago_Mass'!J24/'T5.Phago_mol_perc'!J$6)/'T5.Phago_mol_perc'!$D$11)*100</f>
        <v>3.6471176205079357E-2</v>
      </c>
      <c r="K34" s="17">
        <f>(('T4.Phago_Mass'!K24/'T5.Phago_mol_perc'!K$6)/'T5.Phago_mol_perc'!$D$11)*100</f>
        <v>2.6332385882613895E-2</v>
      </c>
      <c r="L34" s="13">
        <f>(('T4.Phago_Mass'!L24/'T5.Phago_mol_perc'!L$6)/'T5.Phago_mol_perc'!$B$11)*100</f>
        <v>1.6710797938174687E-2</v>
      </c>
      <c r="M34" s="13">
        <f>(('T4.Phago_Mass'!M24/'T5.Phago_mol_perc'!M$6)/'T5.Phago_mol_perc'!$B$11)*100</f>
        <v>1.0993899790513972E-2</v>
      </c>
      <c r="N34" s="13">
        <f>(('T4.Phago_Mass'!N24/'T5.Phago_mol_perc'!N$6)/'T5.Phago_mol_perc'!$B$11)*100</f>
        <v>1.9747815912393565E-2</v>
      </c>
    </row>
    <row r="35" spans="1:14" x14ac:dyDescent="0.45">
      <c r="A35" s="14" t="s">
        <v>20</v>
      </c>
      <c r="B35" s="16">
        <f>(('T4.Phago_Mass'!B25/'T5.Phago_mol_perc'!B$6)/'T5.Phago_mol_perc'!$B$11)*100</f>
        <v>3.568699558932667E-2</v>
      </c>
      <c r="C35" s="16">
        <f>(('T4.Phago_Mass'!C25/'T5.Phago_mol_perc'!C$6)/'T5.Phago_mol_perc'!$B$11)*100</f>
        <v>2.0746517311058359E-2</v>
      </c>
      <c r="D35" s="16">
        <f>(('T4.Phago_Mass'!D25/'T5.Phago_mol_perc'!D$6)/'T5.Phago_mol_perc'!$D$11)*100</f>
        <v>3.0639740112166032E-2</v>
      </c>
      <c r="E35" s="16">
        <f>(('T4.Phago_Mass'!E25/'T5.Phago_mol_perc'!E$6)/'T5.Phago_mol_perc'!$D$11)*100</f>
        <v>8.1056129112192996E-3</v>
      </c>
      <c r="F35" s="16">
        <f>(('T4.Phago_Mass'!F25/'T5.Phago_mol_perc'!F$6)/'T5.Phago_mol_perc'!$D$11)*100</f>
        <v>1.1808233575058145E-2</v>
      </c>
      <c r="G35" s="17">
        <f>(('T4.Phago_Mass'!G25/'T5.Phago_mol_perc'!G$6)/'T5.Phago_mol_perc'!$B$11)*100</f>
        <v>4.4409736795646033E-2</v>
      </c>
      <c r="H35" s="17">
        <f>(('T4.Phago_Mass'!H25/'T5.Phago_mol_perc'!H$6)/'T5.Phago_mol_perc'!$B$11)*100</f>
        <v>9.1049060706638651E-2</v>
      </c>
      <c r="I35" s="17">
        <f>(('T4.Phago_Mass'!I25/'T5.Phago_mol_perc'!I$6)/'T5.Phago_mol_perc'!$D$11)*100</f>
        <v>0.10766359229626647</v>
      </c>
      <c r="J35" s="17">
        <f>(('T4.Phago_Mass'!J25/'T5.Phago_mol_perc'!J$6)/'T5.Phago_mol_perc'!$D$11)*100</f>
        <v>8.9831079648693371E-2</v>
      </c>
      <c r="K35" s="17">
        <f>(('T4.Phago_Mass'!K25/'T5.Phago_mol_perc'!K$6)/'T5.Phago_mol_perc'!$D$11)*100</f>
        <v>5.6398840989460998E-2</v>
      </c>
      <c r="L35" s="13">
        <f>(('T4.Phago_Mass'!L25/'T5.Phago_mol_perc'!L$6)/'T5.Phago_mol_perc'!$B$11)*100</f>
        <v>8.6088088951623204E-2</v>
      </c>
      <c r="M35" s="13">
        <f>(('T4.Phago_Mass'!M25/'T5.Phago_mol_perc'!M$6)/'T5.Phago_mol_perc'!$B$11)*100</f>
        <v>4.3523258830440385E-2</v>
      </c>
      <c r="N35" s="13">
        <f>(('T4.Phago_Mass'!N25/'T5.Phago_mol_perc'!N$6)/'T5.Phago_mol_perc'!$B$11)*100</f>
        <v>4.5276926372837277E-2</v>
      </c>
    </row>
    <row r="36" spans="1:14" x14ac:dyDescent="0.45">
      <c r="A36" s="14" t="s">
        <v>24</v>
      </c>
      <c r="B36" s="16">
        <f>(('T4.Phago_Mass'!B26/'T5.Phago_mol_perc'!B$6)/'T5.Phago_mol_perc'!$B$11)*100</f>
        <v>8.6530474890854081E-2</v>
      </c>
      <c r="C36" s="16">
        <f>(('T4.Phago_Mass'!C26/'T5.Phago_mol_perc'!C$6)/'T5.Phago_mol_perc'!$B$11)*100</f>
        <v>1.9625302935422279E-2</v>
      </c>
      <c r="D36" s="16">
        <f>(('T4.Phago_Mass'!D26/'T5.Phago_mol_perc'!D$6)/'T5.Phago_mol_perc'!$D$11)*100</f>
        <v>0.25803467408186886</v>
      </c>
      <c r="E36" s="16">
        <f>(('T4.Phago_Mass'!E26/'T5.Phago_mol_perc'!E$6)/'T5.Phago_mol_perc'!$D$11)*100</f>
        <v>4.2408044165883459E-2</v>
      </c>
      <c r="F36" s="16">
        <f>(('T4.Phago_Mass'!F26/'T5.Phago_mol_perc'!F$6)/'T5.Phago_mol_perc'!$D$11)*100</f>
        <v>6.800160810698537E-2</v>
      </c>
      <c r="G36" s="17">
        <f>(('T4.Phago_Mass'!G26/'T5.Phago_mol_perc'!G$6)/'T5.Phago_mol_perc'!$B$11)*100</f>
        <v>0.19541635428272511</v>
      </c>
      <c r="H36" s="17">
        <f>(('T4.Phago_Mass'!H26/'T5.Phago_mol_perc'!H$6)/'T5.Phago_mol_perc'!$B$11)*100</f>
        <v>0.16303420716415487</v>
      </c>
      <c r="I36" s="17">
        <f>(('T4.Phago_Mass'!I26/'T5.Phago_mol_perc'!I$6)/'T5.Phago_mol_perc'!$D$11)*100</f>
        <v>0.28094661218877964</v>
      </c>
      <c r="J36" s="17">
        <f>(('T4.Phago_Mass'!J26/'T5.Phago_mol_perc'!J$6)/'T5.Phago_mol_perc'!$D$11)*100</f>
        <v>0.1409125855008882</v>
      </c>
      <c r="K36" s="17">
        <f>(('T4.Phago_Mass'!K26/'T5.Phago_mol_perc'!K$6)/'T5.Phago_mol_perc'!$D$11)*100</f>
        <v>0.10202832471196877</v>
      </c>
      <c r="L36" s="13">
        <f>(('T4.Phago_Mass'!L26/'T5.Phago_mol_perc'!L$6)/'T5.Phago_mol_perc'!$B$11)*100</f>
        <v>0.12492588125158352</v>
      </c>
      <c r="M36" s="13">
        <f>(('T4.Phago_Mass'!M26/'T5.Phago_mol_perc'!M$6)/'T5.Phago_mol_perc'!$B$11)*100</f>
        <v>7.1854938254541714E-2</v>
      </c>
      <c r="N36" s="13">
        <f>(('T4.Phago_Mass'!N26/'T5.Phago_mol_perc'!N$6)/'T5.Phago_mol_perc'!$B$11)*100</f>
        <v>0.14320640795531192</v>
      </c>
    </row>
    <row r="37" spans="1:14" x14ac:dyDescent="0.45">
      <c r="A37" s="14" t="s">
        <v>19</v>
      </c>
      <c r="B37" s="16">
        <f>(('T4.Phago_Mass'!B27/'T5.Phago_mol_perc'!B$6)/'T5.Phago_mol_perc'!$B$11)*100</f>
        <v>0</v>
      </c>
      <c r="C37" s="16">
        <f>(('T4.Phago_Mass'!C27/'T5.Phago_mol_perc'!C$6)/'T5.Phago_mol_perc'!$B$11)*100</f>
        <v>0</v>
      </c>
      <c r="D37" s="16">
        <f>(('T4.Phago_Mass'!D27/'T5.Phago_mol_perc'!D$6)/'T5.Phago_mol_perc'!$D$11)*100</f>
        <v>2.2182617275776313E-2</v>
      </c>
      <c r="E37" s="16">
        <f>(('T4.Phago_Mass'!E27/'T5.Phago_mol_perc'!E$6)/'T5.Phago_mol_perc'!$D$11)*100</f>
        <v>5.4129683817717728E-3</v>
      </c>
      <c r="F37" s="16">
        <f>(('T4.Phago_Mass'!F27/'T5.Phago_mol_perc'!F$6)/'T5.Phago_mol_perc'!$D$11)*100</f>
        <v>6.2235548643810017E-3</v>
      </c>
      <c r="G37" s="17">
        <f>(('T4.Phago_Mass'!G27/'T5.Phago_mol_perc'!G$6)/'T5.Phago_mol_perc'!$B$11)*100</f>
        <v>2.8402595470860763E-2</v>
      </c>
      <c r="H37" s="17">
        <f>(('T4.Phago_Mass'!H27/'T5.Phago_mol_perc'!H$6)/'T5.Phago_mol_perc'!$B$11)*100</f>
        <v>2.6025549914397358E-2</v>
      </c>
      <c r="I37" s="17">
        <f>(('T4.Phago_Mass'!I27/'T5.Phago_mol_perc'!I$6)/'T5.Phago_mol_perc'!$D$11)*100</f>
        <v>5.054759969815726E-2</v>
      </c>
      <c r="J37" s="17">
        <f>(('T4.Phago_Mass'!J27/'T5.Phago_mol_perc'!J$6)/'T5.Phago_mol_perc'!$D$11)*100</f>
        <v>4.3286191288490442E-2</v>
      </c>
      <c r="K37" s="17">
        <f>(('T4.Phago_Mass'!K27/'T5.Phago_mol_perc'!K$6)/'T5.Phago_mol_perc'!$D$11)*100</f>
        <v>2.183054580293908E-2</v>
      </c>
      <c r="L37" s="13">
        <f>(('T4.Phago_Mass'!L27/'T5.Phago_mol_perc'!L$6)/'T5.Phago_mol_perc'!$B$11)*100</f>
        <v>0</v>
      </c>
      <c r="M37" s="13">
        <f>(('T4.Phago_Mass'!M27/'T5.Phago_mol_perc'!M$6)/'T5.Phago_mol_perc'!$B$11)*100</f>
        <v>1.4792398729080052E-2</v>
      </c>
      <c r="N37" s="13">
        <f>(('T4.Phago_Mass'!N27/'T5.Phago_mol_perc'!N$6)/'T5.Phago_mol_perc'!$B$11)*100</f>
        <v>1.7849404272290651E-2</v>
      </c>
    </row>
    <row r="38" spans="1:14" x14ac:dyDescent="0.45">
      <c r="A38" s="14" t="s">
        <v>23</v>
      </c>
      <c r="B38" s="16">
        <f>(('T4.Phago_Mass'!B28/'T5.Phago_mol_perc'!B$6)/'T5.Phago_mol_perc'!$B$11)*100</f>
        <v>7.2674596314366334E-3</v>
      </c>
      <c r="C38" s="16">
        <f>(('T4.Phago_Mass'!C28/'T5.Phago_mol_perc'!C$6)/'T5.Phago_mol_perc'!$B$11)*100</f>
        <v>0</v>
      </c>
      <c r="D38" s="16">
        <f>(('T4.Phago_Mass'!D28/'T5.Phago_mol_perc'!D$6)/'T5.Phago_mol_perc'!$D$11)*100</f>
        <v>1.3933456476346997E-2</v>
      </c>
      <c r="E38" s="16">
        <f>(('T4.Phago_Mass'!E28/'T5.Phago_mol_perc'!E$6)/'T5.Phago_mol_perc'!$D$11)*100</f>
        <v>3.9238208110041247E-3</v>
      </c>
      <c r="F38" s="16">
        <f>(('T4.Phago_Mass'!F28/'T5.Phago_mol_perc'!F$6)/'T5.Phago_mol_perc'!$D$11)*100</f>
        <v>3.1504796946662315E-3</v>
      </c>
      <c r="G38" s="17">
        <f>(('T4.Phago_Mass'!G28/'T5.Phago_mol_perc'!G$6)/'T5.Phago_mol_perc'!$B$11)*100</f>
        <v>1.5736174943417398E-2</v>
      </c>
      <c r="H38" s="17">
        <f>(('T4.Phago_Mass'!H28/'T5.Phago_mol_perc'!H$6)/'T5.Phago_mol_perc'!$B$11)*100</f>
        <v>2.424203801903619E-2</v>
      </c>
      <c r="I38" s="17">
        <f>(('T4.Phago_Mass'!I28/'T5.Phago_mol_perc'!I$6)/'T5.Phago_mol_perc'!$D$11)*100</f>
        <v>9.7913130168187201E-2</v>
      </c>
      <c r="J38" s="17">
        <f>(('T4.Phago_Mass'!J28/'T5.Phago_mol_perc'!J$6)/'T5.Phago_mol_perc'!$D$11)*100</f>
        <v>5.4932081855405143E-2</v>
      </c>
      <c r="K38" s="17">
        <f>(('T4.Phago_Mass'!K28/'T5.Phago_mol_perc'!K$6)/'T5.Phago_mol_perc'!$D$11)*100</f>
        <v>2.9273222462832184E-2</v>
      </c>
      <c r="L38" s="13">
        <f>(('T4.Phago_Mass'!L28/'T5.Phago_mol_perc'!L$6)/'T5.Phago_mol_perc'!$B$11)*100</f>
        <v>1.2465836744577543E-2</v>
      </c>
      <c r="M38" s="13">
        <f>(('T4.Phago_Mass'!M28/'T5.Phago_mol_perc'!M$6)/'T5.Phago_mol_perc'!$B$11)*100</f>
        <v>8.2895231925221389E-3</v>
      </c>
      <c r="N38" s="13">
        <f>(('T4.Phago_Mass'!N28/'T5.Phago_mol_perc'!N$6)/'T5.Phago_mol_perc'!$B$11)*100</f>
        <v>1.7970525229852624E-2</v>
      </c>
    </row>
    <row r="39" spans="1:14" x14ac:dyDescent="0.45">
      <c r="A39" s="14" t="s">
        <v>290</v>
      </c>
      <c r="B39" s="16">
        <f>(('T4.Phago_Mass'!B29/'T5.Phago_mol_perc'!B$6)/'T5.Phago_mol_perc'!$B$11)*100</f>
        <v>0</v>
      </c>
      <c r="C39" s="16">
        <f>(('T4.Phago_Mass'!C29/'T5.Phago_mol_perc'!C$6)/'T5.Phago_mol_perc'!$B$11)*100</f>
        <v>0</v>
      </c>
      <c r="D39" s="16">
        <f>(('T4.Phago_Mass'!D29/'T5.Phago_mol_perc'!D$6)/'T5.Phago_mol_perc'!$D$11)*100</f>
        <v>0.54083223515735601</v>
      </c>
      <c r="E39" s="16">
        <f>(('T4.Phago_Mass'!E29/'T5.Phago_mol_perc'!E$6)/'T5.Phago_mol_perc'!$D$11)*100</f>
        <v>1.4197278289928297E-2</v>
      </c>
      <c r="F39" s="16">
        <f>(('T4.Phago_Mass'!F29/'T5.Phago_mol_perc'!F$6)/'T5.Phago_mol_perc'!$D$11)*100</f>
        <v>0</v>
      </c>
      <c r="G39" s="17">
        <f>(('T4.Phago_Mass'!G29/'T5.Phago_mol_perc'!G$6)/'T5.Phago_mol_perc'!$B$11)*100</f>
        <v>9.1258889767320151E-3</v>
      </c>
      <c r="H39" s="17">
        <f>(('T4.Phago_Mass'!H29/'T5.Phago_mol_perc'!H$6)/'T5.Phago_mol_perc'!$B$11)*100</f>
        <v>3.1783761937377196E-3</v>
      </c>
      <c r="I39" s="17">
        <f>(('T4.Phago_Mass'!I29/'T5.Phago_mol_perc'!I$6)/'T5.Phago_mol_perc'!$D$11)*100</f>
        <v>1.026109823732265</v>
      </c>
      <c r="J39" s="17">
        <f>(('T4.Phago_Mass'!J29/'T5.Phago_mol_perc'!J$6)/'T5.Phago_mol_perc'!$D$11)*100</f>
        <v>0.6952458787560617</v>
      </c>
      <c r="K39" s="17">
        <f>(('T4.Phago_Mass'!K29/'T5.Phago_mol_perc'!K$6)/'T5.Phago_mol_perc'!$D$11)*100</f>
        <v>0.49672521958082605</v>
      </c>
      <c r="L39" s="13">
        <f>(('T4.Phago_Mass'!L29/'T5.Phago_mol_perc'!L$6)/'T5.Phago_mol_perc'!$B$11)*100</f>
        <v>0</v>
      </c>
      <c r="M39" s="13">
        <f>(('T4.Phago_Mass'!M29/'T5.Phago_mol_perc'!M$6)/'T5.Phago_mol_perc'!$B$11)*100</f>
        <v>0</v>
      </c>
      <c r="N39" s="13">
        <f>(('T4.Phago_Mass'!N29/'T5.Phago_mol_perc'!N$6)/'T5.Phago_mol_perc'!$B$11)*100</f>
        <v>0</v>
      </c>
    </row>
    <row r="40" spans="1:14" x14ac:dyDescent="0.45">
      <c r="A40" s="14" t="s">
        <v>291</v>
      </c>
      <c r="B40" s="16">
        <f>(('T4.Phago_Mass'!B30/'T5.Phago_mol_perc'!B$6)/'T5.Phago_mol_perc'!$B$11)*100</f>
        <v>0.13817123170928636</v>
      </c>
      <c r="C40" s="16">
        <f>(('T4.Phago_Mass'!C30/'T5.Phago_mol_perc'!C$6)/'T5.Phago_mol_perc'!$B$11)*100</f>
        <v>0.12489132992857586</v>
      </c>
      <c r="D40" s="16">
        <f>(('T4.Phago_Mass'!D30/'T5.Phago_mol_perc'!D$6)/'T5.Phago_mol_perc'!$D$11)*100</f>
        <v>1.749191799766945E-2</v>
      </c>
      <c r="E40" s="16">
        <f>(('T4.Phago_Mass'!E30/'T5.Phago_mol_perc'!E$6)/'T5.Phago_mol_perc'!$D$11)*100</f>
        <v>1.5336559219534182E-2</v>
      </c>
      <c r="F40" s="16">
        <f>(('T4.Phago_Mass'!F30/'T5.Phago_mol_perc'!F$6)/'T5.Phago_mol_perc'!$D$11)*100</f>
        <v>0</v>
      </c>
      <c r="G40" s="17">
        <f>(('T4.Phago_Mass'!G30/'T5.Phago_mol_perc'!G$6)/'T5.Phago_mol_perc'!$B$11)*100</f>
        <v>0.14430720729946631</v>
      </c>
      <c r="H40" s="17">
        <f>(('T4.Phago_Mass'!H30/'T5.Phago_mol_perc'!H$6)/'T5.Phago_mol_perc'!$B$11)*100</f>
        <v>0.1195927472026856</v>
      </c>
      <c r="I40" s="17">
        <f>(('T4.Phago_Mass'!I30/'T5.Phago_mol_perc'!I$6)/'T5.Phago_mol_perc'!$D$11)*100</f>
        <v>0</v>
      </c>
      <c r="J40" s="17">
        <f>(('T4.Phago_Mass'!J30/'T5.Phago_mol_perc'!J$6)/'T5.Phago_mol_perc'!$D$11)*100</f>
        <v>0</v>
      </c>
      <c r="K40" s="17">
        <f>(('T4.Phago_Mass'!K30/'T5.Phago_mol_perc'!K$6)/'T5.Phago_mol_perc'!$D$11)*100</f>
        <v>3.1033023773072693E-2</v>
      </c>
      <c r="L40" s="13">
        <f>(('T4.Phago_Mass'!L30/'T5.Phago_mol_perc'!L$6)/'T5.Phago_mol_perc'!$B$11)*100</f>
        <v>0.35184734146033769</v>
      </c>
      <c r="M40" s="13">
        <f>(('T4.Phago_Mass'!M30/'T5.Phago_mol_perc'!M$6)/'T5.Phago_mol_perc'!$B$11)*100</f>
        <v>0.32159319518646501</v>
      </c>
      <c r="N40" s="13">
        <f>(('T4.Phago_Mass'!N30/'T5.Phago_mol_perc'!N$6)/'T5.Phago_mol_perc'!$B$11)*100</f>
        <v>0.292501375203647</v>
      </c>
    </row>
    <row r="41" spans="1:14" x14ac:dyDescent="0.45">
      <c r="A41" s="14" t="s">
        <v>292</v>
      </c>
      <c r="B41" s="16">
        <f>(('T4.Phago_Mass'!B31/'T5.Phago_mol_perc'!B$6)/'T5.Phago_mol_perc'!$B$11)*100</f>
        <v>0</v>
      </c>
      <c r="C41" s="16">
        <f>(('T4.Phago_Mass'!C31/'T5.Phago_mol_perc'!C$6)/'T5.Phago_mol_perc'!$B$11)*100</f>
        <v>0</v>
      </c>
      <c r="D41" s="16">
        <f>(('T4.Phago_Mass'!D31/'T5.Phago_mol_perc'!D$6)/'T5.Phago_mol_perc'!$D$11)*100</f>
        <v>1.9818011892559877E-2</v>
      </c>
      <c r="E41" s="16">
        <f>(('T4.Phago_Mass'!E31/'T5.Phago_mol_perc'!E$6)/'T5.Phago_mol_perc'!$D$11)*100</f>
        <v>0</v>
      </c>
      <c r="F41" s="16">
        <f>(('T4.Phago_Mass'!F31/'T5.Phago_mol_perc'!F$6)/'T5.Phago_mol_perc'!$D$11)*100</f>
        <v>0</v>
      </c>
      <c r="G41" s="17">
        <f>(('T4.Phago_Mass'!G31/'T5.Phago_mol_perc'!G$6)/'T5.Phago_mol_perc'!$B$11)*100</f>
        <v>0</v>
      </c>
      <c r="H41" s="17">
        <f>(('T4.Phago_Mass'!H31/'T5.Phago_mol_perc'!H$6)/'T5.Phago_mol_perc'!$B$11)*100</f>
        <v>0</v>
      </c>
      <c r="I41" s="17">
        <f>(('T4.Phago_Mass'!I31/'T5.Phago_mol_perc'!I$6)/'T5.Phago_mol_perc'!$D$11)*100</f>
        <v>0</v>
      </c>
      <c r="J41" s="17">
        <f>(('T4.Phago_Mass'!J31/'T5.Phago_mol_perc'!J$6)/'T5.Phago_mol_perc'!$D$11)*100</f>
        <v>0</v>
      </c>
      <c r="K41" s="17">
        <f>(('T4.Phago_Mass'!K31/'T5.Phago_mol_perc'!K$6)/'T5.Phago_mol_perc'!$D$11)*100</f>
        <v>0</v>
      </c>
      <c r="L41" s="13">
        <f>(('T4.Phago_Mass'!L31/'T5.Phago_mol_perc'!L$6)/'T5.Phago_mol_perc'!$B$11)*100</f>
        <v>0</v>
      </c>
      <c r="M41" s="13">
        <f>(('T4.Phago_Mass'!M31/'T5.Phago_mol_perc'!M$6)/'T5.Phago_mol_perc'!$B$11)*100</f>
        <v>0</v>
      </c>
      <c r="N41" s="13">
        <f>(('T4.Phago_Mass'!N31/'T5.Phago_mol_perc'!N$6)/'T5.Phago_mol_perc'!$B$11)*100</f>
        <v>0</v>
      </c>
    </row>
    <row r="42" spans="1:14" x14ac:dyDescent="0.45">
      <c r="A42" s="14" t="s">
        <v>293</v>
      </c>
      <c r="B42" s="16">
        <f>(('T4.Phago_Mass'!B32/'T5.Phago_mol_perc'!B$6)/'T5.Phago_mol_perc'!$B$11)*100</f>
        <v>0.39806810152735694</v>
      </c>
      <c r="C42" s="16">
        <f>(('T4.Phago_Mass'!C32/'T5.Phago_mol_perc'!C$6)/'T5.Phago_mol_perc'!$B$11)*100</f>
        <v>0.6106014987381696</v>
      </c>
      <c r="D42" s="16">
        <f>(('T4.Phago_Mass'!D32/'T5.Phago_mol_perc'!D$6)/'T5.Phago_mol_perc'!$D$11)*100</f>
        <v>1.5339896030012536</v>
      </c>
      <c r="E42" s="16">
        <f>(('T4.Phago_Mass'!E32/'T5.Phago_mol_perc'!E$6)/'T5.Phago_mol_perc'!$D$11)*100</f>
        <v>0.14074824965521679</v>
      </c>
      <c r="F42" s="16">
        <f>(('T4.Phago_Mass'!F32/'T5.Phago_mol_perc'!F$6)/'T5.Phago_mol_perc'!$D$11)*100</f>
        <v>9.8043806119490221E-2</v>
      </c>
      <c r="G42" s="17">
        <f>(('T4.Phago_Mass'!G32/'T5.Phago_mol_perc'!G$6)/'T5.Phago_mol_perc'!$B$11)*100</f>
        <v>0.6452845155442325</v>
      </c>
      <c r="H42" s="17">
        <f>(('T4.Phago_Mass'!H32/'T5.Phago_mol_perc'!H$6)/'T5.Phago_mol_perc'!$B$11)*100</f>
        <v>0.32600094879589547</v>
      </c>
      <c r="I42" s="17">
        <f>(('T4.Phago_Mass'!I32/'T5.Phago_mol_perc'!I$6)/'T5.Phago_mol_perc'!$D$11)*100</f>
        <v>1.5624927431154119</v>
      </c>
      <c r="J42" s="17">
        <f>(('T4.Phago_Mass'!J32/'T5.Phago_mol_perc'!J$6)/'T5.Phago_mol_perc'!$D$11)*100</f>
        <v>0.77616682642178059</v>
      </c>
      <c r="K42" s="17">
        <f>(('T4.Phago_Mass'!K32/'T5.Phago_mol_perc'!K$6)/'T5.Phago_mol_perc'!$D$11)*100</f>
        <v>1.2580268221256863</v>
      </c>
      <c r="L42" s="13">
        <f>(('T4.Phago_Mass'!L32/'T5.Phago_mol_perc'!L$6)/'T5.Phago_mol_perc'!$B$11)*100</f>
        <v>0.88447729352195514</v>
      </c>
      <c r="M42" s="13">
        <f>(('T4.Phago_Mass'!M32/'T5.Phago_mol_perc'!M$6)/'T5.Phago_mol_perc'!$B$11)*100</f>
        <v>0.85406107381355478</v>
      </c>
      <c r="N42" s="13">
        <f>(('T4.Phago_Mass'!N32/'T5.Phago_mol_perc'!N$6)/'T5.Phago_mol_perc'!$B$11)*100</f>
        <v>0.80701746561838927</v>
      </c>
    </row>
    <row r="43" spans="1:14" x14ac:dyDescent="0.45">
      <c r="A43" s="14" t="s">
        <v>294</v>
      </c>
      <c r="B43" s="16">
        <f>(('T4.Phago_Mass'!B33/'T5.Phago_mol_perc'!B$6)/'T5.Phago_mol_perc'!$B$11)*100</f>
        <v>8.1673732859451117E-3</v>
      </c>
      <c r="C43" s="16">
        <f>(('T4.Phago_Mass'!C33/'T5.Phago_mol_perc'!C$6)/'T5.Phago_mol_perc'!$B$11)*100</f>
        <v>0</v>
      </c>
      <c r="D43" s="16">
        <f>(('T4.Phago_Mass'!D33/'T5.Phago_mol_perc'!D$6)/'T5.Phago_mol_perc'!$D$11)*100</f>
        <v>0.10036093857755744</v>
      </c>
      <c r="E43" s="16">
        <f>(('T4.Phago_Mass'!E33/'T5.Phago_mol_perc'!E$6)/'T5.Phago_mol_perc'!$D$11)*100</f>
        <v>1.8766580910417581E-3</v>
      </c>
      <c r="F43" s="16">
        <f>(('T4.Phago_Mass'!F33/'T5.Phago_mol_perc'!F$6)/'T5.Phago_mol_perc'!$D$11)*100</f>
        <v>0</v>
      </c>
      <c r="G43" s="17">
        <f>(('T4.Phago_Mass'!G33/'T5.Phago_mol_perc'!G$6)/'T5.Phago_mol_perc'!$B$11)*100</f>
        <v>1.9938669457629586E-2</v>
      </c>
      <c r="H43" s="17">
        <f>(('T4.Phago_Mass'!H33/'T5.Phago_mol_perc'!H$6)/'T5.Phago_mol_perc'!$B$11)*100</f>
        <v>1.4828578047561538E-2</v>
      </c>
      <c r="I43" s="17">
        <f>(('T4.Phago_Mass'!I33/'T5.Phago_mol_perc'!I$6)/'T5.Phago_mol_perc'!$D$11)*100</f>
        <v>0</v>
      </c>
      <c r="J43" s="17">
        <f>(('T4.Phago_Mass'!J33/'T5.Phago_mol_perc'!J$6)/'T5.Phago_mol_perc'!$D$11)*100</f>
        <v>5.1631347927762403E-2</v>
      </c>
      <c r="K43" s="17">
        <f>(('T4.Phago_Mass'!K33/'T5.Phago_mol_perc'!K$6)/'T5.Phago_mol_perc'!$D$11)*100</f>
        <v>9.2666220913471681E-2</v>
      </c>
      <c r="L43" s="13">
        <f>(('T4.Phago_Mass'!L33/'T5.Phago_mol_perc'!L$6)/'T5.Phago_mol_perc'!$B$11)*100</f>
        <v>1.7937222262796475E-2</v>
      </c>
      <c r="M43" s="13">
        <f>(('T4.Phago_Mass'!M33/'T5.Phago_mol_perc'!M$6)/'T5.Phago_mol_perc'!$B$11)*100</f>
        <v>4.5277527424205629E-3</v>
      </c>
      <c r="N43" s="13">
        <f>(('T4.Phago_Mass'!N33/'T5.Phago_mol_perc'!N$6)/'T5.Phago_mol_perc'!$B$11)*100</f>
        <v>0</v>
      </c>
    </row>
    <row r="44" spans="1:14" x14ac:dyDescent="0.45">
      <c r="A44" s="14" t="s">
        <v>295</v>
      </c>
      <c r="B44" s="16">
        <f>(('T4.Phago_Mass'!B34/'T5.Phago_mol_perc'!B$6)/'T5.Phago_mol_perc'!$B$11)*100</f>
        <v>0</v>
      </c>
      <c r="C44" s="16">
        <f>(('T4.Phago_Mass'!C34/'T5.Phago_mol_perc'!C$6)/'T5.Phago_mol_perc'!$B$11)*100</f>
        <v>0</v>
      </c>
      <c r="D44" s="16">
        <f>(('T4.Phago_Mass'!D34/'T5.Phago_mol_perc'!D$6)/'T5.Phago_mol_perc'!$D$11)*100</f>
        <v>0</v>
      </c>
      <c r="E44" s="16">
        <f>(('T4.Phago_Mass'!E34/'T5.Phago_mol_perc'!E$6)/'T5.Phago_mol_perc'!$D$11)*100</f>
        <v>0</v>
      </c>
      <c r="F44" s="16">
        <f>(('T4.Phago_Mass'!F34/'T5.Phago_mol_perc'!F$6)/'T5.Phago_mol_perc'!$D$11)*100</f>
        <v>0</v>
      </c>
      <c r="G44" s="17">
        <f>(('T4.Phago_Mass'!G34/'T5.Phago_mol_perc'!G$6)/'T5.Phago_mol_perc'!$B$11)*100</f>
        <v>0</v>
      </c>
      <c r="H44" s="17">
        <f>(('T4.Phago_Mass'!H34/'T5.Phago_mol_perc'!H$6)/'T5.Phago_mol_perc'!$B$11)*100</f>
        <v>0</v>
      </c>
      <c r="I44" s="17">
        <f>(('T4.Phago_Mass'!I34/'T5.Phago_mol_perc'!I$6)/'T5.Phago_mol_perc'!$D$11)*100</f>
        <v>0</v>
      </c>
      <c r="J44" s="17">
        <f>(('T4.Phago_Mass'!J34/'T5.Phago_mol_perc'!J$6)/'T5.Phago_mol_perc'!$D$11)*100</f>
        <v>0</v>
      </c>
      <c r="K44" s="17">
        <f>(('T4.Phago_Mass'!K34/'T5.Phago_mol_perc'!K$6)/'T5.Phago_mol_perc'!$D$11)*100</f>
        <v>0</v>
      </c>
      <c r="L44" s="13">
        <f>(('T4.Phago_Mass'!L34/'T5.Phago_mol_perc'!L$6)/'T5.Phago_mol_perc'!$B$11)*100</f>
        <v>0</v>
      </c>
      <c r="M44" s="13">
        <f>(('T4.Phago_Mass'!M34/'T5.Phago_mol_perc'!M$6)/'T5.Phago_mol_perc'!$B$11)*100</f>
        <v>0</v>
      </c>
      <c r="N44" s="13">
        <f>(('T4.Phago_Mass'!N34/'T5.Phago_mol_perc'!N$6)/'T5.Phago_mol_perc'!$B$11)*100</f>
        <v>0</v>
      </c>
    </row>
    <row r="45" spans="1:14" x14ac:dyDescent="0.45">
      <c r="A45" s="14" t="s">
        <v>296</v>
      </c>
      <c r="B45" s="16">
        <f>(('T4.Phago_Mass'!B35/'T5.Phago_mol_perc'!B$6)/'T5.Phago_mol_perc'!$B$11)*100</f>
        <v>0</v>
      </c>
      <c r="C45" s="16">
        <f>(('T4.Phago_Mass'!C35/'T5.Phago_mol_perc'!C$6)/'T5.Phago_mol_perc'!$B$11)*100</f>
        <v>0</v>
      </c>
      <c r="D45" s="16">
        <f>(('T4.Phago_Mass'!D35/'T5.Phago_mol_perc'!D$6)/'T5.Phago_mol_perc'!$D$11)*100</f>
        <v>0</v>
      </c>
      <c r="E45" s="16">
        <f>(('T4.Phago_Mass'!E35/'T5.Phago_mol_perc'!E$6)/'T5.Phago_mol_perc'!$D$11)*100</f>
        <v>0</v>
      </c>
      <c r="F45" s="16">
        <f>(('T4.Phago_Mass'!F35/'T5.Phago_mol_perc'!F$6)/'T5.Phago_mol_perc'!$D$11)*100</f>
        <v>0</v>
      </c>
      <c r="G45" s="17">
        <f>(('T4.Phago_Mass'!G35/'T5.Phago_mol_perc'!G$6)/'T5.Phago_mol_perc'!$B$11)*100</f>
        <v>0</v>
      </c>
      <c r="H45" s="17">
        <f>(('T4.Phago_Mass'!H35/'T5.Phago_mol_perc'!H$6)/'T5.Phago_mol_perc'!$B$11)*100</f>
        <v>0</v>
      </c>
      <c r="I45" s="17">
        <f>(('T4.Phago_Mass'!I35/'T5.Phago_mol_perc'!I$6)/'T5.Phago_mol_perc'!$D$11)*100</f>
        <v>0</v>
      </c>
      <c r="J45" s="17">
        <f>(('T4.Phago_Mass'!J35/'T5.Phago_mol_perc'!J$6)/'T5.Phago_mol_perc'!$D$11)*100</f>
        <v>0</v>
      </c>
      <c r="K45" s="17">
        <f>(('T4.Phago_Mass'!K35/'T5.Phago_mol_perc'!K$6)/'T5.Phago_mol_perc'!$D$11)*100</f>
        <v>0</v>
      </c>
      <c r="L45" s="13">
        <f>(('T4.Phago_Mass'!L35/'T5.Phago_mol_perc'!L$6)/'T5.Phago_mol_perc'!$B$11)*100</f>
        <v>0</v>
      </c>
      <c r="M45" s="13">
        <f>(('T4.Phago_Mass'!M35/'T5.Phago_mol_perc'!M$6)/'T5.Phago_mol_perc'!$B$11)*100</f>
        <v>0</v>
      </c>
      <c r="N45" s="13">
        <f>(('T4.Phago_Mass'!N35/'T5.Phago_mol_perc'!N$6)/'T5.Phago_mol_perc'!$B$11)*100</f>
        <v>0</v>
      </c>
    </row>
    <row r="46" spans="1:14" x14ac:dyDescent="0.45">
      <c r="A46" s="14" t="s">
        <v>297</v>
      </c>
      <c r="B46" s="16">
        <f>(('T4.Phago_Mass'!B36/'T5.Phago_mol_perc'!B$6)/'T5.Phago_mol_perc'!$B$11)*100</f>
        <v>0</v>
      </c>
      <c r="C46" s="16">
        <f>(('T4.Phago_Mass'!C36/'T5.Phago_mol_perc'!C$6)/'T5.Phago_mol_perc'!$B$11)*100</f>
        <v>0</v>
      </c>
      <c r="D46" s="16">
        <f>(('T4.Phago_Mass'!D36/'T5.Phago_mol_perc'!D$6)/'T5.Phago_mol_perc'!$D$11)*100</f>
        <v>0</v>
      </c>
      <c r="E46" s="16">
        <f>(('T4.Phago_Mass'!E36/'T5.Phago_mol_perc'!E$6)/'T5.Phago_mol_perc'!$D$11)*100</f>
        <v>0</v>
      </c>
      <c r="F46" s="16">
        <f>(('T4.Phago_Mass'!F36/'T5.Phago_mol_perc'!F$6)/'T5.Phago_mol_perc'!$D$11)*100</f>
        <v>0</v>
      </c>
      <c r="G46" s="17">
        <f>(('T4.Phago_Mass'!G36/'T5.Phago_mol_perc'!G$6)/'T5.Phago_mol_perc'!$B$11)*100</f>
        <v>0</v>
      </c>
      <c r="H46" s="17">
        <f>(('T4.Phago_Mass'!H36/'T5.Phago_mol_perc'!H$6)/'T5.Phago_mol_perc'!$B$11)*100</f>
        <v>0</v>
      </c>
      <c r="I46" s="17">
        <f>(('T4.Phago_Mass'!I36/'T5.Phago_mol_perc'!I$6)/'T5.Phago_mol_perc'!$D$11)*100</f>
        <v>0</v>
      </c>
      <c r="J46" s="17">
        <f>(('T4.Phago_Mass'!J36/'T5.Phago_mol_perc'!J$6)/'T5.Phago_mol_perc'!$D$11)*100</f>
        <v>0</v>
      </c>
      <c r="K46" s="17">
        <f>(('T4.Phago_Mass'!K36/'T5.Phago_mol_perc'!K$6)/'T5.Phago_mol_perc'!$D$11)*100</f>
        <v>0</v>
      </c>
      <c r="L46" s="13">
        <f>(('T4.Phago_Mass'!L36/'T5.Phago_mol_perc'!L$6)/'T5.Phago_mol_perc'!$B$11)*100</f>
        <v>0</v>
      </c>
      <c r="M46" s="13">
        <f>(('T4.Phago_Mass'!M36/'T5.Phago_mol_perc'!M$6)/'T5.Phago_mol_perc'!$B$11)*100</f>
        <v>0</v>
      </c>
      <c r="N46" s="13">
        <f>(('T4.Phago_Mass'!N36/'T5.Phago_mol_perc'!N$6)/'T5.Phago_mol_perc'!$B$11)*100</f>
        <v>0</v>
      </c>
    </row>
    <row r="47" spans="1:14" x14ac:dyDescent="0.45">
      <c r="A47" s="14" t="s">
        <v>298</v>
      </c>
      <c r="B47" s="16">
        <f>(('T4.Phago_Mass'!B37/'T5.Phago_mol_perc'!B$6)/'T5.Phago_mol_perc'!$B$11)*100</f>
        <v>0</v>
      </c>
      <c r="C47" s="16">
        <f>(('T4.Phago_Mass'!C37/'T5.Phago_mol_perc'!C$6)/'T5.Phago_mol_perc'!$B$11)*100</f>
        <v>0</v>
      </c>
      <c r="D47" s="16">
        <f>(('T4.Phago_Mass'!D37/'T5.Phago_mol_perc'!D$6)/'T5.Phago_mol_perc'!$D$11)*100</f>
        <v>0</v>
      </c>
      <c r="E47" s="16">
        <f>(('T4.Phago_Mass'!E37/'T5.Phago_mol_perc'!E$6)/'T5.Phago_mol_perc'!$D$11)*100</f>
        <v>0</v>
      </c>
      <c r="F47" s="16">
        <f>(('T4.Phago_Mass'!F37/'T5.Phago_mol_perc'!F$6)/'T5.Phago_mol_perc'!$D$11)*100</f>
        <v>0</v>
      </c>
      <c r="G47" s="17">
        <f>(('T4.Phago_Mass'!G37/'T5.Phago_mol_perc'!G$6)/'T5.Phago_mol_perc'!$B$11)*100</f>
        <v>0</v>
      </c>
      <c r="H47" s="17">
        <f>(('T4.Phago_Mass'!H37/'T5.Phago_mol_perc'!H$6)/'T5.Phago_mol_perc'!$B$11)*100</f>
        <v>0</v>
      </c>
      <c r="I47" s="17">
        <f>(('T4.Phago_Mass'!I37/'T5.Phago_mol_perc'!I$6)/'T5.Phago_mol_perc'!$D$11)*100</f>
        <v>0</v>
      </c>
      <c r="J47" s="17">
        <f>(('T4.Phago_Mass'!J37/'T5.Phago_mol_perc'!J$6)/'T5.Phago_mol_perc'!$D$11)*100</f>
        <v>0</v>
      </c>
      <c r="K47" s="17">
        <f>(('T4.Phago_Mass'!K37/'T5.Phago_mol_perc'!K$6)/'T5.Phago_mol_perc'!$D$11)*100</f>
        <v>0</v>
      </c>
      <c r="L47" s="13">
        <f>(('T4.Phago_Mass'!L37/'T5.Phago_mol_perc'!L$6)/'T5.Phago_mol_perc'!$B$11)*100</f>
        <v>0</v>
      </c>
      <c r="M47" s="13">
        <f>(('T4.Phago_Mass'!M37/'T5.Phago_mol_perc'!M$6)/'T5.Phago_mol_perc'!$B$11)*100</f>
        <v>0</v>
      </c>
      <c r="N47" s="13">
        <f>(('T4.Phago_Mass'!N37/'T5.Phago_mol_perc'!N$6)/'T5.Phago_mol_perc'!$B$11)*100</f>
        <v>0</v>
      </c>
    </row>
    <row r="48" spans="1:14" x14ac:dyDescent="0.45">
      <c r="A48" s="14" t="s">
        <v>299</v>
      </c>
      <c r="B48" s="16">
        <f>(('T4.Phago_Mass'!B38/'T5.Phago_mol_perc'!B$6)/'T5.Phago_mol_perc'!$B$11)*100</f>
        <v>0</v>
      </c>
      <c r="C48" s="16">
        <f>(('T4.Phago_Mass'!C38/'T5.Phago_mol_perc'!C$6)/'T5.Phago_mol_perc'!$B$11)*100</f>
        <v>0</v>
      </c>
      <c r="D48" s="16">
        <f>(('T4.Phago_Mass'!D38/'T5.Phago_mol_perc'!D$6)/'T5.Phago_mol_perc'!$D$11)*100</f>
        <v>0</v>
      </c>
      <c r="E48" s="16">
        <f>(('T4.Phago_Mass'!E38/'T5.Phago_mol_perc'!E$6)/'T5.Phago_mol_perc'!$D$11)*100</f>
        <v>0</v>
      </c>
      <c r="F48" s="16">
        <f>(('T4.Phago_Mass'!F38/'T5.Phago_mol_perc'!F$6)/'T5.Phago_mol_perc'!$D$11)*100</f>
        <v>0</v>
      </c>
      <c r="G48" s="17">
        <f>(('T4.Phago_Mass'!G38/'T5.Phago_mol_perc'!G$6)/'T5.Phago_mol_perc'!$B$11)*100</f>
        <v>0</v>
      </c>
      <c r="H48" s="17">
        <f>(('T4.Phago_Mass'!H38/'T5.Phago_mol_perc'!H$6)/'T5.Phago_mol_perc'!$B$11)*100</f>
        <v>0</v>
      </c>
      <c r="I48" s="17">
        <f>(('T4.Phago_Mass'!I38/'T5.Phago_mol_perc'!I$6)/'T5.Phago_mol_perc'!$D$11)*100</f>
        <v>0</v>
      </c>
      <c r="J48" s="17">
        <f>(('T4.Phago_Mass'!J38/'T5.Phago_mol_perc'!J$6)/'T5.Phago_mol_perc'!$D$11)*100</f>
        <v>0</v>
      </c>
      <c r="K48" s="17">
        <f>(('T4.Phago_Mass'!K38/'T5.Phago_mol_perc'!K$6)/'T5.Phago_mol_perc'!$D$11)*100</f>
        <v>0</v>
      </c>
      <c r="L48" s="13">
        <f>(('T4.Phago_Mass'!L38/'T5.Phago_mol_perc'!L$6)/'T5.Phago_mol_perc'!$B$11)*100</f>
        <v>0</v>
      </c>
      <c r="M48" s="13">
        <f>(('T4.Phago_Mass'!M38/'T5.Phago_mol_perc'!M$6)/'T5.Phago_mol_perc'!$B$11)*100</f>
        <v>0</v>
      </c>
      <c r="N48" s="13">
        <f>(('T4.Phago_Mass'!N38/'T5.Phago_mol_perc'!N$6)/'T5.Phago_mol_perc'!$B$11)*100</f>
        <v>0</v>
      </c>
    </row>
    <row r="49" spans="1:14" x14ac:dyDescent="0.45">
      <c r="A49" s="14" t="s">
        <v>300</v>
      </c>
      <c r="B49" s="16">
        <f>(('T4.Phago_Mass'!B39/'T5.Phago_mol_perc'!B$6)/'T5.Phago_mol_perc'!$B$11)*100</f>
        <v>0</v>
      </c>
      <c r="C49" s="16">
        <f>(('T4.Phago_Mass'!C39/'T5.Phago_mol_perc'!C$6)/'T5.Phago_mol_perc'!$B$11)*100</f>
        <v>0</v>
      </c>
      <c r="D49" s="16">
        <f>(('T4.Phago_Mass'!D39/'T5.Phago_mol_perc'!D$6)/'T5.Phago_mol_perc'!$D$11)*100</f>
        <v>0</v>
      </c>
      <c r="E49" s="16">
        <f>(('T4.Phago_Mass'!E39/'T5.Phago_mol_perc'!E$6)/'T5.Phago_mol_perc'!$D$11)*100</f>
        <v>0</v>
      </c>
      <c r="F49" s="16">
        <f>(('T4.Phago_Mass'!F39/'T5.Phago_mol_perc'!F$6)/'T5.Phago_mol_perc'!$D$11)*100</f>
        <v>0</v>
      </c>
      <c r="G49" s="17">
        <f>(('T4.Phago_Mass'!G39/'T5.Phago_mol_perc'!G$6)/'T5.Phago_mol_perc'!$B$11)*100</f>
        <v>0</v>
      </c>
      <c r="H49" s="17">
        <f>(('T4.Phago_Mass'!H39/'T5.Phago_mol_perc'!H$6)/'T5.Phago_mol_perc'!$B$11)*100</f>
        <v>0</v>
      </c>
      <c r="I49" s="17">
        <f>(('T4.Phago_Mass'!I39/'T5.Phago_mol_perc'!I$6)/'T5.Phago_mol_perc'!$D$11)*100</f>
        <v>0</v>
      </c>
      <c r="J49" s="17">
        <f>(('T4.Phago_Mass'!J39/'T5.Phago_mol_perc'!J$6)/'T5.Phago_mol_perc'!$D$11)*100</f>
        <v>0</v>
      </c>
      <c r="K49" s="17">
        <f>(('T4.Phago_Mass'!K39/'T5.Phago_mol_perc'!K$6)/'T5.Phago_mol_perc'!$D$11)*100</f>
        <v>0</v>
      </c>
      <c r="L49" s="13">
        <f>(('T4.Phago_Mass'!L39/'T5.Phago_mol_perc'!L$6)/'T5.Phago_mol_perc'!$B$11)*100</f>
        <v>0</v>
      </c>
      <c r="M49" s="13">
        <f>(('T4.Phago_Mass'!M39/'T5.Phago_mol_perc'!M$6)/'T5.Phago_mol_perc'!$B$11)*100</f>
        <v>0</v>
      </c>
      <c r="N49" s="13">
        <f>(('T4.Phago_Mass'!N39/'T5.Phago_mol_perc'!N$6)/'T5.Phago_mol_perc'!$B$11)*100</f>
        <v>0</v>
      </c>
    </row>
    <row r="50" spans="1:14" x14ac:dyDescent="0.45">
      <c r="A50" s="14" t="s">
        <v>301</v>
      </c>
      <c r="B50" s="16">
        <f>(('T4.Phago_Mass'!B40/'T5.Phago_mol_perc'!B$6)/'T5.Phago_mol_perc'!$B$11)*100</f>
        <v>0</v>
      </c>
      <c r="C50" s="16">
        <f>(('T4.Phago_Mass'!C40/'T5.Phago_mol_perc'!C$6)/'T5.Phago_mol_perc'!$B$11)*100</f>
        <v>0</v>
      </c>
      <c r="D50" s="16">
        <f>(('T4.Phago_Mass'!D40/'T5.Phago_mol_perc'!D$6)/'T5.Phago_mol_perc'!$D$11)*100</f>
        <v>0</v>
      </c>
      <c r="E50" s="16">
        <f>(('T4.Phago_Mass'!E40/'T5.Phago_mol_perc'!E$6)/'T5.Phago_mol_perc'!$D$11)*100</f>
        <v>0</v>
      </c>
      <c r="F50" s="16">
        <f>(('T4.Phago_Mass'!F40/'T5.Phago_mol_perc'!F$6)/'T5.Phago_mol_perc'!$D$11)*100</f>
        <v>0</v>
      </c>
      <c r="G50" s="17">
        <f>(('T4.Phago_Mass'!G40/'T5.Phago_mol_perc'!G$6)/'T5.Phago_mol_perc'!$B$11)*100</f>
        <v>0</v>
      </c>
      <c r="H50" s="17">
        <f>(('T4.Phago_Mass'!H40/'T5.Phago_mol_perc'!H$6)/'T5.Phago_mol_perc'!$B$11)*100</f>
        <v>0</v>
      </c>
      <c r="I50" s="17">
        <f>(('T4.Phago_Mass'!I40/'T5.Phago_mol_perc'!I$6)/'T5.Phago_mol_perc'!$D$11)*100</f>
        <v>0</v>
      </c>
      <c r="J50" s="17">
        <f>(('T4.Phago_Mass'!J40/'T5.Phago_mol_perc'!J$6)/'T5.Phago_mol_perc'!$D$11)*100</f>
        <v>0</v>
      </c>
      <c r="K50" s="17">
        <f>(('T4.Phago_Mass'!K40/'T5.Phago_mol_perc'!K$6)/'T5.Phago_mol_perc'!$D$11)*100</f>
        <v>0</v>
      </c>
      <c r="L50" s="13">
        <f>(('T4.Phago_Mass'!L40/'T5.Phago_mol_perc'!L$6)/'T5.Phago_mol_perc'!$B$11)*100</f>
        <v>0</v>
      </c>
      <c r="M50" s="13">
        <f>(('T4.Phago_Mass'!M40/'T5.Phago_mol_perc'!M$6)/'T5.Phago_mol_perc'!$B$11)*100</f>
        <v>0</v>
      </c>
      <c r="N50" s="13">
        <f>(('T4.Phago_Mass'!N40/'T5.Phago_mol_perc'!N$6)/'T5.Phago_mol_perc'!$B$11)*100</f>
        <v>0</v>
      </c>
    </row>
    <row r="51" spans="1:14" x14ac:dyDescent="0.45">
      <c r="A51" s="14" t="s">
        <v>269</v>
      </c>
      <c r="B51" s="16">
        <f>(('T4.Phago_Mass'!B41/'T5.Phago_mol_perc'!B$6)/'T5.Phago_mol_perc'!$B$11)*100</f>
        <v>0.26809626557894806</v>
      </c>
      <c r="C51" s="16">
        <f>(('T4.Phago_Mass'!C41/'T5.Phago_mol_perc'!C$6)/'T5.Phago_mol_perc'!$B$11)*100</f>
        <v>0.44949555218081716</v>
      </c>
      <c r="D51" s="16">
        <f>(('T4.Phago_Mass'!D41/'T5.Phago_mol_perc'!D$6)/'T5.Phago_mol_perc'!$D$11)*100</f>
        <v>0.44148029757393981</v>
      </c>
      <c r="E51" s="16">
        <f>(('T4.Phago_Mass'!E41/'T5.Phago_mol_perc'!E$6)/'T5.Phago_mol_perc'!$D$11)*100</f>
        <v>5.758738483147785E-2</v>
      </c>
      <c r="F51" s="16">
        <f>(('T4.Phago_Mass'!F41/'T5.Phago_mol_perc'!F$6)/'T5.Phago_mol_perc'!$D$11)*100</f>
        <v>7.4735801777762586E-3</v>
      </c>
      <c r="G51" s="17">
        <f>(('T4.Phago_Mass'!G41/'T5.Phago_mol_perc'!G$6)/'T5.Phago_mol_perc'!$B$11)*100</f>
        <v>0.37032982528985303</v>
      </c>
      <c r="H51" s="17">
        <f>(('T4.Phago_Mass'!H41/'T5.Phago_mol_perc'!H$6)/'T5.Phago_mol_perc'!$B$11)*100</f>
        <v>0.23633983284584731</v>
      </c>
      <c r="I51" s="17">
        <f>(('T4.Phago_Mass'!I41/'T5.Phago_mol_perc'!I$6)/'T5.Phago_mol_perc'!$D$11)*100</f>
        <v>0</v>
      </c>
      <c r="J51" s="17">
        <f>(('T4.Phago_Mass'!J41/'T5.Phago_mol_perc'!J$6)/'T5.Phago_mol_perc'!$D$11)*100</f>
        <v>7.2582516923395832E-2</v>
      </c>
      <c r="K51" s="17">
        <f>(('T4.Phago_Mass'!K41/'T5.Phago_mol_perc'!K$6)/'T5.Phago_mol_perc'!$D$11)*100</f>
        <v>0.11836402068087365</v>
      </c>
      <c r="L51" s="13">
        <f>(('T4.Phago_Mass'!L41/'T5.Phago_mol_perc'!L$6)/'T5.Phago_mol_perc'!$B$11)*100</f>
        <v>0.64093625068417004</v>
      </c>
      <c r="M51" s="13">
        <f>(('T4.Phago_Mass'!M41/'T5.Phago_mol_perc'!M$6)/'T5.Phago_mol_perc'!$B$11)*100</f>
        <v>0.55424497266903183</v>
      </c>
      <c r="N51" s="13">
        <f>(('T4.Phago_Mass'!N41/'T5.Phago_mol_perc'!N$6)/'T5.Phago_mol_perc'!$B$11)*100</f>
        <v>0.60191761087018536</v>
      </c>
    </row>
    <row r="52" spans="1:14" x14ac:dyDescent="0.45">
      <c r="A52" s="14" t="s">
        <v>270</v>
      </c>
      <c r="B52" s="16">
        <f>(('T4.Phago_Mass'!B42/'T5.Phago_mol_perc'!B$6)/'T5.Phago_mol_perc'!$B$11)*100</f>
        <v>0.23378130987710649</v>
      </c>
      <c r="C52" s="16">
        <f>(('T4.Phago_Mass'!C42/'T5.Phago_mol_perc'!C$6)/'T5.Phago_mol_perc'!$B$11)*100</f>
        <v>0.22470118542981299</v>
      </c>
      <c r="D52" s="16">
        <f>(('T4.Phago_Mass'!D42/'T5.Phago_mol_perc'!D$6)/'T5.Phago_mol_perc'!$D$11)*100</f>
        <v>1.43646310996449</v>
      </c>
      <c r="E52" s="16">
        <f>(('T4.Phago_Mass'!E42/'T5.Phago_mol_perc'!E$6)/'T5.Phago_mol_perc'!$D$11)*100</f>
        <v>8.1358387318006792E-2</v>
      </c>
      <c r="F52" s="16">
        <f>(('T4.Phago_Mass'!F42/'T5.Phago_mol_perc'!F$6)/'T5.Phago_mol_perc'!$D$11)*100</f>
        <v>8.7701637352841103E-2</v>
      </c>
      <c r="G52" s="17">
        <f>(('T4.Phago_Mass'!G42/'T5.Phago_mol_perc'!G$6)/'T5.Phago_mol_perc'!$B$11)*100</f>
        <v>0.35819958757540821</v>
      </c>
      <c r="H52" s="17">
        <f>(('T4.Phago_Mass'!H42/'T5.Phago_mol_perc'!H$6)/'T5.Phago_mol_perc'!$B$11)*100</f>
        <v>0.18578335404284507</v>
      </c>
      <c r="I52" s="17">
        <f>(('T4.Phago_Mass'!I42/'T5.Phago_mol_perc'!I$6)/'T5.Phago_mol_perc'!$D$11)*100</f>
        <v>2.5886025668476766</v>
      </c>
      <c r="J52" s="17">
        <f>(('T4.Phago_Mass'!J42/'T5.Phago_mol_perc'!J$6)/'T5.Phago_mol_perc'!$D$11)*100</f>
        <v>1.3988301882544465</v>
      </c>
      <c r="K52" s="17">
        <f>(('T4.Phago_Mass'!K42/'T5.Phago_mol_perc'!K$6)/'T5.Phago_mol_perc'!$D$11)*100</f>
        <v>1.5053391331374499</v>
      </c>
      <c r="L52" s="13">
        <f>(('T4.Phago_Mass'!L42/'T5.Phago_mol_perc'!L$6)/'T5.Phago_mol_perc'!$B$11)*100</f>
        <v>0.53409476261433764</v>
      </c>
      <c r="M52" s="13">
        <f>(('T4.Phago_Mass'!M42/'T5.Phago_mol_perc'!M$6)/'T5.Phago_mol_perc'!$B$11)*100</f>
        <v>0.52398021490469326</v>
      </c>
      <c r="N52" s="13">
        <f>(('T4.Phago_Mass'!N42/'T5.Phago_mol_perc'!N$6)/'T5.Phago_mol_perc'!$B$11)*100</f>
        <v>0.43046515813269759</v>
      </c>
    </row>
    <row r="53" spans="1:14" x14ac:dyDescent="0.45">
      <c r="A53" s="14" t="s">
        <v>271</v>
      </c>
      <c r="B53" s="16">
        <f>(('T4.Phago_Mass'!B43/'T5.Phago_mol_perc'!B$6)/'T5.Phago_mol_perc'!$B$11)*100</f>
        <v>4.2529131066533936E-2</v>
      </c>
      <c r="C53" s="16">
        <f>(('T4.Phago_Mass'!C43/'T5.Phago_mol_perc'!C$6)/'T5.Phago_mol_perc'!$B$11)*100</f>
        <v>6.1296091056115456E-2</v>
      </c>
      <c r="D53" s="16">
        <f>(('T4.Phago_Mass'!D43/'T5.Phago_mol_perc'!D$6)/'T5.Phago_mol_perc'!$D$11)*100</f>
        <v>0.23418836051040931</v>
      </c>
      <c r="E53" s="16">
        <f>(('T4.Phago_Mass'!E43/'T5.Phago_mol_perc'!E$6)/'T5.Phago_mol_perc'!$D$11)*100</f>
        <v>3.2261911572192208E-2</v>
      </c>
      <c r="F53" s="16">
        <f>(('T4.Phago_Mass'!F43/'T5.Phago_mol_perc'!F$6)/'T5.Phago_mol_perc'!$D$11)*100</f>
        <v>2.8685885888728468E-3</v>
      </c>
      <c r="G53" s="17">
        <f>(('T4.Phago_Mass'!G43/'T5.Phago_mol_perc'!G$6)/'T5.Phago_mol_perc'!$B$11)*100</f>
        <v>8.8186979120194631E-2</v>
      </c>
      <c r="H53" s="17">
        <f>(('T4.Phago_Mass'!H43/'T5.Phago_mol_perc'!H$6)/'T5.Phago_mol_perc'!$B$11)*100</f>
        <v>4.1477463351187932E-2</v>
      </c>
      <c r="I53" s="17">
        <f>(('T4.Phago_Mass'!I43/'T5.Phago_mol_perc'!I$6)/'T5.Phago_mol_perc'!$D$11)*100</f>
        <v>0</v>
      </c>
      <c r="J53" s="17">
        <f>(('T4.Phago_Mass'!J43/'T5.Phago_mol_perc'!J$6)/'T5.Phago_mol_perc'!$D$11)*100</f>
        <v>0</v>
      </c>
      <c r="K53" s="17">
        <f>(('T4.Phago_Mass'!K43/'T5.Phago_mol_perc'!K$6)/'T5.Phago_mol_perc'!$D$11)*100</f>
        <v>0.16208191166126149</v>
      </c>
      <c r="L53" s="13">
        <f>(('T4.Phago_Mass'!L43/'T5.Phago_mol_perc'!L$6)/'T5.Phago_mol_perc'!$B$11)*100</f>
        <v>7.9230843946581669E-2</v>
      </c>
      <c r="M53" s="13">
        <f>(('T4.Phago_Mass'!M43/'T5.Phago_mol_perc'!M$6)/'T5.Phago_mol_perc'!$B$11)*100</f>
        <v>0.10195683416871527</v>
      </c>
      <c r="N53" s="13">
        <f>(('T4.Phago_Mass'!N43/'T5.Phago_mol_perc'!N$6)/'T5.Phago_mol_perc'!$B$11)*100</f>
        <v>6.7136071819153237E-2</v>
      </c>
    </row>
    <row r="54" spans="1:14" x14ac:dyDescent="0.45">
      <c r="A54" s="14" t="s">
        <v>272</v>
      </c>
      <c r="B54" s="16">
        <f>(('T4.Phago_Mass'!B44/'T5.Phago_mol_perc'!B$6)/'T5.Phago_mol_perc'!$B$11)*100</f>
        <v>0</v>
      </c>
      <c r="C54" s="16">
        <f>(('T4.Phago_Mass'!C44/'T5.Phago_mol_perc'!C$6)/'T5.Phago_mol_perc'!$B$11)*100</f>
        <v>0</v>
      </c>
      <c r="D54" s="16">
        <f>(('T4.Phago_Mass'!D44/'T5.Phago_mol_perc'!D$6)/'T5.Phago_mol_perc'!$D$11)*100</f>
        <v>0.10036093857755744</v>
      </c>
      <c r="E54" s="16">
        <f>(('T4.Phago_Mass'!E44/'T5.Phago_mol_perc'!E$6)/'T5.Phago_mol_perc'!$D$11)*100</f>
        <v>9.5106153404417109E-4</v>
      </c>
      <c r="F54" s="16">
        <f>(('T4.Phago_Mass'!F44/'T5.Phago_mol_perc'!F$6)/'T5.Phago_mol_perc'!$D$11)*100</f>
        <v>0</v>
      </c>
      <c r="G54" s="17">
        <f>(('T4.Phago_Mass'!G44/'T5.Phago_mol_perc'!G$6)/'T5.Phago_mol_perc'!$B$11)*100</f>
        <v>1.9398892926045291E-3</v>
      </c>
      <c r="H54" s="17">
        <f>(('T4.Phago_Mass'!H44/'T5.Phago_mol_perc'!H$6)/'T5.Phago_mol_perc'!$B$11)*100</f>
        <v>0</v>
      </c>
      <c r="I54" s="17">
        <f>(('T4.Phago_Mass'!I44/'T5.Phago_mol_perc'!I$6)/'T5.Phago_mol_perc'!$D$11)*100</f>
        <v>0</v>
      </c>
      <c r="J54" s="17">
        <f>(('T4.Phago_Mass'!J44/'T5.Phago_mol_perc'!J$6)/'T5.Phago_mol_perc'!$D$11)*100</f>
        <v>5.1631347927762403E-2</v>
      </c>
      <c r="K54" s="17">
        <f>(('T4.Phago_Mass'!K44/'T5.Phago_mol_perc'!K$6)/'T5.Phago_mol_perc'!$D$11)*100</f>
        <v>9.2666220913471681E-2</v>
      </c>
      <c r="L54" s="13">
        <f>(('T4.Phago_Mass'!L44/'T5.Phago_mol_perc'!L$6)/'T5.Phago_mol_perc'!$B$11)*100</f>
        <v>0</v>
      </c>
      <c r="M54" s="13">
        <f>(('T4.Phago_Mass'!M44/'T5.Phago_mol_perc'!M$6)/'T5.Phago_mol_perc'!$B$11)*100</f>
        <v>0</v>
      </c>
      <c r="N54" s="13">
        <f>(('T4.Phago_Mass'!N44/'T5.Phago_mol_perc'!N$6)/'T5.Phago_mol_perc'!$B$11)*100</f>
        <v>0</v>
      </c>
    </row>
    <row r="55" spans="1:14" x14ac:dyDescent="0.45">
      <c r="A55" s="14" t="s">
        <v>273</v>
      </c>
      <c r="B55" s="16">
        <f>(('T4.Phago_Mass'!B45/'T5.Phago_mol_perc'!B$6)/'T5.Phago_mol_perc'!$B$11)*100</f>
        <v>0</v>
      </c>
      <c r="C55" s="16">
        <f>(('T4.Phago_Mass'!C45/'T5.Phago_mol_perc'!C$6)/'T5.Phago_mol_perc'!$B$11)*100</f>
        <v>0</v>
      </c>
      <c r="D55" s="16">
        <f>(('T4.Phago_Mass'!D45/'T5.Phago_mol_perc'!D$6)/'T5.Phago_mol_perc'!$D$11)*100</f>
        <v>0</v>
      </c>
      <c r="E55" s="16">
        <f>(('T4.Phago_Mass'!E45/'T5.Phago_mol_perc'!E$6)/'T5.Phago_mol_perc'!$D$11)*100</f>
        <v>0</v>
      </c>
      <c r="F55" s="16">
        <f>(('T4.Phago_Mass'!F45/'T5.Phago_mol_perc'!F$6)/'T5.Phago_mol_perc'!$D$11)*100</f>
        <v>0</v>
      </c>
      <c r="G55" s="17">
        <f>(('T4.Phago_Mass'!G45/'T5.Phago_mol_perc'!G$6)/'T5.Phago_mol_perc'!$B$11)*100</f>
        <v>0</v>
      </c>
      <c r="H55" s="17">
        <f>(('T4.Phago_Mass'!H45/'T5.Phago_mol_perc'!H$6)/'T5.Phago_mol_perc'!$B$11)*100</f>
        <v>0</v>
      </c>
      <c r="I55" s="17">
        <f>(('T4.Phago_Mass'!I45/'T5.Phago_mol_perc'!I$6)/'T5.Phago_mol_perc'!$D$11)*100</f>
        <v>0</v>
      </c>
      <c r="J55" s="17">
        <f>(('T4.Phago_Mass'!J45/'T5.Phago_mol_perc'!J$6)/'T5.Phago_mol_perc'!$D$11)*100</f>
        <v>0</v>
      </c>
      <c r="K55" s="17">
        <f>(('T4.Phago_Mass'!K45/'T5.Phago_mol_perc'!K$6)/'T5.Phago_mol_perc'!$D$11)*100</f>
        <v>0</v>
      </c>
      <c r="L55" s="13">
        <f>(('T4.Phago_Mass'!L45/'T5.Phago_mol_perc'!L$6)/'T5.Phago_mol_perc'!$B$11)*100</f>
        <v>0</v>
      </c>
      <c r="M55" s="13">
        <f>(('T4.Phago_Mass'!M45/'T5.Phago_mol_perc'!M$6)/'T5.Phago_mol_perc'!$B$11)*100</f>
        <v>0</v>
      </c>
      <c r="N55" s="13">
        <f>(('T4.Phago_Mass'!N45/'T5.Phago_mol_perc'!N$6)/'T5.Phago_mol_perc'!$B$11)*100</f>
        <v>0</v>
      </c>
    </row>
    <row r="56" spans="1:14" x14ac:dyDescent="0.45">
      <c r="A56" s="14" t="s">
        <v>274</v>
      </c>
      <c r="B56" s="16">
        <f>(('T4.Phago_Mass'!B46/'T5.Phago_mol_perc'!B$6)/'T5.Phago_mol_perc'!$B$11)*100</f>
        <v>0</v>
      </c>
      <c r="C56" s="16">
        <f>(('T4.Phago_Mass'!C46/'T5.Phago_mol_perc'!C$6)/'T5.Phago_mol_perc'!$B$11)*100</f>
        <v>0</v>
      </c>
      <c r="D56" s="16">
        <f>(('T4.Phago_Mass'!D46/'T5.Phago_mol_perc'!D$6)/'T5.Phago_mol_perc'!$D$11)*100</f>
        <v>0</v>
      </c>
      <c r="E56" s="16">
        <f>(('T4.Phago_Mass'!E46/'T5.Phago_mol_perc'!E$6)/'T5.Phago_mol_perc'!$D$11)*100</f>
        <v>0</v>
      </c>
      <c r="F56" s="16">
        <f>(('T4.Phago_Mass'!F46/'T5.Phago_mol_perc'!F$6)/'T5.Phago_mol_perc'!$D$11)*100</f>
        <v>0</v>
      </c>
      <c r="G56" s="17">
        <f>(('T4.Phago_Mass'!G46/'T5.Phago_mol_perc'!G$6)/'T5.Phago_mol_perc'!$B$11)*100</f>
        <v>0</v>
      </c>
      <c r="H56" s="17">
        <f>(('T4.Phago_Mass'!H46/'T5.Phago_mol_perc'!H$6)/'T5.Phago_mol_perc'!$B$11)*100</f>
        <v>0</v>
      </c>
      <c r="I56" s="17">
        <f>(('T4.Phago_Mass'!I46/'T5.Phago_mol_perc'!I$6)/'T5.Phago_mol_perc'!$D$11)*100</f>
        <v>0</v>
      </c>
      <c r="J56" s="17">
        <f>(('T4.Phago_Mass'!J46/'T5.Phago_mol_perc'!J$6)/'T5.Phago_mol_perc'!$D$11)*100</f>
        <v>0</v>
      </c>
      <c r="K56" s="17">
        <f>(('T4.Phago_Mass'!K46/'T5.Phago_mol_perc'!K$6)/'T5.Phago_mol_perc'!$D$11)*100</f>
        <v>0</v>
      </c>
      <c r="L56" s="13">
        <f>(('T4.Phago_Mass'!L46/'T5.Phago_mol_perc'!L$6)/'T5.Phago_mol_perc'!$B$11)*100</f>
        <v>0</v>
      </c>
      <c r="M56" s="13">
        <f>(('T4.Phago_Mass'!M46/'T5.Phago_mol_perc'!M$6)/'T5.Phago_mol_perc'!$B$11)*100</f>
        <v>0</v>
      </c>
      <c r="N56" s="13">
        <f>(('T4.Phago_Mass'!N46/'T5.Phago_mol_perc'!N$6)/'T5.Phago_mol_perc'!$B$11)*100</f>
        <v>0</v>
      </c>
    </row>
    <row r="57" spans="1:14" x14ac:dyDescent="0.45">
      <c r="A57" s="14" t="s">
        <v>275</v>
      </c>
      <c r="B57" s="16">
        <f>(('T4.Phago_Mass'!B47/'T5.Phago_mol_perc'!B$6)/'T5.Phago_mol_perc'!$B$11)*100</f>
        <v>0</v>
      </c>
      <c r="C57" s="16">
        <f>(('T4.Phago_Mass'!C47/'T5.Phago_mol_perc'!C$6)/'T5.Phago_mol_perc'!$B$11)*100</f>
        <v>0</v>
      </c>
      <c r="D57" s="16">
        <f>(('T4.Phago_Mass'!D47/'T5.Phago_mol_perc'!D$6)/'T5.Phago_mol_perc'!$D$11)*100</f>
        <v>0</v>
      </c>
      <c r="E57" s="16">
        <f>(('T4.Phago_Mass'!E47/'T5.Phago_mol_perc'!E$6)/'T5.Phago_mol_perc'!$D$11)*100</f>
        <v>0</v>
      </c>
      <c r="F57" s="16">
        <f>(('T4.Phago_Mass'!F47/'T5.Phago_mol_perc'!F$6)/'T5.Phago_mol_perc'!$D$11)*100</f>
        <v>0</v>
      </c>
      <c r="G57" s="17">
        <f>(('T4.Phago_Mass'!G47/'T5.Phago_mol_perc'!G$6)/'T5.Phago_mol_perc'!$B$11)*100</f>
        <v>0</v>
      </c>
      <c r="H57" s="17">
        <f>(('T4.Phago_Mass'!H47/'T5.Phago_mol_perc'!H$6)/'T5.Phago_mol_perc'!$B$11)*100</f>
        <v>0</v>
      </c>
      <c r="I57" s="17">
        <f>(('T4.Phago_Mass'!I47/'T5.Phago_mol_perc'!I$6)/'T5.Phago_mol_perc'!$D$11)*100</f>
        <v>0</v>
      </c>
      <c r="J57" s="17">
        <f>(('T4.Phago_Mass'!J47/'T5.Phago_mol_perc'!J$6)/'T5.Phago_mol_perc'!$D$11)*100</f>
        <v>0</v>
      </c>
      <c r="K57" s="17">
        <f>(('T4.Phago_Mass'!K47/'T5.Phago_mol_perc'!K$6)/'T5.Phago_mol_perc'!$D$11)*100</f>
        <v>0</v>
      </c>
      <c r="L57" s="13">
        <f>(('T4.Phago_Mass'!L47/'T5.Phago_mol_perc'!L$6)/'T5.Phago_mol_perc'!$B$11)*100</f>
        <v>0</v>
      </c>
      <c r="M57" s="13">
        <f>(('T4.Phago_Mass'!M47/'T5.Phago_mol_perc'!M$6)/'T5.Phago_mol_perc'!$B$11)*100</f>
        <v>0</v>
      </c>
      <c r="N57" s="13">
        <f>(('T4.Phago_Mass'!N47/'T5.Phago_mol_perc'!N$6)/'T5.Phago_mol_perc'!$B$11)*100</f>
        <v>0</v>
      </c>
    </row>
    <row r="58" spans="1:14" x14ac:dyDescent="0.45">
      <c r="A58" s="14" t="s">
        <v>284</v>
      </c>
      <c r="B58" s="16">
        <f>(('T4.Phago_Mass'!B48/'T5.Phago_mol_perc'!B$6)/'T5.Phago_mol_perc'!$B$11)*100</f>
        <v>0</v>
      </c>
      <c r="C58" s="16">
        <f>(('T4.Phago_Mass'!C48/'T5.Phago_mol_perc'!C$6)/'T5.Phago_mol_perc'!$B$11)*100</f>
        <v>0</v>
      </c>
      <c r="D58" s="16">
        <f>(('T4.Phago_Mass'!D48/'T5.Phago_mol_perc'!D$6)/'T5.Phago_mol_perc'!$D$11)*100</f>
        <v>0</v>
      </c>
      <c r="E58" s="16">
        <f>(('T4.Phago_Mass'!E48/'T5.Phago_mol_perc'!E$6)/'T5.Phago_mol_perc'!$D$11)*100</f>
        <v>0</v>
      </c>
      <c r="F58" s="16">
        <f>(('T4.Phago_Mass'!F48/'T5.Phago_mol_perc'!F$6)/'T5.Phago_mol_perc'!$D$11)*100</f>
        <v>0</v>
      </c>
      <c r="G58" s="17">
        <f>(('T4.Phago_Mass'!G48/'T5.Phago_mol_perc'!G$6)/'T5.Phago_mol_perc'!$B$11)*100</f>
        <v>0</v>
      </c>
      <c r="H58" s="17">
        <f>(('T4.Phago_Mass'!H48/'T5.Phago_mol_perc'!H$6)/'T5.Phago_mol_perc'!$B$11)*100</f>
        <v>0</v>
      </c>
      <c r="I58" s="17">
        <f>(('T4.Phago_Mass'!I48/'T5.Phago_mol_perc'!I$6)/'T5.Phago_mol_perc'!$D$11)*100</f>
        <v>0</v>
      </c>
      <c r="J58" s="17">
        <f>(('T4.Phago_Mass'!J48/'T5.Phago_mol_perc'!J$6)/'T5.Phago_mol_perc'!$D$11)*100</f>
        <v>0</v>
      </c>
      <c r="K58" s="17">
        <f>(('T4.Phago_Mass'!K48/'T5.Phago_mol_perc'!K$6)/'T5.Phago_mol_perc'!$D$11)*100</f>
        <v>0</v>
      </c>
      <c r="L58" s="13">
        <f>(('T4.Phago_Mass'!L48/'T5.Phago_mol_perc'!L$6)/'T5.Phago_mol_perc'!$B$11)*100</f>
        <v>0</v>
      </c>
      <c r="M58" s="13">
        <f>(('T4.Phago_Mass'!M48/'T5.Phago_mol_perc'!M$6)/'T5.Phago_mol_perc'!$B$11)*100</f>
        <v>0</v>
      </c>
      <c r="N58" s="13">
        <f>(('T4.Phago_Mass'!N48/'T5.Phago_mol_perc'!N$6)/'T5.Phago_mol_perc'!$B$11)*100</f>
        <v>0</v>
      </c>
    </row>
    <row r="59" spans="1:14" x14ac:dyDescent="0.45">
      <c r="A59" s="14" t="s">
        <v>285</v>
      </c>
      <c r="B59" s="16">
        <f>(('T4.Phago_Mass'!B49/'T5.Phago_mol_perc'!B$6)/'T5.Phago_mol_perc'!$B$11)*100</f>
        <v>0</v>
      </c>
      <c r="C59" s="16">
        <f>(('T4.Phago_Mass'!C49/'T5.Phago_mol_perc'!C$6)/'T5.Phago_mol_perc'!$B$11)*100</f>
        <v>0</v>
      </c>
      <c r="D59" s="16">
        <f>(('T4.Phago_Mass'!D49/'T5.Phago_mol_perc'!D$6)/'T5.Phago_mol_perc'!$D$11)*100</f>
        <v>0</v>
      </c>
      <c r="E59" s="16">
        <f>(('T4.Phago_Mass'!E49/'T5.Phago_mol_perc'!E$6)/'T5.Phago_mol_perc'!$D$11)*100</f>
        <v>0</v>
      </c>
      <c r="F59" s="16">
        <f>(('T4.Phago_Mass'!F49/'T5.Phago_mol_perc'!F$6)/'T5.Phago_mol_perc'!$D$11)*100</f>
        <v>0</v>
      </c>
      <c r="G59" s="17">
        <f>(('T4.Phago_Mass'!G49/'T5.Phago_mol_perc'!G$6)/'T5.Phago_mol_perc'!$B$11)*100</f>
        <v>0</v>
      </c>
      <c r="H59" s="17">
        <f>(('T4.Phago_Mass'!H49/'T5.Phago_mol_perc'!H$6)/'T5.Phago_mol_perc'!$B$11)*100</f>
        <v>0</v>
      </c>
      <c r="I59" s="17">
        <f>(('T4.Phago_Mass'!I49/'T5.Phago_mol_perc'!I$6)/'T5.Phago_mol_perc'!$D$11)*100</f>
        <v>0</v>
      </c>
      <c r="J59" s="17">
        <f>(('T4.Phago_Mass'!J49/'T5.Phago_mol_perc'!J$6)/'T5.Phago_mol_perc'!$D$11)*100</f>
        <v>0</v>
      </c>
      <c r="K59" s="17">
        <f>(('T4.Phago_Mass'!K49/'T5.Phago_mol_perc'!K$6)/'T5.Phago_mol_perc'!$D$11)*100</f>
        <v>0</v>
      </c>
      <c r="L59" s="13">
        <f>(('T4.Phago_Mass'!L49/'T5.Phago_mol_perc'!L$6)/'T5.Phago_mol_perc'!$B$11)*100</f>
        <v>0</v>
      </c>
      <c r="M59" s="13">
        <f>(('T4.Phago_Mass'!M49/'T5.Phago_mol_perc'!M$6)/'T5.Phago_mol_perc'!$B$11)*100</f>
        <v>0</v>
      </c>
      <c r="N59" s="13">
        <f>(('T4.Phago_Mass'!N49/'T5.Phago_mol_perc'!N$6)/'T5.Phago_mol_perc'!$B$11)*100</f>
        <v>0</v>
      </c>
    </row>
    <row r="60" spans="1:14" x14ac:dyDescent="0.45">
      <c r="A60" s="14" t="s">
        <v>286</v>
      </c>
      <c r="B60" s="16">
        <f>(('T4.Phago_Mass'!B50/'T5.Phago_mol_perc'!B$6)/'T5.Phago_mol_perc'!$B$11)*100</f>
        <v>0</v>
      </c>
      <c r="C60" s="16">
        <f>(('T4.Phago_Mass'!C50/'T5.Phago_mol_perc'!C$6)/'T5.Phago_mol_perc'!$B$11)*100</f>
        <v>0</v>
      </c>
      <c r="D60" s="16">
        <f>(('T4.Phago_Mass'!D50/'T5.Phago_mol_perc'!D$6)/'T5.Phago_mol_perc'!$D$11)*100</f>
        <v>0</v>
      </c>
      <c r="E60" s="16">
        <f>(('T4.Phago_Mass'!E50/'T5.Phago_mol_perc'!E$6)/'T5.Phago_mol_perc'!$D$11)*100</f>
        <v>0</v>
      </c>
      <c r="F60" s="16">
        <f>(('T4.Phago_Mass'!F50/'T5.Phago_mol_perc'!F$6)/'T5.Phago_mol_perc'!$D$11)*100</f>
        <v>0</v>
      </c>
      <c r="G60" s="17">
        <f>(('T4.Phago_Mass'!G50/'T5.Phago_mol_perc'!G$6)/'T5.Phago_mol_perc'!$B$11)*100</f>
        <v>0</v>
      </c>
      <c r="H60" s="17">
        <f>(('T4.Phago_Mass'!H50/'T5.Phago_mol_perc'!H$6)/'T5.Phago_mol_perc'!$B$11)*100</f>
        <v>0</v>
      </c>
      <c r="I60" s="17">
        <f>(('T4.Phago_Mass'!I50/'T5.Phago_mol_perc'!I$6)/'T5.Phago_mol_perc'!$D$11)*100</f>
        <v>0</v>
      </c>
      <c r="J60" s="17">
        <f>(('T4.Phago_Mass'!J50/'T5.Phago_mol_perc'!J$6)/'T5.Phago_mol_perc'!$D$11)*100</f>
        <v>0</v>
      </c>
      <c r="K60" s="17">
        <f>(('T4.Phago_Mass'!K50/'T5.Phago_mol_perc'!K$6)/'T5.Phago_mol_perc'!$D$11)*100</f>
        <v>0</v>
      </c>
      <c r="L60" s="13">
        <f>(('T4.Phago_Mass'!L50/'T5.Phago_mol_perc'!L$6)/'T5.Phago_mol_perc'!$B$11)*100</f>
        <v>0</v>
      </c>
      <c r="M60" s="13">
        <f>(('T4.Phago_Mass'!M50/'T5.Phago_mol_perc'!M$6)/'T5.Phago_mol_perc'!$B$11)*100</f>
        <v>0</v>
      </c>
      <c r="N60" s="13">
        <f>(('T4.Phago_Mass'!N50/'T5.Phago_mol_perc'!N$6)/'T5.Phago_mol_perc'!$B$11)*100</f>
        <v>0</v>
      </c>
    </row>
    <row r="61" spans="1:14" x14ac:dyDescent="0.45">
      <c r="A61" s="14" t="s">
        <v>287</v>
      </c>
      <c r="B61" s="16">
        <f>(('T4.Phago_Mass'!B51/'T5.Phago_mol_perc'!B$6)/'T5.Phago_mol_perc'!$B$11)*100</f>
        <v>0</v>
      </c>
      <c r="C61" s="16">
        <f>(('T4.Phago_Mass'!C51/'T5.Phago_mol_perc'!C$6)/'T5.Phago_mol_perc'!$B$11)*100</f>
        <v>0</v>
      </c>
      <c r="D61" s="16">
        <f>(('T4.Phago_Mass'!D51/'T5.Phago_mol_perc'!D$6)/'T5.Phago_mol_perc'!$D$11)*100</f>
        <v>0</v>
      </c>
      <c r="E61" s="16">
        <f>(('T4.Phago_Mass'!E51/'T5.Phago_mol_perc'!E$6)/'T5.Phago_mol_perc'!$D$11)*100</f>
        <v>0</v>
      </c>
      <c r="F61" s="16">
        <f>(('T4.Phago_Mass'!F51/'T5.Phago_mol_perc'!F$6)/'T5.Phago_mol_perc'!$D$11)*100</f>
        <v>0</v>
      </c>
      <c r="G61" s="17">
        <f>(('T4.Phago_Mass'!G51/'T5.Phago_mol_perc'!G$6)/'T5.Phago_mol_perc'!$B$11)*100</f>
        <v>0</v>
      </c>
      <c r="H61" s="17">
        <f>(('T4.Phago_Mass'!H51/'T5.Phago_mol_perc'!H$6)/'T5.Phago_mol_perc'!$B$11)*100</f>
        <v>0</v>
      </c>
      <c r="I61" s="17">
        <f>(('T4.Phago_Mass'!I51/'T5.Phago_mol_perc'!I$6)/'T5.Phago_mol_perc'!$D$11)*100</f>
        <v>0</v>
      </c>
      <c r="J61" s="17">
        <f>(('T4.Phago_Mass'!J51/'T5.Phago_mol_perc'!J$6)/'T5.Phago_mol_perc'!$D$11)*100</f>
        <v>0</v>
      </c>
      <c r="K61" s="17">
        <f>(('T4.Phago_Mass'!K51/'T5.Phago_mol_perc'!K$6)/'T5.Phago_mol_perc'!$D$11)*100</f>
        <v>0</v>
      </c>
      <c r="L61" s="13">
        <f>(('T4.Phago_Mass'!L51/'T5.Phago_mol_perc'!L$6)/'T5.Phago_mol_perc'!$B$11)*100</f>
        <v>0</v>
      </c>
      <c r="M61" s="13">
        <f>(('T4.Phago_Mass'!M51/'T5.Phago_mol_perc'!M$6)/'T5.Phago_mol_perc'!$B$11)*100</f>
        <v>0</v>
      </c>
      <c r="N61" s="13">
        <f>(('T4.Phago_Mass'!N51/'T5.Phago_mol_perc'!N$6)/'T5.Phago_mol_perc'!$B$11)*100</f>
        <v>0</v>
      </c>
    </row>
    <row r="62" spans="1:14" x14ac:dyDescent="0.45">
      <c r="A62" s="14" t="s">
        <v>288</v>
      </c>
      <c r="B62" s="16">
        <f>(('T4.Phago_Mass'!B52/'T5.Phago_mol_perc'!B$6)/'T5.Phago_mol_perc'!$B$11)*100</f>
        <v>0</v>
      </c>
      <c r="C62" s="16">
        <f>(('T4.Phago_Mass'!C52/'T5.Phago_mol_perc'!C$6)/'T5.Phago_mol_perc'!$B$11)*100</f>
        <v>0</v>
      </c>
      <c r="D62" s="16">
        <f>(('T4.Phago_Mass'!D52/'T5.Phago_mol_perc'!D$6)/'T5.Phago_mol_perc'!$D$11)*100</f>
        <v>0</v>
      </c>
      <c r="E62" s="16">
        <f>(('T4.Phago_Mass'!E52/'T5.Phago_mol_perc'!E$6)/'T5.Phago_mol_perc'!$D$11)*100</f>
        <v>0</v>
      </c>
      <c r="F62" s="16">
        <f>(('T4.Phago_Mass'!F52/'T5.Phago_mol_perc'!F$6)/'T5.Phago_mol_perc'!$D$11)*100</f>
        <v>0</v>
      </c>
      <c r="G62" s="17">
        <f>(('T4.Phago_Mass'!G52/'T5.Phago_mol_perc'!G$6)/'T5.Phago_mol_perc'!$B$11)*100</f>
        <v>0</v>
      </c>
      <c r="H62" s="17">
        <f>(('T4.Phago_Mass'!H52/'T5.Phago_mol_perc'!H$6)/'T5.Phago_mol_perc'!$B$11)*100</f>
        <v>0</v>
      </c>
      <c r="I62" s="17">
        <f>(('T4.Phago_Mass'!I52/'T5.Phago_mol_perc'!I$6)/'T5.Phago_mol_perc'!$D$11)*100</f>
        <v>0</v>
      </c>
      <c r="J62" s="17">
        <f>(('T4.Phago_Mass'!J52/'T5.Phago_mol_perc'!J$6)/'T5.Phago_mol_perc'!$D$11)*100</f>
        <v>0</v>
      </c>
      <c r="K62" s="17">
        <f>(('T4.Phago_Mass'!K52/'T5.Phago_mol_perc'!K$6)/'T5.Phago_mol_perc'!$D$11)*100</f>
        <v>0</v>
      </c>
      <c r="L62" s="13">
        <f>(('T4.Phago_Mass'!L52/'T5.Phago_mol_perc'!L$6)/'T5.Phago_mol_perc'!$B$11)*100</f>
        <v>0</v>
      </c>
      <c r="M62" s="13">
        <f>(('T4.Phago_Mass'!M52/'T5.Phago_mol_perc'!M$6)/'T5.Phago_mol_perc'!$B$11)*100</f>
        <v>0</v>
      </c>
      <c r="N62" s="13">
        <f>(('T4.Phago_Mass'!N52/'T5.Phago_mol_perc'!N$6)/'T5.Phago_mol_perc'!$B$11)*100</f>
        <v>0</v>
      </c>
    </row>
    <row r="63" spans="1:14" x14ac:dyDescent="0.45">
      <c r="A63" s="14" t="s">
        <v>289</v>
      </c>
      <c r="B63" s="16">
        <f>(('T4.Phago_Mass'!B53/'T5.Phago_mol_perc'!B$6)/'T5.Phago_mol_perc'!$B$11)*100</f>
        <v>0</v>
      </c>
      <c r="C63" s="16">
        <f>(('T4.Phago_Mass'!C53/'T5.Phago_mol_perc'!C$6)/'T5.Phago_mol_perc'!$B$11)*100</f>
        <v>0</v>
      </c>
      <c r="D63" s="16">
        <f>(('T4.Phago_Mass'!D53/'T5.Phago_mol_perc'!D$6)/'T5.Phago_mol_perc'!$D$11)*100</f>
        <v>0</v>
      </c>
      <c r="E63" s="16">
        <f>(('T4.Phago_Mass'!E53/'T5.Phago_mol_perc'!E$6)/'T5.Phago_mol_perc'!$D$11)*100</f>
        <v>0</v>
      </c>
      <c r="F63" s="16">
        <f>(('T4.Phago_Mass'!F53/'T5.Phago_mol_perc'!F$6)/'T5.Phago_mol_perc'!$D$11)*100</f>
        <v>0</v>
      </c>
      <c r="G63" s="17">
        <f>(('T4.Phago_Mass'!G53/'T5.Phago_mol_perc'!G$6)/'T5.Phago_mol_perc'!$B$11)*100</f>
        <v>0</v>
      </c>
      <c r="H63" s="17">
        <f>(('T4.Phago_Mass'!H53/'T5.Phago_mol_perc'!H$6)/'T5.Phago_mol_perc'!$B$11)*100</f>
        <v>0</v>
      </c>
      <c r="I63" s="17">
        <f>(('T4.Phago_Mass'!I53/'T5.Phago_mol_perc'!I$6)/'T5.Phago_mol_perc'!$D$11)*100</f>
        <v>0</v>
      </c>
      <c r="J63" s="17">
        <f>(('T4.Phago_Mass'!J53/'T5.Phago_mol_perc'!J$6)/'T5.Phago_mol_perc'!$D$11)*100</f>
        <v>0</v>
      </c>
      <c r="K63" s="17">
        <f>(('T4.Phago_Mass'!K53/'T5.Phago_mol_perc'!K$6)/'T5.Phago_mol_perc'!$D$11)*100</f>
        <v>0</v>
      </c>
      <c r="L63" s="13">
        <f>(('T4.Phago_Mass'!L53/'T5.Phago_mol_perc'!L$6)/'T5.Phago_mol_perc'!$B$11)*100</f>
        <v>0</v>
      </c>
      <c r="M63" s="13">
        <f>(('T4.Phago_Mass'!M53/'T5.Phago_mol_perc'!M$6)/'T5.Phago_mol_perc'!$B$11)*100</f>
        <v>0</v>
      </c>
      <c r="N63" s="13">
        <f>(('T4.Phago_Mass'!N53/'T5.Phago_mol_perc'!N$6)/'T5.Phago_mol_perc'!$B$11)*100</f>
        <v>0</v>
      </c>
    </row>
    <row r="64" spans="1:14" x14ac:dyDescent="0.45">
      <c r="A64" s="14" t="s">
        <v>276</v>
      </c>
      <c r="B64" s="16">
        <f>(('T4.Phago_Mass'!B54/'T5.Phago_mol_perc'!B$6)/'T5.Phago_mol_perc'!$B$11)*100</f>
        <v>0</v>
      </c>
      <c r="C64" s="16">
        <f>(('T4.Phago_Mass'!C54/'T5.Phago_mol_perc'!C$6)/'T5.Phago_mol_perc'!$B$11)*100</f>
        <v>0</v>
      </c>
      <c r="D64" s="16">
        <f>(('T4.Phago_Mass'!D54/'T5.Phago_mol_perc'!D$6)/'T5.Phago_mol_perc'!$D$11)*100</f>
        <v>1.0334557892282246</v>
      </c>
      <c r="E64" s="16">
        <f>(('T4.Phago_Mass'!E54/'T5.Phago_mol_perc'!E$6)/'T5.Phago_mol_perc'!$D$11)*100</f>
        <v>5.318526532116398E-2</v>
      </c>
      <c r="F64" s="16">
        <f>(('T4.Phago_Mass'!F54/'T5.Phago_mol_perc'!F$6)/'T5.Phago_mol_perc'!$D$11)*100</f>
        <v>2.2639090611176929E-2</v>
      </c>
      <c r="G64" s="17">
        <f>(('T4.Phago_Mass'!G54/'T5.Phago_mol_perc'!G$6)/'T5.Phago_mol_perc'!$B$11)*100</f>
        <v>1.2563640175890024E-3</v>
      </c>
      <c r="H64" s="17">
        <f>(('T4.Phago_Mass'!H54/'T5.Phago_mol_perc'!H$6)/'T5.Phago_mol_perc'!$B$11)*100</f>
        <v>5.7086219735129578E-4</v>
      </c>
      <c r="I64" s="17">
        <f>(('T4.Phago_Mass'!I54/'T5.Phago_mol_perc'!I$6)/'T5.Phago_mol_perc'!$D$11)*100</f>
        <v>2.5149043384915055</v>
      </c>
      <c r="J64" s="17">
        <f>(('T4.Phago_Mass'!J54/'T5.Phago_mol_perc'!J$6)/'T5.Phago_mol_perc'!$D$11)*100</f>
        <v>1.2959979498036476</v>
      </c>
      <c r="K64" s="17">
        <f>(('T4.Phago_Mass'!K54/'T5.Phago_mol_perc'!K$6)/'T5.Phago_mol_perc'!$D$11)*100</f>
        <v>1.1865222854153239</v>
      </c>
      <c r="L64" s="13">
        <f>(('T4.Phago_Mass'!L54/'T5.Phago_mol_perc'!L$6)/'T5.Phago_mol_perc'!$B$11)*100</f>
        <v>0</v>
      </c>
      <c r="M64" s="13">
        <f>(('T4.Phago_Mass'!M54/'T5.Phago_mol_perc'!M$6)/'T5.Phago_mol_perc'!$B$11)*100</f>
        <v>0</v>
      </c>
      <c r="N64" s="13">
        <f>(('T4.Phago_Mass'!N54/'T5.Phago_mol_perc'!N$6)/'T5.Phago_mol_perc'!$B$11)*100</f>
        <v>0</v>
      </c>
    </row>
    <row r="65" spans="1:14" x14ac:dyDescent="0.45">
      <c r="A65" s="14" t="s">
        <v>277</v>
      </c>
      <c r="B65" s="16">
        <f>(('T4.Phago_Mass'!B55/'T5.Phago_mol_perc'!B$6)/'T5.Phago_mol_perc'!$B$11)*100</f>
        <v>4.7713487649167642E-2</v>
      </c>
      <c r="C65" s="16">
        <f>(('T4.Phago_Mass'!C55/'T5.Phago_mol_perc'!C$6)/'T5.Phago_mol_perc'!$B$11)*100</f>
        <v>8.6263114512860839E-2</v>
      </c>
      <c r="D65" s="16">
        <f>(('T4.Phago_Mass'!D55/'T5.Phago_mol_perc'!D$6)/'T5.Phago_mol_perc'!$D$11)*100</f>
        <v>0.10096942009310823</v>
      </c>
      <c r="E65" s="16">
        <f>(('T4.Phago_Mass'!E55/'T5.Phago_mol_perc'!E$6)/'T5.Phago_mol_perc'!$D$11)*100</f>
        <v>2.2089206828539303E-2</v>
      </c>
      <c r="F65" s="16">
        <f>(('T4.Phago_Mass'!F55/'T5.Phago_mol_perc'!F$6)/'T5.Phago_mol_perc'!$D$11)*100</f>
        <v>1.3534238952334033E-2</v>
      </c>
      <c r="G65" s="17">
        <f>(('T4.Phago_Mass'!G55/'T5.Phago_mol_perc'!G$6)/'T5.Phago_mol_perc'!$B$11)*100</f>
        <v>9.0637895195697218E-2</v>
      </c>
      <c r="H65" s="17">
        <f>(('T4.Phago_Mass'!H55/'T5.Phago_mol_perc'!H$6)/'T5.Phago_mol_perc'!$B$11)*100</f>
        <v>5.9596283518028759E-2</v>
      </c>
      <c r="I65" s="17">
        <f>(('T4.Phago_Mass'!I55/'T5.Phago_mol_perc'!I$6)/'T5.Phago_mol_perc'!$D$11)*100</f>
        <v>0</v>
      </c>
      <c r="J65" s="17">
        <f>(('T4.Phago_Mass'!J55/'T5.Phago_mol_perc'!J$6)/'T5.Phago_mol_perc'!$D$11)*100</f>
        <v>0</v>
      </c>
      <c r="K65" s="17">
        <f>(('T4.Phago_Mass'!K55/'T5.Phago_mol_perc'!K$6)/'T5.Phago_mol_perc'!$D$11)*100</f>
        <v>7.4040922572089177E-2</v>
      </c>
      <c r="L65" s="13">
        <f>(('T4.Phago_Mass'!L55/'T5.Phago_mol_perc'!L$6)/'T5.Phago_mol_perc'!$B$11)*100</f>
        <v>0.11506926225763885</v>
      </c>
      <c r="M65" s="13">
        <f>(('T4.Phago_Mass'!M55/'T5.Phago_mol_perc'!M$6)/'T5.Phago_mol_perc'!$B$11)*100</f>
        <v>9.8118707124174337E-2</v>
      </c>
      <c r="N65" s="13">
        <f>(('T4.Phago_Mass'!N55/'T5.Phago_mol_perc'!N$6)/'T5.Phago_mol_perc'!$B$11)*100</f>
        <v>7.2293274696397208E-2</v>
      </c>
    </row>
    <row r="66" spans="1:14" x14ac:dyDescent="0.45">
      <c r="A66" s="14" t="s">
        <v>278</v>
      </c>
      <c r="B66" s="16">
        <f>(('T4.Phago_Mass'!B56/'T5.Phago_mol_perc'!B$6)/'T5.Phago_mol_perc'!$B$11)*100</f>
        <v>0.35559890996518351</v>
      </c>
      <c r="C66" s="16">
        <f>(('T4.Phago_Mass'!C56/'T5.Phago_mol_perc'!C$6)/'T5.Phago_mol_perc'!$B$11)*100</f>
        <v>0.57110122769695981</v>
      </c>
      <c r="D66" s="16">
        <f>(('T4.Phago_Mass'!D56/'T5.Phago_mol_perc'!D$6)/'T5.Phago_mol_perc'!$D$11)*100</f>
        <v>0.66201248432394932</v>
      </c>
      <c r="E66" s="16">
        <f>(('T4.Phago_Mass'!E56/'T5.Phago_mol_perc'!E$6)/'T5.Phago_mol_perc'!$D$11)*100</f>
        <v>5.9931269892678683E-2</v>
      </c>
      <c r="F66" s="16">
        <f>(('T4.Phago_Mass'!F56/'T5.Phago_mol_perc'!F$6)/'T5.Phago_mol_perc'!$D$11)*100</f>
        <v>4.7253729545741925E-2</v>
      </c>
      <c r="G66" s="17">
        <f>(('T4.Phago_Mass'!G56/'T5.Phago_mol_perc'!G$6)/'T5.Phago_mol_perc'!$B$11)*100</f>
        <v>0.51972430061935082</v>
      </c>
      <c r="H66" s="17">
        <f>(('T4.Phago_Mass'!H56/'T5.Phago_mol_perc'!H$6)/'T5.Phago_mol_perc'!$B$11)*100</f>
        <v>0.29881176260447295</v>
      </c>
      <c r="I66" s="17">
        <f>(('T4.Phago_Mass'!I56/'T5.Phago_mol_perc'!I$6)/'T5.Phago_mol_perc'!$D$11)*100</f>
        <v>7.3698228356171236E-2</v>
      </c>
      <c r="J66" s="17">
        <f>(('T4.Phago_Mass'!J56/'T5.Phago_mol_perc'!J$6)/'T5.Phago_mol_perc'!$D$11)*100</f>
        <v>0.17541475537419493</v>
      </c>
      <c r="K66" s="17">
        <f>(('T4.Phago_Mass'!K56/'T5.Phago_mol_perc'!K$6)/'T5.Phago_mol_perc'!$D$11)*100</f>
        <v>0.42453713177722602</v>
      </c>
      <c r="L66" s="13">
        <f>(('T4.Phago_Mass'!L56/'T5.Phago_mol_perc'!L$6)/'T5.Phago_mol_perc'!$B$11)*100</f>
        <v>0.83444071410779219</v>
      </c>
      <c r="M66" s="13">
        <f>(('T4.Phago_Mass'!M56/'T5.Phago_mol_perc'!M$6)/'T5.Phago_mol_perc'!$B$11)*100</f>
        <v>0.83614965318250212</v>
      </c>
      <c r="N66" s="13">
        <f>(('T4.Phago_Mass'!N56/'T5.Phago_mol_perc'!N$6)/'T5.Phago_mol_perc'!$B$11)*100</f>
        <v>0.80812221624709923</v>
      </c>
    </row>
    <row r="67" spans="1:14" x14ac:dyDescent="0.45">
      <c r="A67" s="14" t="s">
        <v>279</v>
      </c>
      <c r="B67" s="16">
        <f>(('T4.Phago_Mass'!B57/'T5.Phago_mol_perc'!B$6)/'T5.Phago_mol_perc'!$B$11)*100</f>
        <v>0.13357641710104784</v>
      </c>
      <c r="C67" s="16">
        <f>(('T4.Phago_Mass'!C57/'T5.Phago_mol_perc'!C$6)/'T5.Phago_mol_perc'!$B$11)*100</f>
        <v>7.8128486456924828E-2</v>
      </c>
      <c r="D67" s="16">
        <f>(('T4.Phago_Mass'!D57/'T5.Phago_mol_perc'!D$6)/'T5.Phago_mol_perc'!$D$11)*100</f>
        <v>0.23376473413882332</v>
      </c>
      <c r="E67" s="16">
        <f>(('T4.Phago_Mass'!E57/'T5.Phago_mol_perc'!E$6)/'T5.Phago_mol_perc'!$D$11)*100</f>
        <v>3.0921125172043783E-2</v>
      </c>
      <c r="F67" s="16">
        <f>(('T4.Phago_Mass'!F57/'T5.Phago_mol_perc'!F$6)/'T5.Phago_mol_perc'!$D$11)*100</f>
        <v>1.4616747010237317E-2</v>
      </c>
      <c r="G67" s="17">
        <f>(('T4.Phago_Mass'!G57/'T5.Phago_mol_perc'!G$6)/'T5.Phago_mol_perc'!$B$11)*100</f>
        <v>0.19122176594940163</v>
      </c>
      <c r="H67" s="17">
        <f>(('T4.Phago_Mass'!H57/'T5.Phago_mol_perc'!H$6)/'T5.Phago_mol_perc'!$B$11)*100</f>
        <v>9.3734996176600582E-2</v>
      </c>
      <c r="I67" s="17">
        <f>(('T4.Phago_Mass'!I57/'T5.Phago_mol_perc'!I$6)/'T5.Phago_mol_perc'!$D$11)*100</f>
        <v>0</v>
      </c>
      <c r="J67" s="17">
        <f>(('T4.Phago_Mass'!J57/'T5.Phago_mol_perc'!J$6)/'T5.Phago_mol_perc'!$D$11)*100</f>
        <v>0</v>
      </c>
      <c r="K67" s="17">
        <f>(('T4.Phago_Mass'!K57/'T5.Phago_mol_perc'!K$6)/'T5.Phago_mol_perc'!$D$11)*100</f>
        <v>5.7790425664948915E-2</v>
      </c>
      <c r="L67" s="13">
        <f>(('T4.Phago_Mass'!L57/'T5.Phago_mol_perc'!L$6)/'T5.Phago_mol_perc'!$B$11)*100</f>
        <v>0.2954003954044172</v>
      </c>
      <c r="M67" s="13">
        <f>(('T4.Phago_Mass'!M57/'T5.Phago_mol_perc'!M$6)/'T5.Phago_mol_perc'!$B$11)*100</f>
        <v>0.24591366143576404</v>
      </c>
      <c r="N67" s="13">
        <f>(('T4.Phago_Mass'!N57/'T5.Phago_mol_perc'!N$6)/'T5.Phago_mol_perc'!$B$11)*100</f>
        <v>0.20511770415247604</v>
      </c>
    </row>
    <row r="68" spans="1:14" x14ac:dyDescent="0.45">
      <c r="A68" s="14" t="s">
        <v>280</v>
      </c>
      <c r="B68" s="16">
        <f>(('T4.Phago_Mass'!B58/'T5.Phago_mol_perc'!B$6)/'T5.Phago_mol_perc'!$B$11)*100</f>
        <v>7.5178918071894486E-3</v>
      </c>
      <c r="C68" s="16">
        <f>(('T4.Phago_Mass'!C58/'T5.Phago_mol_perc'!C$6)/'T5.Phago_mol_perc'!$B$11)*100</f>
        <v>0</v>
      </c>
      <c r="D68" s="16">
        <f>(('T4.Phago_Mass'!D58/'T5.Phago_mol_perc'!D$6)/'T5.Phago_mol_perc'!$D$11)*100</f>
        <v>0.18229027884229099</v>
      </c>
      <c r="E68" s="16">
        <f>(('T4.Phago_Mass'!E58/'T5.Phago_mol_perc'!E$6)/'T5.Phago_mol_perc'!$D$11)*100</f>
        <v>4.8682393075578818E-3</v>
      </c>
      <c r="F68" s="16">
        <f>(('T4.Phago_Mass'!F58/'T5.Phago_mol_perc'!F$6)/'T5.Phago_mol_perc'!$D$11)*100</f>
        <v>0</v>
      </c>
      <c r="G68" s="17">
        <f>(('T4.Phago_Mass'!G58/'T5.Phago_mol_perc'!G$6)/'T5.Phago_mol_perc'!$B$11)*100</f>
        <v>1.5815955496021737E-2</v>
      </c>
      <c r="H68" s="17">
        <f>(('T4.Phago_Mass'!H58/'T5.Phago_mol_perc'!H$6)/'T5.Phago_mol_perc'!$B$11)*100</f>
        <v>1.0386808849382718E-2</v>
      </c>
      <c r="I68" s="17">
        <f>(('T4.Phago_Mass'!I58/'T5.Phago_mol_perc'!I$6)/'T5.Phago_mol_perc'!$D$11)*100</f>
        <v>0</v>
      </c>
      <c r="J68" s="17">
        <f>(('T4.Phago_Mass'!J58/'T5.Phago_mol_perc'!J$6)/'T5.Phago_mol_perc'!$D$11)*100</f>
        <v>5.1631347927762403E-2</v>
      </c>
      <c r="K68" s="17">
        <f>(('T4.Phago_Mass'!K58/'T5.Phago_mol_perc'!K$6)/'T5.Phago_mol_perc'!$D$11)*100</f>
        <v>0.13556052096346874</v>
      </c>
      <c r="L68" s="13">
        <f>(('T4.Phago_Mass'!L58/'T5.Phago_mol_perc'!L$6)/'T5.Phago_mol_perc'!$B$11)*100</f>
        <v>9.3514854752410996E-3</v>
      </c>
      <c r="M68" s="13">
        <f>(('T4.Phago_Mass'!M58/'T5.Phago_mol_perc'!M$6)/'T5.Phago_mol_perc'!$B$11)*100</f>
        <v>0</v>
      </c>
      <c r="N68" s="13">
        <f>(('T4.Phago_Mass'!N58/'T5.Phago_mol_perc'!N$6)/'T5.Phago_mol_perc'!$B$11)*100</f>
        <v>1.3985645726063737E-2</v>
      </c>
    </row>
    <row r="69" spans="1:14" x14ac:dyDescent="0.45">
      <c r="A69" s="14" t="s">
        <v>281</v>
      </c>
      <c r="B69" s="16">
        <f>(('T4.Phago_Mass'!B59/'T5.Phago_mol_perc'!B$6)/'T5.Phago_mol_perc'!$B$11)*100</f>
        <v>0</v>
      </c>
      <c r="C69" s="16">
        <f>(('T4.Phago_Mass'!C59/'T5.Phago_mol_perc'!C$6)/'T5.Phago_mol_perc'!$B$11)*100</f>
        <v>0</v>
      </c>
      <c r="D69" s="16">
        <f>(('T4.Phago_Mass'!D59/'T5.Phago_mol_perc'!D$6)/'T5.Phago_mol_perc'!$D$11)*100</f>
        <v>0</v>
      </c>
      <c r="E69" s="16">
        <f>(('T4.Phago_Mass'!E59/'T5.Phago_mol_perc'!E$6)/'T5.Phago_mol_perc'!$D$11)*100</f>
        <v>1.1636387337373968E-3</v>
      </c>
      <c r="F69" s="16">
        <f>(('T4.Phago_Mass'!F59/'T5.Phago_mol_perc'!F$6)/'T5.Phago_mol_perc'!$D$11)*100</f>
        <v>0</v>
      </c>
      <c r="G69" s="17">
        <f>(('T4.Phago_Mass'!G59/'T5.Phago_mol_perc'!G$6)/'T5.Phago_mol_perc'!$B$11)*100</f>
        <v>0</v>
      </c>
      <c r="H69" s="17">
        <f>(('T4.Phago_Mass'!H59/'T5.Phago_mol_perc'!H$6)/'T5.Phago_mol_perc'!$B$11)*100</f>
        <v>4.999368940440136E-4</v>
      </c>
      <c r="I69" s="17">
        <f>(('T4.Phago_Mass'!I59/'T5.Phago_mol_perc'!I$6)/'T5.Phago_mol_perc'!$D$11)*100</f>
        <v>0</v>
      </c>
      <c r="J69" s="17">
        <f>(('T4.Phago_Mass'!J59/'T5.Phago_mol_perc'!J$6)/'T5.Phago_mol_perc'!$D$11)*100</f>
        <v>0</v>
      </c>
      <c r="K69" s="17">
        <f>(('T4.Phago_Mass'!K59/'T5.Phago_mol_perc'!K$6)/'T5.Phago_mol_perc'!$D$11)*100</f>
        <v>0</v>
      </c>
      <c r="L69" s="13">
        <f>(('T4.Phago_Mass'!L59/'T5.Phago_mol_perc'!L$6)/'T5.Phago_mol_perc'!$B$11)*100</f>
        <v>0</v>
      </c>
      <c r="M69" s="13">
        <f>(('T4.Phago_Mass'!M59/'T5.Phago_mol_perc'!M$6)/'T5.Phago_mol_perc'!$B$11)*100</f>
        <v>0</v>
      </c>
      <c r="N69" s="13">
        <f>(('T4.Phago_Mass'!N59/'T5.Phago_mol_perc'!N$6)/'T5.Phago_mol_perc'!$B$11)*100</f>
        <v>0</v>
      </c>
    </row>
    <row r="70" spans="1:14" x14ac:dyDescent="0.45">
      <c r="A70" s="14" t="s">
        <v>282</v>
      </c>
      <c r="B70" s="16">
        <f>(('T4.Phago_Mass'!B60/'T5.Phago_mol_perc'!B$6)/'T5.Phago_mol_perc'!$B$11)*100</f>
        <v>0</v>
      </c>
      <c r="C70" s="16">
        <f>(('T4.Phago_Mass'!C60/'T5.Phago_mol_perc'!C$6)/'T5.Phago_mol_perc'!$B$11)*100</f>
        <v>0</v>
      </c>
      <c r="D70" s="16">
        <f>(('T4.Phago_Mass'!D60/'T5.Phago_mol_perc'!D$6)/'T5.Phago_mol_perc'!$D$11)*100</f>
        <v>0</v>
      </c>
      <c r="E70" s="16">
        <f>(('T4.Phago_Mass'!E60/'T5.Phago_mol_perc'!E$6)/'T5.Phago_mol_perc'!$D$11)*100</f>
        <v>0</v>
      </c>
      <c r="F70" s="16">
        <f>(('T4.Phago_Mass'!F60/'T5.Phago_mol_perc'!F$6)/'T5.Phago_mol_perc'!$D$11)*100</f>
        <v>0</v>
      </c>
      <c r="G70" s="17">
        <f>(('T4.Phago_Mass'!G60/'T5.Phago_mol_perc'!G$6)/'T5.Phago_mol_perc'!$B$11)*100</f>
        <v>0</v>
      </c>
      <c r="H70" s="17">
        <f>(('T4.Phago_Mass'!H60/'T5.Phago_mol_perc'!H$6)/'T5.Phago_mol_perc'!$B$11)*100</f>
        <v>0</v>
      </c>
      <c r="I70" s="17">
        <f>(('T4.Phago_Mass'!I60/'T5.Phago_mol_perc'!I$6)/'T5.Phago_mol_perc'!$D$11)*100</f>
        <v>0</v>
      </c>
      <c r="J70" s="17">
        <f>(('T4.Phago_Mass'!J60/'T5.Phago_mol_perc'!J$6)/'T5.Phago_mol_perc'!$D$11)*100</f>
        <v>0</v>
      </c>
      <c r="K70" s="17">
        <f>(('T4.Phago_Mass'!K60/'T5.Phago_mol_perc'!K$6)/'T5.Phago_mol_perc'!$D$11)*100</f>
        <v>0</v>
      </c>
      <c r="L70" s="13">
        <f>(('T4.Phago_Mass'!L60/'T5.Phago_mol_perc'!L$6)/'T5.Phago_mol_perc'!$B$11)*100</f>
        <v>0</v>
      </c>
      <c r="M70" s="13">
        <f>(('T4.Phago_Mass'!M60/'T5.Phago_mol_perc'!M$6)/'T5.Phago_mol_perc'!$B$11)*100</f>
        <v>0</v>
      </c>
      <c r="N70" s="13">
        <f>(('T4.Phago_Mass'!N60/'T5.Phago_mol_perc'!N$6)/'T5.Phago_mol_perc'!$B$11)*100</f>
        <v>0</v>
      </c>
    </row>
    <row r="71" spans="1:14" x14ac:dyDescent="0.45">
      <c r="A71" s="14" t="s">
        <v>283</v>
      </c>
      <c r="B71" s="16">
        <f>(('T4.Phago_Mass'!B61/'T5.Phago_mol_perc'!B$6)/'T5.Phago_mol_perc'!$B$11)*100</f>
        <v>0</v>
      </c>
      <c r="C71" s="16">
        <f>(('T4.Phago_Mass'!C61/'T5.Phago_mol_perc'!C$6)/'T5.Phago_mol_perc'!$B$11)*100</f>
        <v>0</v>
      </c>
      <c r="D71" s="16">
        <f>(('T4.Phago_Mass'!D61/'T5.Phago_mol_perc'!D$6)/'T5.Phago_mol_perc'!$D$11)*100</f>
        <v>0</v>
      </c>
      <c r="E71" s="16">
        <f>(('T4.Phago_Mass'!E61/'T5.Phago_mol_perc'!E$6)/'T5.Phago_mol_perc'!$D$11)*100</f>
        <v>0</v>
      </c>
      <c r="F71" s="16">
        <f>(('T4.Phago_Mass'!F61/'T5.Phago_mol_perc'!F$6)/'T5.Phago_mol_perc'!$D$11)*100</f>
        <v>0</v>
      </c>
      <c r="G71" s="17">
        <f>(('T4.Phago_Mass'!G61/'T5.Phago_mol_perc'!G$6)/'T5.Phago_mol_perc'!$B$11)*100</f>
        <v>0</v>
      </c>
      <c r="H71" s="17">
        <f>(('T4.Phago_Mass'!H61/'T5.Phago_mol_perc'!H$6)/'T5.Phago_mol_perc'!$B$11)*100</f>
        <v>0</v>
      </c>
      <c r="I71" s="17">
        <f>(('T4.Phago_Mass'!I61/'T5.Phago_mol_perc'!I$6)/'T5.Phago_mol_perc'!$D$11)*100</f>
        <v>0</v>
      </c>
      <c r="J71" s="17">
        <f>(('T4.Phago_Mass'!J61/'T5.Phago_mol_perc'!J$6)/'T5.Phago_mol_perc'!$D$11)*100</f>
        <v>0</v>
      </c>
      <c r="K71" s="17">
        <f>(('T4.Phago_Mass'!K61/'T5.Phago_mol_perc'!K$6)/'T5.Phago_mol_perc'!$D$11)*100</f>
        <v>0</v>
      </c>
      <c r="L71" s="13">
        <f>(('T4.Phago_Mass'!L61/'T5.Phago_mol_perc'!L$6)/'T5.Phago_mol_perc'!$B$11)*100</f>
        <v>0</v>
      </c>
      <c r="M71" s="13">
        <f>(('T4.Phago_Mass'!M61/'T5.Phago_mol_perc'!M$6)/'T5.Phago_mol_perc'!$B$11)*100</f>
        <v>0</v>
      </c>
      <c r="N71" s="13">
        <f>(('T4.Phago_Mass'!N61/'T5.Phago_mol_perc'!N$6)/'T5.Phago_mol_perc'!$B$11)*100</f>
        <v>0</v>
      </c>
    </row>
    <row r="72" spans="1:14" x14ac:dyDescent="0.45">
      <c r="A72" s="14" t="s">
        <v>18</v>
      </c>
      <c r="B72" s="16">
        <f>(('T4.Phago_Mass'!B62/'T5.Phago_mol_perc'!B$6)/'T5.Phago_mol_perc'!$B$11)*100</f>
        <v>0.15938078427279778</v>
      </c>
      <c r="C72" s="16">
        <f>(('T4.Phago_Mass'!C62/'T5.Phago_mol_perc'!C$6)/'T5.Phago_mol_perc'!$B$11)*100</f>
        <v>4.9303553734779425E-2</v>
      </c>
      <c r="D72" s="16">
        <f>(('T4.Phago_Mass'!D62/'T5.Phago_mol_perc'!D$6)/'T5.Phago_mol_perc'!$D$11)*100</f>
        <v>9.3012946604956528E-2</v>
      </c>
      <c r="E72" s="16">
        <f>(('T4.Phago_Mass'!E62/'T5.Phago_mol_perc'!E$6)/'T5.Phago_mol_perc'!$D$11)*100</f>
        <v>1.7656086476603494E-2</v>
      </c>
      <c r="F72" s="16">
        <f>(('T4.Phago_Mass'!F62/'T5.Phago_mol_perc'!F$6)/'T5.Phago_mol_perc'!$D$11)*100</f>
        <v>6.9042525673869953E-2</v>
      </c>
      <c r="G72" s="17">
        <f>(('T4.Phago_Mass'!G62/'T5.Phago_mol_perc'!G$6)/'T5.Phago_mol_perc'!$B$11)*100</f>
        <v>0.75354672542831636</v>
      </c>
      <c r="H72" s="17">
        <f>(('T4.Phago_Mass'!H62/'T5.Phago_mol_perc'!H$6)/'T5.Phago_mol_perc'!$B$11)*100</f>
        <v>0.51572498188591098</v>
      </c>
      <c r="I72" s="17">
        <f>(('T4.Phago_Mass'!I62/'T5.Phago_mol_perc'!I$6)/'T5.Phago_mol_perc'!$D$11)*100</f>
        <v>0.15012701611755977</v>
      </c>
      <c r="J72" s="17">
        <f>(('T4.Phago_Mass'!J62/'T5.Phago_mol_perc'!J$6)/'T5.Phago_mol_perc'!$D$11)*100</f>
        <v>9.5971823562983352E-2</v>
      </c>
      <c r="K72" s="17">
        <f>(('T4.Phago_Mass'!K62/'T5.Phago_mol_perc'!K$6)/'T5.Phago_mol_perc'!$D$11)*100</f>
        <v>0.10919288029667641</v>
      </c>
      <c r="L72" s="13">
        <f>(('T4.Phago_Mass'!L62/'T5.Phago_mol_perc'!L$6)/'T5.Phago_mol_perc'!$B$11)*100</f>
        <v>0.48008150232758845</v>
      </c>
      <c r="M72" s="13">
        <f>(('T4.Phago_Mass'!M62/'T5.Phago_mol_perc'!M$6)/'T5.Phago_mol_perc'!$B$11)*100</f>
        <v>0.21639362210200186</v>
      </c>
      <c r="N72" s="13">
        <f>(('T4.Phago_Mass'!N62/'T5.Phago_mol_perc'!N$6)/'T5.Phago_mol_perc'!$B$11)*100</f>
        <v>0.42958671245101132</v>
      </c>
    </row>
    <row r="73" spans="1:14" x14ac:dyDescent="0.45">
      <c r="A73" s="14" t="s">
        <v>22</v>
      </c>
      <c r="B73" s="16">
        <f>(('T4.Phago_Mass'!B63/'T5.Phago_mol_perc'!B$6)/'T5.Phago_mol_perc'!$B$11)*100</f>
        <v>0.12794785131486569</v>
      </c>
      <c r="C73" s="16">
        <f>(('T4.Phago_Mass'!C63/'T5.Phago_mol_perc'!C$6)/'T5.Phago_mol_perc'!$B$11)*100</f>
        <v>3.9755000413813635E-2</v>
      </c>
      <c r="D73" s="16">
        <f>(('T4.Phago_Mass'!D63/'T5.Phago_mol_perc'!D$6)/'T5.Phago_mol_perc'!$D$11)*100</f>
        <v>0.21500963932406103</v>
      </c>
      <c r="E73" s="16">
        <f>(('T4.Phago_Mass'!E63/'T5.Phago_mol_perc'!E$6)/'T5.Phago_mol_perc'!$D$11)*100</f>
        <v>4.2359328557620424E-2</v>
      </c>
      <c r="F73" s="16">
        <f>(('T4.Phago_Mass'!F63/'T5.Phago_mol_perc'!F$6)/'T5.Phago_mol_perc'!$D$11)*100</f>
        <v>8.9219690275023522E-2</v>
      </c>
      <c r="G73" s="17">
        <f>(('T4.Phago_Mass'!G63/'T5.Phago_mol_perc'!G$6)/'T5.Phago_mol_perc'!$B$11)*100</f>
        <v>0.24031555554975453</v>
      </c>
      <c r="H73" s="17">
        <f>(('T4.Phago_Mass'!H63/'T5.Phago_mol_perc'!H$6)/'T5.Phago_mol_perc'!$B$11)*100</f>
        <v>0.24448355689957701</v>
      </c>
      <c r="I73" s="17">
        <f>(('T4.Phago_Mass'!I63/'T5.Phago_mol_perc'!I$6)/'T5.Phago_mol_perc'!$D$11)*100</f>
        <v>0.35467171612964787</v>
      </c>
      <c r="J73" s="17">
        <f>(('T4.Phago_Mass'!J63/'T5.Phago_mol_perc'!J$6)/'T5.Phago_mol_perc'!$D$11)*100</f>
        <v>0.21240214417009767</v>
      </c>
      <c r="K73" s="17">
        <f>(('T4.Phago_Mass'!K63/'T5.Phago_mol_perc'!K$6)/'T5.Phago_mol_perc'!$D$11)*100</f>
        <v>0.1505633902305164</v>
      </c>
      <c r="L73" s="13">
        <f>(('T4.Phago_Mass'!L63/'T5.Phago_mol_perc'!L$6)/'T5.Phago_mol_perc'!$B$11)*100</f>
        <v>0.20758074860946865</v>
      </c>
      <c r="M73" s="13">
        <f>(('T4.Phago_Mass'!M63/'T5.Phago_mol_perc'!M$6)/'T5.Phago_mol_perc'!$B$11)*100</f>
        <v>0.11579912489356875</v>
      </c>
      <c r="N73" s="13">
        <f>(('T4.Phago_Mass'!N63/'T5.Phago_mol_perc'!N$6)/'T5.Phago_mol_perc'!$B$11)*100</f>
        <v>0.19362460023729292</v>
      </c>
    </row>
    <row r="74" spans="1:14" x14ac:dyDescent="0.45">
      <c r="A74" s="14" t="s">
        <v>32</v>
      </c>
      <c r="B74" s="16">
        <f>(('T4.Phago_Mass'!B64/'T5.Phago_mol_perc'!B$6)/'T5.Phago_mol_perc'!$B$11)*100</f>
        <v>0.10099970702566104</v>
      </c>
      <c r="C74" s="16">
        <f>(('T4.Phago_Mass'!C64/'T5.Phago_mol_perc'!C$6)/'T5.Phago_mol_perc'!$B$11)*100</f>
        <v>8.9648533709395253E-2</v>
      </c>
      <c r="D74" s="16">
        <f>(('T4.Phago_Mass'!D64/'T5.Phago_mol_perc'!D$6)/'T5.Phago_mol_perc'!$D$11)*100</f>
        <v>0.76564689940921682</v>
      </c>
      <c r="E74" s="16">
        <f>(('T4.Phago_Mass'!E64/'T5.Phago_mol_perc'!E$6)/'T5.Phago_mol_perc'!$D$11)*100</f>
        <v>0.1097773017019949</v>
      </c>
      <c r="F74" s="16">
        <f>(('T4.Phago_Mass'!F64/'T5.Phago_mol_perc'!F$6)/'T5.Phago_mol_perc'!$D$11)*100</f>
        <v>0.11315848373053472</v>
      </c>
      <c r="G74" s="17">
        <f>(('T4.Phago_Mass'!G64/'T5.Phago_mol_perc'!G$6)/'T5.Phago_mol_perc'!$B$11)*100</f>
        <v>0.10861655053664189</v>
      </c>
      <c r="H74" s="17">
        <f>(('T4.Phago_Mass'!H64/'T5.Phago_mol_perc'!H$6)/'T5.Phago_mol_perc'!$B$11)*100</f>
        <v>8.057691084189432E-2</v>
      </c>
      <c r="I74" s="17">
        <f>(('T4.Phago_Mass'!I64/'T5.Phago_mol_perc'!I$6)/'T5.Phago_mol_perc'!$D$11)*100</f>
        <v>0.57480425526600831</v>
      </c>
      <c r="J74" s="17">
        <f>(('T4.Phago_Mass'!J64/'T5.Phago_mol_perc'!J$6)/'T5.Phago_mol_perc'!$D$11)*100</f>
        <v>0.19758835614027984</v>
      </c>
      <c r="K74" s="17">
        <f>(('T4.Phago_Mass'!K64/'T5.Phago_mol_perc'!K$6)/'T5.Phago_mol_perc'!$D$11)*100</f>
        <v>0.11177725183686824</v>
      </c>
      <c r="L74" s="13">
        <f>(('T4.Phago_Mass'!L64/'T5.Phago_mol_perc'!L$6)/'T5.Phago_mol_perc'!$B$11)*100</f>
        <v>9.1474391282321516E-2</v>
      </c>
      <c r="M74" s="13">
        <f>(('T4.Phago_Mass'!M64/'T5.Phago_mol_perc'!M$6)/'T5.Phago_mol_perc'!$B$11)*100</f>
        <v>6.0352638860545378E-2</v>
      </c>
      <c r="N74" s="13">
        <f>(('T4.Phago_Mass'!N64/'T5.Phago_mol_perc'!N$6)/'T5.Phago_mol_perc'!$B$11)*100</f>
        <v>8.7864967487798762E-2</v>
      </c>
    </row>
    <row r="75" spans="1:14" x14ac:dyDescent="0.45">
      <c r="A75" s="14" t="s">
        <v>25</v>
      </c>
      <c r="B75" s="16">
        <f>(('T4.Phago_Mass'!B65/'T5.Phago_mol_perc'!B$6)/'T5.Phago_mol_perc'!$B$11)*100</f>
        <v>6.8154500814303201E-2</v>
      </c>
      <c r="C75" s="16">
        <f>(('T4.Phago_Mass'!C65/'T5.Phago_mol_perc'!C$6)/'T5.Phago_mol_perc'!$B$11)*100</f>
        <v>3.675192848629695E-2</v>
      </c>
      <c r="D75" s="16">
        <f>(('T4.Phago_Mass'!D65/'T5.Phago_mol_perc'!D$6)/'T5.Phago_mol_perc'!$D$11)*100</f>
        <v>6.2257672027812481E-2</v>
      </c>
      <c r="E75" s="16">
        <f>(('T4.Phago_Mass'!E65/'T5.Phago_mol_perc'!E$6)/'T5.Phago_mol_perc'!$D$11)*100</f>
        <v>1.9932433989985118E-2</v>
      </c>
      <c r="F75" s="16">
        <f>(('T4.Phago_Mass'!F65/'T5.Phago_mol_perc'!F$6)/'T5.Phago_mol_perc'!$D$11)*100</f>
        <v>1.8791970191947539E-2</v>
      </c>
      <c r="G75" s="17">
        <f>(('T4.Phago_Mass'!G65/'T5.Phago_mol_perc'!G$6)/'T5.Phago_mol_perc'!$B$11)*100</f>
        <v>0.11276442052835021</v>
      </c>
      <c r="H75" s="17">
        <f>(('T4.Phago_Mass'!H65/'T5.Phago_mol_perc'!H$6)/'T5.Phago_mol_perc'!$B$11)*100</f>
        <v>0.10695939378675678</v>
      </c>
      <c r="I75" s="17">
        <f>(('T4.Phago_Mass'!I65/'T5.Phago_mol_perc'!I$6)/'T5.Phago_mol_perc'!$D$11)*100</f>
        <v>0.70472083169140798</v>
      </c>
      <c r="J75" s="17">
        <f>(('T4.Phago_Mass'!J65/'T5.Phago_mol_perc'!J$6)/'T5.Phago_mol_perc'!$D$11)*100</f>
        <v>0.50581939856319802</v>
      </c>
      <c r="K75" s="17">
        <f>(('T4.Phago_Mass'!K65/'T5.Phago_mol_perc'!K$6)/'T5.Phago_mol_perc'!$D$11)*100</f>
        <v>0.17373851433003878</v>
      </c>
      <c r="L75" s="13">
        <f>(('T4.Phago_Mass'!L65/'T5.Phago_mol_perc'!L$6)/'T5.Phago_mol_perc'!$B$11)*100</f>
        <v>4.3219959714874544E-2</v>
      </c>
      <c r="M75" s="13">
        <f>(('T4.Phago_Mass'!M65/'T5.Phago_mol_perc'!M$6)/'T5.Phago_mol_perc'!$B$11)*100</f>
        <v>3.5884699768993111E-2</v>
      </c>
      <c r="N75" s="13">
        <f>(('T4.Phago_Mass'!N65/'T5.Phago_mol_perc'!N$6)/'T5.Phago_mol_perc'!$B$11)*100</f>
        <v>9.2742954683926196E-2</v>
      </c>
    </row>
    <row r="76" spans="1:14" x14ac:dyDescent="0.45">
      <c r="A76" s="14" t="s">
        <v>52</v>
      </c>
      <c r="B76" s="16">
        <f>(('T4.Phago_Mass'!B66/'T5.Phago_mol_perc'!B$6)/'T5.Phago_mol_perc'!$B$11)*100</f>
        <v>1.0217632770714885E-2</v>
      </c>
      <c r="C76" s="16">
        <f>(('T4.Phago_Mass'!C66/'T5.Phago_mol_perc'!C$6)/'T5.Phago_mol_perc'!$B$11)*100</f>
        <v>3.7221886454043241E-3</v>
      </c>
      <c r="D76" s="16">
        <f>(('T4.Phago_Mass'!D66/'T5.Phago_mol_perc'!D$6)/'T5.Phago_mol_perc'!$D$11)*100</f>
        <v>9.134925030927327E-3</v>
      </c>
      <c r="E76" s="16">
        <f>(('T4.Phago_Mass'!E66/'T5.Phago_mol_perc'!E$6)/'T5.Phago_mol_perc'!$D$11)*100</f>
        <v>1.6065078997649506E-3</v>
      </c>
      <c r="F76" s="16">
        <f>(('T4.Phago_Mass'!F66/'T5.Phago_mol_perc'!F$6)/'T5.Phago_mol_perc'!$D$11)*100</f>
        <v>2.7703888184120369E-3</v>
      </c>
      <c r="G76" s="17">
        <f>(('T4.Phago_Mass'!G66/'T5.Phago_mol_perc'!G$6)/'T5.Phago_mol_perc'!$B$11)*100</f>
        <v>2.0258510411764085E-2</v>
      </c>
      <c r="H76" s="17">
        <f>(('T4.Phago_Mass'!H66/'T5.Phago_mol_perc'!H$6)/'T5.Phago_mol_perc'!$B$11)*100</f>
        <v>1.5740227677877094E-2</v>
      </c>
      <c r="I76" s="17">
        <f>(('T4.Phago_Mass'!I66/'T5.Phago_mol_perc'!I$6)/'T5.Phago_mol_perc'!$D$11)*100</f>
        <v>4.4366215217842418E-2</v>
      </c>
      <c r="J76" s="17">
        <f>(('T4.Phago_Mass'!J66/'T5.Phago_mol_perc'!J$6)/'T5.Phago_mol_perc'!$D$11)*100</f>
        <v>2.0083528289233186E-2</v>
      </c>
      <c r="K76" s="17">
        <f>(('T4.Phago_Mass'!K66/'T5.Phago_mol_perc'!K$6)/'T5.Phago_mol_perc'!$D$11)*100</f>
        <v>7.4847865409951283E-3</v>
      </c>
      <c r="L76" s="13">
        <f>(('T4.Phago_Mass'!L66/'T5.Phago_mol_perc'!L$6)/'T5.Phago_mol_perc'!$B$11)*100</f>
        <v>6.277759511657756E-3</v>
      </c>
      <c r="M76" s="13">
        <f>(('T4.Phago_Mass'!M66/'T5.Phago_mol_perc'!M$6)/'T5.Phago_mol_perc'!$B$11)*100</f>
        <v>4.6094253022955839E-3</v>
      </c>
      <c r="N76" s="13">
        <f>(('T4.Phago_Mass'!N66/'T5.Phago_mol_perc'!N$6)/'T5.Phago_mol_perc'!$B$11)*100</f>
        <v>9.6214663814886744E-3</v>
      </c>
    </row>
    <row r="77" spans="1:14" x14ac:dyDescent="0.45">
      <c r="A77" s="14" t="s">
        <v>53</v>
      </c>
      <c r="B77" s="16">
        <f>(('T4.Phago_Mass'!B67/'T5.Phago_mol_perc'!B$6)/'T5.Phago_mol_perc'!$B$11)*100</f>
        <v>4.9273556940742551E-3</v>
      </c>
      <c r="C77" s="16">
        <f>(('T4.Phago_Mass'!C67/'T5.Phago_mol_perc'!C$6)/'T5.Phago_mol_perc'!$B$11)*100</f>
        <v>1.3622704021955959E-3</v>
      </c>
      <c r="D77" s="16">
        <f>(('T4.Phago_Mass'!D67/'T5.Phago_mol_perc'!D$6)/'T5.Phago_mol_perc'!$D$11)*100</f>
        <v>2.4924635244587556E-2</v>
      </c>
      <c r="E77" s="16">
        <f>(('T4.Phago_Mass'!E67/'T5.Phago_mol_perc'!E$6)/'T5.Phago_mol_perc'!$D$11)*100</f>
        <v>5.7074763771800957E-3</v>
      </c>
      <c r="F77" s="16">
        <f>(('T4.Phago_Mass'!F67/'T5.Phago_mol_perc'!F$6)/'T5.Phago_mol_perc'!$D$11)*100</f>
        <v>4.6904831537751754E-3</v>
      </c>
      <c r="G77" s="17">
        <f>(('T4.Phago_Mass'!G67/'T5.Phago_mol_perc'!G$6)/'T5.Phago_mol_perc'!$B$11)*100</f>
        <v>3.5310441336448804E-2</v>
      </c>
      <c r="H77" s="17">
        <f>(('T4.Phago_Mass'!H67/'T5.Phago_mol_perc'!H$6)/'T5.Phago_mol_perc'!$B$11)*100</f>
        <v>2.2204809591518885E-2</v>
      </c>
      <c r="I77" s="17">
        <f>(('T4.Phago_Mass'!I67/'T5.Phago_mol_perc'!I$6)/'T5.Phago_mol_perc'!$D$11)*100</f>
        <v>3.1697064591666671E-2</v>
      </c>
      <c r="J77" s="17">
        <f>(('T4.Phago_Mass'!J67/'T5.Phago_mol_perc'!J$6)/'T5.Phago_mol_perc'!$D$11)*100</f>
        <v>2.4376332016829663E-2</v>
      </c>
      <c r="K77" s="17">
        <f>(('T4.Phago_Mass'!K67/'T5.Phago_mol_perc'!K$6)/'T5.Phago_mol_perc'!$D$11)*100</f>
        <v>1.0675344509144037E-2</v>
      </c>
      <c r="L77" s="13">
        <f>(('T4.Phago_Mass'!L67/'T5.Phago_mol_perc'!L$6)/'T5.Phago_mol_perc'!$B$11)*100</f>
        <v>1.4707893713026738E-2</v>
      </c>
      <c r="M77" s="13">
        <f>(('T4.Phago_Mass'!M67/'T5.Phago_mol_perc'!M$6)/'T5.Phago_mol_perc'!$B$11)*100</f>
        <v>7.2239137574663858E-3</v>
      </c>
      <c r="N77" s="13">
        <f>(('T4.Phago_Mass'!N67/'T5.Phago_mol_perc'!N$6)/'T5.Phago_mol_perc'!$B$11)*100</f>
        <v>1.7283960644093446E-2</v>
      </c>
    </row>
    <row r="78" spans="1:14" x14ac:dyDescent="0.45">
      <c r="A78" s="14" t="s">
        <v>54</v>
      </c>
      <c r="B78" s="16">
        <f>(('T4.Phago_Mass'!B68/'T5.Phago_mol_perc'!B$6)/'T5.Phago_mol_perc'!$B$11)*100</f>
        <v>1.1601988994712422E-3</v>
      </c>
      <c r="C78" s="16">
        <f>(('T4.Phago_Mass'!C68/'T5.Phago_mol_perc'!C$6)/'T5.Phago_mol_perc'!$B$11)*100</f>
        <v>7.0594979206716022E-4</v>
      </c>
      <c r="D78" s="16">
        <f>(('T4.Phago_Mass'!D68/'T5.Phago_mol_perc'!D$6)/'T5.Phago_mol_perc'!$D$11)*100</f>
        <v>3.1425374474016443E-3</v>
      </c>
      <c r="E78" s="16">
        <f>(('T4.Phago_Mass'!E68/'T5.Phago_mol_perc'!E$6)/'T5.Phago_mol_perc'!$D$11)*100</f>
        <v>9.9534845064692674E-4</v>
      </c>
      <c r="F78" s="16">
        <f>(('T4.Phago_Mass'!F68/'T5.Phago_mol_perc'!F$6)/'T5.Phago_mol_perc'!$D$11)*100</f>
        <v>1.5804386587104531E-3</v>
      </c>
      <c r="G78" s="17">
        <f>(('T4.Phago_Mass'!G68/'T5.Phago_mol_perc'!G$6)/'T5.Phago_mol_perc'!$B$11)*100</f>
        <v>8.8980472183935056E-3</v>
      </c>
      <c r="H78" s="17">
        <f>(('T4.Phago_Mass'!H68/'T5.Phago_mol_perc'!H$6)/'T5.Phago_mol_perc'!$B$11)*100</f>
        <v>1.1070690229239928E-2</v>
      </c>
      <c r="I78" s="17">
        <f>(('T4.Phago_Mass'!I68/'T5.Phago_mol_perc'!I$6)/'T5.Phago_mol_perc'!$D$11)*100</f>
        <v>1.0981363907202816E-2</v>
      </c>
      <c r="J78" s="17">
        <f>(('T4.Phago_Mass'!J68/'T5.Phago_mol_perc'!J$6)/'T5.Phago_mol_perc'!$D$11)*100</f>
        <v>4.3920107075918523E-3</v>
      </c>
      <c r="K78" s="17">
        <f>(('T4.Phago_Mass'!K68/'T5.Phago_mol_perc'!K$6)/'T5.Phago_mol_perc'!$D$11)*100</f>
        <v>2.0761150682859705E-3</v>
      </c>
      <c r="L78" s="13">
        <f>(('T4.Phago_Mass'!L68/'T5.Phago_mol_perc'!L$6)/'T5.Phago_mol_perc'!$B$11)*100</f>
        <v>6.5644361975380969E-3</v>
      </c>
      <c r="M78" s="13">
        <f>(('T4.Phago_Mass'!M68/'T5.Phago_mol_perc'!M$6)/'T5.Phago_mol_perc'!$B$11)*100</f>
        <v>4.444147104205304E-3</v>
      </c>
      <c r="N78" s="13">
        <f>(('T4.Phago_Mass'!N68/'T5.Phago_mol_perc'!N$6)/'T5.Phago_mol_perc'!$B$11)*100</f>
        <v>7.3979405921404664E-3</v>
      </c>
    </row>
    <row r="79" spans="1:14" x14ac:dyDescent="0.45">
      <c r="A79" s="14" t="s">
        <v>55</v>
      </c>
      <c r="B79" s="16">
        <f>(('T4.Phago_Mass'!B69/'T5.Phago_mol_perc'!B$6)/'T5.Phago_mol_perc'!$B$11)*100</f>
        <v>5.6714266372454088E-2</v>
      </c>
      <c r="C79" s="16">
        <f>(('T4.Phago_Mass'!C69/'T5.Phago_mol_perc'!C$6)/'T5.Phago_mol_perc'!$B$11)*100</f>
        <v>4.0475129972149013E-2</v>
      </c>
      <c r="D79" s="16">
        <f>(('T4.Phago_Mass'!D69/'T5.Phago_mol_perc'!D$6)/'T5.Phago_mol_perc'!$D$11)*100</f>
        <v>2.7096683186173986E-2</v>
      </c>
      <c r="E79" s="16">
        <f>(('T4.Phago_Mass'!E69/'T5.Phago_mol_perc'!E$6)/'T5.Phago_mol_perc'!$D$11)*100</f>
        <v>9.3257174636252084E-3</v>
      </c>
      <c r="F79" s="16">
        <f>(('T4.Phago_Mass'!F69/'T5.Phago_mol_perc'!F$6)/'T5.Phago_mol_perc'!$D$11)*100</f>
        <v>1.0131905728721254E-2</v>
      </c>
      <c r="G79" s="17">
        <f>(('T4.Phago_Mass'!G69/'T5.Phago_mol_perc'!G$6)/'T5.Phago_mol_perc'!$B$11)*100</f>
        <v>0.15998372651435974</v>
      </c>
      <c r="H79" s="17">
        <f>(('T4.Phago_Mass'!H69/'T5.Phago_mol_perc'!H$6)/'T5.Phago_mol_perc'!$B$11)*100</f>
        <v>0.14786426505514688</v>
      </c>
      <c r="I79" s="17">
        <f>(('T4.Phago_Mass'!I69/'T5.Phago_mol_perc'!I$6)/'T5.Phago_mol_perc'!$D$11)*100</f>
        <v>0.38932509503798685</v>
      </c>
      <c r="J79" s="17">
        <f>(('T4.Phago_Mass'!J69/'T5.Phago_mol_perc'!J$6)/'T5.Phago_mol_perc'!$D$11)*100</f>
        <v>0.30214074273574459</v>
      </c>
      <c r="K79" s="17">
        <f>(('T4.Phago_Mass'!K69/'T5.Phago_mol_perc'!K$6)/'T5.Phago_mol_perc'!$D$11)*100</f>
        <v>0.10705800725475972</v>
      </c>
      <c r="L79" s="13">
        <f>(('T4.Phago_Mass'!L69/'T5.Phago_mol_perc'!L$6)/'T5.Phago_mol_perc'!$B$11)*100</f>
        <v>6.3942698224968245E-2</v>
      </c>
      <c r="M79" s="13">
        <f>(('T4.Phago_Mass'!M69/'T5.Phago_mol_perc'!M$6)/'T5.Phago_mol_perc'!$B$11)*100</f>
        <v>5.2215828856901979E-2</v>
      </c>
      <c r="N79" s="13">
        <f>(('T4.Phago_Mass'!N69/'T5.Phago_mol_perc'!N$6)/'T5.Phago_mol_perc'!$B$11)*100</f>
        <v>0.12370720874528242</v>
      </c>
    </row>
    <row r="80" spans="1:14" x14ac:dyDescent="0.45">
      <c r="A80" s="14" t="s">
        <v>56</v>
      </c>
      <c r="B80" s="16">
        <f>(('T4.Phago_Mass'!B70/'T5.Phago_mol_perc'!B$6)/'T5.Phago_mol_perc'!$B$11)*100</f>
        <v>5.5095078665619484E-3</v>
      </c>
      <c r="C80" s="16">
        <f>(('T4.Phago_Mass'!C70/'T5.Phago_mol_perc'!C$6)/'T5.Phago_mol_perc'!$B$11)*100</f>
        <v>2.5867945035000389E-3</v>
      </c>
      <c r="D80" s="16">
        <f>(('T4.Phago_Mass'!D70/'T5.Phago_mol_perc'!D$6)/'T5.Phago_mol_perc'!$D$11)*100</f>
        <v>4.8524475290760696E-3</v>
      </c>
      <c r="E80" s="16">
        <f>(('T4.Phago_Mass'!E70/'T5.Phago_mol_perc'!E$6)/'T5.Phago_mol_perc'!$D$11)*100</f>
        <v>7.9937884467973404E-4</v>
      </c>
      <c r="F80" s="16">
        <f>(('T4.Phago_Mass'!F70/'T5.Phago_mol_perc'!F$6)/'T5.Phago_mol_perc'!$D$11)*100</f>
        <v>1.2685099760702319E-3</v>
      </c>
      <c r="G80" s="17">
        <f>(('T4.Phago_Mass'!G70/'T5.Phago_mol_perc'!G$6)/'T5.Phago_mol_perc'!$B$11)*100</f>
        <v>1.6674854238023371E-2</v>
      </c>
      <c r="H80" s="17">
        <f>(('T4.Phago_Mass'!H70/'T5.Phago_mol_perc'!H$6)/'T5.Phago_mol_perc'!$B$11)*100</f>
        <v>1.7705954173604939E-2</v>
      </c>
      <c r="I80" s="17">
        <f>(('T4.Phago_Mass'!I70/'T5.Phago_mol_perc'!I$6)/'T5.Phago_mol_perc'!$D$11)*100</f>
        <v>1.690474277442626E-2</v>
      </c>
      <c r="J80" s="17">
        <f>(('T4.Phago_Mass'!J70/'T5.Phago_mol_perc'!J$6)/'T5.Phago_mol_perc'!$D$11)*100</f>
        <v>1.0092208371732886E-2</v>
      </c>
      <c r="K80" s="17">
        <f>(('T4.Phago_Mass'!K70/'T5.Phago_mol_perc'!K$6)/'T5.Phago_mol_perc'!$D$11)*100</f>
        <v>5.9717687200037022E-3</v>
      </c>
      <c r="L80" s="13">
        <f>(('T4.Phago_Mass'!L70/'T5.Phago_mol_perc'!L$6)/'T5.Phago_mol_perc'!$B$11)*100</f>
        <v>1.0163991590303031E-2</v>
      </c>
      <c r="M80" s="13">
        <f>(('T4.Phago_Mass'!M70/'T5.Phago_mol_perc'!M$6)/'T5.Phago_mol_perc'!$B$11)*100</f>
        <v>1.0445388811471666E-2</v>
      </c>
      <c r="N80" s="13">
        <f>(('T4.Phago_Mass'!N70/'T5.Phago_mol_perc'!N$6)/'T5.Phago_mol_perc'!$B$11)*100</f>
        <v>1.4524952726576518E-2</v>
      </c>
    </row>
    <row r="81" spans="1:14" x14ac:dyDescent="0.45">
      <c r="A81" s="14" t="s">
        <v>57</v>
      </c>
      <c r="B81" s="16">
        <f>(('T4.Phago_Mass'!B71/'T5.Phago_mol_perc'!B$6)/'T5.Phago_mol_perc'!$B$11)*100</f>
        <v>2.3162923534383395E-3</v>
      </c>
      <c r="C81" s="16">
        <f>(('T4.Phago_Mass'!C71/'T5.Phago_mol_perc'!C$6)/'T5.Phago_mol_perc'!$B$11)*100</f>
        <v>1.1647665148884277E-4</v>
      </c>
      <c r="D81" s="16">
        <f>(('T4.Phago_Mass'!D71/'T5.Phago_mol_perc'!D$6)/'T5.Phago_mol_perc'!$D$11)*100</f>
        <v>2.5186513365204359E-3</v>
      </c>
      <c r="E81" s="16">
        <f>(('T4.Phago_Mass'!E71/'T5.Phago_mol_perc'!E$6)/'T5.Phago_mol_perc'!$D$11)*100</f>
        <v>4.9269194720565328E-4</v>
      </c>
      <c r="F81" s="16">
        <f>(('T4.Phago_Mass'!F71/'T5.Phago_mol_perc'!F$6)/'T5.Phago_mol_perc'!$D$11)*100</f>
        <v>8.1332515769894673E-4</v>
      </c>
      <c r="G81" s="17">
        <f>(('T4.Phago_Mass'!G71/'T5.Phago_mol_perc'!G$6)/'T5.Phago_mol_perc'!$B$11)*100</f>
        <v>1.0607938521508058E-2</v>
      </c>
      <c r="H81" s="17">
        <f>(('T4.Phago_Mass'!H71/'T5.Phago_mol_perc'!H$6)/'T5.Phago_mol_perc'!$B$11)*100</f>
        <v>9.3771323770977504E-3</v>
      </c>
      <c r="I81" s="17">
        <f>(('T4.Phago_Mass'!I71/'T5.Phago_mol_perc'!I$6)/'T5.Phago_mol_perc'!$D$11)*100</f>
        <v>1.266915062617574E-2</v>
      </c>
      <c r="J81" s="17">
        <f>(('T4.Phago_Mass'!J71/'T5.Phago_mol_perc'!J$6)/'T5.Phago_mol_perc'!$D$11)*100</f>
        <v>7.3429979938949529E-3</v>
      </c>
      <c r="K81" s="17">
        <f>(('T4.Phago_Mass'!K71/'T5.Phago_mol_perc'!K$6)/'T5.Phago_mol_perc'!$D$11)*100</f>
        <v>3.4118796688246801E-3</v>
      </c>
      <c r="L81" s="13">
        <f>(('T4.Phago_Mass'!L71/'T5.Phago_mol_perc'!L$6)/'T5.Phago_mol_perc'!$B$11)*100</f>
        <v>2.6820366949072629E-3</v>
      </c>
      <c r="M81" s="13">
        <f>(('T4.Phago_Mass'!M71/'T5.Phago_mol_perc'!M$6)/'T5.Phago_mol_perc'!$B$11)*100</f>
        <v>5.3034004264407367E-3</v>
      </c>
      <c r="N81" s="13">
        <f>(('T4.Phago_Mass'!N71/'T5.Phago_mol_perc'!N$6)/'T5.Phago_mol_perc'!$B$11)*100</f>
        <v>7.1098002088877737E-3</v>
      </c>
    </row>
    <row r="82" spans="1:14" x14ac:dyDescent="0.45">
      <c r="A82" s="14" t="s">
        <v>58</v>
      </c>
      <c r="B82" s="16">
        <f>(('T4.Phago_Mass'!B72/'T5.Phago_mol_perc'!B$6)/'T5.Phago_mol_perc'!$B$11)*100</f>
        <v>3.2876407597189333E-3</v>
      </c>
      <c r="C82" s="16">
        <f>(('T4.Phago_Mass'!C72/'T5.Phago_mol_perc'!C$6)/'T5.Phago_mol_perc'!$B$11)*100</f>
        <v>9.318132119107424E-5</v>
      </c>
      <c r="D82" s="16">
        <f>(('T4.Phago_Mass'!D72/'T5.Phago_mol_perc'!D$6)/'T5.Phago_mol_perc'!$D$11)*100</f>
        <v>6.570059908415693E-3</v>
      </c>
      <c r="E82" s="16">
        <f>(('T4.Phago_Mass'!E72/'T5.Phago_mol_perc'!E$6)/'T5.Phago_mol_perc'!$D$11)*100</f>
        <v>1.5212555853046463E-3</v>
      </c>
      <c r="F82" s="16">
        <f>(('T4.Phago_Mass'!F72/'T5.Phago_mol_perc'!F$6)/'T5.Phago_mol_perc'!$D$11)*100</f>
        <v>1.4568224770715506E-3</v>
      </c>
      <c r="G82" s="17">
        <f>(('T4.Phago_Mass'!G72/'T5.Phago_mol_perc'!G$6)/'T5.Phago_mol_perc'!$B$11)*100</f>
        <v>1.0252160381515749E-2</v>
      </c>
      <c r="H82" s="17">
        <f>(('T4.Phago_Mass'!H72/'T5.Phago_mol_perc'!H$6)/'T5.Phago_mol_perc'!$B$11)*100</f>
        <v>1.4641173790855305E-2</v>
      </c>
      <c r="I82" s="17">
        <f>(('T4.Phago_Mass'!I72/'T5.Phago_mol_perc'!I$6)/'T5.Phago_mol_perc'!$D$11)*100</f>
        <v>5.9631547325750385E-2</v>
      </c>
      <c r="J82" s="17">
        <f>(('T4.Phago_Mass'!J72/'T5.Phago_mol_perc'!J$6)/'T5.Phago_mol_perc'!$D$11)*100</f>
        <v>4.4644822472155919E-2</v>
      </c>
      <c r="K82" s="17">
        <f>(('T4.Phago_Mass'!K72/'T5.Phago_mol_perc'!K$6)/'T5.Phago_mol_perc'!$D$11)*100</f>
        <v>1.9145306408014495E-2</v>
      </c>
      <c r="L82" s="13">
        <f>(('T4.Phago_Mass'!L72/'T5.Phago_mol_perc'!L$6)/'T5.Phago_mol_perc'!$B$11)*100</f>
        <v>3.1342806646115456E-3</v>
      </c>
      <c r="M82" s="13">
        <f>(('T4.Phago_Mass'!M72/'T5.Phago_mol_perc'!M$6)/'T5.Phago_mol_perc'!$B$11)*100</f>
        <v>3.4249315493152452E-3</v>
      </c>
      <c r="N82" s="13">
        <f>(('T4.Phago_Mass'!N72/'T5.Phago_mol_perc'!N$6)/'T5.Phago_mol_perc'!$B$11)*100</f>
        <v>7.6127709221319641E-3</v>
      </c>
    </row>
    <row r="83" spans="1:14" x14ac:dyDescent="0.45">
      <c r="A83" s="14" t="s">
        <v>59</v>
      </c>
      <c r="B83" s="16">
        <f>(('T4.Phago_Mass'!B73/'T5.Phago_mol_perc'!B$6)/'T5.Phago_mol_perc'!$B$11)*100</f>
        <v>1.3534011648962833E-2</v>
      </c>
      <c r="C83" s="16">
        <f>(('T4.Phago_Mass'!C73/'T5.Phago_mol_perc'!C$6)/'T5.Phago_mol_perc'!$B$11)*100</f>
        <v>6.2664438500997415E-3</v>
      </c>
      <c r="D83" s="16">
        <f>(('T4.Phago_Mass'!D73/'T5.Phago_mol_perc'!D$6)/'T5.Phago_mol_perc'!$D$11)*100</f>
        <v>2.3807802083133534E-2</v>
      </c>
      <c r="E83" s="16">
        <f>(('T4.Phago_Mass'!E73/'T5.Phago_mol_perc'!E$6)/'T5.Phago_mol_perc'!$D$11)*100</f>
        <v>6.7017176549119548E-3</v>
      </c>
      <c r="F83" s="16">
        <f>(('T4.Phago_Mass'!F73/'T5.Phago_mol_perc'!F$6)/'T5.Phago_mol_perc'!$D$11)*100</f>
        <v>7.7543159921524578E-3</v>
      </c>
      <c r="G83" s="17">
        <f>(('T4.Phago_Mass'!G73/'T5.Phago_mol_perc'!G$6)/'T5.Phago_mol_perc'!$B$11)*100</f>
        <v>1.2048300930689043E-2</v>
      </c>
      <c r="H83" s="17">
        <f>(('T4.Phago_Mass'!H73/'T5.Phago_mol_perc'!H$6)/'T5.Phago_mol_perc'!$B$11)*100</f>
        <v>1.0513667115460784E-2</v>
      </c>
      <c r="I83" s="17">
        <f>(('T4.Phago_Mass'!I73/'T5.Phago_mol_perc'!I$6)/'T5.Phago_mol_perc'!$D$11)*100</f>
        <v>0.22665793110079702</v>
      </c>
      <c r="J83" s="17">
        <f>(('T4.Phago_Mass'!J73/'T5.Phago_mol_perc'!J$6)/'T5.Phago_mol_perc'!$D$11)*100</f>
        <v>0.15220872942646327</v>
      </c>
      <c r="K83" s="17">
        <f>(('T4.Phago_Mass'!K73/'T5.Phago_mol_perc'!K$6)/'T5.Phago_mol_perc'!$D$11)*100</f>
        <v>5.2605034492036538E-2</v>
      </c>
      <c r="L83" s="13">
        <f>(('T4.Phago_Mass'!L73/'T5.Phago_mol_perc'!L$6)/'T5.Phago_mol_perc'!$B$11)*100</f>
        <v>8.6677539142644543E-3</v>
      </c>
      <c r="M83" s="13">
        <f>(('T4.Phago_Mass'!M73/'T5.Phago_mol_perc'!M$6)/'T5.Phago_mol_perc'!$B$11)*100</f>
        <v>6.4893439881762542E-3</v>
      </c>
      <c r="N83" s="13">
        <f>(('T4.Phago_Mass'!N73/'T5.Phago_mol_perc'!N$6)/'T5.Phago_mol_perc'!$B$11)*100</f>
        <v>1.3992020513303841E-2</v>
      </c>
    </row>
    <row r="84" spans="1:14" x14ac:dyDescent="0.45">
      <c r="A84" s="14" t="s">
        <v>60</v>
      </c>
      <c r="B84" s="16">
        <f>(('T4.Phago_Mass'!B74/'T5.Phago_mol_perc'!B$6)/'T5.Phago_mol_perc'!$B$11)*100</f>
        <v>2.4057910654286898E-3</v>
      </c>
      <c r="C84" s="16">
        <f>(('T4.Phago_Mass'!C74/'T5.Phago_mol_perc'!C$6)/'T5.Phago_mol_perc'!$B$11)*100</f>
        <v>4.4159843520987359E-4</v>
      </c>
      <c r="D84" s="16">
        <f>(('T4.Phago_Mass'!D74/'T5.Phago_mol_perc'!D$6)/'T5.Phago_mol_perc'!$D$11)*100</f>
        <v>3.6662936886352518E-3</v>
      </c>
      <c r="E84" s="16">
        <f>(('T4.Phago_Mass'!E74/'T5.Phago_mol_perc'!E$6)/'T5.Phago_mol_perc'!$D$11)*100</f>
        <v>6.4326746365502138E-4</v>
      </c>
      <c r="F84" s="16">
        <f>(('T4.Phago_Mass'!F74/'T5.Phago_mol_perc'!F$6)/'T5.Phago_mol_perc'!$D$11)*100</f>
        <v>5.4760813174616584E-4</v>
      </c>
      <c r="G84" s="17">
        <f>(('T4.Phago_Mass'!G74/'T5.Phago_mol_perc'!G$6)/'T5.Phago_mol_perc'!$B$11)*100</f>
        <v>1.5632675848146912E-3</v>
      </c>
      <c r="H84" s="17">
        <f>(('T4.Phago_Mass'!H74/'T5.Phago_mol_perc'!H$6)/'T5.Phago_mol_perc'!$B$11)*100</f>
        <v>1.9432379849230979E-3</v>
      </c>
      <c r="I84" s="17">
        <f>(('T4.Phago_Mass'!I74/'T5.Phago_mol_perc'!I$6)/'T5.Phago_mol_perc'!$D$11)*100</f>
        <v>8.9603199379868301E-3</v>
      </c>
      <c r="J84" s="17">
        <f>(('T4.Phago_Mass'!J74/'T5.Phago_mol_perc'!J$6)/'T5.Phago_mol_perc'!$D$11)*100</f>
        <v>2.9257651727449541E-3</v>
      </c>
      <c r="K84" s="17">
        <f>(('T4.Phago_Mass'!K74/'T5.Phago_mol_perc'!K$6)/'T5.Phago_mol_perc'!$D$11)*100</f>
        <v>9.9986485128300768E-4</v>
      </c>
      <c r="L84" s="13">
        <f>(('T4.Phago_Mass'!L74/'T5.Phago_mol_perc'!L$6)/'T5.Phago_mol_perc'!$B$11)*100</f>
        <v>1.0432271911314046E-3</v>
      </c>
      <c r="M84" s="13">
        <f>(('T4.Phago_Mass'!M74/'T5.Phago_mol_perc'!M$6)/'T5.Phago_mol_perc'!$B$11)*100</f>
        <v>1.0027843889980435E-3</v>
      </c>
      <c r="N84" s="13">
        <f>(('T4.Phago_Mass'!N74/'T5.Phago_mol_perc'!N$6)/'T5.Phago_mol_perc'!$B$11)*100</f>
        <v>1.3979908417547644E-3</v>
      </c>
    </row>
    <row r="85" spans="1:14" x14ac:dyDescent="0.45">
      <c r="A85" s="14" t="s">
        <v>28</v>
      </c>
      <c r="B85" s="16">
        <f>(('T4.Phago_Mass'!B75/'T5.Phago_mol_perc'!B$6)/'T5.Phago_mol_perc'!$B$11)*100</f>
        <v>0.16359707680555424</v>
      </c>
      <c r="C85" s="16">
        <f>(('T4.Phago_Mass'!C75/'T5.Phago_mol_perc'!C$6)/'T5.Phago_mol_perc'!$B$11)*100</f>
        <v>9.4376472919394522E-2</v>
      </c>
      <c r="D85" s="16">
        <f>(('T4.Phago_Mass'!D75/'T5.Phago_mol_perc'!D$6)/'T5.Phago_mol_perc'!$D$11)*100</f>
        <v>0.126055803588665</v>
      </c>
      <c r="E85" s="16">
        <f>(('T4.Phago_Mass'!E75/'T5.Phago_mol_perc'!E$6)/'T5.Phago_mol_perc'!$D$11)*100</f>
        <v>3.82041086073669E-2</v>
      </c>
      <c r="F85" s="16">
        <f>(('T4.Phago_Mass'!F75/'T5.Phago_mol_perc'!F$6)/'T5.Phago_mol_perc'!$D$11)*100</f>
        <v>4.5198466114568028E-2</v>
      </c>
      <c r="G85" s="17">
        <f>(('T4.Phago_Mass'!G75/'T5.Phago_mol_perc'!G$6)/'T5.Phago_mol_perc'!$B$11)*100</f>
        <v>0.24022140012280704</v>
      </c>
      <c r="H85" s="17">
        <f>(('T4.Phago_Mass'!H75/'T5.Phago_mol_perc'!H$6)/'T5.Phago_mol_perc'!$B$11)*100</f>
        <v>0.24317230373111554</v>
      </c>
      <c r="I85" s="17">
        <f>(('T4.Phago_Mass'!I75/'T5.Phago_mol_perc'!I$6)/'T5.Phago_mol_perc'!$D$11)*100</f>
        <v>1.0591560426757223</v>
      </c>
      <c r="J85" s="17">
        <f>(('T4.Phago_Mass'!J75/'T5.Phago_mol_perc'!J$6)/'T5.Phago_mol_perc'!$D$11)*100</f>
        <v>0.67134035952565085</v>
      </c>
      <c r="K85" s="17">
        <f>(('T4.Phago_Mass'!K75/'T5.Phago_mol_perc'!K$6)/'T5.Phago_mol_perc'!$D$11)*100</f>
        <v>0.27810834429119241</v>
      </c>
      <c r="L85" s="13">
        <f>(('T4.Phago_Mass'!L75/'T5.Phago_mol_perc'!L$6)/'T5.Phago_mol_perc'!$B$11)*100</f>
        <v>0.13914473826516735</v>
      </c>
      <c r="M85" s="13">
        <f>(('T4.Phago_Mass'!M75/'T5.Phago_mol_perc'!M$6)/'T5.Phago_mol_perc'!$B$11)*100</f>
        <v>0.1061646624458266</v>
      </c>
      <c r="N85" s="13">
        <f>(('T4.Phago_Mass'!N75/'T5.Phago_mol_perc'!N$6)/'T5.Phago_mol_perc'!$B$11)*100</f>
        <v>0.23929995081263666</v>
      </c>
    </row>
    <row r="86" spans="1:14" x14ac:dyDescent="0.45">
      <c r="A86" s="14" t="s">
        <v>61</v>
      </c>
      <c r="B86" s="16">
        <f>(('T4.Phago_Mass'!B76/'T5.Phago_mol_perc'!B$6)/'T5.Phago_mol_perc'!$B$11)*100</f>
        <v>6.8971484469627974E-4</v>
      </c>
      <c r="C86" s="16">
        <f>(('T4.Phago_Mass'!C76/'T5.Phago_mol_perc'!C$6)/'T5.Phago_mol_perc'!$B$11)*100</f>
        <v>0</v>
      </c>
      <c r="D86" s="16">
        <f>(('T4.Phago_Mass'!D76/'T5.Phago_mol_perc'!D$6)/'T5.Phago_mol_perc'!$D$11)*100</f>
        <v>2.4493306575336347E-3</v>
      </c>
      <c r="E86" s="16">
        <f>(('T4.Phago_Mass'!E76/'T5.Phago_mol_perc'!E$6)/'T5.Phago_mol_perc'!$D$11)*100</f>
        <v>2.0261264345760576E-4</v>
      </c>
      <c r="F86" s="16">
        <f>(('T4.Phago_Mass'!F76/'T5.Phago_mol_perc'!F$6)/'T5.Phago_mol_perc'!$D$11)*100</f>
        <v>4.3438957286193739E-4</v>
      </c>
      <c r="G86" s="17">
        <f>(('T4.Phago_Mass'!G76/'T5.Phago_mol_perc'!G$6)/'T5.Phago_mol_perc'!$B$11)*100</f>
        <v>5.2439541603714872E-3</v>
      </c>
      <c r="H86" s="17">
        <f>(('T4.Phago_Mass'!H76/'T5.Phago_mol_perc'!H$6)/'T5.Phago_mol_perc'!$B$11)*100</f>
        <v>1.8175329758093781E-3</v>
      </c>
      <c r="I86" s="17">
        <f>(('T4.Phago_Mass'!I76/'T5.Phago_mol_perc'!I$6)/'T5.Phago_mol_perc'!$D$11)*100</f>
        <v>4.171090744977673E-3</v>
      </c>
      <c r="J86" s="17">
        <f>(('T4.Phago_Mass'!J76/'T5.Phago_mol_perc'!J$6)/'T5.Phago_mol_perc'!$D$11)*100</f>
        <v>1.7739553202562803E-3</v>
      </c>
      <c r="K86" s="17">
        <f>(('T4.Phago_Mass'!K76/'T5.Phago_mol_perc'!K$6)/'T5.Phago_mol_perc'!$D$11)*100</f>
        <v>6.101036261991319E-4</v>
      </c>
      <c r="L86" s="13">
        <f>(('T4.Phago_Mass'!L76/'T5.Phago_mol_perc'!L$6)/'T5.Phago_mol_perc'!$B$11)*100</f>
        <v>8.0100838701860236E-4</v>
      </c>
      <c r="M86" s="13">
        <f>(('T4.Phago_Mass'!M76/'T5.Phago_mol_perc'!M$6)/'T5.Phago_mol_perc'!$B$11)*100</f>
        <v>1.6875773910270688E-3</v>
      </c>
      <c r="N86" s="13">
        <f>(('T4.Phago_Mass'!N76/'T5.Phago_mol_perc'!N$6)/'T5.Phago_mol_perc'!$B$11)*100</f>
        <v>8.8099559658234589E-4</v>
      </c>
    </row>
    <row r="87" spans="1:14" x14ac:dyDescent="0.45">
      <c r="A87" s="14" t="s">
        <v>62</v>
      </c>
      <c r="B87" s="16">
        <f>(('T4.Phago_Mass'!B77/'T5.Phago_mol_perc'!B$6)/'T5.Phago_mol_perc'!$B$11)*100</f>
        <v>1.8055749327227609E-3</v>
      </c>
      <c r="C87" s="16">
        <f>(('T4.Phago_Mass'!C77/'T5.Phago_mol_perc'!C$6)/'T5.Phago_mol_perc'!$B$11)*100</f>
        <v>0</v>
      </c>
      <c r="D87" s="16">
        <f>(('T4.Phago_Mass'!D77/'T5.Phago_mol_perc'!D$6)/'T5.Phago_mol_perc'!$D$11)*100</f>
        <v>3.2657742100448465E-3</v>
      </c>
      <c r="E87" s="16">
        <f>(('T4.Phago_Mass'!E77/'T5.Phago_mol_perc'!E$6)/'T5.Phago_mol_perc'!$D$11)*100</f>
        <v>8.2262947589618071E-4</v>
      </c>
      <c r="F87" s="16">
        <f>(('T4.Phago_Mass'!F77/'T5.Phago_mol_perc'!F$6)/'T5.Phago_mol_perc'!$D$11)*100</f>
        <v>2.8940050000509391E-3</v>
      </c>
      <c r="G87" s="17">
        <f>(('T4.Phago_Mass'!G77/'T5.Phago_mol_perc'!G$6)/'T5.Phago_mol_perc'!$B$11)*100</f>
        <v>2.1289188902166049E-3</v>
      </c>
      <c r="H87" s="17">
        <f>(('T4.Phago_Mass'!H77/'T5.Phago_mol_perc'!H$6)/'T5.Phago_mol_perc'!$B$11)*100</f>
        <v>3.6581310909056773E-3</v>
      </c>
      <c r="I87" s="17">
        <f>(('T4.Phago_Mass'!I77/'T5.Phago_mol_perc'!I$6)/'T5.Phago_mol_perc'!$D$11)*100</f>
        <v>8.6539382724407886E-3</v>
      </c>
      <c r="J87" s="17">
        <f>(('T4.Phago_Mass'!J77/'T5.Phago_mol_perc'!J$6)/'T5.Phago_mol_perc'!$D$11)*100</f>
        <v>4.6829057506291381E-3</v>
      </c>
      <c r="K87" s="17">
        <f>(('T4.Phago_Mass'!K77/'T5.Phago_mol_perc'!K$6)/'T5.Phago_mol_perc'!$D$11)*100</f>
        <v>2.4032011214970618E-3</v>
      </c>
      <c r="L87" s="13">
        <f>(('T4.Phago_Mass'!L77/'T5.Phago_mol_perc'!L$6)/'T5.Phago_mol_perc'!$B$11)*100</f>
        <v>2.5762575969086343E-3</v>
      </c>
      <c r="M87" s="13">
        <f>(('T4.Phago_Mass'!M77/'T5.Phago_mol_perc'!M$6)/'T5.Phago_mol_perc'!$B$11)*100</f>
        <v>9.9650188439227242E-4</v>
      </c>
      <c r="N87" s="13">
        <f>(('T4.Phago_Mass'!N77/'T5.Phago_mol_perc'!N$6)/'T5.Phago_mol_perc'!$B$11)*100</f>
        <v>2.7864195026493731E-3</v>
      </c>
    </row>
    <row r="88" spans="1:14" x14ac:dyDescent="0.45">
      <c r="A88" s="14" t="s">
        <v>63</v>
      </c>
      <c r="B88" s="16">
        <f>(('T4.Phago_Mass'!B78/'T5.Phago_mol_perc'!B$6)/'T5.Phago_mol_perc'!$B$11)*100</f>
        <v>1.0550994945651422E-3</v>
      </c>
      <c r="C88" s="16">
        <f>(('T4.Phago_Mass'!C78/'T5.Phago_mol_perc'!C$6)/'T5.Phago_mol_perc'!$B$11)*100</f>
        <v>0</v>
      </c>
      <c r="D88" s="16">
        <f>(('T4.Phago_Mass'!D78/'T5.Phago_mol_perc'!D$6)/'T5.Phago_mol_perc'!$D$11)*100</f>
        <v>4.0360039765648574E-3</v>
      </c>
      <c r="E88" s="16">
        <f>(('T4.Phago_Mass'!E78/'T5.Phago_mol_perc'!E$6)/'T5.Phago_mol_perc'!$D$11)*100</f>
        <v>6.2333835118378179E-4</v>
      </c>
      <c r="F88" s="16">
        <f>(('T4.Phago_Mass'!F78/'T5.Phago_mol_perc'!F$6)/'T5.Phago_mol_perc'!$D$11)*100</f>
        <v>1.0732657265657972E-3</v>
      </c>
      <c r="G88" s="17">
        <f>(('T4.Phago_Mass'!G78/'T5.Phago_mol_perc'!G$6)/'T5.Phago_mol_perc'!$B$11)*100</f>
        <v>9.2071070167706642E-4</v>
      </c>
      <c r="H88" s="17">
        <f>(('T4.Phago_Mass'!H78/'T5.Phago_mol_perc'!H$6)/'T5.Phago_mol_perc'!$B$11)*100</f>
        <v>1.6428145457109511E-3</v>
      </c>
      <c r="I88" s="17">
        <f>(('T4.Phago_Mass'!I78/'T5.Phago_mol_perc'!I$6)/'T5.Phago_mol_perc'!$D$11)*100</f>
        <v>6.8263985130433552E-3</v>
      </c>
      <c r="J88" s="17">
        <f>(('T4.Phago_Mass'!J78/'T5.Phago_mol_perc'!J$6)/'T5.Phago_mol_perc'!$D$11)*100</f>
        <v>3.7950873533823923E-3</v>
      </c>
      <c r="K88" s="17">
        <f>(('T4.Phago_Mass'!K78/'T5.Phago_mol_perc'!K$6)/'T5.Phago_mol_perc'!$D$11)*100</f>
        <v>1.6726436493549233E-3</v>
      </c>
      <c r="L88" s="13">
        <f>(('T4.Phago_Mass'!L78/'T5.Phago_mol_perc'!L$6)/'T5.Phago_mol_perc'!$B$11)*100</f>
        <v>7.4122020119329044E-4</v>
      </c>
      <c r="M88" s="13">
        <f>(('T4.Phago_Mass'!M78/'T5.Phago_mol_perc'!M$6)/'T5.Phago_mol_perc'!$B$11)*100</f>
        <v>9.0178104572065008E-4</v>
      </c>
      <c r="N88" s="13">
        <f>(('T4.Phago_Mass'!N78/'T5.Phago_mol_perc'!N$6)/'T5.Phago_mol_perc'!$B$11)*100</f>
        <v>1.2571080437484702E-3</v>
      </c>
    </row>
    <row r="89" spans="1:14" x14ac:dyDescent="0.45">
      <c r="A89" s="14" t="s">
        <v>64</v>
      </c>
      <c r="B89" s="16">
        <f>(('T4.Phago_Mass'!B79/'T5.Phago_mol_perc'!B$6)/'T5.Phago_mol_perc'!$B$11)*100</f>
        <v>7.2750957600743418E-2</v>
      </c>
      <c r="C89" s="16">
        <f>(('T4.Phago_Mass'!C79/'T5.Phago_mol_perc'!C$6)/'T5.Phago_mol_perc'!$B$11)*100</f>
        <v>5.4841258882738102E-2</v>
      </c>
      <c r="D89" s="16">
        <f>(('T4.Phago_Mass'!D79/'T5.Phago_mol_perc'!D$6)/'T5.Phago_mol_perc'!$D$11)*100</f>
        <v>3.727912069956852E-2</v>
      </c>
      <c r="E89" s="16">
        <f>(('T4.Phago_Mass'!E79/'T5.Phago_mol_perc'!E$6)/'T5.Phago_mol_perc'!$D$11)*100</f>
        <v>1.179582023714389E-2</v>
      </c>
      <c r="F89" s="16">
        <f>(('T4.Phago_Mass'!F79/'T5.Phago_mol_perc'!F$6)/'T5.Phago_mol_perc'!$D$11)*100</f>
        <v>1.3765297235771235E-2</v>
      </c>
      <c r="G89" s="17">
        <f>(('T4.Phago_Mass'!G79/'T5.Phago_mol_perc'!G$6)/'T5.Phago_mol_perc'!$B$11)*100</f>
        <v>0.11098049862236857</v>
      </c>
      <c r="H89" s="17">
        <f>(('T4.Phago_Mass'!H79/'T5.Phago_mol_perc'!H$6)/'T5.Phago_mol_perc'!$B$11)*100</f>
        <v>0.10756716020696715</v>
      </c>
      <c r="I89" s="17">
        <f>(('T4.Phago_Mass'!I79/'T5.Phago_mol_perc'!I$6)/'T5.Phago_mol_perc'!$D$11)*100</f>
        <v>0.34228744670126054</v>
      </c>
      <c r="J89" s="17">
        <f>(('T4.Phago_Mass'!J79/'T5.Phago_mol_perc'!J$6)/'T5.Phago_mol_perc'!$D$11)*100</f>
        <v>0.26800849719462394</v>
      </c>
      <c r="K89" s="17">
        <f>(('T4.Phago_Mass'!K79/'T5.Phago_mol_perc'!K$6)/'T5.Phago_mol_perc'!$D$11)*100</f>
        <v>0.10279805416653143</v>
      </c>
      <c r="L89" s="13">
        <f>(('T4.Phago_Mass'!L79/'T5.Phago_mol_perc'!L$6)/'T5.Phago_mol_perc'!$B$11)*100</f>
        <v>6.8147034112812296E-2</v>
      </c>
      <c r="M89" s="13">
        <f>(('T4.Phago_Mass'!M79/'T5.Phago_mol_perc'!M$6)/'T5.Phago_mol_perc'!$B$11)*100</f>
        <v>4.1937168052275764E-2</v>
      </c>
      <c r="N89" s="13">
        <f>(('T4.Phago_Mass'!N79/'T5.Phago_mol_perc'!N$6)/'T5.Phago_mol_perc'!$B$11)*100</f>
        <v>9.5457976569486402E-2</v>
      </c>
    </row>
    <row r="90" spans="1:14" x14ac:dyDescent="0.45">
      <c r="A90" s="14" t="s">
        <v>65</v>
      </c>
      <c r="B90" s="16">
        <f>(('T4.Phago_Mass'!B80/'T5.Phago_mol_perc'!B$6)/'T5.Phago_mol_perc'!$B$11)*100</f>
        <v>1.494382163508606E-3</v>
      </c>
      <c r="C90" s="16">
        <f>(('T4.Phago_Mass'!C80/'T5.Phago_mol_perc'!C$6)/'T5.Phago_mol_perc'!$B$11)*100</f>
        <v>3.0992917700509468E-4</v>
      </c>
      <c r="D90" s="16">
        <f>(('T4.Phago_Mass'!D80/'T5.Phago_mol_perc'!D$6)/'T5.Phago_mol_perc'!$D$11)*100</f>
        <v>2.8190409454632403E-3</v>
      </c>
      <c r="E90" s="16">
        <f>(('T4.Phago_Mass'!E80/'T5.Phago_mol_perc'!E$6)/'T5.Phago_mol_perc'!$D$11)*100</f>
        <v>6.5323201989064155E-4</v>
      </c>
      <c r="F90" s="16">
        <f>(('T4.Phago_Mass'!F80/'T5.Phago_mol_perc'!F$6)/'T5.Phago_mol_perc'!$D$11)*100</f>
        <v>7.809769980177385E-4</v>
      </c>
      <c r="G90" s="17">
        <f>(('T4.Phago_Mass'!G80/'T5.Phago_mol_perc'!G$6)/'T5.Phago_mol_perc'!$B$11)*100</f>
        <v>5.0441434070020701E-3</v>
      </c>
      <c r="H90" s="17">
        <f>(('T4.Phago_Mass'!H80/'T5.Phago_mol_perc'!H$6)/'T5.Phago_mol_perc'!$B$11)*100</f>
        <v>6.3117753658659429E-3</v>
      </c>
      <c r="I90" s="17">
        <f>(('T4.Phago_Mass'!I80/'T5.Phago_mol_perc'!I$6)/'T5.Phago_mol_perc'!$D$11)*100</f>
        <v>1.4932074857664917E-2</v>
      </c>
      <c r="J90" s="17">
        <f>(('T4.Phago_Mass'!J80/'T5.Phago_mol_perc'!J$6)/'T5.Phago_mol_perc'!$D$11)*100</f>
        <v>1.1001885934063357E-2</v>
      </c>
      <c r="K90" s="17">
        <f>(('T4.Phago_Mass'!K80/'T5.Phago_mol_perc'!K$6)/'T5.Phago_mol_perc'!$D$11)*100</f>
        <v>3.8535437706157041E-3</v>
      </c>
      <c r="L90" s="13">
        <f>(('T4.Phago_Mass'!L80/'T5.Phago_mol_perc'!L$6)/'T5.Phago_mol_perc'!$B$11)*100</f>
        <v>2.0603928653645967E-3</v>
      </c>
      <c r="M90" s="13">
        <f>(('T4.Phago_Mass'!M80/'T5.Phago_mol_perc'!M$6)/'T5.Phago_mol_perc'!$B$11)*100</f>
        <v>2.1776127502771969E-3</v>
      </c>
      <c r="N90" s="13">
        <f>(('T4.Phago_Mass'!N80/'T5.Phago_mol_perc'!N$6)/'T5.Phago_mol_perc'!$B$11)*100</f>
        <v>5.2553746007415764E-3</v>
      </c>
    </row>
    <row r="91" spans="1:14" x14ac:dyDescent="0.45">
      <c r="A91" s="14" t="s">
        <v>66</v>
      </c>
      <c r="B91" s="16">
        <f>(('T4.Phago_Mass'!B81/'T5.Phago_mol_perc'!B$6)/'T5.Phago_mol_perc'!$B$11)*100</f>
        <v>1.6988333496150035E-3</v>
      </c>
      <c r="C91" s="16">
        <f>(('T4.Phago_Mass'!C81/'T5.Phago_mol_perc'!C$6)/'T5.Phago_mol_perc'!$B$11)*100</f>
        <v>0</v>
      </c>
      <c r="D91" s="16">
        <f>(('T4.Phago_Mass'!D81/'T5.Phago_mol_perc'!D$6)/'T5.Phago_mol_perc'!$D$11)*100</f>
        <v>1.7869330583264252E-3</v>
      </c>
      <c r="E91" s="16">
        <f>(('T4.Phago_Mass'!E81/'T5.Phago_mol_perc'!E$6)/'T5.Phago_mol_perc'!$D$11)*100</f>
        <v>3.9193921193438487E-4</v>
      </c>
      <c r="F91" s="16">
        <f>(('T4.Phago_Mass'!F81/'T5.Phago_mol_perc'!F$6)/'T5.Phago_mol_perc'!$D$11)*100</f>
        <v>9.3000959083473301E-4</v>
      </c>
      <c r="G91" s="17">
        <f>(('T4.Phago_Mass'!G81/'T5.Phago_mol_perc'!G$6)/'T5.Phago_mol_perc'!$B$11)*100</f>
        <v>4.1816509464146544E-3</v>
      </c>
      <c r="H91" s="17">
        <f>(('T4.Phago_Mass'!H81/'T5.Phago_mol_perc'!H$6)/'T5.Phago_mol_perc'!$B$11)*100</f>
        <v>3.1351290575747431E-3</v>
      </c>
      <c r="I91" s="17">
        <f>(('T4.Phago_Mass'!I81/'T5.Phago_mol_perc'!I$6)/'T5.Phago_mol_perc'!$D$11)*100</f>
        <v>1.8898911158945229E-2</v>
      </c>
      <c r="J91" s="17">
        <f>(('T4.Phago_Mass'!J81/'T5.Phago_mol_perc'!J$6)/'T5.Phago_mol_perc'!$D$11)*100</f>
        <v>7.8743438528532314E-3</v>
      </c>
      <c r="K91" s="17">
        <f>(('T4.Phago_Mass'!K81/'T5.Phago_mol_perc'!K$6)/'T5.Phago_mol_perc'!$D$11)*100</f>
        <v>3.6145946778507148E-3</v>
      </c>
      <c r="L91" s="13">
        <f>(('T4.Phago_Mass'!L81/'T5.Phago_mol_perc'!L$6)/'T5.Phago_mol_perc'!$B$11)*100</f>
        <v>3.4991419011865263E-3</v>
      </c>
      <c r="M91" s="13">
        <f>(('T4.Phago_Mass'!M81/'T5.Phago_mol_perc'!M$6)/'T5.Phago_mol_perc'!$B$11)*100</f>
        <v>1.575942116878371E-3</v>
      </c>
      <c r="N91" s="13">
        <f>(('T4.Phago_Mass'!N81/'T5.Phago_mol_perc'!N$6)/'T5.Phago_mol_perc'!$B$11)*100</f>
        <v>2.6716733323275048E-3</v>
      </c>
    </row>
    <row r="92" spans="1:14" x14ac:dyDescent="0.45">
      <c r="A92" s="14" t="s">
        <v>67</v>
      </c>
      <c r="B92" s="16">
        <f>(('T4.Phago_Mass'!B82/'T5.Phago_mol_perc'!B$6)/'T5.Phago_mol_perc'!$B$11)*100</f>
        <v>1.6661540034020126E-2</v>
      </c>
      <c r="C92" s="16">
        <f>(('T4.Phago_Mass'!C82/'T5.Phago_mol_perc'!C$6)/'T5.Phago_mol_perc'!$B$11)*100</f>
        <v>1.2056852689766822E-2</v>
      </c>
      <c r="D92" s="16">
        <f>(('T4.Phago_Mass'!D82/'T5.Phago_mol_perc'!D$6)/'T5.Phago_mol_perc'!$D$11)*100</f>
        <v>1.5535534390708622E-2</v>
      </c>
      <c r="E92" s="16">
        <f>(('T4.Phago_Mass'!E82/'T5.Phago_mol_perc'!E$6)/'T5.Phago_mol_perc'!$D$11)*100</f>
        <v>4.1640773335740724E-3</v>
      </c>
      <c r="F92" s="16">
        <f>(('T4.Phago_Mass'!F82/'T5.Phago_mol_perc'!F$6)/'T5.Phago_mol_perc'!$D$11)*100</f>
        <v>4.601525714651852E-3</v>
      </c>
      <c r="G92" s="17">
        <f>(('T4.Phago_Mass'!G82/'T5.Phago_mol_perc'!G$6)/'T5.Phago_mol_perc'!$B$11)*100</f>
        <v>2.7939724517012179E-2</v>
      </c>
      <c r="H92" s="17">
        <f>(('T4.Phago_Mass'!H82/'T5.Phago_mol_perc'!H$6)/'T5.Phago_mol_perc'!$B$11)*100</f>
        <v>2.7502872085724654E-2</v>
      </c>
      <c r="I92" s="17">
        <f>(('T4.Phago_Mass'!I82/'T5.Phago_mol_perc'!I$6)/'T5.Phago_mol_perc'!$D$11)*100</f>
        <v>0.12062837435410945</v>
      </c>
      <c r="J92" s="17">
        <f>(('T4.Phago_Mass'!J82/'T5.Phago_mol_perc'!J$6)/'T5.Phago_mol_perc'!$D$11)*100</f>
        <v>6.7830670729041073E-2</v>
      </c>
      <c r="K92" s="17">
        <f>(('T4.Phago_Mass'!K82/'T5.Phago_mol_perc'!K$6)/'T5.Phago_mol_perc'!$D$11)*100</f>
        <v>2.5893659679504414E-2</v>
      </c>
      <c r="L92" s="13">
        <f>(('T4.Phago_Mass'!L82/'T5.Phago_mol_perc'!L$6)/'T5.Phago_mol_perc'!$B$11)*100</f>
        <v>1.1789003820426894E-2</v>
      </c>
      <c r="M92" s="13">
        <f>(('T4.Phago_Mass'!M82/'T5.Phago_mol_perc'!M$6)/'T5.Phago_mol_perc'!$B$11)*100</f>
        <v>1.106349061076251E-2</v>
      </c>
      <c r="N92" s="13">
        <f>(('T4.Phago_Mass'!N82/'T5.Phago_mol_perc'!N$6)/'T5.Phago_mol_perc'!$B$11)*100</f>
        <v>2.5757965322363432E-2</v>
      </c>
    </row>
    <row r="93" spans="1:14" x14ac:dyDescent="0.45">
      <c r="A93" s="14" t="s">
        <v>68</v>
      </c>
      <c r="B93" s="16">
        <f>(('T4.Phago_Mass'!B83/'T5.Phago_mol_perc'!B$6)/'T5.Phago_mol_perc'!$B$11)*100</f>
        <v>8.0144864953707706E-2</v>
      </c>
      <c r="C93" s="16">
        <f>(('T4.Phago_Mass'!C83/'T5.Phago_mol_perc'!C$6)/'T5.Phago_mol_perc'!$B$11)*100</f>
        <v>2.8586408796705209E-2</v>
      </c>
      <c r="D93" s="16">
        <f>(('T4.Phago_Mass'!D83/'T5.Phago_mol_perc'!D$6)/'T5.Phago_mol_perc'!$D$11)*100</f>
        <v>7.5728990644247471E-2</v>
      </c>
      <c r="E93" s="16">
        <f>(('T4.Phago_Mass'!E83/'T5.Phago_mol_perc'!E$6)/'T5.Phago_mol_perc'!$D$11)*100</f>
        <v>2.1733804322802194E-2</v>
      </c>
      <c r="F93" s="16">
        <f>(('T4.Phago_Mass'!F83/'T5.Phago_mol_perc'!F$6)/'T5.Phago_mol_perc'!$D$11)*100</f>
        <v>2.8388975994511671E-2</v>
      </c>
      <c r="G93" s="17">
        <f>(('T4.Phago_Mass'!G83/'T5.Phago_mol_perc'!G$6)/'T5.Phago_mol_perc'!$B$11)*100</f>
        <v>0.10695769003744543</v>
      </c>
      <c r="H93" s="17">
        <f>(('T4.Phago_Mass'!H83/'T5.Phago_mol_perc'!H$6)/'T5.Phago_mol_perc'!$B$11)*100</f>
        <v>0.10646234003512361</v>
      </c>
      <c r="I93" s="17">
        <f>(('T4.Phago_Mass'!I83/'T5.Phago_mol_perc'!I$6)/'T5.Phago_mol_perc'!$D$11)*100</f>
        <v>0.55915191473846315</v>
      </c>
      <c r="J93" s="17">
        <f>(('T4.Phago_Mass'!J83/'T5.Phago_mol_perc'!J$6)/'T5.Phago_mol_perc'!$D$11)*100</f>
        <v>0.31859228667260464</v>
      </c>
      <c r="K93" s="17">
        <f>(('T4.Phago_Mass'!K83/'T5.Phago_mol_perc'!K$6)/'T5.Phago_mol_perc'!$D$11)*100</f>
        <v>0.1440804271399253</v>
      </c>
      <c r="L93" s="13">
        <f>(('T4.Phago_Mass'!L83/'T5.Phago_mol_perc'!L$6)/'T5.Phago_mol_perc'!$B$11)*100</f>
        <v>6.6004624120738611E-2</v>
      </c>
      <c r="M93" s="13">
        <f>(('T4.Phago_Mass'!M83/'T5.Phago_mol_perc'!M$6)/'T5.Phago_mol_perc'!$B$11)*100</f>
        <v>5.180988240545216E-2</v>
      </c>
      <c r="N93" s="13">
        <f>(('T4.Phago_Mass'!N83/'T5.Phago_mol_perc'!N$6)/'T5.Phago_mol_perc'!$B$11)*100</f>
        <v>0.12006338035883909</v>
      </c>
    </row>
    <row r="94" spans="1:14" x14ac:dyDescent="0.45">
      <c r="A94" s="14" t="s">
        <v>69</v>
      </c>
      <c r="B94" s="16">
        <f>(('T4.Phago_Mass'!B84/'T5.Phago_mol_perc'!B$6)/'T5.Phago_mol_perc'!$B$11)*100</f>
        <v>2.2801644330018673E-3</v>
      </c>
      <c r="C94" s="16">
        <f>(('T4.Phago_Mass'!C84/'T5.Phago_mol_perc'!C$6)/'T5.Phago_mol_perc'!$B$11)*100</f>
        <v>1.2052801327975904E-4</v>
      </c>
      <c r="D94" s="16">
        <f>(('T4.Phago_Mass'!D84/'T5.Phago_mol_perc'!D$6)/'T5.Phago_mol_perc'!$D$11)*100</f>
        <v>4.0668131672256577E-3</v>
      </c>
      <c r="E94" s="16">
        <f>(('T4.Phago_Mass'!E84/'T5.Phago_mol_perc'!E$6)/'T5.Phago_mol_perc'!$D$11)*100</f>
        <v>9.6545478194006687E-4</v>
      </c>
      <c r="F94" s="16">
        <f>(('T4.Phago_Mass'!F84/'T5.Phago_mol_perc'!F$6)/'T5.Phago_mol_perc'!$D$11)*100</f>
        <v>1.3851944092060184E-3</v>
      </c>
      <c r="G94" s="17">
        <f>(('T4.Phago_Mass'!G84/'T5.Phago_mol_perc'!G$6)/'T5.Phago_mol_perc'!$B$11)*100</f>
        <v>1.7055788408116149E-3</v>
      </c>
      <c r="H94" s="17">
        <f>(('T4.Phago_Mass'!H84/'T5.Phago_mol_perc'!H$6)/'T5.Phago_mol_perc'!$B$11)*100</f>
        <v>3.0878455220365543E-3</v>
      </c>
      <c r="I94" s="17">
        <f>(('T4.Phago_Mass'!I84/'T5.Phago_mol_perc'!I$6)/'T5.Phago_mol_perc'!$D$11)*100</f>
        <v>2.290874839574077E-2</v>
      </c>
      <c r="J94" s="17">
        <f>(('T4.Phago_Mass'!J84/'T5.Phago_mol_perc'!J$6)/'T5.Phago_mol_perc'!$D$11)*100</f>
        <v>9.4028039344768895E-3</v>
      </c>
      <c r="K94" s="17">
        <f>(('T4.Phago_Mass'!K84/'T5.Phago_mol_perc'!K$6)/'T5.Phago_mol_perc'!$D$11)*100</f>
        <v>3.678249149284012E-3</v>
      </c>
      <c r="L94" s="13">
        <f>(('T4.Phago_Mass'!L84/'T5.Phago_mol_perc'!L$6)/'T5.Phago_mol_perc'!$B$11)*100</f>
        <v>1.0516588583631796E-3</v>
      </c>
      <c r="M94" s="13">
        <f>(('T4.Phago_Mass'!M84/'T5.Phago_mol_perc'!M$6)/'T5.Phago_mol_perc'!$B$11)*100</f>
        <v>2.1679473585760108E-3</v>
      </c>
      <c r="N94" s="13">
        <f>(('T4.Phago_Mass'!N84/'T5.Phago_mol_perc'!N$6)/'T5.Phago_mol_perc'!$B$11)*100</f>
        <v>3.2103428541162761E-3</v>
      </c>
    </row>
    <row r="95" spans="1:14" x14ac:dyDescent="0.45">
      <c r="A95" s="14" t="s">
        <v>27</v>
      </c>
      <c r="B95" s="16">
        <f>(('T4.Phago_Mass'!B85/'T5.Phago_mol_perc'!B$6)/'T5.Phago_mol_perc'!$B$11)*100</f>
        <v>7.0703982472376959E-3</v>
      </c>
      <c r="C95" s="16">
        <f>(('T4.Phago_Mass'!C85/'T5.Phago_mol_perc'!C$6)/'T5.Phago_mol_perc'!$B$11)*100</f>
        <v>1.2174342181703393E-3</v>
      </c>
      <c r="D95" s="16">
        <f>(('T4.Phago_Mass'!D85/'T5.Phago_mol_perc'!D$6)/'T5.Phago_mol_perc'!$D$11)*100</f>
        <v>3.3258521318334074E-2</v>
      </c>
      <c r="E95" s="16">
        <f>(('T4.Phago_Mass'!E85/'T5.Phago_mol_perc'!E$6)/'T5.Phago_mol_perc'!$D$11)*100</f>
        <v>6.1425953328021667E-3</v>
      </c>
      <c r="F95" s="16">
        <f>(('T4.Phago_Mass'!F85/'T5.Phago_mol_perc'!F$6)/'T5.Phago_mol_perc'!$D$11)*100</f>
        <v>7.1824467406453856E-3</v>
      </c>
      <c r="G95" s="17">
        <f>(('T4.Phago_Mass'!G85/'T5.Phago_mol_perc'!G$6)/'T5.Phago_mol_perc'!$B$11)*100</f>
        <v>4.4124395539935031E-2</v>
      </c>
      <c r="H95" s="17">
        <f>(('T4.Phago_Mass'!H85/'T5.Phago_mol_perc'!H$6)/'T5.Phago_mol_perc'!$B$11)*100</f>
        <v>2.9191240281527274E-2</v>
      </c>
      <c r="I95" s="17">
        <f>(('T4.Phago_Mass'!I85/'T5.Phago_mol_perc'!I$6)/'T5.Phago_mol_perc'!$D$11)*100</f>
        <v>4.2194667974323107E-2</v>
      </c>
      <c r="J95" s="17">
        <f>(('T4.Phago_Mass'!J85/'T5.Phago_mol_perc'!J$6)/'T5.Phago_mol_perc'!$D$11)*100</f>
        <v>2.2923538275880444E-2</v>
      </c>
      <c r="K95" s="17">
        <f>(('T4.Phago_Mass'!K85/'T5.Phago_mol_perc'!K$6)/'T5.Phago_mol_perc'!$D$11)*100</f>
        <v>1.3036435749539077E-2</v>
      </c>
      <c r="L95" s="13">
        <f>(('T4.Phago_Mass'!L85/'T5.Phago_mol_perc'!L$6)/'T5.Phago_mol_perc'!$B$11)*100</f>
        <v>2.073883532935436E-2</v>
      </c>
      <c r="M95" s="13">
        <f>(('T4.Phago_Mass'!M85/'T5.Phago_mol_perc'!M$6)/'T5.Phago_mol_perc'!$B$11)*100</f>
        <v>1.1925643550508298E-2</v>
      </c>
      <c r="N95" s="13">
        <f>(('T4.Phago_Mass'!N85/'T5.Phago_mol_perc'!N$6)/'T5.Phago_mol_perc'!$B$11)*100</f>
        <v>2.4915855927945721E-2</v>
      </c>
    </row>
    <row r="96" spans="1:14" x14ac:dyDescent="0.45">
      <c r="A96" s="14" t="s">
        <v>30</v>
      </c>
      <c r="B96" s="16">
        <f>(('T4.Phago_Mass'!B86/'T5.Phago_mol_perc'!B$6)/'T5.Phago_mol_perc'!$B$11)*100</f>
        <v>2.3745896795971918E-3</v>
      </c>
      <c r="C96" s="16">
        <f>(('T4.Phago_Mass'!C86/'T5.Phago_mol_perc'!C$6)/'T5.Phago_mol_perc'!$B$11)*100</f>
        <v>9.2269764788118066E-4</v>
      </c>
      <c r="D96" s="16">
        <f>(('T4.Phago_Mass'!D86/'T5.Phago_mol_perc'!D$6)/'T5.Phago_mol_perc'!$D$11)*100</f>
        <v>7.4327172469181059E-3</v>
      </c>
      <c r="E96" s="16">
        <f>(('T4.Phago_Mass'!E86/'T5.Phago_mol_perc'!E$6)/'T5.Phago_mol_perc'!$D$11)*100</f>
        <v>1.821299445288314E-3</v>
      </c>
      <c r="F96" s="16">
        <f>(('T4.Phago_Mass'!F86/'T5.Phago_mol_perc'!F$6)/'T5.Phago_mol_perc'!$D$11)*100</f>
        <v>2.5485728663123242E-3</v>
      </c>
      <c r="G96" s="17">
        <f>(('T4.Phago_Mass'!G86/'T5.Phago_mol_perc'!G$6)/'T5.Phago_mol_perc'!$B$11)*100</f>
        <v>8.16924108919714E-3</v>
      </c>
      <c r="H96" s="17">
        <f>(('T4.Phago_Mass'!H86/'T5.Phago_mol_perc'!H$6)/'T5.Phago_mol_perc'!$B$11)*100</f>
        <v>9.005783634578322E-3</v>
      </c>
      <c r="I96" s="17">
        <f>(('T4.Phago_Mass'!I86/'T5.Phago_mol_perc'!I$6)/'T5.Phago_mol_perc'!$D$11)*100</f>
        <v>4.0442379852077326E-2</v>
      </c>
      <c r="J96" s="17">
        <f>(('T4.Phago_Mass'!J86/'T5.Phago_mol_perc'!J$6)/'T5.Phago_mol_perc'!$D$11)*100</f>
        <v>2.2072712311852313E-2</v>
      </c>
      <c r="K96" s="17">
        <f>(('T4.Phago_Mass'!K86/'T5.Phago_mol_perc'!K$6)/'T5.Phago_mol_perc'!$D$11)*100</f>
        <v>8.1761720307167753E-3</v>
      </c>
      <c r="L96" s="13">
        <f>(('T4.Phago_Mass'!L86/'T5.Phago_mol_perc'!L$6)/'T5.Phago_mol_perc'!$B$11)*100</f>
        <v>3.1710733943501987E-3</v>
      </c>
      <c r="M96" s="13">
        <f>(('T4.Phago_Mass'!M86/'T5.Phago_mol_perc'!M$6)/'T5.Phago_mol_perc'!$B$11)*100</f>
        <v>3.9492790491045832E-3</v>
      </c>
      <c r="N96" s="13">
        <f>(('T4.Phago_Mass'!N86/'T5.Phago_mol_perc'!N$6)/'T5.Phago_mol_perc'!$B$11)*100</f>
        <v>7.0129034428381958E-3</v>
      </c>
    </row>
    <row r="97" spans="1:14" x14ac:dyDescent="0.45">
      <c r="A97" s="14" t="s">
        <v>26</v>
      </c>
      <c r="B97" s="16">
        <f>(('T4.Phago_Mass'!B87/'T5.Phago_mol_perc'!B$6)/'T5.Phago_mol_perc'!$B$11)*100</f>
        <v>3.1918196616522003E-2</v>
      </c>
      <c r="C97" s="16">
        <f>(('T4.Phago_Mass'!C87/'T5.Phago_mol_perc'!C$6)/'T5.Phago_mol_perc'!$B$11)*100</f>
        <v>1.9018105087008706E-2</v>
      </c>
      <c r="D97" s="16">
        <f>(('T4.Phago_Mass'!D87/'T5.Phago_mol_perc'!D$6)/'T5.Phago_mol_perc'!$D$11)*100</f>
        <v>4.3456363427059018E-2</v>
      </c>
      <c r="E97" s="16">
        <f>(('T4.Phago_Mass'!E87/'T5.Phago_mol_perc'!E$6)/'T5.Phago_mol_perc'!$D$11)*100</f>
        <v>7.860927696989076E-3</v>
      </c>
      <c r="F97" s="16">
        <f>(('T4.Phago_Mass'!F87/'T5.Phago_mol_perc'!F$6)/'T5.Phago_mol_perc'!$D$11)*100</f>
        <v>1.2221827902410734E-2</v>
      </c>
      <c r="G97" s="17">
        <f>(('T4.Phago_Mass'!G87/'T5.Phago_mol_perc'!G$6)/'T5.Phago_mol_perc'!$B$11)*100</f>
        <v>0.16283282660916684</v>
      </c>
      <c r="H97" s="17">
        <f>(('T4.Phago_Mass'!H87/'T5.Phago_mol_perc'!H$6)/'T5.Phago_mol_perc'!$B$11)*100</f>
        <v>0.14410176420896789</v>
      </c>
      <c r="I97" s="17">
        <f>(('T4.Phago_Mass'!I87/'T5.Phago_mol_perc'!I$6)/'T5.Phago_mol_perc'!$D$11)*100</f>
        <v>9.6472598828426875E-2</v>
      </c>
      <c r="J97" s="17">
        <f>(('T4.Phago_Mass'!J87/'T5.Phago_mol_perc'!J$6)/'T5.Phago_mol_perc'!$D$11)*100</f>
        <v>6.2387738623193134E-2</v>
      </c>
      <c r="K97" s="17">
        <f>(('T4.Phago_Mass'!K87/'T5.Phago_mol_perc'!K$6)/'T5.Phago_mol_perc'!$D$11)*100</f>
        <v>3.5689593183308443E-2</v>
      </c>
      <c r="L97" s="13">
        <f>(('T4.Phago_Mass'!L87/'T5.Phago_mol_perc'!L$6)/'T5.Phago_mol_perc'!$B$11)*100</f>
        <v>7.3964117987533995E-2</v>
      </c>
      <c r="M97" s="13">
        <f>(('T4.Phago_Mass'!M87/'T5.Phago_mol_perc'!M$6)/'T5.Phago_mol_perc'!$B$11)*100</f>
        <v>5.927446441627808E-2</v>
      </c>
      <c r="N97" s="13">
        <f>(('T4.Phago_Mass'!N87/'T5.Phago_mol_perc'!N$6)/'T5.Phago_mol_perc'!$B$11)*100</f>
        <v>0.10990515689173366</v>
      </c>
    </row>
    <row r="98" spans="1:14" x14ac:dyDescent="0.45">
      <c r="A98" s="14" t="s">
        <v>29</v>
      </c>
      <c r="B98" s="16">
        <f>(('T4.Phago_Mass'!B88/'T5.Phago_mol_perc'!B$6)/'T5.Phago_mol_perc'!$B$11)*100</f>
        <v>1.4984055001026675E-2</v>
      </c>
      <c r="C98" s="16">
        <f>(('T4.Phago_Mass'!C88/'T5.Phago_mol_perc'!C$6)/'T5.Phago_mol_perc'!$B$11)*100</f>
        <v>1.5385046401004538E-3</v>
      </c>
      <c r="D98" s="16">
        <f>(('T4.Phago_Mass'!D88/'T5.Phago_mol_perc'!D$6)/'T5.Phago_mol_perc'!$D$11)*100</f>
        <v>2.0911738161018295E-2</v>
      </c>
      <c r="E98" s="16">
        <f>(('T4.Phago_Mass'!E88/'T5.Phago_mol_perc'!E$6)/'T5.Phago_mol_perc'!$D$11)*100</f>
        <v>3.1487997704559055E-3</v>
      </c>
      <c r="F98" s="16">
        <f>(('T4.Phago_Mass'!F88/'T5.Phago_mol_perc'!F$6)/'T5.Phago_mol_perc'!$D$11)*100</f>
        <v>9.0551741279038967E-3</v>
      </c>
      <c r="G98" s="17">
        <f>(('T4.Phago_Mass'!G88/'T5.Phago_mol_perc'!G$6)/'T5.Phago_mol_perc'!$B$11)*100</f>
        <v>2.4881470000512634E-2</v>
      </c>
      <c r="H98" s="17">
        <f>(('T4.Phago_Mass'!H88/'T5.Phago_mol_perc'!H$6)/'T5.Phago_mol_perc'!$B$11)*100</f>
        <v>1.8013297154603158E-2</v>
      </c>
      <c r="I98" s="17">
        <f>(('T4.Phago_Mass'!I88/'T5.Phago_mol_perc'!I$6)/'T5.Phago_mol_perc'!$D$11)*100</f>
        <v>3.9302855060923639E-2</v>
      </c>
      <c r="J98" s="17">
        <f>(('T4.Phago_Mass'!J88/'T5.Phago_mol_perc'!J$6)/'T5.Phago_mol_perc'!$D$11)*100</f>
        <v>2.1622077216280101E-2</v>
      </c>
      <c r="K98" s="17">
        <f>(('T4.Phago_Mass'!K88/'T5.Phago_mol_perc'!K$6)/'T5.Phago_mol_perc'!$D$11)*100</f>
        <v>1.0496132689570298E-2</v>
      </c>
      <c r="L98" s="13">
        <f>(('T4.Phago_Mass'!L88/'T5.Phago_mol_perc'!L$6)/'T5.Phago_mol_perc'!$B$11)*100</f>
        <v>1.7525603598845287E-2</v>
      </c>
      <c r="M98" s="13">
        <f>(('T4.Phago_Mass'!M88/'T5.Phago_mol_perc'!M$6)/'T5.Phago_mol_perc'!$B$11)*100</f>
        <v>8.1532411695354173E-3</v>
      </c>
      <c r="N98" s="13">
        <f>(('T4.Phago_Mass'!N88/'T5.Phago_mol_perc'!N$6)/'T5.Phago_mol_perc'!$B$11)*100</f>
        <v>1.804128536821778E-2</v>
      </c>
    </row>
    <row r="99" spans="1:14" x14ac:dyDescent="0.45">
      <c r="A99" s="14" t="s">
        <v>80</v>
      </c>
      <c r="B99" s="16">
        <f>(('T4.Phago_Mass'!B89/'T5.Phago_mol_perc'!B$6)/'T5.Phago_mol_perc'!$B$11)*100</f>
        <v>72.725338799708467</v>
      </c>
      <c r="C99" s="16">
        <f>(('T4.Phago_Mass'!C89/'T5.Phago_mol_perc'!C$6)/'T5.Phago_mol_perc'!$B$11)*100</f>
        <v>77.899282182864411</v>
      </c>
      <c r="D99" s="16">
        <f>(('T4.Phago_Mass'!D89/'T5.Phago_mol_perc'!D$6)/'T5.Phago_mol_perc'!$D$11)*100</f>
        <v>23.252843834058204</v>
      </c>
      <c r="E99" s="16">
        <f>(('T4.Phago_Mass'!E89/'T5.Phago_mol_perc'!E$6)/'T5.Phago_mol_perc'!$D$11)*100</f>
        <v>8.9215749918209344</v>
      </c>
      <c r="F99" s="16">
        <f>(('T4.Phago_Mass'!F89/'T5.Phago_mol_perc'!F$6)/'T5.Phago_mol_perc'!$D$11)*100</f>
        <v>7.3368941843347315</v>
      </c>
      <c r="G99" s="17">
        <f>(('T4.Phago_Mass'!G89/'T5.Phago_mol_perc'!G$6)/'T5.Phago_mol_perc'!$B$11)*100</f>
        <v>77.304545185667465</v>
      </c>
      <c r="H99" s="17">
        <f>(('T4.Phago_Mass'!H89/'T5.Phago_mol_perc'!H$6)/'T5.Phago_mol_perc'!$B$11)*100</f>
        <v>73.988335352473882</v>
      </c>
      <c r="I99" s="17">
        <f>(('T4.Phago_Mass'!I89/'T5.Phago_mol_perc'!I$6)/'T5.Phago_mol_perc'!$D$11)*100</f>
        <v>241.48349264119071</v>
      </c>
      <c r="J99" s="17">
        <f>(('T4.Phago_Mass'!J89/'T5.Phago_mol_perc'!J$6)/'T5.Phago_mol_perc'!$D$11)*100</f>
        <v>138.84768637484174</v>
      </c>
      <c r="K99" s="17">
        <f>(('T4.Phago_Mass'!K89/'T5.Phago_mol_perc'!K$6)/'T5.Phago_mol_perc'!$D$11)*100</f>
        <v>76.90534832479895</v>
      </c>
      <c r="L99" s="13">
        <f>(('T4.Phago_Mass'!L89/'T5.Phago_mol_perc'!L$6)/'T5.Phago_mol_perc'!$B$11)*100</f>
        <v>110.73585134174996</v>
      </c>
      <c r="M99" s="13">
        <f>(('T4.Phago_Mass'!M89/'T5.Phago_mol_perc'!M$6)/'T5.Phago_mol_perc'!$B$11)*100</f>
        <v>86.487505233755115</v>
      </c>
      <c r="N99" s="13">
        <f>(('T4.Phago_Mass'!N89/'T5.Phago_mol_perc'!N$6)/'T5.Phago_mol_perc'!$B$11)*100</f>
        <v>88.295314712367528</v>
      </c>
    </row>
    <row r="100" spans="1:14" x14ac:dyDescent="0.45">
      <c r="A100" s="14" t="s">
        <v>79</v>
      </c>
      <c r="B100" s="16">
        <f>(('T4.Phago_Mass'!B90/'T5.Phago_mol_perc'!B$6)/'T5.Phago_mol_perc'!$B$11)*100</f>
        <v>13.981157888224935</v>
      </c>
      <c r="C100" s="16">
        <f>(('T4.Phago_Mass'!C90/'T5.Phago_mol_perc'!C$6)/'T5.Phago_mol_perc'!$B$11)*100</f>
        <v>14.826446662953899</v>
      </c>
      <c r="D100" s="16">
        <f>(('T4.Phago_Mass'!D90/'T5.Phago_mol_perc'!D$6)/'T5.Phago_mol_perc'!$D$11)*100</f>
        <v>4.3773929159795211</v>
      </c>
      <c r="E100" s="16">
        <f>(('T4.Phago_Mass'!E90/'T5.Phago_mol_perc'!E$6)/'T5.Phago_mol_perc'!$D$11)*100</f>
        <v>1.5742426666740128</v>
      </c>
      <c r="F100" s="16">
        <f>(('T4.Phago_Mass'!F90/'T5.Phago_mol_perc'!F$6)/'T5.Phago_mol_perc'!$D$11)*100</f>
        <v>1.5647266954367234</v>
      </c>
      <c r="G100" s="17">
        <f>(('T4.Phago_Mass'!G90/'T5.Phago_mol_perc'!G$6)/'T5.Phago_mol_perc'!$B$11)*100</f>
        <v>14.774613723832047</v>
      </c>
      <c r="H100" s="17">
        <f>(('T4.Phago_Mass'!H90/'T5.Phago_mol_perc'!H$6)/'T5.Phago_mol_perc'!$B$11)*100</f>
        <v>13.567431587686984</v>
      </c>
      <c r="I100" s="17">
        <f>(('T4.Phago_Mass'!I90/'T5.Phago_mol_perc'!I$6)/'T5.Phago_mol_perc'!$D$11)*100</f>
        <v>47.999595389552908</v>
      </c>
      <c r="J100" s="17">
        <f>(('T4.Phago_Mass'!J90/'T5.Phago_mol_perc'!J$6)/'T5.Phago_mol_perc'!$D$11)*100</f>
        <v>28.010322367967699</v>
      </c>
      <c r="K100" s="17">
        <f>(('T4.Phago_Mass'!K90/'T5.Phago_mol_perc'!K$6)/'T5.Phago_mol_perc'!$D$11)*100</f>
        <v>14.631982082393552</v>
      </c>
      <c r="L100" s="13">
        <f>(('T4.Phago_Mass'!L90/'T5.Phago_mol_perc'!L$6)/'T5.Phago_mol_perc'!$B$11)*100</f>
        <v>20.60673869837975</v>
      </c>
      <c r="M100" s="13">
        <f>(('T4.Phago_Mass'!M90/'T5.Phago_mol_perc'!M$6)/'T5.Phago_mol_perc'!$B$11)*100</f>
        <v>15.750194585865756</v>
      </c>
      <c r="N100" s="13">
        <f>(('T4.Phago_Mass'!N90/'T5.Phago_mol_perc'!N$6)/'T5.Phago_mol_perc'!$B$11)*100</f>
        <v>15.454964699726748</v>
      </c>
    </row>
    <row r="101" spans="1:14" x14ac:dyDescent="0.45">
      <c r="A101" s="14" t="s">
        <v>81</v>
      </c>
      <c r="B101" s="16">
        <f>(('T4.Phago_Mass'!B91/'T5.Phago_mol_perc'!B$6)/'T5.Phago_mol_perc'!$B$11)*100</f>
        <v>0.39590945828127788</v>
      </c>
      <c r="C101" s="16">
        <f>(('T4.Phago_Mass'!C91/'T5.Phago_mol_perc'!C$6)/'T5.Phago_mol_perc'!$B$11)*100</f>
        <v>0.39256125851284684</v>
      </c>
      <c r="D101" s="16">
        <f>(('T4.Phago_Mass'!D91/'T5.Phago_mol_perc'!D$6)/'T5.Phago_mol_perc'!$D$11)*100</f>
        <v>0.19860374529718483</v>
      </c>
      <c r="E101" s="16">
        <f>(('T4.Phago_Mass'!E91/'T5.Phago_mol_perc'!E$6)/'T5.Phago_mol_perc'!$D$11)*100</f>
        <v>8.6413738848211311E-2</v>
      </c>
      <c r="F101" s="16">
        <f>(('T4.Phago_Mass'!F91/'T5.Phago_mol_perc'!F$6)/'T5.Phago_mol_perc'!$D$11)*100</f>
        <v>9.9249930359032415E-2</v>
      </c>
      <c r="G101" s="17">
        <f>(('T4.Phago_Mass'!G91/'T5.Phago_mol_perc'!G$6)/'T5.Phago_mol_perc'!$B$11)*100</f>
        <v>0.45399446894170103</v>
      </c>
      <c r="H101" s="17">
        <f>(('T4.Phago_Mass'!H91/'T5.Phago_mol_perc'!H$6)/'T5.Phago_mol_perc'!$B$11)*100</f>
        <v>0.56921592303469182</v>
      </c>
      <c r="I101" s="17">
        <f>(('T4.Phago_Mass'!I91/'T5.Phago_mol_perc'!I$6)/'T5.Phago_mol_perc'!$D$11)*100</f>
        <v>3.0513517592779253</v>
      </c>
      <c r="J101" s="17">
        <f>(('T4.Phago_Mass'!J91/'T5.Phago_mol_perc'!J$6)/'T5.Phago_mol_perc'!$D$11)*100</f>
        <v>1.0601476473956599</v>
      </c>
      <c r="K101" s="17">
        <f>(('T4.Phago_Mass'!K91/'T5.Phago_mol_perc'!K$6)/'T5.Phago_mol_perc'!$D$11)*100</f>
        <v>0.59813070977230909</v>
      </c>
      <c r="L101" s="13">
        <f>(('T4.Phago_Mass'!L91/'T5.Phago_mol_perc'!L$6)/'T5.Phago_mol_perc'!$B$11)*100</f>
        <v>0.74383248500473487</v>
      </c>
      <c r="M101" s="13">
        <f>(('T4.Phago_Mass'!M91/'T5.Phago_mol_perc'!M$6)/'T5.Phago_mol_perc'!$B$11)*100</f>
        <v>0.51433077109981418</v>
      </c>
      <c r="N101" s="13">
        <f>(('T4.Phago_Mass'!N91/'T5.Phago_mol_perc'!N$6)/'T5.Phago_mol_perc'!$B$11)*100</f>
        <v>0.53243497986795008</v>
      </c>
    </row>
    <row r="102" spans="1:14" x14ac:dyDescent="0.45">
      <c r="A102" s="14" t="s">
        <v>137</v>
      </c>
      <c r="B102" s="16">
        <f>(('T4.Phago_Mass'!B92/'T5.Phago_mol_perc'!B$6)/'T5.Phago_mol_perc'!$B$11)*100</f>
        <v>6.7620792898764423E-2</v>
      </c>
      <c r="C102" s="16">
        <f>(('T4.Phago_Mass'!C92/'T5.Phago_mol_perc'!C$6)/'T5.Phago_mol_perc'!$B$11)*100</f>
        <v>7.0737283289621949E-2</v>
      </c>
      <c r="D102" s="16">
        <f>(('T4.Phago_Mass'!D92/'T5.Phago_mol_perc'!D$6)/'T5.Phago_mol_perc'!$D$11)*100</f>
        <v>4.4657921862830227E-2</v>
      </c>
      <c r="E102" s="16">
        <f>(('T4.Phago_Mass'!E92/'T5.Phago_mol_perc'!E$6)/'T5.Phago_mol_perc'!$D$11)*100</f>
        <v>1.2109150172108382E-2</v>
      </c>
      <c r="F102" s="16">
        <f>(('T4.Phago_Mass'!F92/'T5.Phago_mol_perc'!F$6)/'T5.Phago_mol_perc'!$D$11)*100</f>
        <v>1.1750469004198842E-2</v>
      </c>
      <c r="G102" s="17">
        <f>(('T4.Phago_Mass'!G92/'T5.Phago_mol_perc'!G$6)/'T5.Phago_mol_perc'!$B$11)*100</f>
        <v>6.0656219778244327E-2</v>
      </c>
      <c r="H102" s="17">
        <f>(('T4.Phago_Mass'!H92/'T5.Phago_mol_perc'!H$6)/'T5.Phago_mol_perc'!$B$11)*100</f>
        <v>6.0121015436806216E-2</v>
      </c>
      <c r="I102" s="17">
        <f>(('T4.Phago_Mass'!I92/'T5.Phago_mol_perc'!I$6)/'T5.Phago_mol_perc'!$D$11)*100</f>
        <v>0.37809647575157146</v>
      </c>
      <c r="J102" s="17">
        <f>(('T4.Phago_Mass'!J92/'T5.Phago_mol_perc'!J$6)/'T5.Phago_mol_perc'!$D$11)*100</f>
        <v>0.16041936812675844</v>
      </c>
      <c r="K102" s="17">
        <f>(('T4.Phago_Mass'!K92/'T5.Phago_mol_perc'!K$6)/'T5.Phago_mol_perc'!$D$11)*100</f>
        <v>8.6198926615848784E-2</v>
      </c>
      <c r="L102" s="13">
        <f>(('T4.Phago_Mass'!L92/'T5.Phago_mol_perc'!L$6)/'T5.Phago_mol_perc'!$B$11)*100</f>
        <v>8.4470741873528238E-2</v>
      </c>
      <c r="M102" s="13">
        <f>(('T4.Phago_Mass'!M92/'T5.Phago_mol_perc'!M$6)/'T5.Phago_mol_perc'!$B$11)*100</f>
        <v>6.7154175000669933E-2</v>
      </c>
      <c r="N102" s="13">
        <f>(('T4.Phago_Mass'!N92/'T5.Phago_mol_perc'!N$6)/'T5.Phago_mol_perc'!$B$11)*100</f>
        <v>7.0633917577798189E-2</v>
      </c>
    </row>
    <row r="103" spans="1:14" x14ac:dyDescent="0.45">
      <c r="A103" s="14" t="s">
        <v>138</v>
      </c>
      <c r="B103" s="16">
        <f>(('T4.Phago_Mass'!B93/'T5.Phago_mol_perc'!B$6)/'T5.Phago_mol_perc'!$B$11)*100</f>
        <v>1.5394197217781722</v>
      </c>
      <c r="C103" s="16">
        <f>(('T4.Phago_Mass'!C93/'T5.Phago_mol_perc'!C$6)/'T5.Phago_mol_perc'!$B$11)*100</f>
        <v>1.6351205032497773</v>
      </c>
      <c r="D103" s="16">
        <f>(('T4.Phago_Mass'!D93/'T5.Phago_mol_perc'!D$6)/'T5.Phago_mol_perc'!$D$11)*100</f>
        <v>0.68128363308228002</v>
      </c>
      <c r="E103" s="16">
        <f>(('T4.Phago_Mass'!E93/'T5.Phago_mol_perc'!E$6)/'T5.Phago_mol_perc'!$D$11)*100</f>
        <v>0.24659951620037746</v>
      </c>
      <c r="F103" s="16">
        <f>(('T4.Phago_Mass'!F93/'T5.Phago_mol_perc'!F$6)/'T5.Phago_mol_perc'!$D$11)*100</f>
        <v>0.28101539489915794</v>
      </c>
      <c r="G103" s="17">
        <f>(('T4.Phago_Mass'!G93/'T5.Phago_mol_perc'!G$6)/'T5.Phago_mol_perc'!$B$11)*100</f>
        <v>1.436172133309964</v>
      </c>
      <c r="H103" s="17">
        <f>(('T4.Phago_Mass'!H93/'T5.Phago_mol_perc'!H$6)/'T5.Phago_mol_perc'!$B$11)*100</f>
        <v>1.4129329518654417</v>
      </c>
      <c r="I103" s="17">
        <f>(('T4.Phago_Mass'!I93/'T5.Phago_mol_perc'!I$6)/'T5.Phago_mol_perc'!$D$11)*100</f>
        <v>8.3585218454511327</v>
      </c>
      <c r="J103" s="17">
        <f>(('T4.Phago_Mass'!J93/'T5.Phago_mol_perc'!J$6)/'T5.Phago_mol_perc'!$D$11)*100</f>
        <v>4.6111942373606158</v>
      </c>
      <c r="K103" s="17">
        <f>(('T4.Phago_Mass'!K93/'T5.Phago_mol_perc'!K$6)/'T5.Phago_mol_perc'!$D$11)*100</f>
        <v>2.2102027227104286</v>
      </c>
      <c r="L103" s="13">
        <f>(('T4.Phago_Mass'!L93/'T5.Phago_mol_perc'!L$6)/'T5.Phago_mol_perc'!$B$11)*100</f>
        <v>2.0848293700326854</v>
      </c>
      <c r="M103" s="13">
        <f>(('T4.Phago_Mass'!M93/'T5.Phago_mol_perc'!M$6)/'T5.Phago_mol_perc'!$B$11)*100</f>
        <v>1.6538007131881045</v>
      </c>
      <c r="N103" s="13">
        <f>(('T4.Phago_Mass'!N93/'T5.Phago_mol_perc'!N$6)/'T5.Phago_mol_perc'!$B$11)*100</f>
        <v>1.6755586403697447</v>
      </c>
    </row>
    <row r="104" spans="1:14" x14ac:dyDescent="0.45">
      <c r="A104" s="14" t="s">
        <v>139</v>
      </c>
      <c r="B104" s="16">
        <f>(('T4.Phago_Mass'!B94/'T5.Phago_mol_perc'!B$6)/'T5.Phago_mol_perc'!$B$11)*100</f>
        <v>11.816944373685722</v>
      </c>
      <c r="C104" s="16">
        <f>(('T4.Phago_Mass'!C94/'T5.Phago_mol_perc'!C$6)/'T5.Phago_mol_perc'!$B$11)*100</f>
        <v>12.46592679251922</v>
      </c>
      <c r="D104" s="16">
        <f>(('T4.Phago_Mass'!D94/'T5.Phago_mol_perc'!D$6)/'T5.Phago_mol_perc'!$D$11)*100</f>
        <v>3.3860995041706023</v>
      </c>
      <c r="E104" s="16">
        <f>(('T4.Phago_Mass'!E94/'T5.Phago_mol_perc'!E$6)/'T5.Phago_mol_perc'!$D$11)*100</f>
        <v>1.245724533660604</v>
      </c>
      <c r="F104" s="16">
        <f>(('T4.Phago_Mass'!F94/'T5.Phago_mol_perc'!F$6)/'T5.Phago_mol_perc'!$D$11)*100</f>
        <v>1.175957270056627</v>
      </c>
      <c r="G104" s="17">
        <f>(('T4.Phago_Mass'!G94/'T5.Phago_mol_perc'!G$6)/'T5.Phago_mol_perc'!$B$11)*100</f>
        <v>12.635514547605641</v>
      </c>
      <c r="H104" s="17">
        <f>(('T4.Phago_Mass'!H94/'T5.Phago_mol_perc'!H$6)/'T5.Phago_mol_perc'!$B$11)*100</f>
        <v>11.515777068802677</v>
      </c>
      <c r="I104" s="17">
        <f>(('T4.Phago_Mass'!I94/'T5.Phago_mol_perc'!I$6)/'T5.Phago_mol_perc'!$D$11)*100</f>
        <v>36.507310491908903</v>
      </c>
      <c r="J104" s="17">
        <f>(('T4.Phago_Mass'!J94/'T5.Phago_mol_perc'!J$6)/'T5.Phago_mol_perc'!$D$11)*100</f>
        <v>22.236496309927727</v>
      </c>
      <c r="K104" s="17">
        <f>(('T4.Phago_Mass'!K94/'T5.Phago_mol_perc'!K$6)/'T5.Phago_mol_perc'!$D$11)*100</f>
        <v>11.914357251002819</v>
      </c>
      <c r="L104" s="13">
        <f>(('T4.Phago_Mass'!L94/'T5.Phago_mol_perc'!L$6)/'T5.Phago_mol_perc'!$B$11)*100</f>
        <v>17.645002905484045</v>
      </c>
      <c r="M104" s="13">
        <f>(('T4.Phago_Mass'!M94/'T5.Phago_mol_perc'!M$6)/'T5.Phago_mol_perc'!$B$11)*100</f>
        <v>13.22825418931215</v>
      </c>
      <c r="N104" s="13">
        <f>(('T4.Phago_Mass'!N94/'T5.Phago_mol_perc'!N$6)/'T5.Phago_mol_perc'!$B$11)*100</f>
        <v>12.932986671286256</v>
      </c>
    </row>
    <row r="105" spans="1:14" x14ac:dyDescent="0.45">
      <c r="A105" s="14" t="s">
        <v>140</v>
      </c>
      <c r="B105" s="16">
        <f>(('T4.Phago_Mass'!B95/'T5.Phago_mol_perc'!B$6)/'T5.Phago_mol_perc'!$B$11)*100</f>
        <v>28.364941743575923</v>
      </c>
      <c r="C105" s="16">
        <f>(('T4.Phago_Mass'!C95/'T5.Phago_mol_perc'!C$6)/'T5.Phago_mol_perc'!$B$11)*100</f>
        <v>31.677034703885383</v>
      </c>
      <c r="D105" s="16">
        <f>(('T4.Phago_Mass'!D95/'T5.Phago_mol_perc'!D$6)/'T5.Phago_mol_perc'!$D$11)*100</f>
        <v>5.7304247376345643</v>
      </c>
      <c r="E105" s="16">
        <f>(('T4.Phago_Mass'!E95/'T5.Phago_mol_perc'!E$6)/'T5.Phago_mol_perc'!$D$11)*100</f>
        <v>2.7325437197878633</v>
      </c>
      <c r="F105" s="16">
        <f>(('T4.Phago_Mass'!F95/'T5.Phago_mol_perc'!F$6)/'T5.Phago_mol_perc'!$D$11)*100</f>
        <v>2.187694486325932</v>
      </c>
      <c r="G105" s="17">
        <f>(('T4.Phago_Mass'!G95/'T5.Phago_mol_perc'!G$6)/'T5.Phago_mol_perc'!$B$11)*100</f>
        <v>31.570661089954861</v>
      </c>
      <c r="H105" s="17">
        <f>(('T4.Phago_Mass'!H95/'T5.Phago_mol_perc'!H$6)/'T5.Phago_mol_perc'!$B$11)*100</f>
        <v>29.383491677254646</v>
      </c>
      <c r="I105" s="17">
        <f>(('T4.Phago_Mass'!I95/'T5.Phago_mol_perc'!I$6)/'T5.Phago_mol_perc'!$D$11)*100</f>
        <v>86.160630484389699</v>
      </c>
      <c r="J105" s="17">
        <f>(('T4.Phago_Mass'!J95/'T5.Phago_mol_perc'!J$6)/'T5.Phago_mol_perc'!$D$11)*100</f>
        <v>53.508024509169836</v>
      </c>
      <c r="K105" s="17">
        <f>(('T4.Phago_Mass'!K95/'T5.Phago_mol_perc'!K$6)/'T5.Phago_mol_perc'!$D$11)*100</f>
        <v>30.456482701411435</v>
      </c>
      <c r="L105" s="13">
        <f>(('T4.Phago_Mass'!L95/'T5.Phago_mol_perc'!L$6)/'T5.Phago_mol_perc'!$B$11)*100</f>
        <v>44.757140800475412</v>
      </c>
      <c r="M105" s="13">
        <f>(('T4.Phago_Mass'!M95/'T5.Phago_mol_perc'!M$6)/'T5.Phago_mol_perc'!$B$11)*100</f>
        <v>33.806208026959503</v>
      </c>
      <c r="N105" s="13">
        <f>(('T4.Phago_Mass'!N95/'T5.Phago_mol_perc'!N$6)/'T5.Phago_mol_perc'!$B$11)*100</f>
        <v>34.182452565788466</v>
      </c>
    </row>
    <row r="106" spans="1:14" x14ac:dyDescent="0.45">
      <c r="A106" s="14" t="s">
        <v>141</v>
      </c>
      <c r="B106" s="16">
        <f>(('T4.Phago_Mass'!B96/'T5.Phago_mol_perc'!B$6)/'T5.Phago_mol_perc'!$B$11)*100</f>
        <v>22.250779757718064</v>
      </c>
      <c r="C106" s="16">
        <f>(('T4.Phago_Mass'!C96/'T5.Phago_mol_perc'!C$6)/'T5.Phago_mol_perc'!$B$11)*100</f>
        <v>21.992982574981955</v>
      </c>
      <c r="D106" s="16">
        <f>(('T4.Phago_Mass'!D96/'T5.Phago_mol_perc'!D$6)/'T5.Phago_mol_perc'!$D$11)*100</f>
        <v>6.3669503189843653</v>
      </c>
      <c r="E106" s="16">
        <f>(('T4.Phago_Mass'!E96/'T5.Phago_mol_perc'!E$6)/'T5.Phago_mol_perc'!$D$11)*100</f>
        <v>1.8787628267533039</v>
      </c>
      <c r="F106" s="16">
        <f>(('T4.Phago_Mass'!F96/'T5.Phago_mol_perc'!F$6)/'T5.Phago_mol_perc'!$D$11)*100</f>
        <v>1.6338870608351461</v>
      </c>
      <c r="G106" s="17">
        <f>(('T4.Phago_Mass'!G96/'T5.Phago_mol_perc'!G$6)/'T5.Phago_mol_perc'!$B$11)*100</f>
        <v>21.732600588616339</v>
      </c>
      <c r="H106" s="17">
        <f>(('T4.Phago_Mass'!H96/'T5.Phago_mol_perc'!H$6)/'T5.Phago_mol_perc'!$B$11)*100</f>
        <v>21.29212952610569</v>
      </c>
      <c r="I106" s="17">
        <f>(('T4.Phago_Mass'!I96/'T5.Phago_mol_perc'!I$6)/'T5.Phago_mol_perc'!$D$11)*100</f>
        <v>58.970918578312904</v>
      </c>
      <c r="J106" s="17">
        <f>(('T4.Phago_Mass'!J96/'T5.Phago_mol_perc'!J$6)/'T5.Phago_mol_perc'!$D$11)*100</f>
        <v>35.793750590289228</v>
      </c>
      <c r="K106" s="17">
        <f>(('T4.Phago_Mass'!K96/'T5.Phago_mol_perc'!K$6)/'T5.Phago_mol_perc'!$D$11)*100</f>
        <v>21.111972998818494</v>
      </c>
      <c r="L106" s="13">
        <f>(('T4.Phago_Mass'!L96/'T5.Phago_mol_perc'!L$6)/'T5.Phago_mol_perc'!$B$11)*100</f>
        <v>32.116090944760785</v>
      </c>
      <c r="M106" s="13">
        <f>(('T4.Phago_Mass'!M96/'T5.Phago_mol_perc'!M$6)/'T5.Phago_mol_perc'!$B$11)*100</f>
        <v>23.851014053701032</v>
      </c>
      <c r="N106" s="13">
        <f>(('T4.Phago_Mass'!N96/'T5.Phago_mol_perc'!N$6)/'T5.Phago_mol_perc'!$B$11)*100</f>
        <v>24.16953089920419</v>
      </c>
    </row>
    <row r="107" spans="1:14" x14ac:dyDescent="0.45">
      <c r="A107" s="14" t="s">
        <v>142</v>
      </c>
      <c r="B107" s="16">
        <f>(('T4.Phago_Mass'!B97/'T5.Phago_mol_perc'!B$6)/'T5.Phago_mol_perc'!$B$11)*100</f>
        <v>3.2360287410190298</v>
      </c>
      <c r="C107" s="16">
        <f>(('T4.Phago_Mass'!C97/'T5.Phago_mol_perc'!C$6)/'T5.Phago_mol_perc'!$B$11)*100</f>
        <v>3.2193589409269898</v>
      </c>
      <c r="D107" s="16">
        <f>(('T4.Phago_Mass'!D97/'T5.Phago_mol_perc'!D$6)/'T5.Phago_mol_perc'!$D$11)*100</f>
        <v>1.9038077230981716</v>
      </c>
      <c r="E107" s="16">
        <f>(('T4.Phago_Mass'!E97/'T5.Phago_mol_perc'!E$6)/'T5.Phago_mol_perc'!$D$11)*100</f>
        <v>0.59415880900714113</v>
      </c>
      <c r="F107" s="16">
        <f>(('T4.Phago_Mass'!F97/'T5.Phago_mol_perc'!F$6)/'T5.Phago_mol_perc'!$D$11)*100</f>
        <v>0.48908106855152278</v>
      </c>
      <c r="G107" s="17">
        <f>(('T4.Phago_Mass'!G97/'T5.Phago_mol_perc'!G$6)/'T5.Phago_mol_perc'!$B$11)*100</f>
        <v>3.4139492822206643</v>
      </c>
      <c r="H107" s="17">
        <f>(('T4.Phago_Mass'!H97/'T5.Phago_mol_perc'!H$6)/'T5.Phago_mol_perc'!$B$11)*100</f>
        <v>3.3279103748772396</v>
      </c>
      <c r="I107" s="17">
        <f>(('T4.Phago_Mass'!I97/'T5.Phago_mol_perc'!I$6)/'T5.Phago_mol_perc'!$D$11)*100</f>
        <v>21.327980255031388</v>
      </c>
      <c r="J107" s="17">
        <f>(('T4.Phago_Mass'!J97/'T5.Phago_mol_perc'!J$6)/'T5.Phago_mol_perc'!$D$11)*100</f>
        <v>10.267762689468768</v>
      </c>
      <c r="K107" s="17">
        <f>(('T4.Phago_Mass'!K97/'T5.Phago_mol_perc'!K$6)/'T5.Phago_mol_perc'!$D$11)*100</f>
        <v>5.5082084593391833</v>
      </c>
      <c r="L107" s="13">
        <f>(('T4.Phago_Mass'!L97/'T5.Phago_mol_perc'!L$6)/'T5.Phago_mol_perc'!$B$11)*100</f>
        <v>5.0309895740056998</v>
      </c>
      <c r="M107" s="13">
        <f>(('T4.Phago_Mass'!M97/'T5.Phago_mol_perc'!M$6)/'T5.Phago_mol_perc'!$B$11)*100</f>
        <v>3.8060703231552062</v>
      </c>
      <c r="N107" s="13">
        <f>(('T4.Phago_Mass'!N97/'T5.Phago_mol_perc'!N$6)/'T5.Phago_mol_perc'!$B$11)*100</f>
        <v>3.8227463525177088</v>
      </c>
    </row>
    <row r="108" spans="1:14" x14ac:dyDescent="0.45">
      <c r="A108" s="14" t="s">
        <v>143</v>
      </c>
      <c r="B108" s="16">
        <f>(('T4.Phago_Mass'!B98/'T5.Phago_mol_perc'!B$6)/'T5.Phago_mol_perc'!$B$11)*100</f>
        <v>0.80253577150657462</v>
      </c>
      <c r="C108" s="16">
        <f>(('T4.Phago_Mass'!C98/'T5.Phago_mol_perc'!C$6)/'T5.Phago_mol_perc'!$B$11)*100</f>
        <v>0.73640286580903014</v>
      </c>
      <c r="D108" s="16">
        <f>(('T4.Phago_Mass'!D98/'T5.Phago_mol_perc'!D$6)/'T5.Phago_mol_perc'!$D$11)*100</f>
        <v>0.68298584086628933</v>
      </c>
      <c r="E108" s="16">
        <f>(('T4.Phago_Mass'!E98/'T5.Phago_mol_perc'!E$6)/'T5.Phago_mol_perc'!$D$11)*100</f>
        <v>0.19419370061142197</v>
      </c>
      <c r="F108" s="16">
        <f>(('T4.Phago_Mass'!F98/'T5.Phago_mol_perc'!F$6)/'T5.Phago_mol_perc'!$D$11)*100</f>
        <v>0.16845881799697715</v>
      </c>
      <c r="G108" s="17">
        <f>(('T4.Phago_Mass'!G98/'T5.Phago_mol_perc'!G$6)/'T5.Phago_mol_perc'!$B$11)*100</f>
        <v>0.80856080702688471</v>
      </c>
      <c r="H108" s="17">
        <f>(('T4.Phago_Mass'!H98/'T5.Phago_mol_perc'!H$6)/'T5.Phago_mol_perc'!$B$11)*100</f>
        <v>0.80118145221477455</v>
      </c>
      <c r="I108" s="17">
        <f>(('T4.Phago_Mass'!I98/'T5.Phago_mol_perc'!I$6)/'T5.Phago_mol_perc'!$D$11)*100</f>
        <v>7.5580970566536347</v>
      </c>
      <c r="J108" s="17">
        <f>(('T4.Phago_Mass'!J98/'T5.Phago_mol_perc'!J$6)/'T5.Phago_mol_perc'!$D$11)*100</f>
        <v>3.250688209920654</v>
      </c>
      <c r="K108" s="17">
        <f>(('T4.Phago_Mass'!K98/'T5.Phago_mol_perc'!K$6)/'T5.Phago_mol_perc'!$D$11)*100</f>
        <v>1.8464938038348606</v>
      </c>
      <c r="L108" s="13">
        <f>(('T4.Phago_Mass'!L98/'T5.Phago_mol_perc'!L$6)/'T5.Phago_mol_perc'!$B$11)*100</f>
        <v>1.187305987757566</v>
      </c>
      <c r="M108" s="13">
        <f>(('T4.Phago_Mass'!M98/'T5.Phago_mol_perc'!M$6)/'T5.Phago_mol_perc'!$B$11)*100</f>
        <v>0.87354795329190105</v>
      </c>
      <c r="N108" s="13">
        <f>(('T4.Phago_Mass'!N98/'T5.Phago_mol_perc'!N$6)/'T5.Phago_mol_perc'!$B$11)*100</f>
        <v>0.87843484454799625</v>
      </c>
    </row>
    <row r="109" spans="1:14" x14ac:dyDescent="0.45">
      <c r="A109" s="14" t="s">
        <v>144</v>
      </c>
      <c r="B109" s="16">
        <f>(('T4.Phago_Mass'!B99/'T5.Phago_mol_perc'!B$6)/'T5.Phago_mol_perc'!$B$11)*100</f>
        <v>0.18643156469960606</v>
      </c>
      <c r="C109" s="16">
        <f>(('T4.Phago_Mass'!C99/'T5.Phago_mol_perc'!C$6)/'T5.Phago_mol_perc'!$B$11)*100</f>
        <v>0.18002276759958835</v>
      </c>
      <c r="D109" s="16">
        <f>(('T4.Phago_Mass'!D99/'T5.Phago_mol_perc'!D$6)/'T5.Phago_mol_perc'!$D$11)*100</f>
        <v>0.12255896044866413</v>
      </c>
      <c r="E109" s="16">
        <f>(('T4.Phago_Mass'!E99/'T5.Phago_mol_perc'!E$6)/'T5.Phago_mol_perc'!$D$11)*100</f>
        <v>4.4012337719818273E-2</v>
      </c>
      <c r="F109" s="16">
        <f>(('T4.Phago_Mass'!F99/'T5.Phago_mol_perc'!F$6)/'T5.Phago_mol_perc'!$D$11)*100</f>
        <v>4.8174496805239178E-2</v>
      </c>
      <c r="G109" s="17">
        <f>(('T4.Phago_Mass'!G99/'T5.Phago_mol_perc'!G$6)/'T5.Phago_mol_perc'!$B$11)*100</f>
        <v>0.20208485849050017</v>
      </c>
      <c r="H109" s="17">
        <f>(('T4.Phago_Mass'!H99/'T5.Phago_mol_perc'!H$6)/'T5.Phago_mol_perc'!$B$11)*100</f>
        <v>0.20681933770099925</v>
      </c>
      <c r="I109" s="17">
        <f>(('T4.Phago_Mass'!I99/'T5.Phago_mol_perc'!I$6)/'T5.Phago_mol_perc'!$D$11)*100</f>
        <v>1.6321865093517269</v>
      </c>
      <c r="J109" s="17">
        <f>(('T4.Phago_Mass'!J99/'T5.Phago_mol_perc'!J$6)/'T5.Phago_mol_perc'!$D$11)*100</f>
        <v>0.56891671931449361</v>
      </c>
      <c r="K109" s="17">
        <f>(('T4.Phago_Mass'!K99/'T5.Phago_mol_perc'!K$6)/'T5.Phago_mol_perc'!$D$11)*100</f>
        <v>0.3260675816681588</v>
      </c>
      <c r="L109" s="13">
        <f>(('T4.Phago_Mass'!L99/'T5.Phago_mol_perc'!L$6)/'T5.Phago_mol_perc'!$B$11)*100</f>
        <v>0.2805422647116243</v>
      </c>
      <c r="M109" s="13">
        <f>(('T4.Phago_Mass'!M99/'T5.Phago_mol_perc'!M$6)/'T5.Phago_mol_perc'!$B$11)*100</f>
        <v>0.21390333393019131</v>
      </c>
      <c r="N109" s="13">
        <f>(('T4.Phago_Mass'!N99/'T5.Phago_mol_perc'!N$6)/'T5.Phago_mol_perc'!$B$11)*100</f>
        <v>0.20633592599405989</v>
      </c>
    </row>
    <row r="110" spans="1:14" x14ac:dyDescent="0.45">
      <c r="A110" s="14" t="s">
        <v>145</v>
      </c>
      <c r="B110" s="16">
        <f>(('T4.Phago_Mass'!B100/'T5.Phago_mol_perc'!B$6)/'T5.Phago_mol_perc'!$B$11)*100</f>
        <v>4.805998724971744E-2</v>
      </c>
      <c r="C110" s="16">
        <f>(('T4.Phago_Mass'!C100/'T5.Phago_mol_perc'!C$6)/'T5.Phago_mol_perc'!$B$11)*100</f>
        <v>4.6002200295406526E-2</v>
      </c>
      <c r="D110" s="16">
        <f>(('T4.Phago_Mass'!D100/'T5.Phago_mol_perc'!D$6)/'T5.Phago_mol_perc'!$D$11)*100</f>
        <v>3.6624425398026524E-2</v>
      </c>
      <c r="E110" s="16">
        <f>(('T4.Phago_Mass'!E100/'T5.Phago_mol_perc'!E$6)/'T5.Phago_mol_perc'!$D$11)*100</f>
        <v>1.4812866430706596E-2</v>
      </c>
      <c r="F110" s="16">
        <f>(('T4.Phago_Mass'!F100/'T5.Phago_mol_perc'!F$6)/'T5.Phago_mol_perc'!$D$11)*100</f>
        <v>1.9088880086164339E-2</v>
      </c>
      <c r="G110" s="17">
        <f>(('T4.Phago_Mass'!G100/'T5.Phago_mol_perc'!G$6)/'T5.Phago_mol_perc'!$B$11)*100</f>
        <v>5.5869386621984173E-2</v>
      </c>
      <c r="H110" s="17">
        <f>(('T4.Phago_Mass'!H100/'T5.Phago_mol_perc'!H$6)/'T5.Phago_mol_perc'!$B$11)*100</f>
        <v>5.9854036449560111E-2</v>
      </c>
      <c r="I110" s="17">
        <f>(('T4.Phago_Mass'!I100/'T5.Phago_mol_perc'!I$6)/'T5.Phago_mol_perc'!$D$11)*100</f>
        <v>0.51668849091716984</v>
      </c>
      <c r="J110" s="17">
        <f>(('T4.Phago_Mass'!J100/'T5.Phago_mol_perc'!J$6)/'T5.Phago_mol_perc'!$D$11)*100</f>
        <v>0.16548060558075978</v>
      </c>
      <c r="K110" s="17">
        <f>(('T4.Phago_Mass'!K100/'T5.Phago_mol_perc'!K$6)/'T5.Phago_mol_perc'!$D$11)*100</f>
        <v>9.6448275816169979E-2</v>
      </c>
      <c r="L110" s="13">
        <f>(('T4.Phago_Mass'!L100/'T5.Phago_mol_perc'!L$6)/'T5.Phago_mol_perc'!$B$11)*100</f>
        <v>7.8222876454783138E-2</v>
      </c>
      <c r="M110" s="13">
        <f>(('T4.Phago_Mass'!M100/'T5.Phago_mol_perc'!M$6)/'T5.Phago_mol_perc'!$B$11)*100</f>
        <v>5.5747079714930266E-2</v>
      </c>
      <c r="N110" s="13">
        <f>(('T4.Phago_Mass'!N100/'T5.Phago_mol_perc'!N$6)/'T5.Phago_mol_perc'!$B$11)*100</f>
        <v>5.5724565180643393E-2</v>
      </c>
    </row>
    <row r="111" spans="1:14" x14ac:dyDescent="0.45">
      <c r="A111" s="14" t="s">
        <v>98</v>
      </c>
      <c r="B111" s="16">
        <f>(('T4.Phago_Mass'!B101/'T5.Phago_mol_perc'!B$6)/'T5.Phago_mol_perc'!$B$11)*100</f>
        <v>10.598389850729466</v>
      </c>
      <c r="C111" s="16">
        <f>(('T4.Phago_Mass'!C101/'T5.Phago_mol_perc'!C$6)/'T5.Phago_mol_perc'!$B$11)*100</f>
        <v>11.5144128210597</v>
      </c>
      <c r="D111" s="16">
        <f>(('T4.Phago_Mass'!D101/'T5.Phago_mol_perc'!D$6)/'T5.Phago_mol_perc'!$D$11)*100</f>
        <v>2.5452011565723804</v>
      </c>
      <c r="E111" s="16">
        <f>(('T4.Phago_Mass'!E101/'T5.Phago_mol_perc'!E$6)/'T5.Phago_mol_perc'!$D$11)*100</f>
        <v>0.90119225160363836</v>
      </c>
      <c r="F111" s="16">
        <f>(('T4.Phago_Mass'!F101/'T5.Phago_mol_perc'!F$6)/'T5.Phago_mol_perc'!$D$11)*100</f>
        <v>0.86581466794737549</v>
      </c>
      <c r="G111" s="17">
        <f>(('T4.Phago_Mass'!G101/'T5.Phago_mol_perc'!G$6)/'T5.Phago_mol_perc'!$B$11)*100</f>
        <v>10.664792587022545</v>
      </c>
      <c r="H111" s="17">
        <f>(('T4.Phago_Mass'!H101/'T5.Phago_mol_perc'!H$6)/'T5.Phago_mol_perc'!$B$11)*100</f>
        <v>10.638845086141798</v>
      </c>
      <c r="I111" s="17">
        <f>(('T4.Phago_Mass'!I101/'T5.Phago_mol_perc'!I$6)/'T5.Phago_mol_perc'!$D$11)*100</f>
        <v>23.09771600686247</v>
      </c>
      <c r="J111" s="17">
        <f>(('T4.Phago_Mass'!J101/'T5.Phago_mol_perc'!J$6)/'T5.Phago_mol_perc'!$D$11)*100</f>
        <v>16.409723991106492</v>
      </c>
      <c r="K111" s="17">
        <f>(('T4.Phago_Mass'!K101/'T5.Phago_mol_perc'!K$6)/'T5.Phago_mol_perc'!$D$11)*100</f>
        <v>9.4389690210017179</v>
      </c>
      <c r="L111" s="13">
        <f>(('T4.Phago_Mass'!L101/'T5.Phago_mol_perc'!L$6)/'T5.Phago_mol_perc'!$B$11)*100</f>
        <v>15.657807642904093</v>
      </c>
      <c r="M111" s="13">
        <f>(('T4.Phago_Mass'!M101/'T5.Phago_mol_perc'!M$6)/'T5.Phago_mol_perc'!$B$11)*100</f>
        <v>12.678068681157614</v>
      </c>
      <c r="N111" s="13">
        <f>(('T4.Phago_Mass'!N101/'T5.Phago_mol_perc'!N$6)/'T5.Phago_mol_perc'!$B$11)*100</f>
        <v>12.642324422201382</v>
      </c>
    </row>
    <row r="112" spans="1:14" x14ac:dyDescent="0.45">
      <c r="A112" s="14" t="s">
        <v>233</v>
      </c>
      <c r="B112" s="16">
        <f>(('T4.Phago_Mass'!B102/'T5.Phago_mol_perc'!B$6)/'T5.Phago_mol_perc'!$B$11)*100</f>
        <v>0</v>
      </c>
      <c r="C112" s="16">
        <f>(('T4.Phago_Mass'!C102/'T5.Phago_mol_perc'!C$6)/'T5.Phago_mol_perc'!$B$11)*100</f>
        <v>0</v>
      </c>
      <c r="D112" s="16">
        <f>(('T4.Phago_Mass'!D102/'T5.Phago_mol_perc'!D$6)/'T5.Phago_mol_perc'!$D$11)*100</f>
        <v>0</v>
      </c>
      <c r="E112" s="16">
        <f>(('T4.Phago_Mass'!E102/'T5.Phago_mol_perc'!E$6)/'T5.Phago_mol_perc'!$D$11)*100</f>
        <v>0</v>
      </c>
      <c r="F112" s="16">
        <f>(('T4.Phago_Mass'!F102/'T5.Phago_mol_perc'!F$6)/'T5.Phago_mol_perc'!$D$11)*100</f>
        <v>0</v>
      </c>
      <c r="G112" s="17">
        <f>(('T4.Phago_Mass'!G102/'T5.Phago_mol_perc'!G$6)/'T5.Phago_mol_perc'!$B$11)*100</f>
        <v>0</v>
      </c>
      <c r="H112" s="17">
        <f>(('T4.Phago_Mass'!H102/'T5.Phago_mol_perc'!H$6)/'T5.Phago_mol_perc'!$B$11)*100</f>
        <v>0</v>
      </c>
      <c r="I112" s="17">
        <f>(('T4.Phago_Mass'!I102/'T5.Phago_mol_perc'!I$6)/'T5.Phago_mol_perc'!$D$11)*100</f>
        <v>0</v>
      </c>
      <c r="J112" s="17">
        <f>(('T4.Phago_Mass'!J102/'T5.Phago_mol_perc'!J$6)/'T5.Phago_mol_perc'!$D$11)*100</f>
        <v>0</v>
      </c>
      <c r="K112" s="17">
        <f>(('T4.Phago_Mass'!K102/'T5.Phago_mol_perc'!K$6)/'T5.Phago_mol_perc'!$D$11)*100</f>
        <v>0</v>
      </c>
      <c r="L112" s="13">
        <f>(('T4.Phago_Mass'!L102/'T5.Phago_mol_perc'!L$6)/'T5.Phago_mol_perc'!$B$11)*100</f>
        <v>0</v>
      </c>
      <c r="M112" s="13">
        <f>(('T4.Phago_Mass'!M102/'T5.Phago_mol_perc'!M$6)/'T5.Phago_mol_perc'!$B$11)*100</f>
        <v>0</v>
      </c>
      <c r="N112" s="13">
        <f>(('T4.Phago_Mass'!N102/'T5.Phago_mol_perc'!N$6)/'T5.Phago_mol_perc'!$B$11)*100</f>
        <v>0</v>
      </c>
    </row>
    <row r="113" spans="1:14" x14ac:dyDescent="0.45">
      <c r="A113" s="14" t="s">
        <v>234</v>
      </c>
      <c r="B113" s="16">
        <f>(('T4.Phago_Mass'!B103/'T5.Phago_mol_perc'!B$6)/'T5.Phago_mol_perc'!$B$11)*100</f>
        <v>0.14031345317334898</v>
      </c>
      <c r="C113" s="16">
        <f>(('T4.Phago_Mass'!C103/'T5.Phago_mol_perc'!C$6)/'T5.Phago_mol_perc'!$B$11)*100</f>
        <v>0.14311081032255021</v>
      </c>
      <c r="D113" s="16">
        <f>(('T4.Phago_Mass'!D103/'T5.Phago_mol_perc'!D$6)/'T5.Phago_mol_perc'!$D$11)*100</f>
        <v>3.0716763088818037E-2</v>
      </c>
      <c r="E113" s="16">
        <f>(('T4.Phago_Mass'!E103/'T5.Phago_mol_perc'!E$6)/'T5.Phago_mol_perc'!$D$11)*100</f>
        <v>1.2984923947927872E-2</v>
      </c>
      <c r="F113" s="16">
        <f>(('T4.Phago_Mass'!F103/'T5.Phago_mol_perc'!F$6)/'T5.Phago_mol_perc'!$D$11)*100</f>
        <v>1.3448747387462268E-2</v>
      </c>
      <c r="G113" s="17">
        <f>(('T4.Phago_Mass'!G103/'T5.Phago_mol_perc'!G$6)/'T5.Phago_mol_perc'!$B$11)*100</f>
        <v>0.12404366568168214</v>
      </c>
      <c r="H113" s="17">
        <f>(('T4.Phago_Mass'!H103/'T5.Phago_mol_perc'!H$6)/'T5.Phago_mol_perc'!$B$11)*100</f>
        <v>0.13113800267275391</v>
      </c>
      <c r="I113" s="17">
        <f>(('T4.Phago_Mass'!I103/'T5.Phago_mol_perc'!I$6)/'T5.Phago_mol_perc'!$D$11)*100</f>
        <v>0.39035711749035246</v>
      </c>
      <c r="J113" s="17">
        <f>(('T4.Phago_Mass'!J103/'T5.Phago_mol_perc'!J$6)/'T5.Phago_mol_perc'!$D$11)*100</f>
        <v>0.24416182956251534</v>
      </c>
      <c r="K113" s="17">
        <f>(('T4.Phago_Mass'!K103/'T5.Phago_mol_perc'!K$6)/'T5.Phago_mol_perc'!$D$11)*100</f>
        <v>0.12305388627616679</v>
      </c>
      <c r="L113" s="13">
        <f>(('T4.Phago_Mass'!L103/'T5.Phago_mol_perc'!L$6)/'T5.Phago_mol_perc'!$B$11)*100</f>
        <v>0.18968108559161373</v>
      </c>
      <c r="M113" s="13">
        <f>(('T4.Phago_Mass'!M103/'T5.Phago_mol_perc'!M$6)/'T5.Phago_mol_perc'!$B$11)*100</f>
        <v>0.15544897799975887</v>
      </c>
      <c r="N113" s="13">
        <f>(('T4.Phago_Mass'!N103/'T5.Phago_mol_perc'!N$6)/'T5.Phago_mol_perc'!$B$11)*100</f>
        <v>0.14775800604474604</v>
      </c>
    </row>
    <row r="114" spans="1:14" x14ac:dyDescent="0.45">
      <c r="A114" s="14" t="s">
        <v>235</v>
      </c>
      <c r="B114" s="16">
        <f>(('T4.Phago_Mass'!B104/'T5.Phago_mol_perc'!B$6)/'T5.Phago_mol_perc'!$B$11)*100</f>
        <v>1.7795907470379295</v>
      </c>
      <c r="C114" s="16">
        <f>(('T4.Phago_Mass'!C104/'T5.Phago_mol_perc'!C$6)/'T5.Phago_mol_perc'!$B$11)*100</f>
        <v>1.852657868192803</v>
      </c>
      <c r="D114" s="16">
        <f>(('T4.Phago_Mass'!D104/'T5.Phago_mol_perc'!D$6)/'T5.Phago_mol_perc'!$D$11)*100</f>
        <v>0.98280547978186872</v>
      </c>
      <c r="E114" s="16">
        <f>(('T4.Phago_Mass'!E104/'T5.Phago_mol_perc'!E$6)/'T5.Phago_mol_perc'!$D$11)*100</f>
        <v>0.22536947555393161</v>
      </c>
      <c r="F114" s="16">
        <f>(('T4.Phago_Mass'!F104/'T5.Phago_mol_perc'!F$6)/'T5.Phago_mol_perc'!$D$11)*100</f>
        <v>0.25156124021800069</v>
      </c>
      <c r="G114" s="17">
        <f>(('T4.Phago_Mass'!G104/'T5.Phago_mol_perc'!G$6)/'T5.Phago_mol_perc'!$B$11)*100</f>
        <v>1.7222378826878608</v>
      </c>
      <c r="H114" s="17">
        <f>(('T4.Phago_Mass'!H104/'T5.Phago_mol_perc'!H$6)/'T5.Phago_mol_perc'!$B$11)*100</f>
        <v>1.615529639191488</v>
      </c>
      <c r="I114" s="17">
        <f>(('T4.Phago_Mass'!I104/'T5.Phago_mol_perc'!I$6)/'T5.Phago_mol_perc'!$D$11)*100</f>
        <v>3.416311449229593</v>
      </c>
      <c r="J114" s="17">
        <f>(('T4.Phago_Mass'!J104/'T5.Phago_mol_perc'!J$6)/'T5.Phago_mol_perc'!$D$11)*100</f>
        <v>2.5981753174290407</v>
      </c>
      <c r="K114" s="17">
        <f>(('T4.Phago_Mass'!K104/'T5.Phago_mol_perc'!K$6)/'T5.Phago_mol_perc'!$D$11)*100</f>
        <v>1.3321157303762405</v>
      </c>
      <c r="L114" s="13">
        <f>(('T4.Phago_Mass'!L104/'T5.Phago_mol_perc'!L$6)/'T5.Phago_mol_perc'!$B$11)*100</f>
        <v>2.4059287206443494</v>
      </c>
      <c r="M114" s="13">
        <f>(('T4.Phago_Mass'!M104/'T5.Phago_mol_perc'!M$6)/'T5.Phago_mol_perc'!$B$11)*100</f>
        <v>1.9084514054521555</v>
      </c>
      <c r="N114" s="13">
        <f>(('T4.Phago_Mass'!N104/'T5.Phago_mol_perc'!N$6)/'T5.Phago_mol_perc'!$B$11)*100</f>
        <v>1.8715278873539476</v>
      </c>
    </row>
    <row r="115" spans="1:14" x14ac:dyDescent="0.45">
      <c r="A115" s="14" t="s">
        <v>236</v>
      </c>
      <c r="B115" s="16">
        <f>(('T4.Phago_Mass'!B105/'T5.Phago_mol_perc'!B$6)/'T5.Phago_mol_perc'!$B$11)*100</f>
        <v>5.1765061497406766</v>
      </c>
      <c r="C115" s="16">
        <f>(('T4.Phago_Mass'!C105/'T5.Phago_mol_perc'!C$6)/'T5.Phago_mol_perc'!$B$11)*100</f>
        <v>5.8744751032488161</v>
      </c>
      <c r="D115" s="16">
        <f>(('T4.Phago_Mass'!D105/'T5.Phago_mol_perc'!D$6)/'T5.Phago_mol_perc'!$D$11)*100</f>
        <v>0.58046055664481067</v>
      </c>
      <c r="E115" s="16">
        <f>(('T4.Phago_Mass'!E105/'T5.Phago_mol_perc'!E$6)/'T5.Phago_mol_perc'!$D$11)*100</f>
        <v>0.31487333400810014</v>
      </c>
      <c r="F115" s="16">
        <f>(('T4.Phago_Mass'!F105/'T5.Phago_mol_perc'!F$6)/'T5.Phago_mol_perc'!$D$11)*100</f>
        <v>0.27142647613651411</v>
      </c>
      <c r="G115" s="17">
        <f>(('T4.Phago_Mass'!G105/'T5.Phago_mol_perc'!G$6)/'T5.Phago_mol_perc'!$B$11)*100</f>
        <v>5.2549336893947656</v>
      </c>
      <c r="H115" s="17">
        <f>(('T4.Phago_Mass'!H105/'T5.Phago_mol_perc'!H$6)/'T5.Phago_mol_perc'!$B$11)*100</f>
        <v>5.2360051603258198</v>
      </c>
      <c r="I115" s="17">
        <f>(('T4.Phago_Mass'!I105/'T5.Phago_mol_perc'!I$6)/'T5.Phago_mol_perc'!$D$11)*100</f>
        <v>8.050909278125971</v>
      </c>
      <c r="J115" s="17">
        <f>(('T4.Phago_Mass'!J105/'T5.Phago_mol_perc'!J$6)/'T5.Phago_mol_perc'!$D$11)*100</f>
        <v>6.8564802381006862</v>
      </c>
      <c r="K115" s="17">
        <f>(('T4.Phago_Mass'!K105/'T5.Phago_mol_perc'!K$6)/'T5.Phago_mol_perc'!$D$11)*100</f>
        <v>4.0578050936477892</v>
      </c>
      <c r="L115" s="13">
        <f>(('T4.Phago_Mass'!L105/'T5.Phago_mol_perc'!L$6)/'T5.Phago_mol_perc'!$B$11)*100</f>
        <v>7.8059976643865241</v>
      </c>
      <c r="M115" s="13">
        <f>(('T4.Phago_Mass'!M105/'T5.Phago_mol_perc'!M$6)/'T5.Phago_mol_perc'!$B$11)*100</f>
        <v>6.3871228055445108</v>
      </c>
      <c r="N115" s="13">
        <f>(('T4.Phago_Mass'!N105/'T5.Phago_mol_perc'!N$6)/'T5.Phago_mol_perc'!$B$11)*100</f>
        <v>6.3797825233851508</v>
      </c>
    </row>
    <row r="116" spans="1:14" x14ac:dyDescent="0.45">
      <c r="A116" s="14" t="s">
        <v>237</v>
      </c>
      <c r="B116" s="16">
        <f>(('T4.Phago_Mass'!B106/'T5.Phago_mol_perc'!B$6)/'T5.Phago_mol_perc'!$B$11)*100</f>
        <v>2.2770615372898351</v>
      </c>
      <c r="C116" s="16">
        <f>(('T4.Phago_Mass'!C106/'T5.Phago_mol_perc'!C$6)/'T5.Phago_mol_perc'!$B$11)*100</f>
        <v>2.4272574467962187</v>
      </c>
      <c r="D116" s="16">
        <f>(('T4.Phago_Mass'!D106/'T5.Phago_mol_perc'!D$6)/'T5.Phago_mol_perc'!$D$11)*100</f>
        <v>0.45029172610292878</v>
      </c>
      <c r="E116" s="16">
        <f>(('T4.Phago_Mass'!E106/'T5.Phago_mol_perc'!E$6)/'T5.Phago_mol_perc'!$D$11)*100</f>
        <v>0.16974400112795582</v>
      </c>
      <c r="F116" s="16">
        <f>(('T4.Phago_Mass'!F106/'T5.Phago_mol_perc'!F$6)/'T5.Phago_mol_perc'!$D$11)*100</f>
        <v>0.15016246782300238</v>
      </c>
      <c r="G116" s="17">
        <f>(('T4.Phago_Mass'!G106/'T5.Phago_mol_perc'!G$6)/'T5.Phago_mol_perc'!$B$11)*100</f>
        <v>2.3023402492669165</v>
      </c>
      <c r="H116" s="17">
        <f>(('T4.Phago_Mass'!H106/'T5.Phago_mol_perc'!H$6)/'T5.Phago_mol_perc'!$B$11)*100</f>
        <v>2.3460458475444406</v>
      </c>
      <c r="I116" s="17">
        <f>(('T4.Phago_Mass'!I106/'T5.Phago_mol_perc'!I$6)/'T5.Phago_mol_perc'!$D$11)*100</f>
        <v>5.1030392701654543</v>
      </c>
      <c r="J116" s="17">
        <f>(('T4.Phago_Mass'!J106/'T5.Phago_mol_perc'!J$6)/'T5.Phago_mol_perc'!$D$11)*100</f>
        <v>3.4497831669774741</v>
      </c>
      <c r="K116" s="17">
        <f>(('T4.Phago_Mass'!K106/'T5.Phago_mol_perc'!K$6)/'T5.Phago_mol_perc'!$D$11)*100</f>
        <v>2.0665737526678996</v>
      </c>
      <c r="L116" s="13">
        <f>(('T4.Phago_Mass'!L106/'T5.Phago_mol_perc'!L$6)/'T5.Phago_mol_perc'!$B$11)*100</f>
        <v>3.4044742075689709</v>
      </c>
      <c r="M116" s="13">
        <f>(('T4.Phago_Mass'!M106/'T5.Phago_mol_perc'!M$6)/'T5.Phago_mol_perc'!$B$11)*100</f>
        <v>2.7954608330358832</v>
      </c>
      <c r="N116" s="13">
        <f>(('T4.Phago_Mass'!N106/'T5.Phago_mol_perc'!N$6)/'T5.Phago_mol_perc'!$B$11)*100</f>
        <v>2.7957088426156527</v>
      </c>
    </row>
    <row r="117" spans="1:14" x14ac:dyDescent="0.45">
      <c r="A117" s="14" t="s">
        <v>238</v>
      </c>
      <c r="B117" s="16">
        <f>(('T4.Phago_Mass'!B107/'T5.Phago_mol_perc'!B$6)/'T5.Phago_mol_perc'!$B$11)*100</f>
        <v>0.78770115472189872</v>
      </c>
      <c r="C117" s="16">
        <f>(('T4.Phago_Mass'!C107/'T5.Phago_mol_perc'!C$6)/'T5.Phago_mol_perc'!$B$11)*100</f>
        <v>0.80891667124396893</v>
      </c>
      <c r="D117" s="16">
        <f>(('T4.Phago_Mass'!D107/'T5.Phago_mol_perc'!D$6)/'T5.Phago_mol_perc'!$D$11)*100</f>
        <v>0.26863303566918423</v>
      </c>
      <c r="E117" s="16">
        <f>(('T4.Phago_Mass'!E107/'T5.Phago_mol_perc'!E$6)/'T5.Phago_mol_perc'!$D$11)*100</f>
        <v>9.1598629609478927E-2</v>
      </c>
      <c r="F117" s="16">
        <f>(('T4.Phago_Mass'!F107/'T5.Phago_mol_perc'!F$6)/'T5.Phago_mol_perc'!$D$11)*100</f>
        <v>8.36985525922916E-2</v>
      </c>
      <c r="G117" s="17">
        <f>(('T4.Phago_Mass'!G107/'T5.Phago_mol_perc'!G$6)/'T5.Phago_mol_perc'!$B$11)*100</f>
        <v>0.82440048106557262</v>
      </c>
      <c r="H117" s="17">
        <f>(('T4.Phago_Mass'!H107/'T5.Phago_mol_perc'!H$6)/'T5.Phago_mol_perc'!$B$11)*100</f>
        <v>0.85632847036435622</v>
      </c>
      <c r="I117" s="17">
        <f>(('T4.Phago_Mass'!I107/'T5.Phago_mol_perc'!I$6)/'T5.Phago_mol_perc'!$D$11)*100</f>
        <v>2.7100748345612726</v>
      </c>
      <c r="J117" s="17">
        <f>(('T4.Phago_Mass'!J107/'T5.Phago_mol_perc'!J$6)/'T5.Phago_mol_perc'!$D$11)*100</f>
        <v>1.7388209160697825</v>
      </c>
      <c r="K117" s="17">
        <f>(('T4.Phago_Mass'!K107/'T5.Phago_mol_perc'!K$6)/'T5.Phago_mol_perc'!$D$11)*100</f>
        <v>0.98300620934878913</v>
      </c>
      <c r="L117" s="13">
        <f>(('T4.Phago_Mass'!L107/'T5.Phago_mol_perc'!L$6)/'T5.Phago_mol_perc'!$B$11)*100</f>
        <v>1.2093249034757443</v>
      </c>
      <c r="M117" s="13">
        <f>(('T4.Phago_Mass'!M107/'T5.Phago_mol_perc'!M$6)/'T5.Phago_mol_perc'!$B$11)*100</f>
        <v>0.95522872874986819</v>
      </c>
      <c r="N117" s="13">
        <f>(('T4.Phago_Mass'!N107/'T5.Phago_mol_perc'!N$6)/'T5.Phago_mol_perc'!$B$11)*100</f>
        <v>0.9634910807778051</v>
      </c>
    </row>
    <row r="118" spans="1:14" x14ac:dyDescent="0.45">
      <c r="A118" s="14" t="s">
        <v>239</v>
      </c>
      <c r="B118" s="16">
        <f>(('T4.Phago_Mass'!B108/'T5.Phago_mol_perc'!B$6)/'T5.Phago_mol_perc'!$B$11)*100</f>
        <v>0.35459143363846657</v>
      </c>
      <c r="C118" s="16">
        <f>(('T4.Phago_Mass'!C108/'T5.Phago_mol_perc'!C$6)/'T5.Phago_mol_perc'!$B$11)*100</f>
        <v>0.32767971227177056</v>
      </c>
      <c r="D118" s="16">
        <f>(('T4.Phago_Mass'!D108/'T5.Phago_mol_perc'!D$6)/'T5.Phago_mol_perc'!$D$11)*100</f>
        <v>0.17198460456625322</v>
      </c>
      <c r="E118" s="16">
        <f>(('T4.Phago_Mass'!E108/'T5.Phago_mol_perc'!E$6)/'T5.Phago_mol_perc'!$D$11)*100</f>
        <v>6.2621700076296069E-2</v>
      </c>
      <c r="F118" s="16">
        <f>(('T4.Phago_Mass'!F108/'T5.Phago_mol_perc'!F$6)/'T5.Phago_mol_perc'!$D$11)*100</f>
        <v>6.4822246126889485E-2</v>
      </c>
      <c r="G118" s="17">
        <f>(('T4.Phago_Mass'!G108/'T5.Phago_mol_perc'!G$6)/'T5.Phago_mol_perc'!$B$11)*100</f>
        <v>0.34834920493178273</v>
      </c>
      <c r="H118" s="17">
        <f>(('T4.Phago_Mass'!H108/'T5.Phago_mol_perc'!H$6)/'T5.Phago_mol_perc'!$B$11)*100</f>
        <v>0.35262734558871711</v>
      </c>
      <c r="I118" s="17">
        <f>(('T4.Phago_Mass'!I108/'T5.Phago_mol_perc'!I$6)/'T5.Phago_mol_perc'!$D$11)*100</f>
        <v>2.265998798378515</v>
      </c>
      <c r="J118" s="17">
        <f>(('T4.Phago_Mass'!J108/'T5.Phago_mol_perc'!J$6)/'T5.Phago_mol_perc'!$D$11)*100</f>
        <v>1.1479424617430922</v>
      </c>
      <c r="K118" s="17">
        <f>(('T4.Phago_Mass'!K108/'T5.Phago_mol_perc'!K$6)/'T5.Phago_mol_perc'!$D$11)*100</f>
        <v>0.66125048364556571</v>
      </c>
      <c r="L118" s="13">
        <f>(('T4.Phago_Mass'!L108/'T5.Phago_mol_perc'!L$6)/'T5.Phago_mol_perc'!$B$11)*100</f>
        <v>0.51268522648245574</v>
      </c>
      <c r="M118" s="13">
        <f>(('T4.Phago_Mass'!M108/'T5.Phago_mol_perc'!M$6)/'T5.Phago_mol_perc'!$B$11)*100</f>
        <v>0.38031914862370086</v>
      </c>
      <c r="N118" s="13">
        <f>(('T4.Phago_Mass'!N108/'T5.Phago_mol_perc'!N$6)/'T5.Phago_mol_perc'!$B$11)*100</f>
        <v>0.38963655829600469</v>
      </c>
    </row>
    <row r="119" spans="1:14" x14ac:dyDescent="0.45">
      <c r="A119" s="14" t="s">
        <v>240</v>
      </c>
      <c r="B119" s="16">
        <f>(('T4.Phago_Mass'!B109/'T5.Phago_mol_perc'!B$6)/'T5.Phago_mol_perc'!$B$11)*100</f>
        <v>6.9572521691434741E-2</v>
      </c>
      <c r="C119" s="16">
        <f>(('T4.Phago_Mass'!C109/'T5.Phago_mol_perc'!C$6)/'T5.Phago_mol_perc'!$B$11)*100</f>
        <v>6.7840053188892954E-2</v>
      </c>
      <c r="D119" s="16">
        <f>(('T4.Phago_Mass'!D109/'T5.Phago_mol_perc'!D$6)/'T5.Phago_mol_perc'!$D$11)*100</f>
        <v>4.7700329440584277E-2</v>
      </c>
      <c r="E119" s="16">
        <f>(('T4.Phago_Mass'!E109/'T5.Phago_mol_perc'!E$6)/'T5.Phago_mol_perc'!$D$11)*100</f>
        <v>1.9093196920362904E-2</v>
      </c>
      <c r="F119" s="16">
        <f>(('T4.Phago_Mass'!F109/'T5.Phago_mol_perc'!F$6)/'T5.Phago_mol_perc'!$D$11)*100</f>
        <v>2.2907118219964082E-2</v>
      </c>
      <c r="G119" s="17">
        <f>(('T4.Phago_Mass'!G109/'T5.Phago_mol_perc'!G$6)/'T5.Phago_mol_perc'!$B$11)*100</f>
        <v>7.3776167591213235E-2</v>
      </c>
      <c r="H119" s="17">
        <f>(('T4.Phago_Mass'!H109/'T5.Phago_mol_perc'!H$6)/'T5.Phago_mol_perc'!$B$11)*100</f>
        <v>8.3631311911964823E-2</v>
      </c>
      <c r="I119" s="17">
        <f>(('T4.Phago_Mass'!I109/'T5.Phago_mol_perc'!I$6)/'T5.Phago_mol_perc'!$D$11)*100</f>
        <v>0.85706777110494181</v>
      </c>
      <c r="J119" s="17">
        <f>(('T4.Phago_Mass'!J109/'T5.Phago_mol_perc'!J$6)/'T5.Phago_mol_perc'!$D$11)*100</f>
        <v>0.29291617507041184</v>
      </c>
      <c r="K119" s="17">
        <f>(('T4.Phago_Mass'!K109/'T5.Phago_mol_perc'!K$6)/'T5.Phago_mol_perc'!$D$11)*100</f>
        <v>0.1713313960102997</v>
      </c>
      <c r="L119" s="13">
        <f>(('T4.Phago_Mass'!L109/'T5.Phago_mol_perc'!L$6)/'T5.Phago_mol_perc'!$B$11)*100</f>
        <v>0.10812003542825066</v>
      </c>
      <c r="M119" s="13">
        <f>(('T4.Phago_Mass'!M109/'T5.Phago_mol_perc'!M$6)/'T5.Phago_mol_perc'!$B$11)*100</f>
        <v>8.0997915534278583E-2</v>
      </c>
      <c r="N119" s="13">
        <f>(('T4.Phago_Mass'!N109/'T5.Phago_mol_perc'!N$6)/'T5.Phago_mol_perc'!$B$11)*100</f>
        <v>7.8797470117475121E-2</v>
      </c>
    </row>
    <row r="120" spans="1:14" x14ac:dyDescent="0.45">
      <c r="A120" s="14" t="s">
        <v>241</v>
      </c>
      <c r="B120" s="16">
        <f>(('T4.Phago_Mass'!B110/'T5.Phago_mol_perc'!B$6)/'T5.Phago_mol_perc'!$B$11)*100</f>
        <v>1.3052853435877095E-2</v>
      </c>
      <c r="C120" s="16">
        <f>(('T4.Phago_Mass'!C110/'T5.Phago_mol_perc'!C$6)/'T5.Phago_mol_perc'!$B$11)*100</f>
        <v>1.2475155794678928E-2</v>
      </c>
      <c r="D120" s="16">
        <f>(('T4.Phago_Mass'!D110/'T5.Phago_mol_perc'!D$6)/'T5.Phago_mol_perc'!$D$11)*100</f>
        <v>1.2608661277932578E-2</v>
      </c>
      <c r="E120" s="16">
        <f>(('T4.Phago_Mass'!E110/'T5.Phago_mol_perc'!E$6)/'T5.Phago_mol_perc'!$D$11)*100</f>
        <v>4.9069903595852938E-3</v>
      </c>
      <c r="F120" s="16">
        <f>(('T4.Phago_Mass'!F110/'T5.Phago_mol_perc'!F$6)/'T5.Phago_mol_perc'!$D$11)*100</f>
        <v>7.7878194432508506E-3</v>
      </c>
      <c r="G120" s="17">
        <f>(('T4.Phago_Mass'!G110/'T5.Phago_mol_perc'!G$6)/'T5.Phago_mol_perc'!$B$11)*100</f>
        <v>1.471124640275269E-2</v>
      </c>
      <c r="H120" s="17">
        <f>(('T4.Phago_Mass'!H110/'T5.Phago_mol_perc'!H$6)/'T5.Phago_mol_perc'!$B$11)*100</f>
        <v>1.7539308542256934E-2</v>
      </c>
      <c r="I120" s="17">
        <f>(('T4.Phago_Mass'!I110/'T5.Phago_mol_perc'!I$6)/'T5.Phago_mol_perc'!$D$11)*100</f>
        <v>0.30395748780636905</v>
      </c>
      <c r="J120" s="17">
        <f>(('T4.Phago_Mass'!J110/'T5.Phago_mol_perc'!J$6)/'T5.Phago_mol_perc'!$D$11)*100</f>
        <v>8.1443886153491185E-2</v>
      </c>
      <c r="K120" s="17">
        <f>(('T4.Phago_Mass'!K110/'T5.Phago_mol_perc'!K$6)/'T5.Phago_mol_perc'!$D$11)*100</f>
        <v>4.3832469028967806E-2</v>
      </c>
      <c r="L120" s="13">
        <f>(('T4.Phago_Mass'!L110/'T5.Phago_mol_perc'!L$6)/'T5.Phago_mol_perc'!$B$11)*100</f>
        <v>2.1595799326183832E-2</v>
      </c>
      <c r="M120" s="13">
        <f>(('T4.Phago_Mass'!M110/'T5.Phago_mol_perc'!M$6)/'T5.Phago_mol_perc'!$B$11)*100</f>
        <v>1.5038866217460296E-2</v>
      </c>
      <c r="N120" s="13">
        <f>(('T4.Phago_Mass'!N110/'T5.Phago_mol_perc'!N$6)/'T5.Phago_mol_perc'!$B$11)*100</f>
        <v>1.5622053610598386E-2</v>
      </c>
    </row>
    <row r="121" spans="1:14" x14ac:dyDescent="0.45">
      <c r="A121" s="14" t="s">
        <v>194</v>
      </c>
      <c r="B121" s="16">
        <f>(('T4.Phago_Mass'!B111/'T5.Phago_mol_perc'!B$6)/'T5.Phago_mol_perc'!$B$11)*100</f>
        <v>8.5958602753908782</v>
      </c>
      <c r="C121" s="16">
        <f>(('T4.Phago_Mass'!C111/'T5.Phago_mol_perc'!C$6)/'T5.Phago_mol_perc'!$B$11)*100</f>
        <v>9.4383289335607738</v>
      </c>
      <c r="D121" s="16">
        <f>(('T4.Phago_Mass'!D111/'T5.Phago_mol_perc'!D$6)/'T5.Phago_mol_perc'!$D$11)*100</f>
        <v>1.4713699229831769</v>
      </c>
      <c r="E121" s="16">
        <f>(('T4.Phago_Mass'!E111/'T5.Phago_mol_perc'!E$6)/'T5.Phago_mol_perc'!$D$11)*100</f>
        <v>0.6388376648218308</v>
      </c>
      <c r="F121" s="16">
        <f>(('T4.Phago_Mass'!F111/'T5.Phago_mol_perc'!F$6)/'T5.Phago_mol_perc'!$D$11)*100</f>
        <v>0.57010974267869763</v>
      </c>
      <c r="G121" s="17">
        <f>(('T4.Phago_Mass'!G111/'T5.Phago_mol_perc'!G$6)/'T5.Phago_mol_perc'!$B$11)*100</f>
        <v>8.7300236246590366</v>
      </c>
      <c r="H121" s="17">
        <f>(('T4.Phago_Mass'!H111/'T5.Phago_mol_perc'!H$6)/'T5.Phago_mol_perc'!$B$11)*100</f>
        <v>8.7910068238233325</v>
      </c>
      <c r="I121" s="17">
        <f>(('T4.Phago_Mass'!I111/'T5.Phago_mol_perc'!I$6)/'T5.Phago_mol_perc'!$D$11)*100</f>
        <v>18.130022181231215</v>
      </c>
      <c r="J121" s="17">
        <f>(('T4.Phago_Mass'!J111/'T5.Phago_mol_perc'!J$6)/'T5.Phago_mol_perc'!$D$11)*100</f>
        <v>13.193026782891035</v>
      </c>
      <c r="K121" s="17">
        <f>(('T4.Phago_Mass'!K111/'T5.Phago_mol_perc'!K$6)/'T5.Phago_mol_perc'!$D$11)*100</f>
        <v>7.7686355393100444</v>
      </c>
      <c r="L121" s="13">
        <f>(('T4.Phago_Mass'!L111/'T5.Phago_mol_perc'!L$6)/'T5.Phago_mol_perc'!$B$11)*100</f>
        <v>12.932482001913694</v>
      </c>
      <c r="M121" s="13">
        <f>(('T4.Phago_Mass'!M111/'T5.Phago_mol_perc'!M$6)/'T5.Phago_mol_perc'!$B$11)*100</f>
        <v>10.518131515953963</v>
      </c>
      <c r="N121" s="13">
        <f>(('T4.Phago_Mass'!N111/'T5.Phago_mol_perc'!N$6)/'T5.Phago_mol_perc'!$B$11)*100</f>
        <v>10.528619005074614</v>
      </c>
    </row>
    <row r="122" spans="1:14" x14ac:dyDescent="0.45">
      <c r="A122" s="14" t="s">
        <v>193</v>
      </c>
      <c r="B122" s="16">
        <f>(('T4.Phago_Mass'!B112/'T5.Phago_mol_perc'!B$6)/'T5.Phago_mol_perc'!$B$11)*100</f>
        <v>1.9199042002112781</v>
      </c>
      <c r="C122" s="16">
        <f>(('T4.Phago_Mass'!C112/'T5.Phago_mol_perc'!C$6)/'T5.Phago_mol_perc'!$B$11)*100</f>
        <v>1.9957686785153528</v>
      </c>
      <c r="D122" s="16">
        <f>(('T4.Phago_Mass'!D112/'T5.Phago_mol_perc'!D$6)/'T5.Phago_mol_perc'!$D$11)*100</f>
        <v>1.0135222428706867</v>
      </c>
      <c r="E122" s="16">
        <f>(('T4.Phago_Mass'!E112/'T5.Phago_mol_perc'!E$6)/'T5.Phago_mol_perc'!$D$11)*100</f>
        <v>0.23835439950185949</v>
      </c>
      <c r="F122" s="16">
        <f>(('T4.Phago_Mass'!F112/'T5.Phago_mol_perc'!F$6)/'T5.Phago_mol_perc'!$D$11)*100</f>
        <v>0.26500998760546302</v>
      </c>
      <c r="G122" s="17">
        <f>(('T4.Phago_Mass'!G112/'T5.Phago_mol_perc'!G$6)/'T5.Phago_mol_perc'!$B$11)*100</f>
        <v>1.8462815483695427</v>
      </c>
      <c r="H122" s="17">
        <f>(('T4.Phago_Mass'!H112/'T5.Phago_mol_perc'!H$6)/'T5.Phago_mol_perc'!$B$11)*100</f>
        <v>1.7466676418642419</v>
      </c>
      <c r="I122" s="17">
        <f>(('T4.Phago_Mass'!I112/'T5.Phago_mol_perc'!I$6)/'T5.Phago_mol_perc'!$D$11)*100</f>
        <v>3.8066685667199458</v>
      </c>
      <c r="J122" s="17">
        <f>(('T4.Phago_Mass'!J112/'T5.Phago_mol_perc'!J$6)/'T5.Phago_mol_perc'!$D$11)*100</f>
        <v>2.8423371469915564</v>
      </c>
      <c r="K122" s="17">
        <f>(('T4.Phago_Mass'!K112/'T5.Phago_mol_perc'!K$6)/'T5.Phago_mol_perc'!$D$11)*100</f>
        <v>1.4551696166524077</v>
      </c>
      <c r="L122" s="13">
        <f>(('T4.Phago_Mass'!L112/'T5.Phago_mol_perc'!L$6)/'T5.Phago_mol_perc'!$B$11)*100</f>
        <v>2.5956098062359634</v>
      </c>
      <c r="M122" s="13">
        <f>(('T4.Phago_Mass'!M112/'T5.Phago_mol_perc'!M$6)/'T5.Phago_mol_perc'!$B$11)*100</f>
        <v>2.0639003834519141</v>
      </c>
      <c r="N122" s="13">
        <f>(('T4.Phago_Mass'!N112/'T5.Phago_mol_perc'!N$6)/'T5.Phago_mol_perc'!$B$11)*100</f>
        <v>2.0192858933986937</v>
      </c>
    </row>
    <row r="123" spans="1:14" x14ac:dyDescent="0.45">
      <c r="A123" s="14" t="s">
        <v>205</v>
      </c>
      <c r="B123" s="16">
        <f>(('T4.Phago_Mass'!B113/'T5.Phago_mol_perc'!B$6)/'T5.Phago_mol_perc'!$B$11)*100</f>
        <v>1.2447111373522586</v>
      </c>
      <c r="C123" s="16">
        <f>(('T4.Phago_Mass'!C113/'T5.Phago_mol_perc'!C$6)/'T5.Phago_mol_perc'!$B$11)*100</f>
        <v>1.2935258824868809</v>
      </c>
      <c r="D123" s="16">
        <f>(('T4.Phago_Mass'!D113/'T5.Phago_mol_perc'!D$6)/'T5.Phago_mol_perc'!$D$11)*100</f>
        <v>0.35621586242017467</v>
      </c>
      <c r="E123" s="16">
        <f>(('T4.Phago_Mass'!E113/'T5.Phago_mol_perc'!E$6)/'T5.Phago_mol_perc'!$D$11)*100</f>
        <v>0.13976950879829592</v>
      </c>
      <c r="F123" s="16">
        <f>(('T4.Phago_Mass'!F113/'T5.Phago_mol_perc'!F$6)/'T5.Phago_mol_perc'!$D$11)*100</f>
        <v>0.14211701839371907</v>
      </c>
      <c r="G123" s="17">
        <f>(('T4.Phago_Mass'!G113/'T5.Phago_mol_perc'!G$6)/'T5.Phago_mol_perc'!$B$11)*100</f>
        <v>1.1985568979055652</v>
      </c>
      <c r="H123" s="17">
        <f>(('T4.Phago_Mass'!H113/'T5.Phago_mol_perc'!H$6)/'T5.Phago_mol_perc'!$B$11)*100</f>
        <v>1.2132488150028515</v>
      </c>
      <c r="I123" s="17">
        <f>(('T4.Phago_Mass'!I113/'T5.Phago_mol_perc'!I$6)/'T5.Phago_mol_perc'!$D$11)*100</f>
        <v>4.4571867191944019</v>
      </c>
      <c r="J123" s="17">
        <f>(('T4.Phago_Mass'!J113/'T5.Phago_mol_perc'!J$6)/'T5.Phago_mol_perc'!$D$11)*100</f>
        <v>2.7854091552165827</v>
      </c>
      <c r="K123" s="17">
        <f>(('T4.Phago_Mass'!K113/'T5.Phago_mol_perc'!K$6)/'T5.Phago_mol_perc'!$D$11)*100</f>
        <v>1.4992860825539238</v>
      </c>
      <c r="L123" s="13">
        <f>(('T4.Phago_Mass'!L113/'T5.Phago_mol_perc'!L$6)/'T5.Phago_mol_perc'!$B$11)*100</f>
        <v>1.7541370816568707</v>
      </c>
      <c r="M123" s="13">
        <f>(('T4.Phago_Mass'!M113/'T5.Phago_mol_perc'!M$6)/'T5.Phago_mol_perc'!$B$11)*100</f>
        <v>1.3949194789764441</v>
      </c>
      <c r="N123" s="13">
        <f>(('T4.Phago_Mass'!N113/'T5.Phago_mol_perc'!N$6)/'T5.Phago_mol_perc'!$B$11)*100</f>
        <v>1.3997292462351409</v>
      </c>
    </row>
    <row r="124" spans="1:14" x14ac:dyDescent="0.45">
      <c r="A124" s="14" t="s">
        <v>206</v>
      </c>
      <c r="B124" s="16">
        <f>(('T4.Phago_Mass'!B114/'T5.Phago_mol_perc'!B$6)/'T5.Phago_mol_perc'!$B$11)*100</f>
        <v>5.5357843599666756</v>
      </c>
      <c r="C124" s="16">
        <f>(('T4.Phago_Mass'!C114/'T5.Phago_mol_perc'!C$6)/'T5.Phago_mol_perc'!$B$11)*100</f>
        <v>6.197741363269607</v>
      </c>
      <c r="D124" s="16">
        <f>(('T4.Phago_Mass'!D114/'T5.Phago_mol_perc'!D$6)/'T5.Phago_mol_perc'!$D$11)*100</f>
        <v>1.4174230301361153</v>
      </c>
      <c r="E124" s="16">
        <f>(('T4.Phago_Mass'!E114/'T5.Phago_mol_perc'!E$6)/'T5.Phago_mol_perc'!$D$11)*100</f>
        <v>0.45921214542688527</v>
      </c>
      <c r="F124" s="16">
        <f>(('T4.Phago_Mass'!F114/'T5.Phago_mol_perc'!F$6)/'T5.Phago_mol_perc'!$D$11)*100</f>
        <v>0.45956221755100324</v>
      </c>
      <c r="G124" s="17">
        <f>(('T4.Phago_Mass'!G114/'T5.Phago_mol_perc'!G$6)/'T5.Phago_mol_perc'!$B$11)*100</f>
        <v>5.6286186103563027</v>
      </c>
      <c r="H124" s="17">
        <f>(('T4.Phago_Mass'!H114/'T5.Phago_mol_perc'!H$6)/'T5.Phago_mol_perc'!$B$11)*100</f>
        <v>5.5191470439272408</v>
      </c>
      <c r="I124" s="17">
        <f>(('T4.Phago_Mass'!I114/'T5.Phago_mol_perc'!I$6)/'T5.Phago_mol_perc'!$D$11)*100</f>
        <v>10.03557445589607</v>
      </c>
      <c r="J124" s="17">
        <f>(('T4.Phago_Mass'!J114/'T5.Phago_mol_perc'!J$6)/'T5.Phago_mol_perc'!$D$11)*100</f>
        <v>7.9348382514853268</v>
      </c>
      <c r="K124" s="17">
        <f>(('T4.Phago_Mass'!K114/'T5.Phago_mol_perc'!K$6)/'T5.Phago_mol_perc'!$D$11)*100</f>
        <v>4.5730018615389971</v>
      </c>
      <c r="L124" s="13">
        <f>(('T4.Phago_Mass'!L114/'T5.Phago_mol_perc'!L$6)/'T5.Phago_mol_perc'!$B$11)*100</f>
        <v>8.0739560490123257</v>
      </c>
      <c r="M124" s="13">
        <f>(('T4.Phago_Mass'!M114/'T5.Phago_mol_perc'!M$6)/'T5.Phago_mol_perc'!$B$11)*100</f>
        <v>6.620779783764001</v>
      </c>
      <c r="N124" s="13">
        <f>(('T4.Phago_Mass'!N114/'T5.Phago_mol_perc'!N$6)/'T5.Phago_mol_perc'!$B$11)*100</f>
        <v>6.5575504778414091</v>
      </c>
    </row>
    <row r="125" spans="1:14" x14ac:dyDescent="0.45">
      <c r="A125" s="14" t="s">
        <v>207</v>
      </c>
      <c r="B125" s="16">
        <f>(('T4.Phago_Mass'!B115/'T5.Phago_mol_perc'!B$6)/'T5.Phago_mol_perc'!$B$11)*100</f>
        <v>2.5345846385174093</v>
      </c>
      <c r="C125" s="16">
        <f>(('T4.Phago_Mass'!C115/'T5.Phago_mol_perc'!C$6)/'T5.Phago_mol_perc'!$B$11)*100</f>
        <v>2.6499587787619907</v>
      </c>
      <c r="D125" s="16">
        <f>(('T4.Phago_Mass'!D115/'T5.Phago_mol_perc'!D$6)/'T5.Phago_mol_perc'!$D$11)*100</f>
        <v>0.32025383462135537</v>
      </c>
      <c r="E125" s="16">
        <f>(('T4.Phago_Mass'!E115/'T5.Phago_mol_perc'!E$6)/'T5.Phago_mol_perc'!$D$11)*100</f>
        <v>0.14284191363761203</v>
      </c>
      <c r="F125" s="16">
        <f>(('T4.Phago_Mass'!F115/'T5.Phago_mol_perc'!F$6)/'T5.Phago_mol_perc'!$D$11)*100</f>
        <v>0.12602958540940395</v>
      </c>
      <c r="G125" s="17">
        <f>(('T4.Phago_Mass'!G115/'T5.Phago_mol_perc'!G$6)/'T5.Phago_mol_perc'!$B$11)*100</f>
        <v>2.4843017211644778</v>
      </c>
      <c r="H125" s="17">
        <f>(('T4.Phago_Mass'!H115/'T5.Phago_mol_perc'!H$6)/'T5.Phago_mol_perc'!$B$11)*100</f>
        <v>2.5531950167372428</v>
      </c>
      <c r="I125" s="17">
        <f>(('T4.Phago_Mass'!I115/'T5.Phago_mol_perc'!I$6)/'T5.Phago_mol_perc'!$D$11)*100</f>
        <v>3.7420059099389134</v>
      </c>
      <c r="J125" s="17">
        <f>(('T4.Phago_Mass'!J115/'T5.Phago_mol_perc'!J$6)/'T5.Phago_mol_perc'!$D$11)*100</f>
        <v>2.7567686045341895</v>
      </c>
      <c r="K125" s="17">
        <f>(('T4.Phago_Mass'!K115/'T5.Phago_mol_perc'!K$6)/'T5.Phago_mol_perc'!$D$11)*100</f>
        <v>1.6912043139253121</v>
      </c>
      <c r="L125" s="13">
        <f>(('T4.Phago_Mass'!L115/'T5.Phago_mol_perc'!L$6)/'T5.Phago_mol_perc'!$B$11)*100</f>
        <v>3.8252573272858927</v>
      </c>
      <c r="M125" s="13">
        <f>(('T4.Phago_Mass'!M115/'T5.Phago_mol_perc'!M$6)/'T5.Phago_mol_perc'!$B$11)*100</f>
        <v>3.0842458226318428</v>
      </c>
      <c r="N125" s="13">
        <f>(('T4.Phago_Mass'!N115/'T5.Phago_mol_perc'!N$6)/'T5.Phago_mol_perc'!$B$11)*100</f>
        <v>3.0966013502634482</v>
      </c>
    </row>
    <row r="126" spans="1:14" x14ac:dyDescent="0.45">
      <c r="A126" s="14" t="s">
        <v>208</v>
      </c>
      <c r="B126" s="16">
        <f>(('T4.Phago_Mass'!B116/'T5.Phago_mol_perc'!B$6)/'T5.Phago_mol_perc'!$B$11)*100</f>
        <v>0.45530047512243416</v>
      </c>
      <c r="C126" s="16">
        <f>(('T4.Phago_Mass'!C116/'T5.Phago_mol_perc'!C$6)/'T5.Phago_mol_perc'!$B$11)*100</f>
        <v>0.54661530345288578</v>
      </c>
      <c r="D126" s="16">
        <f>(('T4.Phago_Mass'!D116/'T5.Phago_mol_perc'!D$6)/'T5.Phago_mol_perc'!$D$11)*100</f>
        <v>7.9118001616935524E-2</v>
      </c>
      <c r="E126" s="16">
        <f>(('T4.Phago_Mass'!E116/'T5.Phago_mol_perc'!E$6)/'T5.Phago_mol_perc'!$D$11)*100</f>
        <v>3.7053755948610337E-2</v>
      </c>
      <c r="F126" s="16">
        <f>(('T4.Phago_Mass'!F116/'T5.Phago_mol_perc'!F$6)/'T5.Phago_mol_perc'!$D$11)*100</f>
        <v>4.3713916643484015E-2</v>
      </c>
      <c r="G126" s="17">
        <f>(('T4.Phago_Mass'!G116/'T5.Phago_mol_perc'!G$6)/'T5.Phago_mol_perc'!$B$11)*100</f>
        <v>0.51879496499306788</v>
      </c>
      <c r="H126" s="17">
        <f>(('T4.Phago_Mass'!H116/'T5.Phago_mol_perc'!H$6)/'T5.Phago_mol_perc'!$B$11)*100</f>
        <v>0.54066012734051927</v>
      </c>
      <c r="I126" s="17">
        <f>(('T4.Phago_Mass'!I116/'T5.Phago_mol_perc'!I$6)/'T5.Phago_mol_perc'!$D$11)*100</f>
        <v>1.047970424324822</v>
      </c>
      <c r="J126" s="17">
        <f>(('T4.Phago_Mass'!J116/'T5.Phago_mol_perc'!J$6)/'T5.Phago_mol_perc'!$D$11)*100</f>
        <v>0.67403912567637247</v>
      </c>
      <c r="K126" s="17">
        <f>(('T4.Phago_Mass'!K116/'T5.Phago_mol_perc'!K$6)/'T5.Phago_mol_perc'!$D$11)*100</f>
        <v>0.41583801378119578</v>
      </c>
      <c r="L126" s="13">
        <f>(('T4.Phago_Mass'!L116/'T5.Phago_mol_perc'!L$6)/'T5.Phago_mol_perc'!$B$11)*100</f>
        <v>0.7817328292115624</v>
      </c>
      <c r="M126" s="13">
        <f>(('T4.Phago_Mass'!M116/'T5.Phago_mol_perc'!M$6)/'T5.Phago_mol_perc'!$B$11)*100</f>
        <v>0.64068353719190796</v>
      </c>
      <c r="N126" s="13">
        <f>(('T4.Phago_Mass'!N116/'T5.Phago_mol_perc'!N$6)/'T5.Phago_mol_perc'!$B$11)*100</f>
        <v>0.6437617143142268</v>
      </c>
    </row>
    <row r="127" spans="1:14" x14ac:dyDescent="0.45">
      <c r="A127" s="15" t="s">
        <v>209</v>
      </c>
      <c r="B127" s="16">
        <f>(('T4.Phago_Mass'!B117/'T5.Phago_mol_perc'!B$6)/'T5.Phago_mol_perc'!$B$11)*100</f>
        <v>0.26379047433420127</v>
      </c>
      <c r="C127" s="16">
        <f>(('T4.Phago_Mass'!C117/'T5.Phago_mol_perc'!C$6)/'T5.Phago_mol_perc'!$B$11)*100</f>
        <v>0.27784897508394807</v>
      </c>
      <c r="D127" s="16">
        <f>(('T4.Phago_Mass'!D117/'T5.Phago_mol_perc'!D$6)/'T5.Phago_mol_perc'!$D$11)*100</f>
        <v>8.9793386180902865E-2</v>
      </c>
      <c r="E127" s="16">
        <f>(('T4.Phago_Mass'!E117/'T5.Phago_mol_perc'!E$6)/'T5.Phago_mol_perc'!$D$11)*100</f>
        <v>3.1029628117720538E-2</v>
      </c>
      <c r="F127" s="16">
        <f>(('T4.Phago_Mass'!F117/'T5.Phago_mol_perc'!F$6)/'T5.Phago_mol_perc'!$D$11)*100</f>
        <v>2.5262757419606343E-2</v>
      </c>
      <c r="G127" s="17">
        <f>(('T4.Phago_Mass'!G117/'T5.Phago_mol_perc'!G$6)/'T5.Phago_mol_perc'!$B$11)*100</f>
        <v>0.28489707209380088</v>
      </c>
      <c r="H127" s="17">
        <f>(('T4.Phago_Mass'!H117/'T5.Phago_mol_perc'!H$6)/'T5.Phago_mol_perc'!$B$11)*100</f>
        <v>0.28887299408573869</v>
      </c>
      <c r="I127" s="17">
        <f>(('T4.Phago_Mass'!I117/'T5.Phago_mol_perc'!I$6)/'T5.Phago_mol_perc'!$D$11)*100</f>
        <v>1.0611932119957563</v>
      </c>
      <c r="J127" s="17">
        <f>(('T4.Phago_Mass'!J117/'T5.Phago_mol_perc'!J$6)/'T5.Phago_mol_perc'!$D$11)*100</f>
        <v>0.59177468009512291</v>
      </c>
      <c r="K127" s="17">
        <f>(('T4.Phago_Mass'!K117/'T5.Phago_mol_perc'!K$6)/'T5.Phago_mol_perc'!$D$11)*100</f>
        <v>0.33667339590850653</v>
      </c>
      <c r="L127" s="13">
        <f>(('T4.Phago_Mass'!L117/'T5.Phago_mol_perc'!L$6)/'T5.Phago_mol_perc'!$B$11)*100</f>
        <v>0.42756294668647216</v>
      </c>
      <c r="M127" s="13">
        <f>(('T4.Phago_Mass'!M117/'T5.Phago_mol_perc'!M$6)/'T5.Phago_mol_perc'!$B$11)*100</f>
        <v>0.33428288795095207</v>
      </c>
      <c r="N127" s="13">
        <f>(('T4.Phago_Mass'!N117/'T5.Phago_mol_perc'!N$6)/'T5.Phago_mol_perc'!$B$11)*100</f>
        <v>0.33958810367394976</v>
      </c>
    </row>
    <row r="128" spans="1:14" x14ac:dyDescent="0.45">
      <c r="A128" s="14" t="s">
        <v>210</v>
      </c>
      <c r="B128" s="16">
        <f>(('T4.Phago_Mass'!B118/'T5.Phago_mol_perc'!B$6)/'T5.Phago_mol_perc'!$B$11)*100</f>
        <v>0.2215758203932848</v>
      </c>
      <c r="C128" s="16">
        <f>(('T4.Phago_Mass'!C118/'T5.Phago_mol_perc'!C$6)/'T5.Phago_mol_perc'!$B$11)*100</f>
        <v>0.20937336451410515</v>
      </c>
      <c r="D128" s="16">
        <f>(('T4.Phago_Mass'!D118/'T5.Phago_mol_perc'!D$6)/'T5.Phago_mol_perc'!$D$11)*100</f>
        <v>0.10740083864355032</v>
      </c>
      <c r="E128" s="16">
        <f>(('T4.Phago_Mass'!E118/'T5.Phago_mol_perc'!E$6)/'T5.Phago_mol_perc'!$D$11)*100</f>
        <v>3.1833435654060549E-2</v>
      </c>
      <c r="F128" s="16">
        <f>(('T4.Phago_Mass'!F118/'T5.Phago_mol_perc'!F$6)/'T5.Phago_mol_perc'!$D$11)*100</f>
        <v>2.4143280036353101E-2</v>
      </c>
      <c r="G128" s="17">
        <f>(('T4.Phago_Mass'!G118/'T5.Phago_mol_perc'!G$6)/'T5.Phago_mol_perc'!$B$11)*100</f>
        <v>0.22481440980184719</v>
      </c>
      <c r="H128" s="17">
        <f>(('T4.Phago_Mass'!H118/'T5.Phago_mol_perc'!H$6)/'T5.Phago_mol_perc'!$B$11)*100</f>
        <v>0.21643461764123445</v>
      </c>
      <c r="I128" s="17">
        <f>(('T4.Phago_Mass'!I118/'T5.Phago_mol_perc'!I$6)/'T5.Phago_mol_perc'!$D$11)*100</f>
        <v>1.0259808209257193</v>
      </c>
      <c r="J128" s="17">
        <f>(('T4.Phago_Mass'!J118/'T5.Phago_mol_perc'!J$6)/'T5.Phago_mol_perc'!$D$11)*100</f>
        <v>0.65217155322145981</v>
      </c>
      <c r="K128" s="17">
        <f>(('T4.Phago_Mass'!K118/'T5.Phago_mol_perc'!K$6)/'T5.Phago_mol_perc'!$D$11)*100</f>
        <v>0.36769270948773203</v>
      </c>
      <c r="L128" s="13">
        <f>(('T4.Phago_Mass'!L118/'T5.Phago_mol_perc'!L$6)/'T5.Phago_mol_perc'!$B$11)*100</f>
        <v>0.32735411466723496</v>
      </c>
      <c r="M128" s="13">
        <f>(('T4.Phago_Mass'!M118/'T5.Phago_mol_perc'!M$6)/'T5.Phago_mol_perc'!$B$11)*100</f>
        <v>0.25256586727410524</v>
      </c>
      <c r="N128" s="13">
        <f>(('T4.Phago_Mass'!N118/'T5.Phago_mol_perc'!N$6)/'T5.Phago_mol_perc'!$B$11)*100</f>
        <v>0.25278772565524832</v>
      </c>
    </row>
    <row r="129" spans="1:14" x14ac:dyDescent="0.45">
      <c r="A129" s="14" t="s">
        <v>211</v>
      </c>
      <c r="B129" s="16">
        <f>(('T4.Phago_Mass'!B119/'T5.Phago_mol_perc'!B$6)/'T5.Phago_mol_perc'!$B$11)*100</f>
        <v>0.34264294504320425</v>
      </c>
      <c r="C129" s="16">
        <f>(('T4.Phago_Mass'!C119/'T5.Phago_mol_perc'!C$6)/'T5.Phago_mol_perc'!$B$11)*100</f>
        <v>0.33934915349028089</v>
      </c>
      <c r="D129" s="16">
        <f>(('T4.Phago_Mass'!D119/'T5.Phago_mol_perc'!D$6)/'T5.Phago_mol_perc'!$D$11)*100</f>
        <v>0.17499620295334645</v>
      </c>
      <c r="E129" s="16">
        <f>(('T4.Phago_Mass'!E119/'T5.Phago_mol_perc'!E$6)/'T5.Phago_mol_perc'!$D$11)*100</f>
        <v>5.9451864020453854E-2</v>
      </c>
      <c r="F129" s="16">
        <f>(('T4.Phago_Mass'!F119/'T5.Phago_mol_perc'!F$6)/'T5.Phago_mol_perc'!$D$11)*100</f>
        <v>4.4985892493805794E-2</v>
      </c>
      <c r="G129" s="17">
        <f>(('T4.Phago_Mass'!G119/'T5.Phago_mol_perc'!G$6)/'T5.Phago_mol_perc'!$B$11)*100</f>
        <v>0.32480891070748352</v>
      </c>
      <c r="H129" s="17">
        <f>(('T4.Phago_Mass'!H119/'T5.Phago_mol_perc'!H$6)/'T5.Phago_mol_perc'!$B$11)*100</f>
        <v>0.30728647140696996</v>
      </c>
      <c r="I129" s="17">
        <f>(('T4.Phago_Mass'!I119/'T5.Phago_mol_perc'!I$6)/'T5.Phago_mol_perc'!$D$11)*100</f>
        <v>1.7278044645867883</v>
      </c>
      <c r="J129" s="17">
        <f>(('T4.Phago_Mass'!J119/'T5.Phago_mol_perc'!J$6)/'T5.Phago_mol_perc'!$D$11)*100</f>
        <v>1.0147226208774387</v>
      </c>
      <c r="K129" s="17">
        <f>(('T4.Phago_Mass'!K119/'T5.Phago_mol_perc'!K$6)/'T5.Phago_mol_perc'!$D$11)*100</f>
        <v>0.55527264380605101</v>
      </c>
      <c r="L129" s="13">
        <f>(('T4.Phago_Mass'!L119/'T5.Phago_mol_perc'!L$6)/'T5.Phago_mol_perc'!$B$11)*100</f>
        <v>0.46780729438373314</v>
      </c>
      <c r="M129" s="13">
        <f>(('T4.Phago_Mass'!M119/'T5.Phago_mol_perc'!M$6)/'T5.Phago_mol_perc'!$B$11)*100</f>
        <v>0.35059130336836314</v>
      </c>
      <c r="N129" s="13">
        <f>(('T4.Phago_Mass'!N119/'T5.Phago_mol_perc'!N$6)/'T5.Phago_mol_perc'!$B$11)*100</f>
        <v>0.35230580421795682</v>
      </c>
    </row>
    <row r="130" spans="1:14" x14ac:dyDescent="0.45">
      <c r="A130" s="14" t="s">
        <v>195</v>
      </c>
      <c r="B130" s="16">
        <f>(('T4.Phago_Mass'!B120/'T5.Phago_mol_perc'!B$6)/'T5.Phago_mol_perc'!$B$11)*100</f>
        <v>8.2625375127311815E-2</v>
      </c>
      <c r="C130" s="16">
        <f>(('T4.Phago_Mass'!C120/'T5.Phago_mol_perc'!C$6)/'T5.Phago_mol_perc'!$B$11)*100</f>
        <v>8.031520898357189E-2</v>
      </c>
      <c r="D130" s="16">
        <f>(('T4.Phago_Mass'!D120/'T5.Phago_mol_perc'!D$6)/'T5.Phago_mol_perc'!$D$11)*100</f>
        <v>6.0308990718516857E-2</v>
      </c>
      <c r="E130" s="16">
        <f>(('T4.Phago_Mass'!E120/'T5.Phago_mol_perc'!E$6)/'T5.Phago_mol_perc'!$D$11)*100</f>
        <v>2.4000187279948196E-2</v>
      </c>
      <c r="F130" s="16">
        <f>(('T4.Phago_Mass'!F120/'T5.Phago_mol_perc'!F$6)/'T5.Phago_mol_perc'!$D$11)*100</f>
        <v>3.0694937663214929E-2</v>
      </c>
      <c r="G130" s="17">
        <f>(('T4.Phago_Mass'!G120/'T5.Phago_mol_perc'!G$6)/'T5.Phago_mol_perc'!$B$11)*100</f>
        <v>8.8487413993965938E-2</v>
      </c>
      <c r="H130" s="17">
        <f>(('T4.Phago_Mass'!H120/'T5.Phago_mol_perc'!H$6)/'T5.Phago_mol_perc'!$B$11)*100</f>
        <v>0.10117062045422176</v>
      </c>
      <c r="I130" s="17">
        <f>(('T4.Phago_Mass'!I120/'T5.Phago_mol_perc'!I$6)/'T5.Phago_mol_perc'!$D$11)*100</f>
        <v>1.1610252589113108</v>
      </c>
      <c r="J130" s="17">
        <f>(('T4.Phago_Mass'!J120/'T5.Phago_mol_perc'!J$6)/'T5.Phago_mol_perc'!$D$11)*100</f>
        <v>0.37436006122390303</v>
      </c>
      <c r="K130" s="17">
        <f>(('T4.Phago_Mass'!K120/'T5.Phago_mol_perc'!K$6)/'T5.Phago_mol_perc'!$D$11)*100</f>
        <v>0.21516386503926752</v>
      </c>
      <c r="L130" s="13">
        <f>(('T4.Phago_Mass'!L120/'T5.Phago_mol_perc'!L$6)/'T5.Phago_mol_perc'!$B$11)*100</f>
        <v>0.12971583475443449</v>
      </c>
      <c r="M130" s="13">
        <f>(('T4.Phago_Mass'!M120/'T5.Phago_mol_perc'!M$6)/'T5.Phago_mol_perc'!$B$11)*100</f>
        <v>9.6036781751738881E-2</v>
      </c>
      <c r="N130" s="13">
        <f>(('T4.Phago_Mass'!N120/'T5.Phago_mol_perc'!N$6)/'T5.Phago_mol_perc'!$B$11)*100</f>
        <v>9.4419523728073509E-2</v>
      </c>
    </row>
    <row r="131" spans="1:14" x14ac:dyDescent="0.45">
      <c r="A131" s="14" t="s">
        <v>83</v>
      </c>
      <c r="B131" s="16">
        <f>(('T4.Phago_Mass'!B121/'T5.Phago_mol_perc'!B$6)/'T5.Phago_mol_perc'!$B$11)*100</f>
        <v>54.722312424734177</v>
      </c>
      <c r="C131" s="16">
        <f>(('T4.Phago_Mass'!C121/'T5.Phago_mol_perc'!C$6)/'T5.Phago_mol_perc'!$B$11)*100</f>
        <v>57.696057552170153</v>
      </c>
      <c r="D131" s="16">
        <f>(('T4.Phago_Mass'!D121/'T5.Phago_mol_perc'!D$6)/'T5.Phago_mol_perc'!$D$11)*100</f>
        <v>14.716325713335602</v>
      </c>
      <c r="E131" s="16">
        <f>(('T4.Phago_Mass'!E121/'T5.Phago_mol_perc'!E$6)/'T5.Phago_mol_perc'!$D$11)*100</f>
        <v>5.4082451821160893</v>
      </c>
      <c r="F131" s="16">
        <f>(('T4.Phago_Mass'!F121/'T5.Phago_mol_perc'!F$6)/'T5.Phago_mol_perc'!$D$11)*100</f>
        <v>4.4939784813345902</v>
      </c>
      <c r="G131" s="17">
        <f>(('T4.Phago_Mass'!G121/'T5.Phago_mol_perc'!G$6)/'T5.Phago_mol_perc'!$B$11)*100</f>
        <v>57.654761827761902</v>
      </c>
      <c r="H131" s="17">
        <f>(('T4.Phago_Mass'!H121/'T5.Phago_mol_perc'!H$6)/'T5.Phago_mol_perc'!$B$11)*100</f>
        <v>54.922269125856005</v>
      </c>
      <c r="I131" s="17">
        <f>(('T4.Phago_Mass'!I121/'T5.Phago_mol_perc'!I$6)/'T5.Phago_mol_perc'!$D$11)*100</f>
        <v>174.97102699128058</v>
      </c>
      <c r="J131" s="17">
        <f>(('T4.Phago_Mass'!J121/'T5.Phago_mol_perc'!J$6)/'T5.Phago_mol_perc'!$D$11)*100</f>
        <v>103.05983607765089</v>
      </c>
      <c r="K131" s="17">
        <f>(('T4.Phago_Mass'!K121/'T5.Phago_mol_perc'!K$6)/'T5.Phago_mol_perc'!$D$11)*100</f>
        <v>59.022177879866042</v>
      </c>
      <c r="L131" s="13">
        <f>(('T4.Phago_Mass'!L121/'T5.Phago_mol_perc'!L$6)/'T5.Phago_mol_perc'!$B$11)*100</f>
        <v>83.197977105800618</v>
      </c>
      <c r="M131" s="13">
        <f>(('T4.Phago_Mass'!M121/'T5.Phago_mol_perc'!M$6)/'T5.Phago_mol_perc'!$B$11)*100</f>
        <v>62.550833579180654</v>
      </c>
      <c r="N131" s="13">
        <f>(('T4.Phago_Mass'!N121/'T5.Phago_mol_perc'!N$6)/'T5.Phago_mol_perc'!$B$11)*100</f>
        <v>63.260852680426048</v>
      </c>
    </row>
    <row r="132" spans="1:14" x14ac:dyDescent="0.45">
      <c r="A132" s="14" t="s">
        <v>94</v>
      </c>
      <c r="B132" s="16">
        <f>(('T4.Phago_Mass'!B122/'T5.Phago_mol_perc'!B$6)/'T5.Phago_mol_perc'!$B$11)*100</f>
        <v>0.11198752137295345</v>
      </c>
      <c r="C132" s="16">
        <f>(('T4.Phago_Mass'!C122/'T5.Phago_mol_perc'!C$6)/'T5.Phago_mol_perc'!$B$11)*100</f>
        <v>0.11290740175104554</v>
      </c>
      <c r="D132" s="16">
        <f>(('T4.Phago_Mass'!D122/'T5.Phago_mol_perc'!D$6)/'T5.Phago_mol_perc'!$D$11)*100</f>
        <v>4.7161168604020268E-2</v>
      </c>
      <c r="E132" s="16">
        <f>(('T4.Phago_Mass'!E122/'T5.Phago_mol_perc'!E$6)/'T5.Phago_mol_perc'!$D$11)*100</f>
        <v>1.2508839594448254E-2</v>
      </c>
      <c r="F132" s="16">
        <f>(('T4.Phago_Mass'!F122/'T5.Phago_mol_perc'!F$6)/'T5.Phago_mol_perc'!$D$11)*100</f>
        <v>2.3355371289832248E-2</v>
      </c>
      <c r="G132" s="17">
        <f>(('T4.Phago_Mass'!G122/'T5.Phago_mol_perc'!G$6)/'T5.Phago_mol_perc'!$B$11)*100</f>
        <v>0.21363507002519996</v>
      </c>
      <c r="H132" s="17">
        <f>(('T4.Phago_Mass'!H122/'T5.Phago_mol_perc'!H$6)/'T5.Phago_mol_perc'!$B$11)*100</f>
        <v>0.19577228923952841</v>
      </c>
      <c r="I132" s="17">
        <f>(('T4.Phago_Mass'!I122/'T5.Phago_mol_perc'!I$6)/'T5.Phago_mol_perc'!$D$11)*100</f>
        <v>1.5092360844797947</v>
      </c>
      <c r="J132" s="17">
        <f>(('T4.Phago_Mass'!J122/'T5.Phago_mol_perc'!J$6)/'T5.Phago_mol_perc'!$D$11)*100</f>
        <v>0.35501133717633049</v>
      </c>
      <c r="K132" s="17">
        <f>(('T4.Phago_Mass'!K122/'T5.Phago_mol_perc'!K$6)/'T5.Phago_mol_perc'!$D$11)*100</f>
        <v>0.14736205996720189</v>
      </c>
      <c r="L132" s="13">
        <f>(('T4.Phago_Mass'!L122/'T5.Phago_mol_perc'!L$6)/'T5.Phago_mol_perc'!$B$11)*100</f>
        <v>0.17184734288120718</v>
      </c>
      <c r="M132" s="13">
        <f>(('T4.Phago_Mass'!M122/'T5.Phago_mol_perc'!M$6)/'T5.Phago_mol_perc'!$B$11)*100</f>
        <v>0.34630856830556767</v>
      </c>
      <c r="N132" s="13">
        <f>(('T4.Phago_Mass'!N122/'T5.Phago_mol_perc'!N$6)/'T5.Phago_mol_perc'!$B$11)*100</f>
        <v>0.34168923354828801</v>
      </c>
    </row>
    <row r="133" spans="1:14" x14ac:dyDescent="0.45">
      <c r="A133" s="14" t="s">
        <v>174</v>
      </c>
      <c r="B133" s="16">
        <f>(('T4.Phago_Mass'!B123/'T5.Phago_mol_perc'!B$6)/'T5.Phago_mol_perc'!$B$11)*100</f>
        <v>6.8026410914573912E-2</v>
      </c>
      <c r="C133" s="16">
        <f>(('T4.Phago_Mass'!C123/'T5.Phago_mol_perc'!C$6)/'T5.Phago_mol_perc'!$B$11)*100</f>
        <v>7.0278466566800687E-2</v>
      </c>
      <c r="D133" s="16">
        <f>(('T4.Phago_Mass'!D123/'T5.Phago_mol_perc'!D$6)/'T5.Phago_mol_perc'!$D$11)*100</f>
        <v>3.2157092752210459E-2</v>
      </c>
      <c r="E133" s="16">
        <f>(('T4.Phago_Mass'!E123/'T5.Phago_mol_perc'!E$6)/'T5.Phago_mol_perc'!$D$11)*100</f>
        <v>8.586125956359195E-3</v>
      </c>
      <c r="F133" s="16">
        <f>(('T4.Phago_Mass'!F123/'T5.Phago_mol_perc'!F$6)/'T5.Phago_mol_perc'!$D$11)*100</f>
        <v>1.4857047625012006E-2</v>
      </c>
      <c r="G133" s="17">
        <f>(('T4.Phago_Mass'!G123/'T5.Phago_mol_perc'!G$6)/'T5.Phago_mol_perc'!$B$11)*100</f>
        <v>0.12899005994315096</v>
      </c>
      <c r="H133" s="17">
        <f>(('T4.Phago_Mass'!H123/'T5.Phago_mol_perc'!H$6)/'T5.Phago_mol_perc'!$B$11)*100</f>
        <v>0.11755609540365049</v>
      </c>
      <c r="I133" s="17">
        <f>(('T4.Phago_Mass'!I123/'T5.Phago_mol_perc'!I$6)/'T5.Phago_mol_perc'!$D$11)*100</f>
        <v>0.95340061689294431</v>
      </c>
      <c r="J133" s="17">
        <f>(('T4.Phago_Mass'!J123/'T5.Phago_mol_perc'!J$6)/'T5.Phago_mol_perc'!$D$11)*100</f>
        <v>0.23961007880238852</v>
      </c>
      <c r="K133" s="17">
        <f>(('T4.Phago_Mass'!K123/'T5.Phago_mol_perc'!K$6)/'T5.Phago_mol_perc'!$D$11)*100</f>
        <v>9.9019916462075169E-2</v>
      </c>
      <c r="L133" s="13">
        <f>(('T4.Phago_Mass'!L123/'T5.Phago_mol_perc'!L$6)/'T5.Phago_mol_perc'!$B$11)*100</f>
        <v>0.10644979880115636</v>
      </c>
      <c r="M133" s="13">
        <f>(('T4.Phago_Mass'!M123/'T5.Phago_mol_perc'!M$6)/'T5.Phago_mol_perc'!$B$11)*100</f>
        <v>0.21399322207301233</v>
      </c>
      <c r="N133" s="13">
        <f>(('T4.Phago_Mass'!N123/'T5.Phago_mol_perc'!N$6)/'T5.Phago_mol_perc'!$B$11)*100</f>
        <v>0.20768801836768594</v>
      </c>
    </row>
    <row r="134" spans="1:14" x14ac:dyDescent="0.45">
      <c r="A134" s="14" t="s">
        <v>173</v>
      </c>
      <c r="B134" s="16">
        <f>(('T4.Phago_Mass'!B124/'T5.Phago_mol_perc'!B$6)/'T5.Phago_mol_perc'!$B$11)*100</f>
        <v>4.396111045837954E-2</v>
      </c>
      <c r="C134" s="16">
        <f>(('T4.Phago_Mass'!C124/'T5.Phago_mol_perc'!C$6)/'T5.Phago_mol_perc'!$B$11)*100</f>
        <v>4.2628935184244869E-2</v>
      </c>
      <c r="D134" s="16">
        <f>(('T4.Phago_Mass'!D124/'T5.Phago_mol_perc'!D$6)/'T5.Phago_mol_perc'!$D$11)*100</f>
        <v>1.5004075851809812E-2</v>
      </c>
      <c r="E134" s="16">
        <f>(('T4.Phago_Mass'!E124/'T5.Phago_mol_perc'!E$6)/'T5.Phago_mol_perc'!$D$11)*100</f>
        <v>3.922713638089056E-3</v>
      </c>
      <c r="F134" s="16">
        <f>(('T4.Phago_Mass'!F124/'T5.Phago_mol_perc'!F$6)/'T5.Phago_mol_perc'!$D$11)*100</f>
        <v>8.4983236648202443E-3</v>
      </c>
      <c r="G134" s="17">
        <f>(('T4.Phago_Mass'!G124/'T5.Phago_mol_perc'!G$6)/'T5.Phago_mol_perc'!$B$11)*100</f>
        <v>8.4645010082048999E-2</v>
      </c>
      <c r="H134" s="17">
        <f>(('T4.Phago_Mass'!H124/'T5.Phago_mol_perc'!H$6)/'T5.Phago_mol_perc'!$B$11)*100</f>
        <v>7.821619383587794E-2</v>
      </c>
      <c r="I134" s="17">
        <f>(('T4.Phago_Mass'!I124/'T5.Phago_mol_perc'!I$6)/'T5.Phago_mol_perc'!$D$11)*100</f>
        <v>0.55583546758685076</v>
      </c>
      <c r="J134" s="17">
        <f>(('T4.Phago_Mass'!J124/'T5.Phago_mol_perc'!J$6)/'T5.Phago_mol_perc'!$D$11)*100</f>
        <v>0.11540125837394195</v>
      </c>
      <c r="K134" s="17">
        <f>(('T4.Phago_Mass'!K124/'T5.Phago_mol_perc'!K$6)/'T5.Phago_mol_perc'!$D$11)*100</f>
        <v>4.8342143505126715E-2</v>
      </c>
      <c r="L134" s="13">
        <f>(('T4.Phago_Mass'!L124/'T5.Phago_mol_perc'!L$6)/'T5.Phago_mol_perc'!$B$11)*100</f>
        <v>6.5397544080050829E-2</v>
      </c>
      <c r="M134" s="13">
        <f>(('T4.Phago_Mass'!M124/'T5.Phago_mol_perc'!M$6)/'T5.Phago_mol_perc'!$B$11)*100</f>
        <v>0.13231534623255534</v>
      </c>
      <c r="N134" s="13">
        <f>(('T4.Phago_Mass'!N124/'T5.Phago_mol_perc'!N$6)/'T5.Phago_mol_perc'!$B$11)*100</f>
        <v>0.13400121518060204</v>
      </c>
    </row>
    <row r="135" spans="1:14" x14ac:dyDescent="0.45">
      <c r="A135" s="14" t="s">
        <v>181</v>
      </c>
      <c r="B135" s="16">
        <f>(('T4.Phago_Mass'!B125/'T5.Phago_mol_perc'!B$6)/'T5.Phago_mol_perc'!$B$11)*100</f>
        <v>5.0970748112155892E-2</v>
      </c>
      <c r="C135" s="16">
        <f>(('T4.Phago_Mass'!C125/'T5.Phago_mol_perc'!C$6)/'T5.Phago_mol_perc'!$B$11)*100</f>
        <v>4.9552206064696909E-2</v>
      </c>
      <c r="D135" s="16">
        <f>(('T4.Phago_Mass'!D125/'T5.Phago_mol_perc'!D$6)/'T5.Phago_mol_perc'!$D$11)*100</f>
        <v>3.6154585240449316E-2</v>
      </c>
      <c r="E135" s="16">
        <f>(('T4.Phago_Mass'!E125/'T5.Phago_mol_perc'!E$6)/'T5.Phago_mol_perc'!$D$11)*100</f>
        <v>9.1729276013457015E-3</v>
      </c>
      <c r="F135" s="16">
        <f>(('T4.Phago_Mass'!F125/'T5.Phago_mol_perc'!F$6)/'T5.Phago_mol_perc'!$D$11)*100</f>
        <v>1.2005788407396949E-2</v>
      </c>
      <c r="G135" s="17">
        <f>(('T4.Phago_Mass'!G125/'T5.Phago_mol_perc'!G$6)/'T5.Phago_mol_perc'!$B$11)*100</f>
        <v>7.6628142660888965E-2</v>
      </c>
      <c r="H135" s="17">
        <f>(('T4.Phago_Mass'!H125/'T5.Phago_mol_perc'!H$6)/'T5.Phago_mol_perc'!$B$11)*100</f>
        <v>7.0649098264321322E-2</v>
      </c>
      <c r="I135" s="17">
        <f>(('T4.Phago_Mass'!I125/'T5.Phago_mol_perc'!I$6)/'T5.Phago_mol_perc'!$D$11)*100</f>
        <v>0.78658386267853442</v>
      </c>
      <c r="J135" s="17">
        <f>(('T4.Phago_Mass'!J125/'T5.Phago_mol_perc'!J$6)/'T5.Phago_mol_perc'!$D$11)*100</f>
        <v>0.23213424434375401</v>
      </c>
      <c r="K135" s="17">
        <f>(('T4.Phago_Mass'!K125/'T5.Phago_mol_perc'!K$6)/'T5.Phago_mol_perc'!$D$11)*100</f>
        <v>0.10761914590293323</v>
      </c>
      <c r="L135" s="13">
        <f>(('T4.Phago_Mass'!L125/'T5.Phago_mol_perc'!L$6)/'T5.Phago_mol_perc'!$B$11)*100</f>
        <v>7.3568596142843459E-2</v>
      </c>
      <c r="M135" s="13">
        <f>(('T4.Phago_Mass'!M125/'T5.Phago_mol_perc'!M$6)/'T5.Phago_mol_perc'!$B$11)*100</f>
        <v>0.11576481275302954</v>
      </c>
      <c r="N135" s="13">
        <f>(('T4.Phago_Mass'!N125/'T5.Phago_mol_perc'!N$6)/'T5.Phago_mol_perc'!$B$11)*100</f>
        <v>0.11571896285470834</v>
      </c>
    </row>
    <row r="136" spans="1:14" x14ac:dyDescent="0.45">
      <c r="A136" s="14" t="s">
        <v>182</v>
      </c>
      <c r="B136" s="16">
        <f>(('T4.Phago_Mass'!B126/'T5.Phago_mol_perc'!B$6)/'T5.Phago_mol_perc'!$B$11)*100</f>
        <v>5.9336003871400783E-2</v>
      </c>
      <c r="C136" s="16">
        <f>(('T4.Phago_Mass'!C126/'T5.Phago_mol_perc'!C$6)/'T5.Phago_mol_perc'!$B$11)*100</f>
        <v>6.1590321206180743E-2</v>
      </c>
      <c r="D136" s="16">
        <f>(('T4.Phago_Mass'!D126/'T5.Phago_mol_perc'!D$6)/'T5.Phago_mol_perc'!$D$11)*100</f>
        <v>1.0891048898592954E-2</v>
      </c>
      <c r="E136" s="16">
        <f>(('T4.Phago_Mass'!E126/'T5.Phago_mol_perc'!E$6)/'T5.Phago_mol_perc'!$D$11)*100</f>
        <v>3.1144774100887698E-3</v>
      </c>
      <c r="F136" s="16">
        <f>(('T4.Phago_Mass'!F126/'T5.Phago_mol_perc'!F$6)/'T5.Phago_mol_perc'!$D$11)*100</f>
        <v>1.0940609720751457E-2</v>
      </c>
      <c r="G136" s="17">
        <f>(('T4.Phago_Mass'!G126/'T5.Phago_mol_perc'!G$6)/'T5.Phago_mol_perc'!$B$11)*100</f>
        <v>0.13391776686797374</v>
      </c>
      <c r="H136" s="17">
        <f>(('T4.Phago_Mass'!H126/'T5.Phago_mol_perc'!H$6)/'T5.Phago_mol_perc'!$B$11)*100</f>
        <v>0.12153079553126915</v>
      </c>
      <c r="I136" s="17">
        <f>(('T4.Phago_Mass'!I126/'T5.Phago_mol_perc'!I$6)/'T5.Phago_mol_perc'!$D$11)*100</f>
        <v>0.69888345469521518</v>
      </c>
      <c r="J136" s="17">
        <f>(('T4.Phago_Mass'!J126/'T5.Phago_mol_perc'!J$6)/'T5.Phago_mol_perc'!$D$11)*100</f>
        <v>0.11938130789341743</v>
      </c>
      <c r="K136" s="17">
        <f>(('T4.Phago_Mass'!K126/'T5.Phago_mol_perc'!K$6)/'T5.Phago_mol_perc'!$D$11)*100</f>
        <v>3.8707794428807202E-2</v>
      </c>
      <c r="L136" s="13">
        <f>(('T4.Phago_Mass'!L126/'T5.Phago_mol_perc'!L$6)/'T5.Phago_mol_perc'!$B$11)*100</f>
        <v>9.5808268239453737E-2</v>
      </c>
      <c r="M136" s="13">
        <f>(('T4.Phago_Mass'!M126/'T5.Phago_mol_perc'!M$6)/'T5.Phago_mol_perc'!$B$11)*100</f>
        <v>0.22422790534539819</v>
      </c>
      <c r="N136" s="13">
        <f>(('T4.Phago_Mass'!N126/'T5.Phago_mol_perc'!N$6)/'T5.Phago_mol_perc'!$B$11)*100</f>
        <v>0.2203349587733279</v>
      </c>
    </row>
    <row r="137" spans="1:14" x14ac:dyDescent="0.45">
      <c r="A137" s="14" t="s">
        <v>183</v>
      </c>
      <c r="B137" s="16">
        <f>(('T4.Phago_Mass'!B127/'T5.Phago_mol_perc'!B$6)/'T5.Phago_mol_perc'!$B$11)*100</f>
        <v>1.6807693893967671E-3</v>
      </c>
      <c r="C137" s="16">
        <f>(('T4.Phago_Mass'!C127/'T5.Phago_mol_perc'!C$6)/'T5.Phago_mol_perc'!$B$11)*100</f>
        <v>1.7648744801679005E-3</v>
      </c>
      <c r="D137" s="16">
        <f>(('T4.Phago_Mass'!D127/'T5.Phago_mol_perc'!D$6)/'T5.Phago_mol_perc'!$D$11)*100</f>
        <v>1.1553446497800164E-4</v>
      </c>
      <c r="E137" s="16">
        <f>(('T4.Phago_Mass'!E127/'T5.Phago_mol_perc'!E$6)/'T5.Phago_mol_perc'!$D$11)*100</f>
        <v>2.214345830137768E-4</v>
      </c>
      <c r="F137" s="16">
        <f>(('T4.Phago_Mass'!F127/'T5.Phago_mol_perc'!F$6)/'T5.Phago_mol_perc'!$D$11)*100</f>
        <v>4.0897316168384527E-4</v>
      </c>
      <c r="G137" s="17">
        <f>(('T4.Phago_Mass'!G127/'T5.Phago_mol_perc'!G$6)/'T5.Phago_mol_perc'!$B$11)*100</f>
        <v>3.0891604963372604E-3</v>
      </c>
      <c r="H137" s="17">
        <f>(('T4.Phago_Mass'!H127/'T5.Phago_mol_perc'!H$6)/'T5.Phago_mol_perc'!$B$11)*100</f>
        <v>3.5923954439379523E-3</v>
      </c>
      <c r="I137" s="17">
        <f>(('T4.Phago_Mass'!I127/'T5.Phago_mol_perc'!I$6)/'T5.Phago_mol_perc'!$D$11)*100</f>
        <v>2.3768767106045446E-2</v>
      </c>
      <c r="J137" s="17">
        <f>(('T4.Phago_Mass'!J127/'T5.Phago_mol_perc'!J$6)/'T5.Phago_mol_perc'!$D$11)*100</f>
        <v>3.4957849391590583E-3</v>
      </c>
      <c r="K137" s="17">
        <f>(('T4.Phago_Mass'!K127/'T5.Phago_mol_perc'!K$6)/'T5.Phago_mol_perc'!$D$11)*100</f>
        <v>1.0351196354614484E-3</v>
      </c>
      <c r="L137" s="13">
        <f>(('T4.Phago_Mass'!L127/'T5.Phago_mol_perc'!L$6)/'T5.Phago_mol_perc'!$B$11)*100</f>
        <v>2.4704784989100048E-3</v>
      </c>
      <c r="M137" s="13">
        <f>(('T4.Phago_Mass'!M127/'T5.Phago_mol_perc'!M$6)/'T5.Phago_mol_perc'!$B$11)*100</f>
        <v>6.3158502071399671E-3</v>
      </c>
      <c r="N137" s="13">
        <f>(('T4.Phago_Mass'!N127/'T5.Phago_mol_perc'!N$6)/'T5.Phago_mol_perc'!$B$11)*100</f>
        <v>5.6353119202517642E-3</v>
      </c>
    </row>
    <row r="138" spans="1:14" x14ac:dyDescent="0.45">
      <c r="A138" s="14" t="s">
        <v>82</v>
      </c>
      <c r="B138" s="16">
        <f>(('T4.Phago_Mass'!B128/'T5.Phago_mol_perc'!B$6)/'T5.Phago_mol_perc'!$B$11)*100</f>
        <v>13.467945998821037</v>
      </c>
      <c r="C138" s="16">
        <f>(('T4.Phago_Mass'!C128/'T5.Phago_mol_perc'!C$6)/'T5.Phago_mol_perc'!$B$11)*100</f>
        <v>14.214413514242864</v>
      </c>
      <c r="D138" s="16">
        <f>(('T4.Phago_Mass'!D128/'T5.Phago_mol_perc'!D$6)/'T5.Phago_mol_perc'!$D$11)*100</f>
        <v>4.1270451349675223</v>
      </c>
      <c r="E138" s="16">
        <f>(('T4.Phago_Mass'!E128/'T5.Phago_mol_perc'!E$6)/'T5.Phago_mol_perc'!$D$11)*100</f>
        <v>1.5083559136711788</v>
      </c>
      <c r="F138" s="16">
        <f>(('T4.Phago_Mass'!F128/'T5.Phago_mol_perc'!F$6)/'T5.Phago_mol_perc'!$D$11)*100</f>
        <v>1.4772214576248037</v>
      </c>
      <c r="G138" s="17">
        <f>(('T4.Phago_Mass'!G128/'T5.Phago_mol_perc'!G$6)/'T5.Phago_mol_perc'!$B$11)*100</f>
        <v>14.216987910775897</v>
      </c>
      <c r="H138" s="17">
        <f>(('T4.Phago_Mass'!H128/'T5.Phago_mol_perc'!H$6)/'T5.Phago_mol_perc'!$B$11)*100</f>
        <v>13.067047229940803</v>
      </c>
      <c r="I138" s="17">
        <f>(('T4.Phago_Mass'!I128/'T5.Phago_mol_perc'!I$6)/'T5.Phago_mol_perc'!$D$11)*100</f>
        <v>45.799764280698447</v>
      </c>
      <c r="J138" s="17">
        <f>(('T4.Phago_Mass'!J128/'T5.Phago_mol_perc'!J$6)/'T5.Phago_mol_perc'!$D$11)*100</f>
        <v>27.123511173789044</v>
      </c>
      <c r="K138" s="17">
        <f>(('T4.Phago_Mass'!K128/'T5.Phago_mol_perc'!K$6)/'T5.Phago_mol_perc'!$D$11)*100</f>
        <v>14.259101043834226</v>
      </c>
      <c r="L138" s="13">
        <f>(('T4.Phago_Mass'!L128/'T5.Phago_mol_perc'!L$6)/'T5.Phago_mol_perc'!$B$11)*100</f>
        <v>19.879700561470308</v>
      </c>
      <c r="M138" s="13">
        <f>(('T4.Phago_Mass'!M128/'T5.Phago_mol_perc'!M$6)/'T5.Phago_mol_perc'!$B$11)*100</f>
        <v>15.08152442373348</v>
      </c>
      <c r="N138" s="13">
        <f>(('T4.Phago_Mass'!N128/'T5.Phago_mol_perc'!N$6)/'T5.Phago_mol_perc'!$B$11)*100</f>
        <v>14.813180444414401</v>
      </c>
    </row>
    <row r="139" spans="1:14" x14ac:dyDescent="0.45">
      <c r="A139" s="14" t="s">
        <v>109</v>
      </c>
      <c r="B139" s="16">
        <f>(('T4.Phago_Mass'!B129/'T5.Phago_mol_perc'!B$6)/'T5.Phago_mol_perc'!$B$11)*100</f>
        <v>5.7004948335929537</v>
      </c>
      <c r="C139" s="16">
        <f>(('T4.Phago_Mass'!C129/'T5.Phago_mol_perc'!C$6)/'T5.Phago_mol_perc'!$B$11)*100</f>
        <v>5.7727043886407756</v>
      </c>
      <c r="D139" s="16">
        <f>(('T4.Phago_Mass'!D129/'T5.Phago_mol_perc'!D$6)/'T5.Phago_mol_perc'!$D$11)*100</f>
        <v>2.2531069222149966</v>
      </c>
      <c r="E139" s="16">
        <f>(('T4.Phago_Mass'!E129/'T5.Phago_mol_perc'!E$6)/'T5.Phago_mol_perc'!$D$11)*100</f>
        <v>0.83817418362374763</v>
      </c>
      <c r="F139" s="16">
        <f>(('T4.Phago_Mass'!F129/'T5.Phago_mol_perc'!F$6)/'T5.Phago_mol_perc'!$D$11)*100</f>
        <v>0.81388662932769895</v>
      </c>
      <c r="G139" s="17">
        <f>(('T4.Phago_Mass'!G129/'T5.Phago_mol_perc'!G$6)/'T5.Phago_mol_perc'!$B$11)*100</f>
        <v>5.6000082979511854</v>
      </c>
      <c r="H139" s="17">
        <f>(('T4.Phago_Mass'!H129/'T5.Phago_mol_perc'!H$6)/'T5.Phago_mol_perc'!$B$11)*100</f>
        <v>5.2923452228050181</v>
      </c>
      <c r="I139" s="17">
        <f>(('T4.Phago_Mass'!I129/'T5.Phago_mol_perc'!I$6)/'T5.Phago_mol_perc'!$D$11)*100</f>
        <v>29.237744337445541</v>
      </c>
      <c r="J139" s="17">
        <f>(('T4.Phago_Mass'!J129/'T5.Phago_mol_perc'!J$6)/'T5.Phago_mol_perc'!$D$11)*100</f>
        <v>15.82719910079026</v>
      </c>
      <c r="K139" s="17">
        <f>(('T4.Phago_Mass'!K129/'T5.Phago_mol_perc'!K$6)/'T5.Phago_mol_perc'!$D$11)*100</f>
        <v>8.4552273576829844</v>
      </c>
      <c r="L139" s="13">
        <f>(('T4.Phago_Mass'!L129/'T5.Phago_mol_perc'!L$6)/'T5.Phago_mol_perc'!$B$11)*100</f>
        <v>7.983887446612103</v>
      </c>
      <c r="M139" s="13">
        <f>(('T4.Phago_Mass'!M129/'T5.Phago_mol_perc'!M$6)/'T5.Phago_mol_perc'!$B$11)*100</f>
        <v>6.1656828824353198</v>
      </c>
      <c r="N139" s="13">
        <f>(('T4.Phago_Mass'!N129/'T5.Phago_mol_perc'!N$6)/'T5.Phago_mol_perc'!$B$11)*100</f>
        <v>6.0981182864896795</v>
      </c>
    </row>
    <row r="140" spans="1:14" x14ac:dyDescent="0.45">
      <c r="A140" s="14" t="s">
        <v>110</v>
      </c>
      <c r="B140" s="16">
        <f>(('T4.Phago_Mass'!B130/'T5.Phago_mol_perc'!B$6)/'T5.Phago_mol_perc'!$B$11)*100</f>
        <v>30.50381644846356</v>
      </c>
      <c r="C140" s="16">
        <f>(('T4.Phago_Mass'!C130/'T5.Phago_mol_perc'!C$6)/'T5.Phago_mol_perc'!$B$11)*100</f>
        <v>34.00811332818548</v>
      </c>
      <c r="D140" s="16">
        <f>(('T4.Phago_Mass'!D130/'T5.Phago_mol_perc'!D$6)/'T5.Phago_mol_perc'!$D$11)*100</f>
        <v>8.9048651019654681</v>
      </c>
      <c r="E140" s="16">
        <f>(('T4.Phago_Mass'!E130/'T5.Phago_mol_perc'!E$6)/'T5.Phago_mol_perc'!$D$11)*100</f>
        <v>3.506780881912213</v>
      </c>
      <c r="F140" s="16">
        <f>(('T4.Phago_Mass'!F130/'T5.Phago_mol_perc'!F$6)/'T5.Phago_mol_perc'!$D$11)*100</f>
        <v>3.0736886294572963</v>
      </c>
      <c r="G140" s="17">
        <f>(('T4.Phago_Mass'!G130/'T5.Phago_mol_perc'!G$6)/'T5.Phago_mol_perc'!$B$11)*100</f>
        <v>33.590648619886707</v>
      </c>
      <c r="H140" s="17">
        <f>(('T4.Phago_Mass'!H130/'T5.Phago_mol_perc'!H$6)/'T5.Phago_mol_perc'!$B$11)*100</f>
        <v>31.223384575717251</v>
      </c>
      <c r="I140" s="17">
        <f>(('T4.Phago_Mass'!I130/'T5.Phago_mol_perc'!I$6)/'T5.Phago_mol_perc'!$D$11)*100</f>
        <v>111.21539969330456</v>
      </c>
      <c r="J140" s="17">
        <f>(('T4.Phago_Mass'!J130/'T5.Phago_mol_perc'!J$6)/'T5.Phago_mol_perc'!$D$11)*100</f>
        <v>65.478930594343268</v>
      </c>
      <c r="K140" s="17">
        <f>(('T4.Phago_Mass'!K130/'T5.Phago_mol_perc'!K$6)/'T5.Phago_mol_perc'!$D$11)*100</f>
        <v>37.159466982861936</v>
      </c>
      <c r="L140" s="13">
        <f>(('T4.Phago_Mass'!L130/'T5.Phago_mol_perc'!L$6)/'T5.Phago_mol_perc'!$B$11)*100</f>
        <v>46.798859822467243</v>
      </c>
      <c r="M140" s="13">
        <f>(('T4.Phago_Mass'!M130/'T5.Phago_mol_perc'!M$6)/'T5.Phago_mol_perc'!$B$11)*100</f>
        <v>35.917197232240419</v>
      </c>
      <c r="N140" s="13">
        <f>(('T4.Phago_Mass'!N130/'T5.Phago_mol_perc'!N$6)/'T5.Phago_mol_perc'!$B$11)*100</f>
        <v>35.755768543529086</v>
      </c>
    </row>
    <row r="141" spans="1:14" x14ac:dyDescent="0.45">
      <c r="A141" s="14" t="s">
        <v>111</v>
      </c>
      <c r="B141" s="16">
        <f>(('T4.Phago_Mass'!B131/'T5.Phago_mol_perc'!B$6)/'T5.Phago_mol_perc'!$B$11)*100</f>
        <v>26.741241331043174</v>
      </c>
      <c r="C141" s="16">
        <f>(('T4.Phago_Mass'!C131/'T5.Phago_mol_perc'!C$6)/'T5.Phago_mol_perc'!$B$11)*100</f>
        <v>27.040913531834526</v>
      </c>
      <c r="D141" s="16">
        <f>(('T4.Phago_Mass'!D131/'T5.Phago_mol_perc'!D$6)/'T5.Phago_mol_perc'!$D$11)*100</f>
        <v>4.8147139728142534</v>
      </c>
      <c r="E141" s="16">
        <f>(('T4.Phago_Mass'!E131/'T5.Phago_mol_perc'!E$6)/'T5.Phago_mol_perc'!$D$11)*100</f>
        <v>1.7595568405065825</v>
      </c>
      <c r="F141" s="16">
        <f>(('T4.Phago_Mass'!F131/'T5.Phago_mol_perc'!F$6)/'T5.Phago_mol_perc'!$D$11)*100</f>
        <v>1.4917931482697713</v>
      </c>
      <c r="G141" s="17">
        <f>(('T4.Phago_Mass'!G131/'T5.Phago_mol_perc'!G$6)/'T5.Phago_mol_perc'!$B$11)*100</f>
        <v>27.272359475733193</v>
      </c>
      <c r="H141" s="17">
        <f>(('T4.Phago_Mass'!H131/'T5.Phago_mol_perc'!H$6)/'T5.Phago_mol_perc'!$B$11)*100</f>
        <v>26.324523132976839</v>
      </c>
      <c r="I141" s="17">
        <f>(('T4.Phago_Mass'!I131/'T5.Phago_mol_perc'!I$6)/'T5.Phago_mol_perc'!$D$11)*100</f>
        <v>48.04411748316199</v>
      </c>
      <c r="J141" s="17">
        <f>(('T4.Phago_Mass'!J131/'T5.Phago_mol_perc'!J$6)/'T5.Phago_mol_perc'!$D$11)*100</f>
        <v>33.50925597328591</v>
      </c>
      <c r="K141" s="17">
        <f>(('T4.Phago_Mass'!K131/'T5.Phago_mol_perc'!K$6)/'T5.Phago_mol_perc'!$D$11)*100</f>
        <v>19.316970765875364</v>
      </c>
      <c r="L141" s="13">
        <f>(('T4.Phago_Mass'!L131/'T5.Phago_mol_perc'!L$6)/'T5.Phago_mol_perc'!$B$11)*100</f>
        <v>40.401441155516942</v>
      </c>
      <c r="M141" s="13">
        <f>(('T4.Phago_Mass'!M131/'T5.Phago_mol_perc'!M$6)/'T5.Phago_mol_perc'!$B$11)*100</f>
        <v>29.63330709256919</v>
      </c>
      <c r="N141" s="13">
        <f>(('T4.Phago_Mass'!N131/'T5.Phago_mol_perc'!N$6)/'T5.Phago_mol_perc'!$B$11)*100</f>
        <v>30.254786777479509</v>
      </c>
    </row>
    <row r="142" spans="1:14" x14ac:dyDescent="0.45">
      <c r="A142" s="14" t="s">
        <v>112</v>
      </c>
      <c r="B142" s="16">
        <f>(('T4.Phago_Mass'!B132/'T5.Phago_mol_perc'!B$6)/'T5.Phago_mol_perc'!$B$11)*100</f>
        <v>2.9592634167135303</v>
      </c>
      <c r="C142" s="16">
        <f>(('T4.Phago_Mass'!C132/'T5.Phago_mol_perc'!C$6)/'T5.Phago_mol_perc'!$B$11)*100</f>
        <v>2.935830463032401</v>
      </c>
      <c r="D142" s="16">
        <f>(('T4.Phago_Mass'!D132/'T5.Phago_mol_perc'!D$6)/'T5.Phago_mol_perc'!$D$11)*100</f>
        <v>0.80200944668662644</v>
      </c>
      <c r="E142" s="16">
        <f>(('T4.Phago_Mass'!E132/'T5.Phago_mol_perc'!E$6)/'T5.Phago_mol_perc'!$D$11)*100</f>
        <v>0.27162937429133971</v>
      </c>
      <c r="F142" s="16">
        <f>(('T4.Phago_Mass'!F132/'T5.Phago_mol_perc'!F$6)/'T5.Phago_mol_perc'!$D$11)*100</f>
        <v>0.24045195795034013</v>
      </c>
      <c r="G142" s="17">
        <f>(('T4.Phago_Mass'!G132/'T5.Phago_mol_perc'!G$6)/'T5.Phago_mol_perc'!$B$11)*100</f>
        <v>3.0280342181679964</v>
      </c>
      <c r="H142" s="17">
        <f>(('T4.Phago_Mass'!H132/'T5.Phago_mol_perc'!H$6)/'T5.Phago_mol_perc'!$B$11)*100</f>
        <v>2.9538785800302598</v>
      </c>
      <c r="I142" s="17">
        <f>(('T4.Phago_Mass'!I132/'T5.Phago_mol_perc'!I$6)/'T5.Phago_mol_perc'!$D$11)*100</f>
        <v>9.3981178375843655</v>
      </c>
      <c r="J142" s="17">
        <f>(('T4.Phago_Mass'!J132/'T5.Phago_mol_perc'!J$6)/'T5.Phago_mol_perc'!$D$11)*100</f>
        <v>5.0667947263553081</v>
      </c>
      <c r="K142" s="17">
        <f>(('T4.Phago_Mass'!K132/'T5.Phago_mol_perc'!K$6)/'T5.Phago_mol_perc'!$D$11)*100</f>
        <v>2.7934049899822888</v>
      </c>
      <c r="L142" s="13">
        <f>(('T4.Phago_Mass'!L132/'T5.Phago_mol_perc'!L$6)/'T5.Phago_mol_perc'!$B$11)*100</f>
        <v>4.4274201729471452</v>
      </c>
      <c r="M142" s="13">
        <f>(('T4.Phago_Mass'!M132/'T5.Phago_mol_perc'!M$6)/'T5.Phago_mol_perc'!$B$11)*100</f>
        <v>3.4079972997851824</v>
      </c>
      <c r="N142" s="13">
        <f>(('T4.Phago_Mass'!N132/'T5.Phago_mol_perc'!N$6)/'T5.Phago_mol_perc'!$B$11)*100</f>
        <v>3.4109127850516625</v>
      </c>
    </row>
    <row r="143" spans="1:14" x14ac:dyDescent="0.45">
      <c r="A143" s="14" t="s">
        <v>113</v>
      </c>
      <c r="B143" s="16">
        <f>(('T4.Phago_Mass'!B133/'T5.Phago_mol_perc'!B$6)/'T5.Phago_mol_perc'!$B$11)*100</f>
        <v>1.1750014937809856</v>
      </c>
      <c r="C143" s="16">
        <f>(('T4.Phago_Mass'!C133/'T5.Phago_mol_perc'!C$6)/'T5.Phago_mol_perc'!$B$11)*100</f>
        <v>1.1295819569949916</v>
      </c>
      <c r="D143" s="16">
        <f>(('T4.Phago_Mass'!D133/'T5.Phago_mol_perc'!D$6)/'T5.Phago_mol_perc'!$D$11)*100</f>
        <v>0.91175178382039768</v>
      </c>
      <c r="E143" s="16">
        <f>(('T4.Phago_Mass'!E133/'T5.Phago_mol_perc'!E$6)/'T5.Phago_mol_perc'!$D$11)*100</f>
        <v>0.23078576545444859</v>
      </c>
      <c r="F143" s="16">
        <f>(('T4.Phago_Mass'!F133/'T5.Phago_mol_perc'!F$6)/'T5.Phago_mol_perc'!$D$11)*100</f>
        <v>0.16525981606278911</v>
      </c>
      <c r="G143" s="17">
        <f>(('T4.Phago_Mass'!G133/'T5.Phago_mol_perc'!G$6)/'T5.Phago_mol_perc'!$B$11)*100</f>
        <v>1.2687537217853408</v>
      </c>
      <c r="H143" s="17">
        <f>(('T4.Phago_Mass'!H133/'T5.Phago_mol_perc'!H$6)/'T5.Phago_mol_perc'!$B$11)*100</f>
        <v>1.1949621959476984</v>
      </c>
      <c r="I143" s="17">
        <f>(('T4.Phago_Mass'!I133/'T5.Phago_mol_perc'!I$6)/'T5.Phago_mol_perc'!$D$11)*100</f>
        <v>10.612733012381534</v>
      </c>
      <c r="J143" s="17">
        <f>(('T4.Phago_Mass'!J133/'T5.Phago_mol_perc'!J$6)/'T5.Phago_mol_perc'!$D$11)*100</f>
        <v>4.3319232257251619</v>
      </c>
      <c r="K143" s="17">
        <f>(('T4.Phago_Mass'!K133/'T5.Phago_mol_perc'!K$6)/'T5.Phago_mol_perc'!$D$11)*100</f>
        <v>2.3452060222239663</v>
      </c>
      <c r="L143" s="13">
        <f>(('T4.Phago_Mass'!L133/'T5.Phago_mol_perc'!L$6)/'T5.Phago_mol_perc'!$B$11)*100</f>
        <v>1.8463756885964719</v>
      </c>
      <c r="M143" s="13">
        <f>(('T4.Phago_Mass'!M133/'T5.Phago_mol_perc'!M$6)/'T5.Phago_mol_perc'!$B$11)*100</f>
        <v>1.3435938326952213</v>
      </c>
      <c r="N143" s="13">
        <f>(('T4.Phago_Mass'!N133/'T5.Phago_mol_perc'!N$6)/'T5.Phago_mol_perc'!$B$11)*100</f>
        <v>1.3911111713652446</v>
      </c>
    </row>
    <row r="144" spans="1:14" x14ac:dyDescent="0.45">
      <c r="A144" s="14" t="s">
        <v>114</v>
      </c>
      <c r="B144" s="16">
        <f>(('T4.Phago_Mass'!B134/'T5.Phago_mol_perc'!B$6)/'T5.Phago_mol_perc'!$B$11)*100</f>
        <v>0.64888947351396575</v>
      </c>
      <c r="C144" s="16">
        <f>(('T4.Phago_Mass'!C134/'T5.Phago_mol_perc'!C$6)/'T5.Phago_mol_perc'!$B$11)*100</f>
        <v>0.59129017634154335</v>
      </c>
      <c r="D144" s="16">
        <f>(('T4.Phago_Mass'!D134/'T5.Phago_mol_perc'!D$6)/'T5.Phago_mol_perc'!$D$11)*100</f>
        <v>0.68789220447902177</v>
      </c>
      <c r="E144" s="16">
        <f>(('T4.Phago_Mass'!E134/'T5.Phago_mol_perc'!E$6)/'T5.Phago_mol_perc'!$D$11)*100</f>
        <v>0.18360248450587302</v>
      </c>
      <c r="F144" s="16">
        <f>(('T4.Phago_Mass'!F134/'T5.Phago_mol_perc'!F$6)/'T5.Phago_mol_perc'!$D$11)*100</f>
        <v>0.12559866171079359</v>
      </c>
      <c r="G144" s="17">
        <f>(('T4.Phago_Mass'!G134/'T5.Phago_mol_perc'!G$6)/'T5.Phago_mol_perc'!$B$11)*100</f>
        <v>0.69531698443919121</v>
      </c>
      <c r="H144" s="17">
        <f>(('T4.Phago_Mass'!H134/'T5.Phago_mol_perc'!H$6)/'T5.Phago_mol_perc'!$B$11)*100</f>
        <v>0.63805959752132935</v>
      </c>
      <c r="I144" s="17">
        <f>(('T4.Phago_Mass'!I134/'T5.Phago_mol_perc'!I$6)/'T5.Phago_mol_perc'!$D$11)*100</f>
        <v>8.0614498824441405</v>
      </c>
      <c r="J144" s="17">
        <f>(('T4.Phago_Mass'!J134/'T5.Phago_mol_perc'!J$6)/'T5.Phago_mol_perc'!$D$11)*100</f>
        <v>3.5358141148500737</v>
      </c>
      <c r="K144" s="17">
        <f>(('T4.Phago_Mass'!K134/'T5.Phago_mol_perc'!K$6)/'T5.Phago_mol_perc'!$D$11)*100</f>
        <v>1.9742140525168685</v>
      </c>
      <c r="L144" s="13">
        <f>(('T4.Phago_Mass'!L134/'T5.Phago_mol_perc'!L$6)/'T5.Phago_mol_perc'!$B$11)*100</f>
        <v>1.0006288752460728</v>
      </c>
      <c r="M144" s="13">
        <f>(('T4.Phago_Mass'!M134/'T5.Phago_mol_perc'!M$6)/'T5.Phago_mol_perc'!$B$11)*100</f>
        <v>0.7219496673458945</v>
      </c>
      <c r="N144" s="13">
        <f>(('T4.Phago_Mass'!N134/'T5.Phago_mol_perc'!N$6)/'T5.Phago_mol_perc'!$B$11)*100</f>
        <v>0.71911488688587399</v>
      </c>
    </row>
    <row r="145" spans="1:14" x14ac:dyDescent="0.45">
      <c r="A145" s="14" t="s">
        <v>115</v>
      </c>
      <c r="B145" s="16">
        <f>(('T4.Phago_Mass'!B135/'T5.Phago_mol_perc'!B$6)/'T5.Phago_mol_perc'!$B$11)*100</f>
        <v>0.69604297839636808</v>
      </c>
      <c r="C145" s="16">
        <f>(('T4.Phago_Mass'!C135/'T5.Phago_mol_perc'!C$6)/'T5.Phago_mol_perc'!$B$11)*100</f>
        <v>0.65806218927830606</v>
      </c>
      <c r="D145" s="16">
        <f>(('T4.Phago_Mass'!D135/'T5.Phago_mol_perc'!D$6)/'T5.Phago_mol_perc'!$D$11)*100</f>
        <v>0.62821480216905123</v>
      </c>
      <c r="E145" s="16">
        <f>(('T4.Phago_Mass'!E135/'T5.Phago_mol_perc'!E$6)/'T5.Phago_mol_perc'!$D$11)*100</f>
        <v>0.18489676964358856</v>
      </c>
      <c r="F145" s="16">
        <f>(('T4.Phago_Mass'!F135/'T5.Phago_mol_perc'!F$6)/'T5.Phago_mol_perc'!$D$11)*100</f>
        <v>0.12778447307210947</v>
      </c>
      <c r="G145" s="17">
        <f>(('T4.Phago_Mass'!G135/'T5.Phago_mol_perc'!G$6)/'T5.Phago_mol_perc'!$B$11)*100</f>
        <v>0.67458266568666991</v>
      </c>
      <c r="H145" s="17">
        <f>(('T4.Phago_Mass'!H135/'T5.Phago_mol_perc'!H$6)/'T5.Phago_mol_perc'!$B$11)*100</f>
        <v>0.62883642494897196</v>
      </c>
      <c r="I145" s="17">
        <f>(('T4.Phago_Mass'!I135/'T5.Phago_mol_perc'!I$6)/'T5.Phago_mol_perc'!$D$11)*100</f>
        <v>6.3501040259258081</v>
      </c>
      <c r="J145" s="17">
        <f>(('T4.Phago_Mass'!J135/'T5.Phago_mol_perc'!J$6)/'T5.Phago_mol_perc'!$D$11)*100</f>
        <v>3.167826840985196</v>
      </c>
      <c r="K145" s="17">
        <f>(('T4.Phago_Mass'!K135/'T5.Phago_mol_perc'!K$6)/'T5.Phago_mol_perc'!$D$11)*100</f>
        <v>1.6593046100411859</v>
      </c>
      <c r="L145" s="13">
        <f>(('T4.Phago_Mass'!L135/'T5.Phago_mol_perc'!L$6)/'T5.Phago_mol_perc'!$B$11)*100</f>
        <v>0.97782964705135367</v>
      </c>
      <c r="M145" s="13">
        <f>(('T4.Phago_Mass'!M135/'T5.Phago_mol_perc'!M$6)/'T5.Phago_mol_perc'!$B$11)*100</f>
        <v>0.71228040948802807</v>
      </c>
      <c r="N145" s="13">
        <f>(('T4.Phago_Mass'!N135/'T5.Phago_mol_perc'!N$6)/'T5.Phago_mol_perc'!$B$11)*100</f>
        <v>0.7062811652140969</v>
      </c>
    </row>
    <row r="146" spans="1:14" x14ac:dyDescent="0.45">
      <c r="A146" s="14" t="s">
        <v>84</v>
      </c>
      <c r="B146" s="16">
        <f>(('T4.Phago_Mass'!B136/'T5.Phago_mol_perc'!B$6)/'T5.Phago_mol_perc'!$B$11)*100</f>
        <v>0.23449155194932347</v>
      </c>
      <c r="C146" s="16">
        <f>(('T4.Phago_Mass'!C136/'T5.Phago_mol_perc'!C$6)/'T5.Phago_mol_perc'!$B$11)*100</f>
        <v>0.22602496789499485</v>
      </c>
      <c r="D146" s="16">
        <f>(('T4.Phago_Mass'!D136/'T5.Phago_mol_perc'!D$6)/'T5.Phago_mol_perc'!$D$11)*100</f>
        <v>0.15918338584669064</v>
      </c>
      <c r="E146" s="16">
        <f>(('T4.Phago_Mass'!E136/'T5.Phago_mol_perc'!E$6)/'T5.Phago_mol_perc'!$D$11)*100</f>
        <v>5.8825204150524862E-2</v>
      </c>
      <c r="F146" s="16">
        <f>(('T4.Phago_Mass'!F136/'T5.Phago_mol_perc'!F$6)/'T5.Phago_mol_perc'!$D$11)*100</f>
        <v>6.726337689140352E-2</v>
      </c>
      <c r="G146" s="17">
        <f>(('T4.Phago_Mass'!G136/'T5.Phago_mol_perc'!G$6)/'T5.Phago_mol_perc'!$B$11)*100</f>
        <v>0.25795424511248433</v>
      </c>
      <c r="H146" s="17">
        <f>(('T4.Phago_Mass'!H136/'T5.Phago_mol_perc'!H$6)/'T5.Phago_mol_perc'!$B$11)*100</f>
        <v>0.26667337415055936</v>
      </c>
      <c r="I146" s="17">
        <f>(('T4.Phago_Mass'!I136/'T5.Phago_mol_perc'!I$6)/'T5.Phago_mol_perc'!$D$11)*100</f>
        <v>2.1488750002688968</v>
      </c>
      <c r="J146" s="17">
        <f>(('T4.Phago_Mass'!J136/'T5.Phago_mol_perc'!J$6)/'T5.Phago_mol_perc'!$D$11)*100</f>
        <v>0.73439732489525344</v>
      </c>
      <c r="K146" s="17">
        <f>(('T4.Phago_Mass'!K136/'T5.Phago_mol_perc'!K$6)/'T5.Phago_mol_perc'!$D$11)*100</f>
        <v>0.4225158574843289</v>
      </c>
      <c r="L146" s="13">
        <f>(('T4.Phago_Mass'!L136/'T5.Phago_mol_perc'!L$6)/'T5.Phago_mol_perc'!$B$11)*100</f>
        <v>0.35876514116640745</v>
      </c>
      <c r="M146" s="13">
        <f>(('T4.Phago_Mass'!M136/'T5.Phago_mol_perc'!M$6)/'T5.Phago_mol_perc'!$B$11)*100</f>
        <v>0.2696504136451216</v>
      </c>
      <c r="N146" s="13">
        <f>(('T4.Phago_Mass'!N136/'T5.Phago_mol_perc'!N$6)/'T5.Phago_mol_perc'!$B$11)*100</f>
        <v>0.26206049117470331</v>
      </c>
    </row>
    <row r="147" spans="1:14" x14ac:dyDescent="0.45">
      <c r="A147" s="14" t="s">
        <v>146</v>
      </c>
      <c r="B147" s="16">
        <f>(('T4.Phago_Mass'!B137/'T5.Phago_mol_perc'!B$6)/'T5.Phago_mol_perc'!$B$11)*100</f>
        <v>5.2968457894472624E-3</v>
      </c>
      <c r="C147" s="16">
        <f>(('T4.Phago_Mass'!C137/'T5.Phago_mol_perc'!C$6)/'T5.Phago_mol_perc'!$B$11)*100</f>
        <v>6.829076718813238E-3</v>
      </c>
      <c r="D147" s="16">
        <f>(('T4.Phago_Mass'!D137/'T5.Phago_mol_perc'!D$6)/'T5.Phago_mol_perc'!$D$11)*100</f>
        <v>0</v>
      </c>
      <c r="E147" s="16">
        <f>(('T4.Phago_Mass'!E137/'T5.Phago_mol_perc'!E$6)/'T5.Phago_mol_perc'!$D$11)*100</f>
        <v>0</v>
      </c>
      <c r="F147" s="16">
        <f>(('T4.Phago_Mass'!F137/'T5.Phago_mol_perc'!F$6)/'T5.Phago_mol_perc'!$D$11)*100</f>
        <v>6.4465261078979006E-4</v>
      </c>
      <c r="G147" s="17">
        <f>(('T4.Phago_Mass'!G137/'T5.Phago_mol_perc'!G$6)/'T5.Phago_mol_perc'!$B$11)*100</f>
        <v>4.6876465232926047E-3</v>
      </c>
      <c r="H147" s="17">
        <f>(('T4.Phago_Mass'!H137/'T5.Phago_mol_perc'!H$6)/'T5.Phago_mol_perc'!$B$11)*100</f>
        <v>3.6125774408140082E-3</v>
      </c>
      <c r="I147" s="17">
        <f>(('T4.Phago_Mass'!I137/'T5.Phago_mol_perc'!I$6)/'T5.Phago_mol_perc'!$D$11)*100</f>
        <v>2.5682308736473348E-2</v>
      </c>
      <c r="J147" s="17">
        <f>(('T4.Phago_Mass'!J137/'T5.Phago_mol_perc'!J$6)/'T5.Phago_mol_perc'!$D$11)*100</f>
        <v>1.8748437744888647E-3</v>
      </c>
      <c r="K147" s="17">
        <f>(('T4.Phago_Mass'!K137/'T5.Phago_mol_perc'!K$6)/'T5.Phago_mol_perc'!$D$11)*100</f>
        <v>0</v>
      </c>
      <c r="L147" s="13">
        <f>(('T4.Phago_Mass'!L137/'T5.Phago_mol_perc'!L$6)/'T5.Phago_mol_perc'!$B$11)*100</f>
        <v>7.157718964573883E-3</v>
      </c>
      <c r="M147" s="13">
        <f>(('T4.Phago_Mass'!M137/'T5.Phago_mol_perc'!M$6)/'T5.Phago_mol_perc'!$B$11)*100</f>
        <v>6.7749563129462986E-3</v>
      </c>
      <c r="N147" s="13">
        <f>(('T4.Phago_Mass'!N137/'T5.Phago_mol_perc'!N$6)/'T5.Phago_mol_perc'!$B$11)*100</f>
        <v>6.3837119422399504E-3</v>
      </c>
    </row>
    <row r="148" spans="1:14" x14ac:dyDescent="0.45">
      <c r="A148" s="14" t="s">
        <v>147</v>
      </c>
      <c r="B148" s="16">
        <f>(('T4.Phago_Mass'!B138/'T5.Phago_mol_perc'!B$6)/'T5.Phago_mol_perc'!$B$11)*100</f>
        <v>1.2322084136139368E-2</v>
      </c>
      <c r="C148" s="16">
        <f>(('T4.Phago_Mass'!C138/'T5.Phago_mol_perc'!C$6)/'T5.Phago_mol_perc'!$B$11)*100</f>
        <v>1.4510965094614353E-2</v>
      </c>
      <c r="D148" s="16">
        <f>(('T4.Phago_Mass'!D138/'T5.Phago_mol_perc'!D$6)/'T5.Phago_mol_perc'!$D$11)*100</f>
        <v>2.4439390491679945E-2</v>
      </c>
      <c r="E148" s="16">
        <f>(('T4.Phago_Mass'!E138/'T5.Phago_mol_perc'!E$6)/'T5.Phago_mol_perc'!$D$11)*100</f>
        <v>2.8288267980009982E-3</v>
      </c>
      <c r="F148" s="16">
        <f>(('T4.Phago_Mass'!F138/'T5.Phago_mol_perc'!F$6)/'T5.Phago_mol_perc'!$D$11)*100</f>
        <v>4.0042400519666888E-3</v>
      </c>
      <c r="G148" s="17">
        <f>(('T4.Phago_Mass'!G138/'T5.Phago_mol_perc'!G$6)/'T5.Phago_mol_perc'!$B$11)*100</f>
        <v>1.2144612588787971E-2</v>
      </c>
      <c r="H148" s="17">
        <f>(('T4.Phago_Mass'!H138/'T5.Phago_mol_perc'!H$6)/'T5.Phago_mol_perc'!$B$11)*100</f>
        <v>1.1022253436737394E-2</v>
      </c>
      <c r="I148" s="17">
        <f>(('T4.Phago_Mass'!I138/'T5.Phago_mol_perc'!I$6)/'T5.Phago_mol_perc'!$D$11)*100</f>
        <v>7.5891276067448138E-2</v>
      </c>
      <c r="J148" s="17">
        <f>(('T4.Phago_Mass'!J138/'T5.Phago_mol_perc'!J$6)/'T5.Phago_mol_perc'!$D$11)*100</f>
        <v>1.917889514961434E-2</v>
      </c>
      <c r="K148" s="17">
        <f>(('T4.Phago_Mass'!K138/'T5.Phago_mol_perc'!K$6)/'T5.Phago_mol_perc'!$D$11)*100</f>
        <v>9.026204049241409E-3</v>
      </c>
      <c r="L148" s="13">
        <f>(('T4.Phago_Mass'!L138/'T5.Phago_mol_perc'!L$6)/'T5.Phago_mol_perc'!$B$11)*100</f>
        <v>1.5081186616833496E-2</v>
      </c>
      <c r="M148" s="13">
        <f>(('T4.Phago_Mass'!M138/'T5.Phago_mol_perc'!M$6)/'T5.Phago_mol_perc'!$B$11)*100</f>
        <v>1.3612737671950308E-2</v>
      </c>
      <c r="N148" s="13">
        <f>(('T4.Phago_Mass'!N138/'T5.Phago_mol_perc'!N$6)/'T5.Phago_mol_perc'!$B$11)*100</f>
        <v>2.393605112914177E-2</v>
      </c>
    </row>
    <row r="149" spans="1:14" x14ac:dyDescent="0.45">
      <c r="A149" s="14" t="s">
        <v>148</v>
      </c>
      <c r="B149" s="16">
        <f>(('T4.Phago_Mass'!B139/'T5.Phago_mol_perc'!B$6)/'T5.Phago_mol_perc'!$B$11)*100</f>
        <v>0.28106044139193564</v>
      </c>
      <c r="C149" s="16">
        <f>(('T4.Phago_Mass'!C139/'T5.Phago_mol_perc'!C$6)/'T5.Phago_mol_perc'!$B$11)*100</f>
        <v>0.31121345869281519</v>
      </c>
      <c r="D149" s="16">
        <f>(('T4.Phago_Mass'!D139/'T5.Phago_mol_perc'!D$6)/'T5.Phago_mol_perc'!$D$11)*100</f>
        <v>7.1176932724114197E-2</v>
      </c>
      <c r="E149" s="16">
        <f>(('T4.Phago_Mass'!E139/'T5.Phago_mol_perc'!E$6)/'T5.Phago_mol_perc'!$D$11)*100</f>
        <v>2.8315947302886699E-2</v>
      </c>
      <c r="F149" s="16">
        <f>(('T4.Phago_Mass'!F139/'T5.Phago_mol_perc'!F$6)/'T5.Phago_mol_perc'!$D$11)*100</f>
        <v>2.9995986355817399E-2</v>
      </c>
      <c r="G149" s="17">
        <f>(('T4.Phago_Mass'!G139/'T5.Phago_mol_perc'!G$6)/'T5.Phago_mol_perc'!$B$11)*100</f>
        <v>0.28800276369563271</v>
      </c>
      <c r="H149" s="17">
        <f>(('T4.Phago_Mass'!H139/'T5.Phago_mol_perc'!H$6)/'T5.Phago_mol_perc'!$B$11)*100</f>
        <v>0.26221315284095098</v>
      </c>
      <c r="I149" s="17">
        <f>(('T4.Phago_Mass'!I139/'T5.Phago_mol_perc'!I$6)/'T5.Phago_mol_perc'!$D$11)*100</f>
        <v>0.57675542271501179</v>
      </c>
      <c r="J149" s="17">
        <f>(('T4.Phago_Mass'!J139/'T5.Phago_mol_perc'!J$6)/'T5.Phago_mol_perc'!$D$11)*100</f>
        <v>0.37056497387052062</v>
      </c>
      <c r="K149" s="17">
        <f>(('T4.Phago_Mass'!K139/'T5.Phago_mol_perc'!K$6)/'T5.Phago_mol_perc'!$D$11)*100</f>
        <v>0.18216734564736775</v>
      </c>
      <c r="L149" s="13">
        <f>(('T4.Phago_Mass'!L139/'T5.Phago_mol_perc'!L$6)/'T5.Phago_mol_perc'!$B$11)*100</f>
        <v>0.3989803612859586</v>
      </c>
      <c r="M149" s="13">
        <f>(('T4.Phago_Mass'!M139/'T5.Phago_mol_perc'!M$6)/'T5.Phago_mol_perc'!$B$11)*100</f>
        <v>0.3183393410702608</v>
      </c>
      <c r="N149" s="13">
        <f>(('T4.Phago_Mass'!N139/'T5.Phago_mol_perc'!N$6)/'T5.Phago_mol_perc'!$B$11)*100</f>
        <v>0.33970412480171963</v>
      </c>
    </row>
    <row r="150" spans="1:14" x14ac:dyDescent="0.45">
      <c r="A150" s="14" t="s">
        <v>149</v>
      </c>
      <c r="B150" s="16">
        <f>(('T4.Phago_Mass'!B140/'T5.Phago_mol_perc'!B$6)/'T5.Phago_mol_perc'!$B$11)*100</f>
        <v>2.1540812750349843</v>
      </c>
      <c r="C150" s="16">
        <f>(('T4.Phago_Mass'!C140/'T5.Phago_mol_perc'!C$6)/'T5.Phago_mol_perc'!$B$11)*100</f>
        <v>2.212946991519658</v>
      </c>
      <c r="D150" s="16">
        <f>(('T4.Phago_Mass'!D140/'T5.Phago_mol_perc'!D$6)/'T5.Phago_mol_perc'!$D$11)*100</f>
        <v>0.64090048642363595</v>
      </c>
      <c r="E150" s="16">
        <f>(('T4.Phago_Mass'!E140/'T5.Phago_mol_perc'!E$6)/'T5.Phago_mol_perc'!$D$11)*100</f>
        <v>0.22881389049271092</v>
      </c>
      <c r="F150" s="16">
        <f>(('T4.Phago_Mass'!F140/'T5.Phago_mol_perc'!F$6)/'T5.Phago_mol_perc'!$D$11)*100</f>
        <v>0.23986160403615805</v>
      </c>
      <c r="G150" s="17">
        <f>(('T4.Phago_Mass'!G140/'T5.Phago_mol_perc'!G$6)/'T5.Phago_mol_perc'!$B$11)*100</f>
        <v>2.2341674076946529</v>
      </c>
      <c r="H150" s="17">
        <f>(('T4.Phago_Mass'!H140/'T5.Phago_mol_perc'!H$6)/'T5.Phago_mol_perc'!$B$11)*100</f>
        <v>1.956056436081804</v>
      </c>
      <c r="I150" s="17">
        <f>(('T4.Phago_Mass'!I140/'T5.Phago_mol_perc'!I$6)/'T5.Phago_mol_perc'!$D$11)*100</f>
        <v>4.7281678645775251</v>
      </c>
      <c r="J150" s="17">
        <f>(('T4.Phago_Mass'!J140/'T5.Phago_mol_perc'!J$6)/'T5.Phago_mol_perc'!$D$11)*100</f>
        <v>2.9103578243094015</v>
      </c>
      <c r="K150" s="17">
        <f>(('T4.Phago_Mass'!K140/'T5.Phago_mol_perc'!K$6)/'T5.Phago_mol_perc'!$D$11)*100</f>
        <v>1.5511164910935953</v>
      </c>
      <c r="L150" s="13">
        <f>(('T4.Phago_Mass'!L140/'T5.Phago_mol_perc'!L$6)/'T5.Phago_mol_perc'!$B$11)*100</f>
        <v>3.1743356830536933</v>
      </c>
      <c r="M150" s="13">
        <f>(('T4.Phago_Mass'!M140/'T5.Phago_mol_perc'!M$6)/'T5.Phago_mol_perc'!$B$11)*100</f>
        <v>2.590704342542109</v>
      </c>
      <c r="N150" s="13">
        <f>(('T4.Phago_Mass'!N140/'T5.Phago_mol_perc'!N$6)/'T5.Phago_mol_perc'!$B$11)*100</f>
        <v>2.7126868009941609</v>
      </c>
    </row>
    <row r="151" spans="1:14" x14ac:dyDescent="0.45">
      <c r="A151" s="14" t="s">
        <v>150</v>
      </c>
      <c r="B151" s="16">
        <f>(('T4.Phago_Mass'!B141/'T5.Phago_mol_perc'!B$6)/'T5.Phago_mol_perc'!$B$11)*100</f>
        <v>4.5015791197503265</v>
      </c>
      <c r="C151" s="16">
        <f>(('T4.Phago_Mass'!C141/'T5.Phago_mol_perc'!C$6)/'T5.Phago_mol_perc'!$B$11)*100</f>
        <v>5.1152959878714785</v>
      </c>
      <c r="D151" s="16">
        <f>(('T4.Phago_Mass'!D141/'T5.Phago_mol_perc'!D$6)/'T5.Phago_mol_perc'!$D$11)*100</f>
        <v>1.8382226584789929</v>
      </c>
      <c r="E151" s="16">
        <f>(('T4.Phago_Mass'!E141/'T5.Phago_mol_perc'!E$6)/'T5.Phago_mol_perc'!$D$11)*100</f>
        <v>0.65375571267946908</v>
      </c>
      <c r="F151" s="16">
        <f>(('T4.Phago_Mass'!F141/'T5.Phago_mol_perc'!F$6)/'T5.Phago_mol_perc'!$D$11)*100</f>
        <v>0.68458872449907582</v>
      </c>
      <c r="G151" s="17">
        <f>(('T4.Phago_Mass'!G141/'T5.Phago_mol_perc'!G$6)/'T5.Phago_mol_perc'!$B$11)*100</f>
        <v>4.9841319003381148</v>
      </c>
      <c r="H151" s="17">
        <f>(('T4.Phago_Mass'!H141/'T5.Phago_mol_perc'!H$6)/'T5.Phago_mol_perc'!$B$11)*100</f>
        <v>4.6867255904337783</v>
      </c>
      <c r="I151" s="17">
        <f>(('T4.Phago_Mass'!I141/'T5.Phago_mol_perc'!I$6)/'T5.Phago_mol_perc'!$D$11)*100</f>
        <v>13.389018537402386</v>
      </c>
      <c r="J151" s="17">
        <f>(('T4.Phago_Mass'!J141/'T5.Phago_mol_perc'!J$6)/'T5.Phago_mol_perc'!$D$11)*100</f>
        <v>7.3767367744645664</v>
      </c>
      <c r="K151" s="17">
        <f>(('T4.Phago_Mass'!K141/'T5.Phago_mol_perc'!K$6)/'T5.Phago_mol_perc'!$D$11)*100</f>
        <v>3.6964611832108583</v>
      </c>
      <c r="L151" s="13">
        <f>(('T4.Phago_Mass'!L141/'T5.Phago_mol_perc'!L$6)/'T5.Phago_mol_perc'!$B$11)*100</f>
        <v>7.5046820711614153</v>
      </c>
      <c r="M151" s="13">
        <f>(('T4.Phago_Mass'!M141/'T5.Phago_mol_perc'!M$6)/'T5.Phago_mol_perc'!$B$11)*100</f>
        <v>6.206621132255278</v>
      </c>
      <c r="N151" s="13">
        <f>(('T4.Phago_Mass'!N141/'T5.Phago_mol_perc'!N$6)/'T5.Phago_mol_perc'!$B$11)*100</f>
        <v>6.4502506964947051</v>
      </c>
    </row>
    <row r="152" spans="1:14" x14ac:dyDescent="0.45">
      <c r="A152" s="14" t="s">
        <v>151</v>
      </c>
      <c r="B152" s="16">
        <f>(('T4.Phago_Mass'!B142/'T5.Phago_mol_perc'!B$6)/'T5.Phago_mol_perc'!$B$11)*100</f>
        <v>1.9465625000478906</v>
      </c>
      <c r="C152" s="16">
        <f>(('T4.Phago_Mass'!C142/'T5.Phago_mol_perc'!C$6)/'T5.Phago_mol_perc'!$B$11)*100</f>
        <v>2.013032543946895</v>
      </c>
      <c r="D152" s="16">
        <f>(('T4.Phago_Mass'!D142/'T5.Phago_mol_perc'!D$6)/'T5.Phago_mol_perc'!$D$11)*100</f>
        <v>1.5240844482038063</v>
      </c>
      <c r="E152" s="16">
        <f>(('T4.Phago_Mass'!E142/'T5.Phago_mol_perc'!E$6)/'T5.Phago_mol_perc'!$D$11)*100</f>
        <v>0.44800755552638816</v>
      </c>
      <c r="F152" s="16">
        <f>(('T4.Phago_Mass'!F142/'T5.Phago_mol_perc'!F$6)/'T5.Phago_mol_perc'!$D$11)*100</f>
        <v>0.34954035001812855</v>
      </c>
      <c r="G152" s="17">
        <f>(('T4.Phago_Mass'!G142/'T5.Phago_mol_perc'!G$6)/'T5.Phago_mol_perc'!$B$11)*100</f>
        <v>2.1190455077740302</v>
      </c>
      <c r="H152" s="17">
        <f>(('T4.Phago_Mass'!H142/'T5.Phago_mol_perc'!H$6)/'T5.Phago_mol_perc'!$B$11)*100</f>
        <v>1.8703094742687463</v>
      </c>
      <c r="I152" s="17">
        <f>(('T4.Phago_Mass'!I142/'T5.Phago_mol_perc'!I$6)/'T5.Phago_mol_perc'!$D$11)*100</f>
        <v>11.886925983335063</v>
      </c>
      <c r="J152" s="17">
        <f>(('T4.Phago_Mass'!J142/'T5.Phago_mol_perc'!J$6)/'T5.Phago_mol_perc'!$D$11)*100</f>
        <v>5.4227729112180345</v>
      </c>
      <c r="K152" s="17">
        <f>(('T4.Phago_Mass'!K142/'T5.Phago_mol_perc'!K$6)/'T5.Phago_mol_perc'!$D$11)*100</f>
        <v>2.7141728004399246</v>
      </c>
      <c r="L152" s="13">
        <f>(('T4.Phago_Mass'!L142/'T5.Phago_mol_perc'!L$6)/'T5.Phago_mol_perc'!$B$11)*100</f>
        <v>3.0060917281412651</v>
      </c>
      <c r="M152" s="13">
        <f>(('T4.Phago_Mass'!M142/'T5.Phago_mol_perc'!M$6)/'T5.Phago_mol_perc'!$B$11)*100</f>
        <v>2.453885407046386</v>
      </c>
      <c r="N152" s="13">
        <f>(('T4.Phago_Mass'!N142/'T5.Phago_mol_perc'!N$6)/'T5.Phago_mol_perc'!$B$11)*100</f>
        <v>2.5807427296559395</v>
      </c>
    </row>
    <row r="153" spans="1:14" x14ac:dyDescent="0.45">
      <c r="A153" s="14" t="s">
        <v>152</v>
      </c>
      <c r="B153" s="16">
        <f>(('T4.Phago_Mass'!B143/'T5.Phago_mol_perc'!B$6)/'T5.Phago_mol_perc'!$B$11)*100</f>
        <v>1.1691282434427563</v>
      </c>
      <c r="C153" s="16">
        <f>(('T4.Phago_Mass'!C143/'T5.Phago_mol_perc'!C$6)/'T5.Phago_mol_perc'!$B$11)*100</f>
        <v>1.1219760316527705</v>
      </c>
      <c r="D153" s="16">
        <f>(('T4.Phago_Mass'!D143/'T5.Phago_mol_perc'!D$6)/'T5.Phago_mol_perc'!$D$11)*100</f>
        <v>1.0919470376977543</v>
      </c>
      <c r="E153" s="16">
        <f>(('T4.Phago_Mass'!E143/'T5.Phago_mol_perc'!E$6)/'T5.Phago_mol_perc'!$D$11)*100</f>
        <v>0.34484893351067508</v>
      </c>
      <c r="F153" s="16">
        <f>(('T4.Phago_Mass'!F143/'T5.Phago_mol_perc'!F$6)/'T5.Phago_mol_perc'!$D$11)*100</f>
        <v>0.25962170843570753</v>
      </c>
      <c r="G153" s="17">
        <f>(('T4.Phago_Mass'!G143/'T5.Phago_mol_perc'!G$6)/'T5.Phago_mol_perc'!$B$11)*100</f>
        <v>1.3646010714429857</v>
      </c>
      <c r="H153" s="17">
        <f>(('T4.Phago_Mass'!H143/'T5.Phago_mol_perc'!H$6)/'T5.Phago_mol_perc'!$B$11)*100</f>
        <v>1.1255240174959404</v>
      </c>
      <c r="I153" s="17">
        <f>(('T4.Phago_Mass'!I143/'T5.Phago_mol_perc'!I$6)/'T5.Phago_mol_perc'!$D$11)*100</f>
        <v>9.638079183110186</v>
      </c>
      <c r="J153" s="17">
        <f>(('T4.Phago_Mass'!J143/'T5.Phago_mol_perc'!J$6)/'T5.Phago_mol_perc'!$D$11)*100</f>
        <v>3.8170120959613705</v>
      </c>
      <c r="K153" s="17">
        <f>(('T4.Phago_Mass'!K143/'T5.Phago_mol_perc'!K$6)/'T5.Phago_mol_perc'!$D$11)*100</f>
        <v>1.9401305106128</v>
      </c>
      <c r="L153" s="13">
        <f>(('T4.Phago_Mass'!L143/'T5.Phago_mol_perc'!L$6)/'T5.Phago_mol_perc'!$B$11)*100</f>
        <v>1.8698279877440522</v>
      </c>
      <c r="M153" s="13">
        <f>(('T4.Phago_Mass'!M143/'T5.Phago_mol_perc'!M$6)/'T5.Phago_mol_perc'!$B$11)*100</f>
        <v>1.4326449525949283</v>
      </c>
      <c r="N153" s="13">
        <f>(('T4.Phago_Mass'!N143/'T5.Phago_mol_perc'!N$6)/'T5.Phago_mol_perc'!$B$11)*100</f>
        <v>1.4494755359420151</v>
      </c>
    </row>
    <row r="154" spans="1:14" x14ac:dyDescent="0.45">
      <c r="A154" s="14" t="s">
        <v>153</v>
      </c>
      <c r="B154" s="16">
        <f>(('T4.Phago_Mass'!B144/'T5.Phago_mol_perc'!B$6)/'T5.Phago_mol_perc'!$B$11)*100</f>
        <v>9.8454330813091434E-2</v>
      </c>
      <c r="C154" s="16">
        <f>(('T4.Phago_Mass'!C144/'T5.Phago_mol_perc'!C$6)/'T5.Phago_mol_perc'!$B$11)*100</f>
        <v>9.5493129513015834E-2</v>
      </c>
      <c r="D154" s="16">
        <f>(('T4.Phago_Mass'!D144/'T5.Phago_mol_perc'!D$6)/'T5.Phago_mol_perc'!$D$11)*100</f>
        <v>3.7178990829920933E-2</v>
      </c>
      <c r="E154" s="16">
        <f>(('T4.Phago_Mass'!E144/'T5.Phago_mol_perc'!E$6)/'T5.Phago_mol_perc'!$D$11)*100</f>
        <v>2.2852048967021765E-2</v>
      </c>
      <c r="F154" s="16">
        <f>(('T4.Phago_Mass'!F144/'T5.Phago_mol_perc'!F$6)/'T5.Phago_mol_perc'!$D$11)*100</f>
        <v>2.8662780060384755E-2</v>
      </c>
      <c r="G154" s="17">
        <f>(('T4.Phago_Mass'!G144/'T5.Phago_mol_perc'!G$6)/'T5.Phago_mol_perc'!$B$11)*100</f>
        <v>0.13348652063768005</v>
      </c>
      <c r="H154" s="17">
        <f>(('T4.Phago_Mass'!H144/'T5.Phago_mol_perc'!H$6)/'T5.Phago_mol_perc'!$B$11)*100</f>
        <v>0.13696368022814803</v>
      </c>
      <c r="I154" s="17">
        <f>(('T4.Phago_Mass'!I144/'T5.Phago_mol_perc'!I$6)/'T5.Phago_mol_perc'!$D$11)*100</f>
        <v>0.66819691208815646</v>
      </c>
      <c r="J154" s="17">
        <f>(('T4.Phago_Mass'!J144/'T5.Phago_mol_perc'!J$6)/'T5.Phago_mol_perc'!$D$11)*100</f>
        <v>0.21213983418909296</v>
      </c>
      <c r="K154" s="17">
        <f>(('T4.Phago_Mass'!K144/'T5.Phago_mol_perc'!K$6)/'T5.Phago_mol_perc'!$D$11)*100</f>
        <v>0.10883151875884739</v>
      </c>
      <c r="L154" s="13">
        <f>(('T4.Phago_Mass'!L144/'T5.Phago_mol_perc'!L$6)/'T5.Phago_mol_perc'!$B$11)*100</f>
        <v>0.21795016627414579</v>
      </c>
      <c r="M154" s="13">
        <f>(('T4.Phago_Mass'!M144/'T5.Phago_mol_perc'!M$6)/'T5.Phago_mol_perc'!$B$11)*100</f>
        <v>0.16285073496452707</v>
      </c>
      <c r="N154" s="13">
        <f>(('T4.Phago_Mass'!N144/'T5.Phago_mol_perc'!N$6)/'T5.Phago_mol_perc'!$B$11)*100</f>
        <v>0.17356314479268625</v>
      </c>
    </row>
    <row r="155" spans="1:14" x14ac:dyDescent="0.45">
      <c r="A155" s="14" t="s">
        <v>154</v>
      </c>
      <c r="B155" s="16">
        <f>(('T4.Phago_Mass'!B145/'T5.Phago_mol_perc'!B$6)/'T5.Phago_mol_perc'!$B$11)*100</f>
        <v>7.5605884404325507E-3</v>
      </c>
      <c r="C155" s="16">
        <f>(('T4.Phago_Mass'!C145/'T5.Phago_mol_perc'!C$6)/'T5.Phago_mol_perc'!$B$11)*100</f>
        <v>8.0586650223563264E-3</v>
      </c>
      <c r="D155" s="16">
        <f>(('T4.Phago_Mass'!D145/'T5.Phago_mol_perc'!D$6)/'T5.Phago_mol_perc'!$D$11)*100</f>
        <v>0</v>
      </c>
      <c r="E155" s="16">
        <f>(('T4.Phago_Mass'!E145/'T5.Phago_mol_perc'!E$6)/'T5.Phago_mol_perc'!$D$11)*100</f>
        <v>1.3407864001484184E-3</v>
      </c>
      <c r="F155" s="16">
        <f>(('T4.Phago_Mass'!F145/'T5.Phago_mol_perc'!F$6)/'T5.Phago_mol_perc'!$D$11)*100</f>
        <v>1.4233190259731567E-3</v>
      </c>
      <c r="G155" s="17">
        <f>(('T4.Phago_Mass'!G145/'T5.Phago_mol_perc'!G$6)/'T5.Phago_mol_perc'!$B$11)*100</f>
        <v>1.5614707255218007E-2</v>
      </c>
      <c r="H155" s="17">
        <f>(('T4.Phago_Mass'!H145/'T5.Phago_mol_perc'!H$6)/'T5.Phago_mol_perc'!$B$11)*100</f>
        <v>2.1562445462378135E-2</v>
      </c>
      <c r="I155" s="17">
        <f>(('T4.Phago_Mass'!I145/'T5.Phago_mol_perc'!I$6)/'T5.Phago_mol_perc'!$D$11)*100</f>
        <v>0.1233535586423874</v>
      </c>
      <c r="J155" s="17">
        <f>(('T4.Phago_Mass'!J145/'T5.Phago_mol_perc'!J$6)/'T5.Phago_mol_perc'!$D$11)*100</f>
        <v>1.5795768984348334E-2</v>
      </c>
      <c r="K155" s="17">
        <f>(('T4.Phago_Mass'!K145/'T5.Phago_mol_perc'!K$6)/'T5.Phago_mol_perc'!$D$11)*100</f>
        <v>5.4693880454609175E-3</v>
      </c>
      <c r="L155" s="13">
        <f>(('T4.Phago_Mass'!L145/'T5.Phago_mol_perc'!L$6)/'T5.Phago_mol_perc'!$B$11)*100</f>
        <v>3.2392932474072857E-2</v>
      </c>
      <c r="M155" s="13">
        <f>(('T4.Phago_Mass'!M145/'T5.Phago_mol_perc'!M$6)/'T5.Phago_mol_perc'!$B$11)*100</f>
        <v>2.2435790486377911E-2</v>
      </c>
      <c r="N155" s="13">
        <f>(('T4.Phago_Mass'!N145/'T5.Phago_mol_perc'!N$6)/'T5.Phago_mol_perc'!$B$11)*100</f>
        <v>2.1652602339736583E-2</v>
      </c>
    </row>
    <row r="156" spans="1:14" x14ac:dyDescent="0.45">
      <c r="A156" s="14" t="s">
        <v>99</v>
      </c>
      <c r="B156" s="16">
        <f>(('T4.Phago_Mass'!B146/'T5.Phago_mol_perc'!B$6)/'T5.Phago_mol_perc'!$B$11)*100</f>
        <v>1.1356672204057767</v>
      </c>
      <c r="C156" s="16">
        <f>(('T4.Phago_Mass'!C146/'T5.Phago_mol_perc'!C$6)/'T5.Phago_mol_perc'!$B$11)*100</f>
        <v>1.1277628955508703</v>
      </c>
      <c r="D156" s="16">
        <f>(('T4.Phago_Mass'!D146/'T5.Phago_mol_perc'!D$6)/'T5.Phago_mol_perc'!$D$11)*100</f>
        <v>0.57820378342890699</v>
      </c>
      <c r="E156" s="16">
        <f>(('T4.Phago_Mass'!E146/'T5.Phago_mol_perc'!E$6)/'T5.Phago_mol_perc'!$D$11)*100</f>
        <v>0.21229597777279821</v>
      </c>
      <c r="F156" s="16">
        <f>(('T4.Phago_Mass'!F146/'T5.Phago_mol_perc'!F$6)/'T5.Phago_mol_perc'!$D$11)*100</f>
        <v>0.18617752246235889</v>
      </c>
      <c r="G156" s="17">
        <f>(('T4.Phago_Mass'!G146/'T5.Phago_mol_perc'!G$6)/'T5.Phago_mol_perc'!$B$11)*100</f>
        <v>1.2363779110460404</v>
      </c>
      <c r="H156" s="17">
        <f>(('T4.Phago_Mass'!H146/'T5.Phago_mol_perc'!H$6)/'T5.Phago_mol_perc'!$B$11)*100</f>
        <v>1.1183870867720849</v>
      </c>
      <c r="I156" s="17">
        <f>(('T4.Phago_Mass'!I146/'T5.Phago_mol_perc'!I$6)/'T5.Phago_mol_perc'!$D$11)*100</f>
        <v>5.3548366231918454</v>
      </c>
      <c r="J156" s="17">
        <f>(('T4.Phago_Mass'!J146/'T5.Phago_mol_perc'!J$6)/'T5.Phago_mol_perc'!$D$11)*100</f>
        <v>2.5791393475895896</v>
      </c>
      <c r="K156" s="17">
        <f>(('T4.Phago_Mass'!K146/'T5.Phago_mol_perc'!K$6)/'T5.Phago_mol_perc'!$D$11)*100</f>
        <v>1.3630067557130392</v>
      </c>
      <c r="L156" s="13">
        <f>(('T4.Phago_Mass'!L146/'T5.Phago_mol_perc'!L$6)/'T5.Phago_mol_perc'!$B$11)*100</f>
        <v>1.8048443618735608</v>
      </c>
      <c r="M156" s="13">
        <f>(('T4.Phago_Mass'!M146/'T5.Phago_mol_perc'!M$6)/'T5.Phago_mol_perc'!$B$11)*100</f>
        <v>1.4021931695011718</v>
      </c>
      <c r="N156" s="13">
        <f>(('T4.Phago_Mass'!N146/'T5.Phago_mol_perc'!N$6)/'T5.Phago_mol_perc'!$B$11)*100</f>
        <v>1.4668697804053621</v>
      </c>
    </row>
    <row r="157" spans="1:14" x14ac:dyDescent="0.45">
      <c r="A157" s="14" t="s">
        <v>242</v>
      </c>
      <c r="B157" s="16">
        <f>(('T4.Phago_Mass'!B147/'T5.Phago_mol_perc'!B$6)/'T5.Phago_mol_perc'!$B$11)*100</f>
        <v>0</v>
      </c>
      <c r="C157" s="16">
        <f>(('T4.Phago_Mass'!C147/'T5.Phago_mol_perc'!C$6)/'T5.Phago_mol_perc'!$B$11)*100</f>
        <v>0</v>
      </c>
      <c r="D157" s="16">
        <f>(('T4.Phago_Mass'!D147/'T5.Phago_mol_perc'!D$6)/'T5.Phago_mol_perc'!$D$11)*100</f>
        <v>0</v>
      </c>
      <c r="E157" s="16">
        <f>(('T4.Phago_Mass'!E147/'T5.Phago_mol_perc'!E$6)/'T5.Phago_mol_perc'!$D$11)*100</f>
        <v>0</v>
      </c>
      <c r="F157" s="16">
        <f>(('T4.Phago_Mass'!F147/'T5.Phago_mol_perc'!F$6)/'T5.Phago_mol_perc'!$D$11)*100</f>
        <v>0</v>
      </c>
      <c r="G157" s="17">
        <f>(('T4.Phago_Mass'!G147/'T5.Phago_mol_perc'!G$6)/'T5.Phago_mol_perc'!$B$11)*100</f>
        <v>0</v>
      </c>
      <c r="H157" s="17">
        <f>(('T4.Phago_Mass'!H147/'T5.Phago_mol_perc'!H$6)/'T5.Phago_mol_perc'!$B$11)*100</f>
        <v>0</v>
      </c>
      <c r="I157" s="17">
        <f>(('T4.Phago_Mass'!I147/'T5.Phago_mol_perc'!I$6)/'T5.Phago_mol_perc'!$D$11)*100</f>
        <v>0</v>
      </c>
      <c r="J157" s="17">
        <f>(('T4.Phago_Mass'!J147/'T5.Phago_mol_perc'!J$6)/'T5.Phago_mol_perc'!$D$11)*100</f>
        <v>0</v>
      </c>
      <c r="K157" s="17">
        <f>(('T4.Phago_Mass'!K147/'T5.Phago_mol_perc'!K$6)/'T5.Phago_mol_perc'!$D$11)*100</f>
        <v>0</v>
      </c>
      <c r="L157" s="13">
        <f>(('T4.Phago_Mass'!L147/'T5.Phago_mol_perc'!L$6)/'T5.Phago_mol_perc'!$B$11)*100</f>
        <v>0</v>
      </c>
      <c r="M157" s="13">
        <f>(('T4.Phago_Mass'!M147/'T5.Phago_mol_perc'!M$6)/'T5.Phago_mol_perc'!$B$11)*100</f>
        <v>0</v>
      </c>
      <c r="N157" s="13">
        <f>(('T4.Phago_Mass'!N147/'T5.Phago_mol_perc'!N$6)/'T5.Phago_mol_perc'!$B$11)*100</f>
        <v>0</v>
      </c>
    </row>
    <row r="158" spans="1:14" x14ac:dyDescent="0.45">
      <c r="A158" s="14" t="s">
        <v>243</v>
      </c>
      <c r="B158" s="16">
        <f>(('T4.Phago_Mass'!B148/'T5.Phago_mol_perc'!B$6)/'T5.Phago_mol_perc'!$B$11)*100</f>
        <v>1.7653415667821444E-3</v>
      </c>
      <c r="C158" s="16">
        <f>(('T4.Phago_Mass'!C148/'T5.Phago_mol_perc'!C$6)/'T5.Phago_mol_perc'!$B$11)*100</f>
        <v>1.2594670967510956E-3</v>
      </c>
      <c r="D158" s="16">
        <f>(('T4.Phago_Mass'!D148/'T5.Phago_mol_perc'!D$6)/'T5.Phago_mol_perc'!$D$11)*100</f>
        <v>6.5931668014112942E-3</v>
      </c>
      <c r="E158" s="16">
        <f>(('T4.Phago_Mass'!E148/'T5.Phago_mol_perc'!E$6)/'T5.Phago_mol_perc'!$D$11)*100</f>
        <v>1.0086345256277531E-3</v>
      </c>
      <c r="F158" s="16">
        <f>(('T4.Phago_Mass'!F148/'T5.Phago_mol_perc'!F$6)/'T5.Phago_mol_perc'!$D$11)*100</f>
        <v>1.7005889660977975E-3</v>
      </c>
      <c r="G158" s="17">
        <f>(('T4.Phago_Mass'!G148/'T5.Phago_mol_perc'!G$6)/'T5.Phago_mol_perc'!$B$11)*100</f>
        <v>1.8486088405256942E-3</v>
      </c>
      <c r="H158" s="17">
        <f>(('T4.Phago_Mass'!H148/'T5.Phago_mol_perc'!H$6)/'T5.Phago_mol_perc'!$B$11)*100</f>
        <v>1.4928911403459643E-3</v>
      </c>
      <c r="I158" s="17">
        <f>(('T4.Phago_Mass'!I148/'T5.Phago_mol_perc'!I$6)/'T5.Phago_mol_perc'!$D$11)*100</f>
        <v>2.5456553825018373E-2</v>
      </c>
      <c r="J158" s="17">
        <f>(('T4.Phago_Mass'!J148/'T5.Phago_mol_perc'!J$6)/'T5.Phago_mol_perc'!$D$11)*100</f>
        <v>2.2447681066750085E-3</v>
      </c>
      <c r="K158" s="17">
        <f>(('T4.Phago_Mass'!K148/'T5.Phago_mol_perc'!K$6)/'T5.Phago_mol_perc'!$D$11)*100</f>
        <v>0</v>
      </c>
      <c r="L158" s="13">
        <f>(('T4.Phago_Mass'!L148/'T5.Phago_mol_perc'!L$6)/'T5.Phago_mol_perc'!$B$11)*100</f>
        <v>2.9181233773969565E-3</v>
      </c>
      <c r="M158" s="13">
        <f>(('T4.Phago_Mass'!M148/'T5.Phago_mol_perc'!M$6)/'T5.Phago_mol_perc'!$B$11)*100</f>
        <v>2.1718135152564854E-3</v>
      </c>
      <c r="N158" s="13">
        <f>(('T4.Phago_Mass'!N148/'T5.Phago_mol_perc'!N$6)/'T5.Phago_mol_perc'!$B$11)*100</f>
        <v>5.7526080054696735E-3</v>
      </c>
    </row>
    <row r="159" spans="1:14" x14ac:dyDescent="0.45">
      <c r="A159" s="14" t="s">
        <v>244</v>
      </c>
      <c r="B159" s="16">
        <f>(('T4.Phago_Mass'!B149/'T5.Phago_mol_perc'!B$6)/'T5.Phago_mol_perc'!$B$11)*100</f>
        <v>4.0151257030533426E-3</v>
      </c>
      <c r="C159" s="16">
        <f>(('T4.Phago_Mass'!C149/'T5.Phago_mol_perc'!C$6)/'T5.Phago_mol_perc'!$B$11)*100</f>
        <v>3.094733988036166E-3</v>
      </c>
      <c r="D159" s="16">
        <f>(('T4.Phago_Mass'!D149/'T5.Phago_mol_perc'!D$6)/'T5.Phago_mol_perc'!$D$11)*100</f>
        <v>4.2208591205296596E-3</v>
      </c>
      <c r="E159" s="16">
        <f>(('T4.Phago_Mass'!E149/'T5.Phago_mol_perc'!E$6)/'T5.Phago_mol_perc'!$D$11)*100</f>
        <v>1.1005298775784707E-3</v>
      </c>
      <c r="F159" s="16">
        <f>(('T4.Phago_Mass'!F149/'T5.Phago_mol_perc'!F$6)/'T5.Phago_mol_perc'!$D$11)*100</f>
        <v>9.7968712177373121E-4</v>
      </c>
      <c r="G159" s="17">
        <f>(('T4.Phago_Mass'!G149/'T5.Phago_mol_perc'!G$6)/'T5.Phago_mol_perc'!$B$11)*100</f>
        <v>2.7693195422027607E-3</v>
      </c>
      <c r="H159" s="17">
        <f>(('T4.Phago_Mass'!H149/'T5.Phago_mol_perc'!H$6)/'T5.Phago_mol_perc'!$B$11)*100</f>
        <v>1.9772590653713063E-3</v>
      </c>
      <c r="I159" s="17">
        <f>(('T4.Phago_Mass'!I149/'T5.Phago_mol_perc'!I$6)/'T5.Phago_mol_perc'!$D$11)*100</f>
        <v>6.6221440693459959E-3</v>
      </c>
      <c r="J159" s="17">
        <f>(('T4.Phago_Mass'!J149/'T5.Phago_mol_perc'!J$6)/'T5.Phago_mol_perc'!$D$11)*100</f>
        <v>2.2767161171819935E-3</v>
      </c>
      <c r="K159" s="17">
        <f>(('T4.Phago_Mass'!K149/'T5.Phago_mol_perc'!K$6)/'T5.Phago_mol_perc'!$D$11)*100</f>
        <v>1.6168235744057253E-3</v>
      </c>
      <c r="L159" s="13">
        <f>(('T4.Phago_Mass'!L149/'T5.Phago_mol_perc'!L$6)/'T5.Phago_mol_perc'!$B$11)*100</f>
        <v>5.4491565773351625E-3</v>
      </c>
      <c r="M159" s="13">
        <f>(('T4.Phago_Mass'!M149/'T5.Phago_mol_perc'!M$6)/'T5.Phago_mol_perc'!$B$11)*100</f>
        <v>2.4859387455450285E-3</v>
      </c>
      <c r="N159" s="13">
        <f>(('T4.Phago_Mass'!N149/'T5.Phago_mol_perc'!N$6)/'T5.Phago_mol_perc'!$B$11)*100</f>
        <v>3.6081295778987539E-3</v>
      </c>
    </row>
    <row r="160" spans="1:14" x14ac:dyDescent="0.45">
      <c r="A160" s="15" t="s">
        <v>245</v>
      </c>
      <c r="B160" s="16">
        <f>(('T4.Phago_Mass'!B150/'T5.Phago_mol_perc'!B$6)/'T5.Phago_mol_perc'!$B$11)*100</f>
        <v>0.19656873073843972</v>
      </c>
      <c r="C160" s="16">
        <f>(('T4.Phago_Mass'!C150/'T5.Phago_mol_perc'!C$6)/'T5.Phago_mol_perc'!$B$11)*100</f>
        <v>0.18656166553012721</v>
      </c>
      <c r="D160" s="16">
        <f>(('T4.Phago_Mass'!D150/'T5.Phago_mol_perc'!D$6)/'T5.Phago_mol_perc'!$D$11)*100</f>
        <v>0.13902647285686195</v>
      </c>
      <c r="E160" s="16">
        <f>(('T4.Phago_Mass'!E150/'T5.Phago_mol_perc'!E$6)/'T5.Phago_mol_perc'!$D$11)*100</f>
        <v>3.2512132650997769E-2</v>
      </c>
      <c r="F160" s="16">
        <f>(('T4.Phago_Mass'!F150/'T5.Phago_mol_perc'!F$6)/'T5.Phago_mol_perc'!$D$11)*100</f>
        <v>3.3769168124346889E-2</v>
      </c>
      <c r="G160" s="17">
        <f>(('T4.Phago_Mass'!G150/'T5.Phago_mol_perc'!G$6)/'T5.Phago_mol_perc'!$B$11)*100</f>
        <v>0.19365543217569248</v>
      </c>
      <c r="H160" s="17">
        <f>(('T4.Phago_Mass'!H150/'T5.Phago_mol_perc'!H$6)/'T5.Phago_mol_perc'!$B$11)*100</f>
        <v>0.17182260186095397</v>
      </c>
      <c r="I160" s="17">
        <f>(('T4.Phago_Mass'!I150/'T5.Phago_mol_perc'!I$6)/'T5.Phago_mol_perc'!$D$11)*100</f>
        <v>0.4253867545844498</v>
      </c>
      <c r="J160" s="17">
        <f>(('T4.Phago_Mass'!J150/'T5.Phago_mol_perc'!J$6)/'T5.Phago_mol_perc'!$D$11)*100</f>
        <v>0.27423499629501163</v>
      </c>
      <c r="K160" s="17">
        <f>(('T4.Phago_Mass'!K150/'T5.Phago_mol_perc'!K$6)/'T5.Phago_mol_perc'!$D$11)*100</f>
        <v>0.14085363508803747</v>
      </c>
      <c r="L160" s="13">
        <f>(('T4.Phago_Mass'!L150/'T5.Phago_mol_perc'!L$6)/'T5.Phago_mol_perc'!$B$11)*100</f>
        <v>0.28729143107305855</v>
      </c>
      <c r="M160" s="13">
        <f>(('T4.Phago_Mass'!M150/'T5.Phago_mol_perc'!M$6)/'T5.Phago_mol_perc'!$B$11)*100</f>
        <v>0.23031420249963494</v>
      </c>
      <c r="N160" s="13">
        <f>(('T4.Phago_Mass'!N150/'T5.Phago_mol_perc'!N$6)/'T5.Phago_mol_perc'!$B$11)*100</f>
        <v>0.23694446692741836</v>
      </c>
    </row>
    <row r="161" spans="1:14" x14ac:dyDescent="0.45">
      <c r="A161" s="14" t="s">
        <v>246</v>
      </c>
      <c r="B161" s="16">
        <f>(('T4.Phago_Mass'!B151/'T5.Phago_mol_perc'!B$6)/'T5.Phago_mol_perc'!$B$11)*100</f>
        <v>0.30184384871211684</v>
      </c>
      <c r="C161" s="16">
        <f>(('T4.Phago_Mass'!C151/'T5.Phago_mol_perc'!C$6)/'T5.Phago_mol_perc'!$B$11)*100</f>
        <v>0.32061920151065121</v>
      </c>
      <c r="D161" s="16">
        <f>(('T4.Phago_Mass'!D151/'T5.Phago_mol_perc'!D$6)/'T5.Phago_mol_perc'!$D$11)*100</f>
        <v>8.0758591019623127E-2</v>
      </c>
      <c r="E161" s="16">
        <f>(('T4.Phago_Mass'!E151/'T5.Phago_mol_perc'!E$6)/'T5.Phago_mol_perc'!$D$11)*100</f>
        <v>4.3052418802453557E-2</v>
      </c>
      <c r="F161" s="16">
        <f>(('T4.Phago_Mass'!F151/'T5.Phago_mol_perc'!F$6)/'T5.Phago_mol_perc'!$D$11)*100</f>
        <v>4.8288870655540585E-2</v>
      </c>
      <c r="G161" s="17">
        <f>(('T4.Phago_Mass'!G151/'T5.Phago_mol_perc'!G$6)/'T5.Phago_mol_perc'!$B$11)*100</f>
        <v>0.32029879388232851</v>
      </c>
      <c r="H161" s="17">
        <f>(('T4.Phago_Mass'!H151/'T5.Phago_mol_perc'!H$6)/'T5.Phago_mol_perc'!$B$11)*100</f>
        <v>0.31047003725704719</v>
      </c>
      <c r="I161" s="17">
        <f>(('T4.Phago_Mass'!I151/'T5.Phago_mol_perc'!I$6)/'T5.Phago_mol_perc'!$D$11)*100</f>
        <v>0.88148692736065537</v>
      </c>
      <c r="J161" s="17">
        <f>(('T4.Phago_Mass'!J151/'T5.Phago_mol_perc'!J$6)/'T5.Phago_mol_perc'!$D$11)*100</f>
        <v>0.502812922627067</v>
      </c>
      <c r="K161" s="17">
        <f>(('T4.Phago_Mass'!K151/'T5.Phago_mol_perc'!K$6)/'T5.Phago_mol_perc'!$D$11)*100</f>
        <v>0.24512357649401881</v>
      </c>
      <c r="L161" s="13">
        <f>(('T4.Phago_Mass'!L151/'T5.Phago_mol_perc'!L$6)/'T5.Phago_mol_perc'!$B$11)*100</f>
        <v>0.47284176623630553</v>
      </c>
      <c r="M161" s="13">
        <f>(('T4.Phago_Mass'!M151/'T5.Phago_mol_perc'!M$6)/'T5.Phago_mol_perc'!$B$11)*100</f>
        <v>0.3875280810240303</v>
      </c>
      <c r="N161" s="13">
        <f>(('T4.Phago_Mass'!N151/'T5.Phago_mol_perc'!N$6)/'T5.Phago_mol_perc'!$B$11)*100</f>
        <v>0.40601019932221138</v>
      </c>
    </row>
    <row r="162" spans="1:14" x14ac:dyDescent="0.45">
      <c r="A162" s="14" t="s">
        <v>247</v>
      </c>
      <c r="B162" s="16">
        <f>(('T4.Phago_Mass'!B152/'T5.Phago_mol_perc'!B$6)/'T5.Phago_mol_perc'!$B$11)*100</f>
        <v>0.27394816760055568</v>
      </c>
      <c r="C162" s="16">
        <f>(('T4.Phago_Mass'!C152/'T5.Phago_mol_perc'!C$6)/'T5.Phago_mol_perc'!$B$11)*100</f>
        <v>0.28424810103270037</v>
      </c>
      <c r="D162" s="16">
        <f>(('T4.Phago_Mass'!D152/'T5.Phago_mol_perc'!D$6)/'T5.Phago_mol_perc'!$D$11)*100</f>
        <v>0.12469249690192455</v>
      </c>
      <c r="E162" s="16">
        <f>(('T4.Phago_Mass'!E152/'T5.Phago_mol_perc'!E$6)/'T5.Phago_mol_perc'!$D$11)*100</f>
        <v>4.9726457134488769E-2</v>
      </c>
      <c r="F162" s="16">
        <f>(('T4.Phago_Mass'!F152/'T5.Phago_mol_perc'!F$6)/'T5.Phago_mol_perc'!$D$11)*100</f>
        <v>3.5851003258116076E-2</v>
      </c>
      <c r="G162" s="17">
        <f>(('T4.Phago_Mass'!G152/'T5.Phago_mol_perc'!G$6)/'T5.Phago_mol_perc'!$B$11)*100</f>
        <v>0.3042894963263918</v>
      </c>
      <c r="H162" s="17">
        <f>(('T4.Phago_Mass'!H152/'T5.Phago_mol_perc'!H$6)/'T5.Phago_mol_perc'!$B$11)*100</f>
        <v>0.2632793389044889</v>
      </c>
      <c r="I162" s="17">
        <f>(('T4.Phago_Mass'!I152/'T5.Phago_mol_perc'!I$6)/'T5.Phago_mol_perc'!$D$11)*100</f>
        <v>1.1185027088036841</v>
      </c>
      <c r="J162" s="17">
        <f>(('T4.Phago_Mass'!J152/'T5.Phago_mol_perc'!J$6)/'T5.Phago_mol_perc'!$D$11)*100</f>
        <v>0.62181421734287512</v>
      </c>
      <c r="K162" s="17">
        <f>(('T4.Phago_Mass'!K152/'T5.Phago_mol_perc'!K$6)/'T5.Phago_mol_perc'!$D$11)*100</f>
        <v>0.35596657655015834</v>
      </c>
      <c r="L162" s="13">
        <f>(('T4.Phago_Mass'!L152/'T5.Phago_mol_perc'!L$6)/'T5.Phago_mol_perc'!$B$11)*100</f>
        <v>0.41399946017135819</v>
      </c>
      <c r="M162" s="13">
        <f>(('T4.Phago_Mass'!M152/'T5.Phago_mol_perc'!M$6)/'T5.Phago_mol_perc'!$B$11)*100</f>
        <v>0.33672436589467164</v>
      </c>
      <c r="N162" s="13">
        <f>(('T4.Phago_Mass'!N152/'T5.Phago_mol_perc'!N$6)/'T5.Phago_mol_perc'!$B$11)*100</f>
        <v>0.35996957343800962</v>
      </c>
    </row>
    <row r="163" spans="1:14" x14ac:dyDescent="0.45">
      <c r="A163" s="14" t="s">
        <v>248</v>
      </c>
      <c r="B163" s="16">
        <f>(('T4.Phago_Mass'!B153/'T5.Phago_mol_perc'!B$6)/'T5.Phago_mol_perc'!$B$11)*100</f>
        <v>0.31281359909919104</v>
      </c>
      <c r="C163" s="16">
        <f>(('T4.Phago_Mass'!C153/'T5.Phago_mol_perc'!C$6)/'T5.Phago_mol_perc'!$B$11)*100</f>
        <v>0.29719929183781191</v>
      </c>
      <c r="D163" s="16">
        <f>(('T4.Phago_Mass'!D153/'T5.Phago_mol_perc'!D$6)/'T5.Phago_mol_perc'!$D$11)*100</f>
        <v>0.21314568328908265</v>
      </c>
      <c r="E163" s="16">
        <f>(('T4.Phago_Mass'!E153/'T5.Phago_mol_perc'!E$6)/'T5.Phago_mol_perc'!$D$11)*100</f>
        <v>7.7394708282060187E-2</v>
      </c>
      <c r="F163" s="16">
        <f>(('T4.Phago_Mass'!F153/'T5.Phago_mol_perc'!F$6)/'T5.Phago_mol_perc'!$D$11)*100</f>
        <v>5.6722498000998413E-2</v>
      </c>
      <c r="G163" s="17">
        <f>(('T4.Phago_Mass'!G153/'T5.Phago_mol_perc'!G$6)/'T5.Phago_mol_perc'!$B$11)*100</f>
        <v>0.35165183231211539</v>
      </c>
      <c r="H163" s="17">
        <f>(('T4.Phago_Mass'!H153/'T5.Phago_mol_perc'!H$6)/'T5.Phago_mol_perc'!$B$11)*100</f>
        <v>0.30329850882426124</v>
      </c>
      <c r="I163" s="17">
        <f>(('T4.Phago_Mass'!I153/'T5.Phago_mol_perc'!I$6)/'T5.Phago_mol_perc'!$D$11)*100</f>
        <v>2.4364276311762039</v>
      </c>
      <c r="J163" s="17">
        <f>(('T4.Phago_Mass'!J153/'T5.Phago_mol_perc'!J$6)/'T5.Phago_mol_perc'!$D$11)*100</f>
        <v>1.0579129681344082</v>
      </c>
      <c r="K163" s="17">
        <f>(('T4.Phago_Mass'!K153/'T5.Phago_mol_perc'!K$6)/'T5.Phago_mol_perc'!$D$11)*100</f>
        <v>0.55717150565388407</v>
      </c>
      <c r="L163" s="13">
        <f>(('T4.Phago_Mass'!L153/'T5.Phago_mol_perc'!L$6)/'T5.Phago_mol_perc'!$B$11)*100</f>
        <v>0.51285079376627973</v>
      </c>
      <c r="M163" s="13">
        <f>(('T4.Phago_Mass'!M153/'T5.Phago_mol_perc'!M$6)/'T5.Phago_mol_perc'!$B$11)*100</f>
        <v>0.37805841350479341</v>
      </c>
      <c r="N163" s="13">
        <f>(('T4.Phago_Mass'!N153/'T5.Phago_mol_perc'!N$6)/'T5.Phago_mol_perc'!$B$11)*100</f>
        <v>0.382345076650774</v>
      </c>
    </row>
    <row r="164" spans="1:14" x14ac:dyDescent="0.45">
      <c r="A164" s="14" t="s">
        <v>249</v>
      </c>
      <c r="B164" s="16">
        <f>(('T4.Phago_Mass'!B154/'T5.Phago_mol_perc'!B$6)/'T5.Phago_mol_perc'!$B$11)*100</f>
        <v>4.4712406985637984E-2</v>
      </c>
      <c r="C164" s="16">
        <f>(('T4.Phago_Mass'!C154/'T5.Phago_mol_perc'!C$6)/'T5.Phago_mol_perc'!$B$11)*100</f>
        <v>3.4072965502053569E-2</v>
      </c>
      <c r="D164" s="16">
        <f>(('T4.Phago_Mass'!D154/'T5.Phago_mol_perc'!D$6)/'T5.Phago_mol_perc'!$D$11)*100</f>
        <v>9.7665134394737379E-3</v>
      </c>
      <c r="E164" s="16">
        <f>(('T4.Phago_Mass'!E154/'T5.Phago_mol_perc'!E$6)/'T5.Phago_mol_perc'!$D$11)*100</f>
        <v>7.501096499591688E-3</v>
      </c>
      <c r="F164" s="16">
        <f>(('T4.Phago_Mass'!F154/'T5.Phago_mol_perc'!F$6)/'T5.Phago_mol_perc'!$D$11)*100</f>
        <v>8.8657063354853922E-3</v>
      </c>
      <c r="G164" s="17">
        <f>(('T4.Phago_Mass'!G154/'T5.Phago_mol_perc'!G$6)/'T5.Phago_mol_perc'!$B$11)*100</f>
        <v>5.9429324253058739E-2</v>
      </c>
      <c r="H164" s="17">
        <f>(('T4.Phago_Mass'!H154/'T5.Phago_mol_perc'!H$6)/'T5.Phago_mol_perc'!$B$11)*100</f>
        <v>6.0223655306633019E-2</v>
      </c>
      <c r="I164" s="17">
        <f>(('T4.Phago_Mass'!I154/'T5.Phago_mol_perc'!I$6)/'T5.Phago_mol_perc'!$D$11)*100</f>
        <v>0.36701298462251997</v>
      </c>
      <c r="J164" s="17">
        <f>(('T4.Phago_Mass'!J154/'T5.Phago_mol_perc'!J$6)/'T5.Phago_mol_perc'!$D$11)*100</f>
        <v>0.11151368993751302</v>
      </c>
      <c r="K164" s="17">
        <f>(('T4.Phago_Mass'!K154/'T5.Phago_mol_perc'!K$6)/'T5.Phago_mol_perc'!$D$11)*100</f>
        <v>6.141481333840474E-2</v>
      </c>
      <c r="L164" s="13">
        <f>(('T4.Phago_Mass'!L154/'T5.Phago_mol_perc'!L$6)/'T5.Phago_mol_perc'!$B$11)*100</f>
        <v>9.9916023211733818E-2</v>
      </c>
      <c r="M164" s="13">
        <f>(('T4.Phago_Mass'!M154/'T5.Phago_mol_perc'!M$6)/'T5.Phago_mol_perc'!$B$11)*100</f>
        <v>6.115148348464839E-2</v>
      </c>
      <c r="N164" s="13">
        <f>(('T4.Phago_Mass'!N154/'T5.Phago_mol_perc'!N$6)/'T5.Phago_mol_perc'!$B$11)*100</f>
        <v>6.6738285095370747E-2</v>
      </c>
    </row>
    <row r="165" spans="1:14" x14ac:dyDescent="0.45">
      <c r="A165" s="14" t="s">
        <v>250</v>
      </c>
      <c r="B165" s="16">
        <f>(('T4.Phago_Mass'!B155/'T5.Phago_mol_perc'!B$6)/'T5.Phago_mol_perc'!$B$11)*100</f>
        <v>0</v>
      </c>
      <c r="C165" s="16">
        <f>(('T4.Phago_Mass'!C155/'T5.Phago_mol_perc'!C$6)/'T5.Phago_mol_perc'!$B$11)*100</f>
        <v>7.0746905273875386E-4</v>
      </c>
      <c r="D165" s="16">
        <f>(('T4.Phago_Mass'!D155/'T5.Phago_mol_perc'!D$6)/'T5.Phago_mol_perc'!$D$11)*100</f>
        <v>0</v>
      </c>
      <c r="E165" s="16">
        <f>(('T4.Phago_Mass'!E155/'T5.Phago_mol_perc'!E$6)/'T5.Phago_mol_perc'!$D$11)*100</f>
        <v>0</v>
      </c>
      <c r="F165" s="16">
        <f>(('T4.Phago_Mass'!F155/'T5.Phago_mol_perc'!F$6)/'T5.Phago_mol_perc'!$D$11)*100</f>
        <v>0</v>
      </c>
      <c r="G165" s="17">
        <f>(('T4.Phago_Mass'!G155/'T5.Phago_mol_perc'!G$6)/'T5.Phago_mol_perc'!$B$11)*100</f>
        <v>2.4351037137251372E-3</v>
      </c>
      <c r="H165" s="17">
        <f>(('T4.Phago_Mass'!H155/'T5.Phago_mol_perc'!H$6)/'T5.Phago_mol_perc'!$B$11)*100</f>
        <v>5.8227944129832171E-3</v>
      </c>
      <c r="I165" s="17">
        <f>(('T4.Phago_Mass'!I155/'T5.Phago_mol_perc'!I$6)/'T5.Phago_mol_perc'!$D$11)*100</f>
        <v>9.3940918749967503E-2</v>
      </c>
      <c r="J165" s="17">
        <f>(('T4.Phago_Mass'!J155/'T5.Phago_mol_perc'!J$6)/'T5.Phago_mol_perc'!$D$11)*100</f>
        <v>6.3290690288574768E-3</v>
      </c>
      <c r="K165" s="17">
        <f>(('T4.Phago_Mass'!K155/'T5.Phago_mol_perc'!K$6)/'T5.Phago_mol_perc'!$D$11)*100</f>
        <v>8.5982501412975557E-4</v>
      </c>
      <c r="L165" s="13">
        <f>(('T4.Phago_Mass'!L155/'T5.Phago_mol_perc'!L$6)/'T5.Phago_mol_perc'!$B$11)*100</f>
        <v>9.5776074600932397E-3</v>
      </c>
      <c r="M165" s="13">
        <f>(('T4.Phago_Mass'!M155/'T5.Phago_mol_perc'!M$6)/'T5.Phago_mol_perc'!$B$11)*100</f>
        <v>3.75887083259122E-3</v>
      </c>
      <c r="N165" s="13">
        <f>(('T4.Phago_Mass'!N155/'T5.Phago_mol_perc'!N$6)/'T5.Phago_mol_perc'!$B$11)*100</f>
        <v>5.5014413882095835E-3</v>
      </c>
    </row>
    <row r="166" spans="1:14" x14ac:dyDescent="0.45">
      <c r="A166" s="14" t="s">
        <v>197</v>
      </c>
      <c r="B166" s="16">
        <f>(('T4.Phago_Mass'!B156/'T5.Phago_mol_perc'!B$6)/'T5.Phago_mol_perc'!$B$11)*100</f>
        <v>1.0851743461503032</v>
      </c>
      <c r="C166" s="16">
        <f>(('T4.Phago_Mass'!C156/'T5.Phago_mol_perc'!C$6)/'T5.Phago_mol_perc'!$B$11)*100</f>
        <v>1.0886282599112906</v>
      </c>
      <c r="D166" s="16">
        <f>(('T4.Phago_Mass'!D156/'T5.Phago_mol_perc'!D$6)/'T5.Phago_mol_perc'!$D$11)*100</f>
        <v>0.55762324406749231</v>
      </c>
      <c r="E166" s="16">
        <f>(('T4.Phago_Mass'!E156/'T5.Phago_mol_perc'!E$6)/'T5.Phago_mol_perc'!$D$11)*100</f>
        <v>0.20268571687000031</v>
      </c>
      <c r="F166" s="16">
        <f>(('T4.Phago_Mass'!F156/'T5.Phago_mol_perc'!F$6)/'T5.Phago_mol_perc'!$D$11)*100</f>
        <v>0.17463154003900194</v>
      </c>
      <c r="G166" s="17">
        <f>(('T4.Phago_Mass'!G156/'T5.Phago_mol_perc'!G$6)/'T5.Phago_mol_perc'!$B$11)*100</f>
        <v>1.1698955546965282</v>
      </c>
      <c r="H166" s="17">
        <f>(('T4.Phago_Mass'!H156/'T5.Phago_mol_perc'!H$6)/'T5.Phago_mol_perc'!$B$11)*100</f>
        <v>1.0488704868467513</v>
      </c>
      <c r="I166" s="17">
        <f>(('T4.Phago_Mass'!I156/'T5.Phago_mol_perc'!I$6)/'T5.Phago_mol_perc'!$D$11)*100</f>
        <v>4.8618040219249936</v>
      </c>
      <c r="J166" s="17">
        <f>(('T4.Phago_Mass'!J156/'T5.Phago_mol_perc'!J$6)/'T5.Phago_mol_perc'!$D$11)*100</f>
        <v>2.456775104399362</v>
      </c>
      <c r="K166" s="17">
        <f>(('T4.Phago_Mass'!K156/'T5.Phago_mol_perc'!K$6)/'T5.Phago_mol_perc'!$D$11)*100</f>
        <v>1.299115293786099</v>
      </c>
      <c r="L166" s="13">
        <f>(('T4.Phago_Mass'!L156/'T5.Phago_mol_perc'!L$6)/'T5.Phago_mol_perc'!$B$11)*100</f>
        <v>1.6869834512470019</v>
      </c>
      <c r="M166" s="13">
        <f>(('T4.Phago_Mass'!M156/'T5.Phago_mol_perc'!M$6)/'T5.Phago_mol_perc'!$B$11)*100</f>
        <v>1.3326250629231307</v>
      </c>
      <c r="N166" s="13">
        <f>(('T4.Phago_Mass'!N156/'T5.Phago_mol_perc'!N$6)/'T5.Phago_mol_perc'!$B$11)*100</f>
        <v>1.3852693163384133</v>
      </c>
    </row>
    <row r="167" spans="1:14" x14ac:dyDescent="0.45">
      <c r="A167" s="14" t="s">
        <v>196</v>
      </c>
      <c r="B167" s="16">
        <f>(('T4.Phago_Mass'!B157/'T5.Phago_mol_perc'!B$6)/'T5.Phago_mol_perc'!$B$11)*100</f>
        <v>5.7804672698354865E-3</v>
      </c>
      <c r="C167" s="16">
        <f>(('T4.Phago_Mass'!C157/'T5.Phago_mol_perc'!C$6)/'T5.Phago_mol_perc'!$B$11)*100</f>
        <v>4.3542010847872625E-3</v>
      </c>
      <c r="D167" s="16">
        <f>(('T4.Phago_Mass'!D157/'T5.Phago_mol_perc'!D$6)/'T5.Phago_mol_perc'!$D$11)*100</f>
        <v>1.0814025921940952E-2</v>
      </c>
      <c r="E167" s="16">
        <f>(('T4.Phago_Mass'!E157/'T5.Phago_mol_perc'!E$6)/'T5.Phago_mol_perc'!$D$11)*100</f>
        <v>2.1091644032062238E-3</v>
      </c>
      <c r="F167" s="16">
        <f>(('T4.Phago_Mass'!F157/'T5.Phago_mol_perc'!F$6)/'T5.Phago_mol_perc'!$D$11)*100</f>
        <v>2.6802760878715287E-3</v>
      </c>
      <c r="G167" s="17">
        <f>(('T4.Phago_Mass'!G157/'T5.Phago_mol_perc'!G$6)/'T5.Phago_mol_perc'!$B$11)*100</f>
        <v>4.617928382728456E-3</v>
      </c>
      <c r="H167" s="17">
        <f>(('T4.Phago_Mass'!H157/'T5.Phago_mol_perc'!H$6)/'T5.Phago_mol_perc'!$B$11)*100</f>
        <v>3.4701502057172709E-3</v>
      </c>
      <c r="I167" s="17">
        <f>(('T4.Phago_Mass'!I157/'T5.Phago_mol_perc'!I$6)/'T5.Phago_mol_perc'!$D$11)*100</f>
        <v>3.2078697894364371E-2</v>
      </c>
      <c r="J167" s="17">
        <f>(('T4.Phago_Mass'!J157/'T5.Phago_mol_perc'!J$6)/'T5.Phago_mol_perc'!$D$11)*100</f>
        <v>4.5214842238570025E-3</v>
      </c>
      <c r="K167" s="17">
        <f>(('T4.Phago_Mass'!K157/'T5.Phago_mol_perc'!K$6)/'T5.Phago_mol_perc'!$D$11)*100</f>
        <v>1.6168235744057253E-3</v>
      </c>
      <c r="L167" s="13">
        <f>(('T4.Phago_Mass'!L157/'T5.Phago_mol_perc'!L$6)/'T5.Phago_mol_perc'!$B$11)*100</f>
        <v>8.3672799547321181E-3</v>
      </c>
      <c r="M167" s="13">
        <f>(('T4.Phago_Mass'!M157/'T5.Phago_mol_perc'!M$6)/'T5.Phago_mol_perc'!$B$11)*100</f>
        <v>4.6577522608015143E-3</v>
      </c>
      <c r="N167" s="13">
        <f>(('T4.Phago_Mass'!N157/'T5.Phago_mol_perc'!N$6)/'T5.Phago_mol_perc'!$B$11)*100</f>
        <v>9.3607375833684291E-3</v>
      </c>
    </row>
    <row r="168" spans="1:14" x14ac:dyDescent="0.45">
      <c r="A168" s="14" t="s">
        <v>212</v>
      </c>
      <c r="B168" s="16">
        <f>(('T4.Phago_Mass'!B158/'T5.Phago_mol_perc'!B$6)/'T5.Phago_mol_perc'!$B$11)*100</f>
        <v>0.25501385293544115</v>
      </c>
      <c r="C168" s="16">
        <f>(('T4.Phago_Mass'!C158/'T5.Phago_mol_perc'!C$6)/'T5.Phago_mol_perc'!$B$11)*100</f>
        <v>0.22657392741766402</v>
      </c>
      <c r="D168" s="16">
        <f>(('T4.Phago_Mass'!D158/'T5.Phago_mol_perc'!D$6)/'T5.Phago_mol_perc'!$D$11)*100</f>
        <v>0.12269760180663775</v>
      </c>
      <c r="E168" s="16">
        <f>(('T4.Phago_Mass'!E158/'T5.Phago_mol_perc'!E$6)/'T5.Phago_mol_perc'!$D$11)*100</f>
        <v>5.3566132803947668E-2</v>
      </c>
      <c r="F168" s="16">
        <f>(('T4.Phago_Mass'!F158/'T5.Phago_mol_perc'!F$6)/'T5.Phago_mol_perc'!$D$11)*100</f>
        <v>4.0167171992722982E-2</v>
      </c>
      <c r="G168" s="17">
        <f>(('T4.Phago_Mass'!G158/'T5.Phago_mol_perc'!G$6)/'T5.Phago_mol_perc'!$B$11)*100</f>
        <v>0.27228168237027561</v>
      </c>
      <c r="H168" s="17">
        <f>(('T4.Phago_Mass'!H158/'T5.Phago_mol_perc'!H$6)/'T5.Phago_mol_perc'!$B$11)*100</f>
        <v>0.23260155039591962</v>
      </c>
      <c r="I168" s="17">
        <f>(('T4.Phago_Mass'!I158/'T5.Phago_mol_perc'!I$6)/'T5.Phago_mol_perc'!$D$11)*100</f>
        <v>1.7470903841653709</v>
      </c>
      <c r="J168" s="17">
        <f>(('T4.Phago_Mass'!J158/'T5.Phago_mol_perc'!J$6)/'T5.Phago_mol_perc'!$D$11)*100</f>
        <v>0.7984816710237912</v>
      </c>
      <c r="K168" s="17">
        <f>(('T4.Phago_Mass'!K158/'T5.Phago_mol_perc'!K$6)/'T5.Phago_mol_perc'!$D$11)*100</f>
        <v>0.40468770898520329</v>
      </c>
      <c r="L168" s="13">
        <f>(('T4.Phago_Mass'!L158/'T5.Phago_mol_perc'!L$6)/'T5.Phago_mol_perc'!$B$11)*100</f>
        <v>0.39213384749375751</v>
      </c>
      <c r="M168" s="13">
        <f>(('T4.Phago_Mass'!M158/'T5.Phago_mol_perc'!M$6)/'T5.Phago_mol_perc'!$B$11)*100</f>
        <v>0.27522492830878059</v>
      </c>
      <c r="N168" s="13">
        <f>(('T4.Phago_Mass'!N158/'T5.Phago_mol_perc'!N$6)/'T5.Phago_mol_perc'!$B$11)*100</f>
        <v>0.29379226961976801</v>
      </c>
    </row>
    <row r="169" spans="1:14" x14ac:dyDescent="0.45">
      <c r="A169" s="14" t="s">
        <v>213</v>
      </c>
      <c r="B169" s="16">
        <f>(('T4.Phago_Mass'!B159/'T5.Phago_mol_perc'!B$6)/'T5.Phago_mol_perc'!$B$11)*100</f>
        <v>0.24452772402875519</v>
      </c>
      <c r="C169" s="16">
        <f>(('T4.Phago_Mass'!C159/'T5.Phago_mol_perc'!C$6)/'T5.Phago_mol_perc'!$B$11)*100</f>
        <v>0.26165821410677503</v>
      </c>
      <c r="D169" s="16">
        <f>(('T4.Phago_Mass'!D159/'T5.Phago_mol_perc'!D$6)/'T5.Phago_mol_perc'!$D$11)*100</f>
        <v>7.9564734881517135E-2</v>
      </c>
      <c r="E169" s="16">
        <f>(('T4.Phago_Mass'!E159/'T5.Phago_mol_perc'!E$6)/'T5.Phago_mol_perc'!$D$11)*100</f>
        <v>3.9903619031997656E-2</v>
      </c>
      <c r="F169" s="16">
        <f>(('T4.Phago_Mass'!F159/'T5.Phago_mol_perc'!F$6)/'T5.Phago_mol_perc'!$D$11)*100</f>
        <v>4.4058193485805447E-2</v>
      </c>
      <c r="G169" s="17">
        <f>(('T4.Phago_Mass'!G159/'T5.Phago_mol_perc'!G$6)/'T5.Phago_mol_perc'!$B$11)*100</f>
        <v>0.26771765976633388</v>
      </c>
      <c r="H169" s="17">
        <f>(('T4.Phago_Mass'!H159/'T5.Phago_mol_perc'!H$6)/'T5.Phago_mol_perc'!$B$11)*100</f>
        <v>0.26138972736840793</v>
      </c>
      <c r="I169" s="17">
        <f>(('T4.Phago_Mass'!I159/'T5.Phago_mol_perc'!I$6)/'T5.Phago_mol_perc'!$D$11)*100</f>
        <v>0.8372658403001767</v>
      </c>
      <c r="J169" s="17">
        <f>(('T4.Phago_Mass'!J159/'T5.Phago_mol_perc'!J$6)/'T5.Phago_mol_perc'!$D$11)*100</f>
        <v>0.44445231480199121</v>
      </c>
      <c r="K169" s="17">
        <f>(('T4.Phago_Mass'!K159/'T5.Phago_mol_perc'!K$6)/'T5.Phago_mol_perc'!$D$11)*100</f>
        <v>0.22570014901081881</v>
      </c>
      <c r="L169" s="13">
        <f>(('T4.Phago_Mass'!L159/'T5.Phago_mol_perc'!L$6)/'T5.Phago_mol_perc'!$B$11)*100</f>
        <v>0.39007728720440737</v>
      </c>
      <c r="M169" s="13">
        <f>(('T4.Phago_Mass'!M159/'T5.Phago_mol_perc'!M$6)/'T5.Phago_mol_perc'!$B$11)*100</f>
        <v>0.32838748228281367</v>
      </c>
      <c r="N169" s="13">
        <f>(('T4.Phago_Mass'!N159/'T5.Phago_mol_perc'!N$6)/'T5.Phago_mol_perc'!$B$11)*100</f>
        <v>0.33880910467320907</v>
      </c>
    </row>
    <row r="170" spans="1:14" x14ac:dyDescent="0.45">
      <c r="A170" s="14" t="s">
        <v>214</v>
      </c>
      <c r="B170" s="16">
        <f>(('T4.Phago_Mass'!B160/'T5.Phago_mol_perc'!B$6)/'T5.Phago_mol_perc'!$B$11)*100</f>
        <v>0.27494989630356692</v>
      </c>
      <c r="C170" s="16">
        <f>(('T4.Phago_Mass'!C160/'T5.Phago_mol_perc'!C$6)/'T5.Phago_mol_perc'!$B$11)*100</f>
        <v>0.27487578194963941</v>
      </c>
      <c r="D170" s="16">
        <f>(('T4.Phago_Mass'!D160/'T5.Phago_mol_perc'!D$6)/'T5.Phago_mol_perc'!$D$11)*100</f>
        <v>5.9546463249662049E-2</v>
      </c>
      <c r="E170" s="16">
        <f>(('T4.Phago_Mass'!E160/'T5.Phago_mol_perc'!E$6)/'T5.Phago_mol_perc'!$D$11)*100</f>
        <v>2.8050225803270178E-2</v>
      </c>
      <c r="F170" s="16">
        <f>(('T4.Phago_Mass'!F160/'T5.Phago_mol_perc'!F$6)/'T5.Phago_mol_perc'!$D$11)*100</f>
        <v>2.9284326842830822E-2</v>
      </c>
      <c r="G170" s="17">
        <f>(('T4.Phago_Mass'!G160/'T5.Phago_mol_perc'!G$6)/'T5.Phago_mol_perc'!$B$11)*100</f>
        <v>0.27571440236341349</v>
      </c>
      <c r="H170" s="17">
        <f>(('T4.Phago_Mass'!H160/'T5.Phago_mol_perc'!H$6)/'T5.Phago_mol_perc'!$B$11)*100</f>
        <v>0.2528925300551062</v>
      </c>
      <c r="I170" s="17">
        <f>(('T4.Phago_Mass'!I160/'T5.Phago_mol_perc'!I$6)/'T5.Phago_mol_perc'!$D$11)*100</f>
        <v>0.63573658089109442</v>
      </c>
      <c r="J170" s="17">
        <f>(('T4.Phago_Mass'!J160/'T5.Phago_mol_perc'!J$6)/'T5.Phago_mol_perc'!$D$11)*100</f>
        <v>0.36430316381115158</v>
      </c>
      <c r="K170" s="17">
        <f>(('T4.Phago_Mass'!K160/'T5.Phago_mol_perc'!K$6)/'T5.Phago_mol_perc'!$D$11)*100</f>
        <v>0.18562035589773396</v>
      </c>
      <c r="L170" s="13">
        <f>(('T4.Phago_Mass'!L160/'T5.Phago_mol_perc'!L$6)/'T5.Phago_mol_perc'!$B$11)*100</f>
        <v>0.42806118156834982</v>
      </c>
      <c r="M170" s="13">
        <f>(('T4.Phago_Mass'!M160/'T5.Phago_mol_perc'!M$6)/'T5.Phago_mol_perc'!$B$11)*100</f>
        <v>0.34682180060490064</v>
      </c>
      <c r="N170" s="13">
        <f>(('T4.Phago_Mass'!N160/'T5.Phago_mol_perc'!N$6)/'T5.Phago_mol_perc'!$B$11)*100</f>
        <v>0.34516349259414458</v>
      </c>
    </row>
    <row r="171" spans="1:14" x14ac:dyDescent="0.45">
      <c r="A171" s="14" t="s">
        <v>215</v>
      </c>
      <c r="B171" s="16">
        <f>(('T4.Phago_Mass'!B161/'T5.Phago_mol_perc'!B$6)/'T5.Phago_mol_perc'!$B$11)*100</f>
        <v>0.10777287101839868</v>
      </c>
      <c r="C171" s="16">
        <f>(('T4.Phago_Mass'!C161/'T5.Phago_mol_perc'!C$6)/'T5.Phago_mol_perc'!$B$11)*100</f>
        <v>0.11354852975445805</v>
      </c>
      <c r="D171" s="16">
        <f>(('T4.Phago_Mass'!D161/'T5.Phago_mol_perc'!D$6)/'T5.Phago_mol_perc'!$D$11)*100</f>
        <v>3.2056962882562857E-2</v>
      </c>
      <c r="E171" s="16">
        <f>(('T4.Phago_Mass'!E161/'T5.Phago_mol_perc'!E$6)/'T5.Phago_mol_perc'!$D$11)*100</f>
        <v>1.4004630202706312E-2</v>
      </c>
      <c r="F171" s="16">
        <f>(('T4.Phago_Mass'!F161/'T5.Phago_mol_perc'!F$6)/'T5.Phago_mol_perc'!$D$11)*100</f>
        <v>2.1479178028322179E-2</v>
      </c>
      <c r="G171" s="17">
        <f>(('T4.Phago_Mass'!G161/'T5.Phago_mol_perc'!G$6)/'T5.Phago_mol_perc'!$B$11)*100</f>
        <v>0.13035351677459625</v>
      </c>
      <c r="H171" s="17">
        <f>(('T4.Phago_Mass'!H161/'T5.Phago_mol_perc'!H$6)/'T5.Phago_mol_perc'!$B$11)*100</f>
        <v>0.1165637177858307</v>
      </c>
      <c r="I171" s="17">
        <f>(('T4.Phago_Mass'!I161/'T5.Phago_mol_perc'!I$6)/'T5.Phago_mol_perc'!$D$11)*100</f>
        <v>0.36644322222694314</v>
      </c>
      <c r="J171" s="17">
        <f>(('T4.Phago_Mass'!J161/'T5.Phago_mol_perc'!J$6)/'T5.Phago_mol_perc'!$D$11)*100</f>
        <v>0.17028794042494244</v>
      </c>
      <c r="K171" s="17">
        <f>(('T4.Phago_Mass'!K161/'T5.Phago_mol_perc'!K$6)/'T5.Phago_mol_perc'!$D$11)*100</f>
        <v>8.7702151441235096E-2</v>
      </c>
      <c r="L171" s="13">
        <f>(('T4.Phago_Mass'!L161/'T5.Phago_mol_perc'!L$6)/'T5.Phago_mol_perc'!$B$11)*100</f>
        <v>0.18049516740019658</v>
      </c>
      <c r="M171" s="13">
        <f>(('T4.Phago_Mass'!M161/'T5.Phago_mol_perc'!M$6)/'T5.Phago_mol_perc'!$B$11)*100</f>
        <v>0.15300556697769907</v>
      </c>
      <c r="N171" s="13">
        <f>(('T4.Phago_Mass'!N161/'T5.Phago_mol_perc'!N$6)/'T5.Phago_mol_perc'!$B$11)*100</f>
        <v>0.15856072050182596</v>
      </c>
    </row>
    <row r="172" spans="1:14" x14ac:dyDescent="0.45">
      <c r="A172" s="14" t="s">
        <v>216</v>
      </c>
      <c r="B172" s="16">
        <f>(('T4.Phago_Mass'!B162/'T5.Phago_mol_perc'!B$6)/'T5.Phago_mol_perc'!$B$11)*100</f>
        <v>0.10060476316816234</v>
      </c>
      <c r="C172" s="16">
        <f>(('T4.Phago_Mass'!C162/'T5.Phago_mol_perc'!C$6)/'T5.Phago_mol_perc'!$B$11)*100</f>
        <v>0.1063842028474465</v>
      </c>
      <c r="D172" s="16">
        <f>(('T4.Phago_Mass'!D162/'T5.Phago_mol_perc'!D$6)/'T5.Phago_mol_perc'!$D$11)*100</f>
        <v>0.13814841092302918</v>
      </c>
      <c r="E172" s="16">
        <f>(('T4.Phago_Mass'!E162/'T5.Phago_mol_perc'!E$6)/'T5.Phago_mol_perc'!$D$11)*100</f>
        <v>2.9104254418415746E-2</v>
      </c>
      <c r="F172" s="16">
        <f>(('T4.Phago_Mass'!F162/'T5.Phago_mol_perc'!F$6)/'T5.Phago_mol_perc'!$D$11)*100</f>
        <v>2.4455208718993326E-2</v>
      </c>
      <c r="G172" s="17">
        <f>(('T4.Phago_Mass'!G162/'T5.Phago_mol_perc'!G$6)/'T5.Phago_mol_perc'!$B$11)*100</f>
        <v>0.11878821162183614</v>
      </c>
      <c r="H172" s="17">
        <f>(('T4.Phago_Mass'!H162/'T5.Phago_mol_perc'!H$6)/'T5.Phago_mol_perc'!$B$11)*100</f>
        <v>0.1120314179159507</v>
      </c>
      <c r="I172" s="17">
        <f>(('T4.Phago_Mass'!I162/'T5.Phago_mol_perc'!I$6)/'T5.Phago_mol_perc'!$D$11)*100</f>
        <v>0.51891378933008314</v>
      </c>
      <c r="J172" s="17">
        <f>(('T4.Phago_Mass'!J162/'T5.Phago_mol_perc'!J$6)/'T5.Phago_mol_perc'!$D$11)*100</f>
        <v>0.21252152884093958</v>
      </c>
      <c r="K172" s="17">
        <f>(('T4.Phago_Mass'!K162/'T5.Phago_mol_perc'!K$6)/'T5.Phago_mol_perc'!$D$11)*100</f>
        <v>0.11987410060318351</v>
      </c>
      <c r="L172" s="13">
        <f>(('T4.Phago_Mass'!L162/'T5.Phago_mol_perc'!L$6)/'T5.Phago_mol_perc'!$B$11)*100</f>
        <v>0.1753280884175244</v>
      </c>
      <c r="M172" s="13">
        <f>(('T4.Phago_Mass'!M162/'T5.Phago_mol_perc'!M$6)/'T5.Phago_mol_perc'!$B$11)*100</f>
        <v>0.11944007794740552</v>
      </c>
      <c r="N172" s="13">
        <f>(('T4.Phago_Mass'!N162/'T5.Phago_mol_perc'!N$6)/'T5.Phago_mol_perc'!$B$11)*100</f>
        <v>0.13486627380908411</v>
      </c>
    </row>
    <row r="173" spans="1:14" x14ac:dyDescent="0.45">
      <c r="A173" s="14" t="s">
        <v>217</v>
      </c>
      <c r="B173" s="16">
        <f>(('T4.Phago_Mass'!B163/'T5.Phago_mol_perc'!B$6)/'T5.Phago_mol_perc'!$B$11)*100</f>
        <v>7.7142142111976397E-2</v>
      </c>
      <c r="C173" s="16">
        <f>(('T4.Phago_Mass'!C163/'T5.Phago_mol_perc'!C$6)/'T5.Phago_mol_perc'!$B$11)*100</f>
        <v>7.9703959773367375E-2</v>
      </c>
      <c r="D173" s="16">
        <f>(('T4.Phago_Mass'!D163/'T5.Phago_mol_perc'!D$6)/'T5.Phago_mol_perc'!$D$11)*100</f>
        <v>6.8719899768915377E-2</v>
      </c>
      <c r="E173" s="16">
        <f>(('T4.Phago_Mass'!E163/'T5.Phago_mol_perc'!E$6)/'T5.Phago_mol_perc'!$D$11)*100</f>
        <v>2.3635927390890533E-2</v>
      </c>
      <c r="F173" s="16">
        <f>(('T4.Phago_Mass'!F163/'T5.Phago_mol_perc'!F$6)/'T5.Phago_mol_perc'!$D$11)*100</f>
        <v>1.4383378143965744E-2</v>
      </c>
      <c r="G173" s="17">
        <f>(('T4.Phago_Mass'!G163/'T5.Phago_mol_perc'!G$6)/'T5.Phago_mol_perc'!$B$11)*100</f>
        <v>8.8855410777149896E-2</v>
      </c>
      <c r="H173" s="17">
        <f>(('T4.Phago_Mass'!H163/'T5.Phago_mol_perc'!H$6)/'T5.Phago_mol_perc'!$B$11)*100</f>
        <v>7.309400302873495E-2</v>
      </c>
      <c r="I173" s="17">
        <f>(('T4.Phago_Mass'!I163/'T5.Phago_mol_perc'!I$6)/'T5.Phago_mol_perc'!$D$11)*100</f>
        <v>0.65418398222712959</v>
      </c>
      <c r="J173" s="17">
        <f>(('T4.Phago_Mass'!J163/'T5.Phago_mol_perc'!J$6)/'T5.Phago_mol_perc'!$D$11)*100</f>
        <v>0.29910231878910648</v>
      </c>
      <c r="K173" s="17">
        <f>(('T4.Phago_Mass'!K163/'T5.Phago_mol_perc'!K$6)/'T5.Phago_mol_perc'!$D$11)*100</f>
        <v>0.16807326637247547</v>
      </c>
      <c r="L173" s="13">
        <f>(('T4.Phago_Mass'!L163/'T5.Phago_mol_perc'!L$6)/'T5.Phago_mol_perc'!$B$11)*100</f>
        <v>0.12527771172970942</v>
      </c>
      <c r="M173" s="13">
        <f>(('T4.Phago_Mass'!M163/'T5.Phago_mol_perc'!M$6)/'T5.Phago_mol_perc'!$B$11)*100</f>
        <v>9.4018164694946185E-2</v>
      </c>
      <c r="N173" s="13">
        <f>(('T4.Phago_Mass'!N163/'T5.Phago_mol_perc'!N$6)/'T5.Phago_mol_perc'!$B$11)*100</f>
        <v>0.10636205014368397</v>
      </c>
    </row>
    <row r="174" spans="1:14" x14ac:dyDescent="0.45">
      <c r="A174" s="14" t="s">
        <v>218</v>
      </c>
      <c r="B174" s="16">
        <f>(('T4.Phago_Mass'!B164/'T5.Phago_mol_perc'!B$6)/'T5.Phago_mol_perc'!$B$11)*100</f>
        <v>7.5655970839476075E-2</v>
      </c>
      <c r="C174" s="16">
        <f>(('T4.Phago_Mass'!C164/'T5.Phago_mol_perc'!C$6)/'T5.Phago_mol_perc'!$B$11)*100</f>
        <v>6.5018279701519771E-2</v>
      </c>
      <c r="D174" s="16">
        <f>(('T4.Phago_Mass'!D164/'T5.Phago_mol_perc'!D$6)/'T5.Phago_mol_perc'!$D$11)*100</f>
        <v>7.7469709916582682E-2</v>
      </c>
      <c r="E174" s="16">
        <f>(('T4.Phago_Mass'!E164/'T5.Phago_mol_perc'!E$6)/'T5.Phago_mol_perc'!$D$11)*100</f>
        <v>2.4031188121570124E-2</v>
      </c>
      <c r="F174" s="16">
        <f>(('T4.Phago_Mass'!F164/'T5.Phago_mol_perc'!F$6)/'T5.Phago_mol_perc'!$D$11)*100</f>
        <v>1.235006524971838E-2</v>
      </c>
      <c r="G174" s="17">
        <f>(('T4.Phago_Mass'!G164/'T5.Phago_mol_perc'!G$6)/'T5.Phago_mol_perc'!$B$11)*100</f>
        <v>8.2667027372435198E-2</v>
      </c>
      <c r="H174" s="17">
        <f>(('T4.Phago_Mass'!H164/'T5.Phago_mol_perc'!H$6)/'T5.Phago_mol_perc'!$B$11)*100</f>
        <v>6.9814140222134793E-2</v>
      </c>
      <c r="I174" s="17">
        <f>(('T4.Phago_Mass'!I164/'T5.Phago_mol_perc'!I$6)/'T5.Phago_mol_perc'!$D$11)*100</f>
        <v>0.59520282405104719</v>
      </c>
      <c r="J174" s="17">
        <f>(('T4.Phago_Mass'!J164/'T5.Phago_mol_perc'!J$6)/'T5.Phago_mol_perc'!$D$11)*100</f>
        <v>0.28999040989766689</v>
      </c>
      <c r="K174" s="17">
        <f>(('T4.Phago_Mass'!K164/'T5.Phago_mol_perc'!K$6)/'T5.Phago_mol_perc'!$D$11)*100</f>
        <v>0.17134902340238894</v>
      </c>
      <c r="L174" s="13">
        <f>(('T4.Phago_Mass'!L164/'T5.Phago_mol_perc'!L$6)/'T5.Phago_mol_perc'!$B$11)*100</f>
        <v>0.11347107805961608</v>
      </c>
      <c r="M174" s="13">
        <f>(('T4.Phago_Mass'!M164/'T5.Phago_mol_perc'!M$6)/'T5.Phago_mol_perc'!$B$11)*100</f>
        <v>8.5295148684625871E-2</v>
      </c>
      <c r="N174" s="13">
        <f>(('T4.Phago_Mass'!N164/'T5.Phago_mol_perc'!N$6)/'T5.Phago_mol_perc'!$B$11)*100</f>
        <v>8.9315869063646386E-2</v>
      </c>
    </row>
    <row r="175" spans="1:14" x14ac:dyDescent="0.45">
      <c r="A175" s="14" t="s">
        <v>198</v>
      </c>
      <c r="B175" s="16">
        <f>(('T4.Phago_Mass'!B165/'T5.Phago_mol_perc'!B$6)/'T5.Phago_mol_perc'!$B$11)*100</f>
        <v>4.4712406985637984E-2</v>
      </c>
      <c r="C175" s="16">
        <f>(('T4.Phago_Mass'!C165/'T5.Phago_mol_perc'!C$6)/'T5.Phago_mol_perc'!$B$11)*100</f>
        <v>3.4780434554792315E-2</v>
      </c>
      <c r="D175" s="16">
        <f>(('T4.Phago_Mass'!D165/'T5.Phago_mol_perc'!D$6)/'T5.Phago_mol_perc'!$D$11)*100</f>
        <v>9.7665134394737379E-3</v>
      </c>
      <c r="E175" s="16">
        <f>(('T4.Phago_Mass'!E165/'T5.Phago_mol_perc'!E$6)/'T5.Phago_mol_perc'!$D$11)*100</f>
        <v>7.501096499591688E-3</v>
      </c>
      <c r="F175" s="16">
        <f>(('T4.Phago_Mass'!F165/'T5.Phago_mol_perc'!F$6)/'T5.Phago_mol_perc'!$D$11)*100</f>
        <v>8.8657063354853922E-3</v>
      </c>
      <c r="G175" s="17">
        <f>(('T4.Phago_Mass'!G165/'T5.Phago_mol_perc'!G$6)/'T5.Phago_mol_perc'!$B$11)*100</f>
        <v>6.1864427966783868E-2</v>
      </c>
      <c r="H175" s="17">
        <f>(('T4.Phago_Mass'!H165/'T5.Phago_mol_perc'!H$6)/'T5.Phago_mol_perc'!$B$11)*100</f>
        <v>6.6046449719616249E-2</v>
      </c>
      <c r="I175" s="17">
        <f>(('T4.Phago_Mass'!I165/'T5.Phago_mol_perc'!I$6)/'T5.Phago_mol_perc'!$D$11)*100</f>
        <v>0.46095390337248754</v>
      </c>
      <c r="J175" s="17">
        <f>(('T4.Phago_Mass'!J165/'T5.Phago_mol_perc'!J$6)/'T5.Phago_mol_perc'!$D$11)*100</f>
        <v>0.11784275896637052</v>
      </c>
      <c r="K175" s="17">
        <f>(('T4.Phago_Mass'!K165/'T5.Phago_mol_perc'!K$6)/'T5.Phago_mol_perc'!$D$11)*100</f>
        <v>6.2274638352534502E-2</v>
      </c>
      <c r="L175" s="13">
        <f>(('T4.Phago_Mass'!L165/'T5.Phago_mol_perc'!L$6)/'T5.Phago_mol_perc'!$B$11)*100</f>
        <v>0.10949363067182705</v>
      </c>
      <c r="M175" s="13">
        <f>(('T4.Phago_Mass'!M165/'T5.Phago_mol_perc'!M$6)/'T5.Phago_mol_perc'!$B$11)*100</f>
        <v>6.4910354317239627E-2</v>
      </c>
      <c r="N175" s="13">
        <f>(('T4.Phago_Mass'!N165/'T5.Phago_mol_perc'!N$6)/'T5.Phago_mol_perc'!$B$11)*100</f>
        <v>7.2239726483580347E-2</v>
      </c>
    </row>
    <row r="176" spans="1:14" x14ac:dyDescent="0.45">
      <c r="A176" s="14" t="s">
        <v>86</v>
      </c>
      <c r="B176" s="16">
        <f>(('T4.Phago_Mass'!B166/'T5.Phago_mol_perc'!B$6)/'T5.Phago_mol_perc'!$B$11)*100</f>
        <v>9.9195913856287081</v>
      </c>
      <c r="C176" s="16">
        <f>(('T4.Phago_Mass'!C166/'T5.Phago_mol_perc'!C$6)/'T5.Phago_mol_perc'!$B$11)*100</f>
        <v>10.684514653520798</v>
      </c>
      <c r="D176" s="16">
        <f>(('T4.Phago_Mass'!D166/'T5.Phago_mol_perc'!D$6)/'T5.Phago_mol_perc'!$D$11)*100</f>
        <v>5.1061150003817692</v>
      </c>
      <c r="E176" s="16">
        <f>(('T4.Phago_Mass'!E166/'T5.Phago_mol_perc'!E$6)/'T5.Phago_mol_perc'!$D$11)*100</f>
        <v>1.6841196139383643</v>
      </c>
      <c r="F176" s="16">
        <f>(('T4.Phago_Mass'!F166/'T5.Phago_mol_perc'!F$6)/'T5.Phago_mol_perc'!$D$11)*100</f>
        <v>1.6323089327592701</v>
      </c>
      <c r="G176" s="17">
        <f>(('T4.Phago_Mass'!G166/'T5.Phago_mol_perc'!G$6)/'T5.Phago_mol_perc'!$B$11)*100</f>
        <v>10.919907075708547</v>
      </c>
      <c r="H176" s="17">
        <f>(('T4.Phago_Mass'!H166/'T5.Phago_mol_perc'!H$6)/'T5.Phago_mol_perc'!$B$11)*100</f>
        <v>9.8569212953461545</v>
      </c>
      <c r="I176" s="17">
        <f>(('T4.Phago_Mass'!I166/'T5.Phago_mol_perc'!I$6)/'T5.Phago_mol_perc'!$D$11)*100</f>
        <v>43.057159238419906</v>
      </c>
      <c r="J176" s="17">
        <f>(('T4.Phago_Mass'!J166/'T5.Phago_mol_perc'!J$6)/'T5.Phago_mol_perc'!$D$11)*100</f>
        <v>20.142223510431467</v>
      </c>
      <c r="K176" s="17">
        <f>(('T4.Phago_Mass'!K166/'T5.Phago_mol_perc'!K$6)/'T5.Phago_mol_perc'!$D$11)*100</f>
        <v>9.9928304941410691</v>
      </c>
      <c r="L176" s="13">
        <f>(('T4.Phago_Mass'!L166/'T5.Phago_mol_perc'!L$6)/'T5.Phago_mol_perc'!$B$11)*100</f>
        <v>15.776786899211666</v>
      </c>
      <c r="M176" s="13">
        <f>(('T4.Phago_Mass'!M166/'T5.Phago_mol_perc'!M$6)/'T5.Phago_mol_perc'!$B$11)*100</f>
        <v>13.020675887711214</v>
      </c>
      <c r="N176" s="13">
        <f>(('T4.Phago_Mass'!N166/'T5.Phago_mol_perc'!N$6)/'T5.Phago_mol_perc'!$B$11)*100</f>
        <v>13.488127368346008</v>
      </c>
    </row>
    <row r="177" spans="1:14" x14ac:dyDescent="0.45">
      <c r="A177" s="14" t="s">
        <v>95</v>
      </c>
      <c r="B177" s="16">
        <f>(('T4.Phago_Mass'!B167/'T5.Phago_mol_perc'!B$6)/'T5.Phago_mol_perc'!$B$11)*100</f>
        <v>0.17151073355934321</v>
      </c>
      <c r="C177" s="16">
        <f>(('T4.Phago_Mass'!C167/'T5.Phago_mol_perc'!C$6)/'T5.Phago_mol_perc'!$B$11)*100</f>
        <v>0.25743517585996872</v>
      </c>
      <c r="D177" s="16">
        <f>(('T4.Phago_Mass'!D167/'T5.Phago_mol_perc'!D$6)/'T5.Phago_mol_perc'!$D$11)*100</f>
        <v>1.3355784151456988E-2</v>
      </c>
      <c r="E177" s="16">
        <f>(('T4.Phago_Mass'!E167/'T5.Phago_mol_perc'!E$6)/'T5.Phago_mol_perc'!$D$11)*100</f>
        <v>1.1023013542425809E-2</v>
      </c>
      <c r="F177" s="16">
        <f>(('T4.Phago_Mass'!F167/'T5.Phago_mol_perc'!F$6)/'T5.Phago_mol_perc'!$D$11)*100</f>
        <v>0.11996546076059464</v>
      </c>
      <c r="G177" s="17">
        <f>(('T4.Phago_Mass'!G167/'T5.Phago_mol_perc'!G$6)/'T5.Phago_mol_perc'!$B$11)*100</f>
        <v>0.26708013408921633</v>
      </c>
      <c r="H177" s="17">
        <f>(('T4.Phago_Mass'!H167/'T5.Phago_mol_perc'!H$6)/'T5.Phago_mol_perc'!$B$11)*100</f>
        <v>0.2593749874516954</v>
      </c>
      <c r="I177" s="17">
        <f>(('T4.Phago_Mass'!I167/'T5.Phago_mol_perc'!I$6)/'T5.Phago_mol_perc'!$D$11)*100</f>
        <v>4.2672515870236145</v>
      </c>
      <c r="J177" s="17">
        <f>(('T4.Phago_Mass'!J167/'T5.Phago_mol_perc'!J$6)/'T5.Phago_mol_perc'!$D$11)*100</f>
        <v>0.73264354726584369</v>
      </c>
      <c r="K177" s="17">
        <f>(('T4.Phago_Mass'!K167/'T5.Phago_mol_perc'!K$6)/'T5.Phago_mol_perc'!$D$11)*100</f>
        <v>0.1092242178826128</v>
      </c>
      <c r="L177" s="13">
        <f>(('T4.Phago_Mass'!L167/'T5.Phago_mol_perc'!L$6)/'T5.Phago_mol_perc'!$B$11)*100</f>
        <v>0.26592941888375576</v>
      </c>
      <c r="M177" s="13">
        <f>(('T4.Phago_Mass'!M167/'T5.Phago_mol_perc'!M$6)/'T5.Phago_mol_perc'!$B$11)*100</f>
        <v>0.40388434013036223</v>
      </c>
      <c r="N177" s="13">
        <f>(('T4.Phago_Mass'!N167/'T5.Phago_mol_perc'!N$6)/'T5.Phago_mol_perc'!$B$11)*100</f>
        <v>0.36400035140992726</v>
      </c>
    </row>
    <row r="178" spans="1:14" x14ac:dyDescent="0.45">
      <c r="A178" s="14" t="s">
        <v>176</v>
      </c>
      <c r="B178" s="16">
        <f>(('T4.Phago_Mass'!B168/'T5.Phago_mol_perc'!B$6)/'T5.Phago_mol_perc'!$B$11)*100</f>
        <v>0.14824024735275124</v>
      </c>
      <c r="C178" s="16">
        <f>(('T4.Phago_Mass'!C168/'T5.Phago_mol_perc'!C$6)/'T5.Phago_mol_perc'!$B$11)*100</f>
        <v>0.22126309852999668</v>
      </c>
      <c r="D178" s="16">
        <f>(('T4.Phago_Mass'!D168/'T5.Phago_mol_perc'!D$6)/'T5.Phago_mol_perc'!$D$11)*100</f>
        <v>1.0960369577579756E-2</v>
      </c>
      <c r="E178" s="16">
        <f>(('T4.Phago_Mass'!E168/'T5.Phago_mol_perc'!E$6)/'T5.Phago_mol_perc'!$D$11)*100</f>
        <v>8.6935217291208757E-3</v>
      </c>
      <c r="F178" s="16">
        <f>(('T4.Phago_Mass'!F168/'T5.Phago_mol_perc'!F$6)/'T5.Phago_mol_perc'!$D$11)*100</f>
        <v>9.8696545770200303E-2</v>
      </c>
      <c r="G178" s="17">
        <f>(('T4.Phago_Mass'!G168/'T5.Phago_mol_perc'!G$6)/'T5.Phago_mol_perc'!$B$11)*100</f>
        <v>0.21796118845876303</v>
      </c>
      <c r="H178" s="17">
        <f>(('T4.Phago_Mass'!H168/'T5.Phago_mol_perc'!H$6)/'T5.Phago_mol_perc'!$B$11)*100</f>
        <v>0.21830577706588591</v>
      </c>
      <c r="I178" s="17">
        <f>(('T4.Phago_Mass'!I168/'T5.Phago_mol_perc'!I$6)/'T5.Phago_mol_perc'!$D$11)*100</f>
        <v>3.4149676699947418</v>
      </c>
      <c r="J178" s="17">
        <f>(('T4.Phago_Mass'!J168/'T5.Phago_mol_perc'!J$6)/'T5.Phago_mol_perc'!$D$11)*100</f>
        <v>0.61534390447809195</v>
      </c>
      <c r="K178" s="17">
        <f>(('T4.Phago_Mass'!K168/'T5.Phago_mol_perc'!K$6)/'T5.Phago_mol_perc'!$D$11)*100</f>
        <v>9.0949508783893712E-2</v>
      </c>
      <c r="L178" s="13">
        <f>(('T4.Phago_Mass'!L168/'T5.Phago_mol_perc'!L$6)/'T5.Phago_mol_perc'!$B$11)*100</f>
        <v>0.2218494291112402</v>
      </c>
      <c r="M178" s="13">
        <f>(('T4.Phago_Mass'!M168/'T5.Phago_mol_perc'!M$6)/'T5.Phago_mol_perc'!$B$11)*100</f>
        <v>0.33682005327251341</v>
      </c>
      <c r="N178" s="13">
        <f>(('T4.Phago_Mass'!N168/'T5.Phago_mol_perc'!N$6)/'T5.Phago_mol_perc'!$B$11)*100</f>
        <v>0.2949716052591872</v>
      </c>
    </row>
    <row r="179" spans="1:14" x14ac:dyDescent="0.45">
      <c r="A179" s="14" t="s">
        <v>175</v>
      </c>
      <c r="B179" s="16">
        <f>(('T4.Phago_Mass'!B169/'T5.Phago_mol_perc'!B$6)/'T5.Phago_mol_perc'!$B$11)*100</f>
        <v>2.3270486206591983E-2</v>
      </c>
      <c r="C179" s="16">
        <f>(('T4.Phago_Mass'!C169/'T5.Phago_mol_perc'!C$6)/'T5.Phago_mol_perc'!$B$11)*100</f>
        <v>3.617207732997206E-2</v>
      </c>
      <c r="D179" s="16">
        <f>(('T4.Phago_Mass'!D169/'T5.Phago_mol_perc'!D$6)/'T5.Phago_mol_perc'!$D$11)*100</f>
        <v>2.3954145738772337E-3</v>
      </c>
      <c r="E179" s="16">
        <f>(('T4.Phago_Mass'!E169/'T5.Phago_mol_perc'!E$6)/'T5.Phago_mol_perc'!$D$11)*100</f>
        <v>2.3294918133049316E-3</v>
      </c>
      <c r="F179" s="16">
        <f>(('T4.Phago_Mass'!F169/'T5.Phago_mol_perc'!F$6)/'T5.Phago_mol_perc'!$D$11)*100</f>
        <v>2.1268914990394329E-2</v>
      </c>
      <c r="G179" s="17">
        <f>(('T4.Phago_Mass'!G169/'T5.Phago_mol_perc'!G$6)/'T5.Phago_mol_perc'!$B$11)*100</f>
        <v>4.9118945630453326E-2</v>
      </c>
      <c r="H179" s="17">
        <f>(('T4.Phago_Mass'!H169/'T5.Phago_mol_perc'!H$6)/'T5.Phago_mol_perc'!$B$11)*100</f>
        <v>4.1069210385809435E-2</v>
      </c>
      <c r="I179" s="17">
        <f>(('T4.Phago_Mass'!I169/'T5.Phago_mol_perc'!I$6)/'T5.Phago_mol_perc'!$D$11)*100</f>
        <v>0.85228391702887218</v>
      </c>
      <c r="J179" s="17">
        <f>(('T4.Phago_Mass'!J169/'T5.Phago_mol_perc'!J$6)/'T5.Phago_mol_perc'!$D$11)*100</f>
        <v>0.11729964278775175</v>
      </c>
      <c r="K179" s="17">
        <f>(('T4.Phago_Mass'!K169/'T5.Phago_mol_perc'!K$6)/'T5.Phago_mol_perc'!$D$11)*100</f>
        <v>1.8274709098719102E-2</v>
      </c>
      <c r="L179" s="13">
        <f>(('T4.Phago_Mass'!L169/'T5.Phago_mol_perc'!L$6)/'T5.Phago_mol_perc'!$B$11)*100</f>
        <v>4.4079989772515572E-2</v>
      </c>
      <c r="M179" s="13">
        <f>(('T4.Phago_Mass'!M169/'T5.Phago_mol_perc'!M$6)/'T5.Phago_mol_perc'!$B$11)*100</f>
        <v>6.7064286857848904E-2</v>
      </c>
      <c r="N179" s="13">
        <f>(('T4.Phago_Mass'!N169/'T5.Phago_mol_perc'!N$6)/'T5.Phago_mol_perc'!$B$11)*100</f>
        <v>6.9028746150740034E-2</v>
      </c>
    </row>
    <row r="180" spans="1:14" x14ac:dyDescent="0.45">
      <c r="A180" s="14" t="s">
        <v>184</v>
      </c>
      <c r="B180" s="16">
        <f>(('T4.Phago_Mass'!B170/'T5.Phago_mol_perc'!B$6)/'T5.Phago_mol_perc'!$B$11)*100</f>
        <v>6.319922809080078E-2</v>
      </c>
      <c r="C180" s="16">
        <f>(('T4.Phago_Mass'!C170/'T5.Phago_mol_perc'!C$6)/'T5.Phago_mol_perc'!$B$11)*100</f>
        <v>6.8255824192685735E-2</v>
      </c>
      <c r="D180" s="16">
        <f>(('T4.Phago_Mass'!D170/'T5.Phago_mol_perc'!D$6)/'T5.Phago_mol_perc'!$D$11)*100</f>
        <v>6.3389909784596901E-3</v>
      </c>
      <c r="E180" s="16">
        <f>(('T4.Phago_Mass'!E170/'T5.Phago_mol_perc'!E$6)/'T5.Phago_mol_perc'!$D$11)*100</f>
        <v>4.4021195103138826E-3</v>
      </c>
      <c r="F180" s="16">
        <f>(('T4.Phago_Mass'!F170/'T5.Phago_mol_perc'!F$6)/'T5.Phago_mol_perc'!$D$11)*100</f>
        <v>1.8544737828669732E-2</v>
      </c>
      <c r="G180" s="17">
        <f>(('T4.Phago_Mass'!G170/'T5.Phago_mol_perc'!G$6)/'T5.Phago_mol_perc'!$B$11)*100</f>
        <v>7.1590467947341294E-2</v>
      </c>
      <c r="H180" s="17">
        <f>(('T4.Phago_Mass'!H170/'T5.Phago_mol_perc'!H$6)/'T5.Phago_mol_perc'!$B$11)*100</f>
        <v>6.064113432772629E-2</v>
      </c>
      <c r="I180" s="17">
        <f>(('T4.Phago_Mass'!I170/'T5.Phago_mol_perc'!I$6)/'T5.Phago_mol_perc'!$D$11)*100</f>
        <v>0.79845749599767835</v>
      </c>
      <c r="J180" s="17">
        <f>(('T4.Phago_Mass'!J170/'T5.Phago_mol_perc'!J$6)/'T5.Phago_mol_perc'!$D$11)*100</f>
        <v>0.17065786475712855</v>
      </c>
      <c r="K180" s="17">
        <f>(('T4.Phago_Mass'!K170/'T5.Phago_mol_perc'!K$6)/'T5.Phago_mol_perc'!$D$11)*100</f>
        <v>5.2767598219081578E-2</v>
      </c>
      <c r="L180" s="13">
        <f>(('T4.Phago_Mass'!L170/'T5.Phago_mol_perc'!L$6)/'T5.Phago_mol_perc'!$B$11)*100</f>
        <v>7.7557541258675824E-2</v>
      </c>
      <c r="M180" s="13">
        <f>(('T4.Phago_Mass'!M170/'T5.Phago_mol_perc'!M$6)/'T5.Phago_mol_perc'!$B$11)*100</f>
        <v>0.10115508992710191</v>
      </c>
      <c r="N180" s="13">
        <f>(('T4.Phago_Mass'!N170/'T5.Phago_mol_perc'!N$6)/'T5.Phago_mol_perc'!$B$11)*100</f>
        <v>9.2196635417449296E-2</v>
      </c>
    </row>
    <row r="181" spans="1:14" x14ac:dyDescent="0.45">
      <c r="A181" s="14" t="s">
        <v>185</v>
      </c>
      <c r="B181" s="16">
        <f>(('T4.Phago_Mass'!B171/'T5.Phago_mol_perc'!B$6)/'T5.Phago_mol_perc'!$B$11)*100</f>
        <v>0.10467736510827369</v>
      </c>
      <c r="C181" s="16">
        <f>(('T4.Phago_Mass'!C171/'T5.Phago_mol_perc'!C$6)/'T5.Phago_mol_perc'!$B$11)*100</f>
        <v>0.17981462888758004</v>
      </c>
      <c r="D181" s="16">
        <f>(('T4.Phago_Mass'!D171/'T5.Phago_mol_perc'!D$6)/'T5.Phago_mol_perc'!$D$11)*100</f>
        <v>7.0167931729972991E-3</v>
      </c>
      <c r="E181" s="16">
        <f>(('T4.Phago_Mass'!E171/'T5.Phago_mol_perc'!E$6)/'T5.Phago_mol_perc'!$D$11)*100</f>
        <v>6.6208940321119255E-3</v>
      </c>
      <c r="F181" s="16">
        <f>(('T4.Phago_Mass'!F171/'T5.Phago_mol_perc'!F$6)/'T5.Phago_mol_perc'!$D$11)*100</f>
        <v>9.5302299586507822E-2</v>
      </c>
      <c r="G181" s="17">
        <f>(('T4.Phago_Mass'!G171/'T5.Phago_mol_perc'!G$6)/'T5.Phago_mol_perc'!$B$11)*100</f>
        <v>0.18726651927389118</v>
      </c>
      <c r="H181" s="17">
        <f>(('T4.Phago_Mass'!H171/'T5.Phago_mol_perc'!H$6)/'T5.Phago_mol_perc'!$B$11)*100</f>
        <v>0.19013286268387622</v>
      </c>
      <c r="I181" s="17">
        <f>(('T4.Phago_Mass'!I171/'T5.Phago_mol_perc'!I$6)/'T5.Phago_mol_perc'!$D$11)*100</f>
        <v>3.2087405583806206</v>
      </c>
      <c r="J181" s="17">
        <f>(('T4.Phago_Mass'!J171/'T5.Phago_mol_perc'!J$6)/'T5.Phago_mol_perc'!$D$11)*100</f>
        <v>0.52280565130749079</v>
      </c>
      <c r="K181" s="17">
        <f>(('T4.Phago_Mass'!K171/'T5.Phago_mol_perc'!K$6)/'T5.Phago_mol_perc'!$D$11)*100</f>
        <v>5.5210950622559631E-2</v>
      </c>
      <c r="L181" s="13">
        <f>(('T4.Phago_Mass'!L171/'T5.Phago_mol_perc'!L$6)/'T5.Phago_mol_perc'!$B$11)*100</f>
        <v>0.1815958832315446</v>
      </c>
      <c r="M181" s="13">
        <f>(('T4.Phago_Mass'!M171/'T5.Phago_mol_perc'!M$6)/'T5.Phago_mol_perc'!$B$11)*100</f>
        <v>0.28842060432882471</v>
      </c>
      <c r="N181" s="13">
        <f>(('T4.Phago_Mass'!N171/'T5.Phago_mol_perc'!N$6)/'T5.Phago_mol_perc'!$B$11)*100</f>
        <v>0.25952970064038211</v>
      </c>
    </row>
    <row r="182" spans="1:14" x14ac:dyDescent="0.45">
      <c r="A182" s="14" t="s">
        <v>186</v>
      </c>
      <c r="B182" s="16">
        <f>(('T4.Phago_Mass'!B172/'T5.Phago_mol_perc'!B$6)/'T5.Phago_mol_perc'!$B$11)*100</f>
        <v>3.6341403602687308E-3</v>
      </c>
      <c r="C182" s="16">
        <f>(('T4.Phago_Mass'!C172/'T5.Phago_mol_perc'!C$6)/'T5.Phago_mol_perc'!$B$11)*100</f>
        <v>9.3647227797029609E-3</v>
      </c>
      <c r="D182" s="16">
        <f>(('T4.Phago_Mass'!D172/'T5.Phago_mol_perc'!D$6)/'T5.Phago_mol_perc'!$D$11)*100</f>
        <v>0</v>
      </c>
      <c r="E182" s="16">
        <f>(('T4.Phago_Mass'!E172/'T5.Phago_mol_perc'!E$6)/'T5.Phago_mol_perc'!$D$11)*100</f>
        <v>0</v>
      </c>
      <c r="F182" s="16">
        <f>(('T4.Phago_Mass'!F172/'T5.Phago_mol_perc'!F$6)/'T5.Phago_mol_perc'!$D$11)*100</f>
        <v>6.1184233454170747E-3</v>
      </c>
      <c r="G182" s="17">
        <f>(('T4.Phago_Mass'!G172/'T5.Phago_mol_perc'!G$6)/'T5.Phago_mol_perc'!$B$11)*100</f>
        <v>8.2231468679838521E-3</v>
      </c>
      <c r="H182" s="17">
        <f>(('T4.Phago_Mass'!H172/'T5.Phago_mol_perc'!H$6)/'T5.Phago_mol_perc'!$B$11)*100</f>
        <v>8.6009904400928556E-3</v>
      </c>
      <c r="I182" s="17">
        <f>(('T4.Phago_Mass'!I172/'T5.Phago_mol_perc'!I$6)/'T5.Phago_mol_perc'!$D$11)*100</f>
        <v>0.26005353264531544</v>
      </c>
      <c r="J182" s="17">
        <f>(('T4.Phago_Mass'!J172/'T5.Phago_mol_perc'!J$6)/'T5.Phago_mol_perc'!$D$11)*100</f>
        <v>3.918003120122425E-2</v>
      </c>
      <c r="K182" s="17">
        <f>(('T4.Phago_Mass'!K172/'T5.Phago_mol_perc'!K$6)/'T5.Phago_mol_perc'!$D$11)*100</f>
        <v>1.2456690409715823E-3</v>
      </c>
      <c r="L182" s="13">
        <f>(('T4.Phago_Mass'!L172/'T5.Phago_mol_perc'!L$6)/'T5.Phago_mol_perc'!$B$11)*100</f>
        <v>6.7759943935353549E-3</v>
      </c>
      <c r="M182" s="13">
        <f>(('T4.Phago_Mass'!M172/'T5.Phago_mol_perc'!M$6)/'T5.Phago_mol_perc'!$B$11)*100</f>
        <v>1.4308645874435696E-2</v>
      </c>
      <c r="N182" s="13">
        <f>(('T4.Phago_Mass'!N172/'T5.Phago_mol_perc'!N$6)/'T5.Phago_mol_perc'!$B$11)*100</f>
        <v>1.2274015352095866E-2</v>
      </c>
    </row>
    <row r="183" spans="1:14" x14ac:dyDescent="0.45">
      <c r="A183" s="14" t="s">
        <v>85</v>
      </c>
      <c r="B183" s="16">
        <f>(('T4.Phago_Mass'!B173/'T5.Phago_mol_perc'!B$6)/'T5.Phago_mol_perc'!$B$11)*100</f>
        <v>0.32194985752411426</v>
      </c>
      <c r="C183" s="16">
        <f>(('T4.Phago_Mass'!C173/'T5.Phago_mol_perc'!C$6)/'T5.Phago_mol_perc'!$B$11)*100</f>
        <v>0.36872557783621485</v>
      </c>
      <c r="D183" s="16">
        <f>(('T4.Phago_Mass'!D173/'T5.Phago_mol_perc'!D$6)/'T5.Phago_mol_perc'!$D$11)*100</f>
        <v>9.8011737789671385E-2</v>
      </c>
      <c r="E183" s="16">
        <f>(('T4.Phago_Mass'!E173/'T5.Phago_mol_perc'!E$6)/'T5.Phago_mol_perc'!$D$11)*100</f>
        <v>3.3474265914192634E-2</v>
      </c>
      <c r="F183" s="16">
        <f>(('T4.Phago_Mass'!F173/'T5.Phago_mol_perc'!F$6)/'T5.Phago_mol_perc'!$D$11)*100</f>
        <v>5.5913794008968211E-2</v>
      </c>
      <c r="G183" s="17">
        <f>(('T4.Phago_Mass'!G173/'T5.Phago_mol_perc'!G$6)/'T5.Phago_mol_perc'!$B$11)*100</f>
        <v>0.35395396843816657</v>
      </c>
      <c r="H183" s="17">
        <f>(('T4.Phago_Mass'!H173/'T5.Phago_mol_perc'!H$6)/'T5.Phago_mol_perc'!$B$11)*100</f>
        <v>0.31791719410431185</v>
      </c>
      <c r="I183" s="17">
        <f>(('T4.Phago_Mass'!I173/'T5.Phago_mol_perc'!I$6)/'T5.Phago_mol_perc'!$D$11)*100</f>
        <v>1.5306129245478053</v>
      </c>
      <c r="J183" s="17">
        <f>(('T4.Phago_Mass'!J173/'T5.Phago_mol_perc'!J$6)/'T5.Phago_mol_perc'!$D$11)*100</f>
        <v>0.50891835558237564</v>
      </c>
      <c r="K183" s="17">
        <f>(('T4.Phago_Mass'!K173/'T5.Phago_mol_perc'!K$6)/'T5.Phago_mol_perc'!$D$11)*100</f>
        <v>0.20946825879532824</v>
      </c>
      <c r="L183" s="13">
        <f>(('T4.Phago_Mass'!L173/'T5.Phago_mol_perc'!L$6)/'T5.Phago_mol_perc'!$B$11)*100</f>
        <v>0.46529925663988159</v>
      </c>
      <c r="M183" s="13">
        <f>(('T4.Phago_Mass'!M173/'T5.Phago_mol_perc'!M$6)/'T5.Phago_mol_perc'!$B$11)*100</f>
        <v>0.40579132191300638</v>
      </c>
      <c r="N183" s="13">
        <f>(('T4.Phago_Mass'!N173/'T5.Phago_mol_perc'!N$6)/'T5.Phago_mol_perc'!$B$11)*100</f>
        <v>0.43905263402384143</v>
      </c>
    </row>
    <row r="184" spans="1:14" x14ac:dyDescent="0.45">
      <c r="A184" s="14" t="s">
        <v>116</v>
      </c>
      <c r="B184" s="16">
        <f>(('T4.Phago_Mass'!B174/'T5.Phago_mol_perc'!B$6)/'T5.Phago_mol_perc'!$B$11)*100</f>
        <v>0.50553142195474321</v>
      </c>
      <c r="C184" s="16">
        <f>(('T4.Phago_Mass'!C174/'T5.Phago_mol_perc'!C$6)/'T5.Phago_mol_perc'!$B$11)*100</f>
        <v>0.50503010035002571</v>
      </c>
      <c r="D184" s="16">
        <f>(('T4.Phago_Mass'!D174/'T5.Phago_mol_perc'!D$6)/'T5.Phago_mol_perc'!$D$11)*100</f>
        <v>0.24531047833895825</v>
      </c>
      <c r="E184" s="16">
        <f>(('T4.Phago_Mass'!E174/'T5.Phago_mol_perc'!E$6)/'T5.Phago_mol_perc'!$D$11)*100</f>
        <v>0.10014268299506549</v>
      </c>
      <c r="F184" s="16">
        <f>(('T4.Phago_Mass'!F174/'T5.Phago_mol_perc'!F$6)/'T5.Phago_mol_perc'!$D$11)*100</f>
        <v>9.9752482125508316E-2</v>
      </c>
      <c r="G184" s="17">
        <f>(('T4.Phago_Mass'!G174/'T5.Phago_mol_perc'!G$6)/'T5.Phago_mol_perc'!$B$11)*100</f>
        <v>0.56282808008092411</v>
      </c>
      <c r="H184" s="17">
        <f>(('T4.Phago_Mass'!H174/'T5.Phago_mol_perc'!H$6)/'T5.Phago_mol_perc'!$B$11)*100</f>
        <v>0.48488227763144015</v>
      </c>
      <c r="I184" s="17">
        <f>(('T4.Phago_Mass'!I174/'T5.Phago_mol_perc'!I$6)/'T5.Phago_mol_perc'!$D$11)*100</f>
        <v>3.3609907456892447</v>
      </c>
      <c r="J184" s="17">
        <f>(('T4.Phago_Mass'!J174/'T5.Phago_mol_perc'!J$6)/'T5.Phago_mol_perc'!$D$11)*100</f>
        <v>1.4336955565629907</v>
      </c>
      <c r="K184" s="17">
        <f>(('T4.Phago_Mass'!K174/'T5.Phago_mol_perc'!K$6)/'T5.Phago_mol_perc'!$D$11)*100</f>
        <v>0.69967428120182429</v>
      </c>
      <c r="L184" s="13">
        <f>(('T4.Phago_Mass'!L174/'T5.Phago_mol_perc'!L$6)/'T5.Phago_mol_perc'!$B$11)*100</f>
        <v>0.7627201861191133</v>
      </c>
      <c r="M184" s="13">
        <f>(('T4.Phago_Mass'!M174/'T5.Phago_mol_perc'!M$6)/'T5.Phago_mol_perc'!$B$11)*100</f>
        <v>0.62399768822856561</v>
      </c>
      <c r="N184" s="13">
        <f>(('T4.Phago_Mass'!N174/'T5.Phago_mol_perc'!N$6)/'T5.Phago_mol_perc'!$B$11)*100</f>
        <v>0.64374513986740256</v>
      </c>
    </row>
    <row r="185" spans="1:14" x14ac:dyDescent="0.45">
      <c r="A185" s="14" t="s">
        <v>117</v>
      </c>
      <c r="B185" s="16">
        <f>(('T4.Phago_Mass'!B175/'T5.Phago_mol_perc'!B$6)/'T5.Phago_mol_perc'!$B$11)*100</f>
        <v>2.6668161116712996</v>
      </c>
      <c r="C185" s="16">
        <f>(('T4.Phago_Mass'!C175/'T5.Phago_mol_perc'!C$6)/'T5.Phago_mol_perc'!$B$11)*100</f>
        <v>2.9798348355446613</v>
      </c>
      <c r="D185" s="16">
        <f>(('T4.Phago_Mass'!D175/'T5.Phago_mol_perc'!D$6)/'T5.Phago_mol_perc'!$D$11)*100</f>
        <v>1.3520767367445574</v>
      </c>
      <c r="E185" s="16">
        <f>(('T4.Phago_Mass'!E175/'T5.Phago_mol_perc'!E$6)/'T5.Phago_mol_perc'!$D$11)*100</f>
        <v>0.4609559427681188</v>
      </c>
      <c r="F185" s="16">
        <f>(('T4.Phago_Mass'!F175/'T5.Phago_mol_perc'!F$6)/'T5.Phago_mol_perc'!$D$11)*100</f>
        <v>0.60309446793077504</v>
      </c>
      <c r="G185" s="17">
        <f>(('T4.Phago_Mass'!G175/'T5.Phago_mol_perc'!G$6)/'T5.Phago_mol_perc'!$B$11)*100</f>
        <v>2.9873835110130771</v>
      </c>
      <c r="H185" s="17">
        <f>(('T4.Phago_Mass'!H175/'T5.Phago_mol_perc'!H$6)/'T5.Phago_mol_perc'!$B$11)*100</f>
        <v>2.8000173787605136</v>
      </c>
      <c r="I185" s="17">
        <f>(('T4.Phago_Mass'!I175/'T5.Phago_mol_perc'!I$6)/'T5.Phago_mol_perc'!$D$11)*100</f>
        <v>11.958345162108927</v>
      </c>
      <c r="J185" s="17">
        <f>(('T4.Phago_Mass'!J175/'T5.Phago_mol_perc'!J$6)/'T5.Phago_mol_perc'!$D$11)*100</f>
        <v>5.2537696171103203</v>
      </c>
      <c r="K185" s="17">
        <f>(('T4.Phago_Mass'!K175/'T5.Phago_mol_perc'!K$6)/'T5.Phago_mol_perc'!$D$11)*100</f>
        <v>2.4908787904492842</v>
      </c>
      <c r="L185" s="13">
        <f>(('T4.Phago_Mass'!L175/'T5.Phago_mol_perc'!L$6)/'T5.Phago_mol_perc'!$B$11)*100</f>
        <v>4.1981094848509874</v>
      </c>
      <c r="M185" s="13">
        <f>(('T4.Phago_Mass'!M175/'T5.Phago_mol_perc'!M$6)/'T5.Phago_mol_perc'!$B$11)*100</f>
        <v>3.7479586053605809</v>
      </c>
      <c r="N185" s="13">
        <f>(('T4.Phago_Mass'!N175/'T5.Phago_mol_perc'!N$6)/'T5.Phago_mol_perc'!$B$11)*100</f>
        <v>3.8300257220671834</v>
      </c>
    </row>
    <row r="186" spans="1:14" x14ac:dyDescent="0.45">
      <c r="A186" s="14" t="s">
        <v>118</v>
      </c>
      <c r="B186" s="16">
        <f>(('T4.Phago_Mass'!B176/'T5.Phago_mol_perc'!B$6)/'T5.Phago_mol_perc'!$B$11)*100</f>
        <v>3.9251310532460915</v>
      </c>
      <c r="C186" s="16">
        <f>(('T4.Phago_Mass'!C176/'T5.Phago_mol_perc'!C$6)/'T5.Phago_mol_perc'!$B$11)*100</f>
        <v>4.3917789846586821</v>
      </c>
      <c r="D186" s="16">
        <f>(('T4.Phago_Mass'!D176/'T5.Phago_mol_perc'!D$6)/'T5.Phago_mol_perc'!$D$11)*100</f>
        <v>0.95811961576490245</v>
      </c>
      <c r="E186" s="16">
        <f>(('T4.Phago_Mass'!E176/'T5.Phago_mol_perc'!E$6)/'T5.Phago_mol_perc'!$D$11)*100</f>
        <v>0.401311430660443</v>
      </c>
      <c r="F186" s="16">
        <f>(('T4.Phago_Mass'!F176/'T5.Phago_mol_perc'!F$6)/'T5.Phago_mol_perc'!$D$11)*100</f>
        <v>0.39947204506890766</v>
      </c>
      <c r="G186" s="17">
        <f>(('T4.Phago_Mass'!G176/'T5.Phago_mol_perc'!G$6)/'T5.Phago_mol_perc'!$B$11)*100</f>
        <v>4.274824569444478</v>
      </c>
      <c r="H186" s="17">
        <f>(('T4.Phago_Mass'!H176/'T5.Phago_mol_perc'!H$6)/'T5.Phago_mol_perc'!$B$11)*100</f>
        <v>3.9264247910911432</v>
      </c>
      <c r="I186" s="17">
        <f>(('T4.Phago_Mass'!I176/'T5.Phago_mol_perc'!I$6)/'T5.Phago_mol_perc'!$D$11)*100</f>
        <v>8.7798880125649106</v>
      </c>
      <c r="J186" s="17">
        <f>(('T4.Phago_Mass'!J176/'T5.Phago_mol_perc'!J$6)/'T5.Phago_mol_perc'!$D$11)*100</f>
        <v>5.1104575678729338</v>
      </c>
      <c r="K186" s="17">
        <f>(('T4.Phago_Mass'!K176/'T5.Phago_mol_perc'!K$6)/'T5.Phago_mol_perc'!$D$11)*100</f>
        <v>2.5668078025740408</v>
      </c>
      <c r="L186" s="13">
        <f>(('T4.Phago_Mass'!L176/'T5.Phago_mol_perc'!L$6)/'T5.Phago_mol_perc'!$B$11)*100</f>
        <v>6.4771753403260535</v>
      </c>
      <c r="M186" s="13">
        <f>(('T4.Phago_Mass'!M176/'T5.Phago_mol_perc'!M$6)/'T5.Phago_mol_perc'!$B$11)*100</f>
        <v>5.2752219434750991</v>
      </c>
      <c r="N186" s="13">
        <f>(('T4.Phago_Mass'!N176/'T5.Phago_mol_perc'!N$6)/'T5.Phago_mol_perc'!$B$11)*100</f>
        <v>5.4658369265161557</v>
      </c>
    </row>
    <row r="187" spans="1:14" x14ac:dyDescent="0.45">
      <c r="A187" s="14" t="s">
        <v>119</v>
      </c>
      <c r="B187" s="16">
        <f>(('T4.Phago_Mass'!B177/'T5.Phago_mol_perc'!B$6)/'T5.Phago_mol_perc'!$B$11)*100</f>
        <v>0.76289030536215174</v>
      </c>
      <c r="C187" s="16">
        <f>(('T4.Phago_Mass'!C177/'T5.Phago_mol_perc'!C$6)/'T5.Phago_mol_perc'!$B$11)*100</f>
        <v>0.86212168638340048</v>
      </c>
      <c r="D187" s="16">
        <f>(('T4.Phago_Mass'!D177/'T5.Phago_mol_perc'!D$6)/'T5.Phago_mol_perc'!$D$11)*100</f>
        <v>0.37257554266105963</v>
      </c>
      <c r="E187" s="16">
        <f>(('T4.Phago_Mass'!E177/'T5.Phago_mol_perc'!E$6)/'T5.Phago_mol_perc'!$D$11)*100</f>
        <v>0.12826819655656033</v>
      </c>
      <c r="F187" s="16">
        <f>(('T4.Phago_Mass'!F177/'T5.Phago_mol_perc'!F$6)/'T5.Phago_mol_perc'!$D$11)*100</f>
        <v>0.13386823767501099</v>
      </c>
      <c r="G187" s="17">
        <f>(('T4.Phago_Mass'!G177/'T5.Phago_mol_perc'!G$6)/'T5.Phago_mol_perc'!$B$11)*100</f>
        <v>0.89315478630501577</v>
      </c>
      <c r="H187" s="17">
        <f>(('T4.Phago_Mass'!H177/'T5.Phago_mol_perc'!H$6)/'T5.Phago_mol_perc'!$B$11)*100</f>
        <v>0.81962203107466802</v>
      </c>
      <c r="I187" s="17">
        <f>(('T4.Phago_Mass'!I177/'T5.Phago_mol_perc'!I$6)/'T5.Phago_mol_perc'!$D$11)*100</f>
        <v>2.8894478619461315</v>
      </c>
      <c r="J187" s="17">
        <f>(('T4.Phago_Mass'!J177/'T5.Phago_mol_perc'!J$6)/'T5.Phago_mol_perc'!$D$11)*100</f>
        <v>1.4388475936258014</v>
      </c>
      <c r="K187" s="17">
        <f>(('T4.Phago_Mass'!K177/'T5.Phago_mol_perc'!K$6)/'T5.Phago_mol_perc'!$D$11)*100</f>
        <v>0.75908544763942121</v>
      </c>
      <c r="L187" s="13">
        <f>(('T4.Phago_Mass'!L177/'T5.Phago_mol_perc'!L$6)/'T5.Phago_mol_perc'!$B$11)*100</f>
        <v>1.2674681476756571</v>
      </c>
      <c r="M187" s="13">
        <f>(('T4.Phago_Mass'!M177/'T5.Phago_mol_perc'!M$6)/'T5.Phago_mol_perc'!$B$11)*100</f>
        <v>1.1124619380576661</v>
      </c>
      <c r="N187" s="13">
        <f>(('T4.Phago_Mass'!N177/'T5.Phago_mol_perc'!N$6)/'T5.Phago_mol_perc'!$B$11)*100</f>
        <v>1.1478830766552559</v>
      </c>
    </row>
    <row r="188" spans="1:14" x14ac:dyDescent="0.45">
      <c r="A188" s="14" t="s">
        <v>120</v>
      </c>
      <c r="B188" s="16">
        <f>(('T4.Phago_Mass'!B178/'T5.Phago_mol_perc'!B$6)/'T5.Phago_mol_perc'!$B$11)*100</f>
        <v>0.98280506250445976</v>
      </c>
      <c r="C188" s="16">
        <f>(('T4.Phago_Mass'!C178/'T5.Phago_mol_perc'!C$6)/'T5.Phago_mol_perc'!$B$11)*100</f>
        <v>0.98251701756450704</v>
      </c>
      <c r="D188" s="16">
        <f>(('T4.Phago_Mass'!D178/'T5.Phago_mol_perc'!D$6)/'T5.Phago_mol_perc'!$D$11)*100</f>
        <v>0.92922059492507159</v>
      </c>
      <c r="E188" s="16">
        <f>(('T4.Phago_Mass'!E178/'T5.Phago_mol_perc'!E$6)/'T5.Phago_mol_perc'!$D$11)*100</f>
        <v>0.2434440733924311</v>
      </c>
      <c r="F188" s="16">
        <f>(('T4.Phago_Mass'!F178/'T5.Phago_mol_perc'!F$6)/'T5.Phago_mol_perc'!$D$11)*100</f>
        <v>0.19602522650245235</v>
      </c>
      <c r="G188" s="17">
        <f>(('T4.Phago_Mass'!G178/'T5.Phago_mol_perc'!G$6)/'T5.Phago_mol_perc'!$B$11)*100</f>
        <v>1.0631599564676839</v>
      </c>
      <c r="H188" s="17">
        <f>(('T4.Phago_Mass'!H178/'T5.Phago_mol_perc'!H$6)/'T5.Phago_mol_perc'!$B$11)*100</f>
        <v>0.92713902460368602</v>
      </c>
      <c r="I188" s="17">
        <f>(('T4.Phago_Mass'!I178/'T5.Phago_mol_perc'!I$6)/'T5.Phago_mol_perc'!$D$11)*100</f>
        <v>6.3010775843215034</v>
      </c>
      <c r="J188" s="17">
        <f>(('T4.Phago_Mass'!J178/'T5.Phago_mol_perc'!J$6)/'T5.Phago_mol_perc'!$D$11)*100</f>
        <v>2.6406392678155357</v>
      </c>
      <c r="K188" s="17">
        <f>(('T4.Phago_Mass'!K178/'T5.Phago_mol_perc'!K$6)/'T5.Phago_mol_perc'!$D$11)*100</f>
        <v>1.31995576773336</v>
      </c>
      <c r="L188" s="13">
        <f>(('T4.Phago_Mass'!L178/'T5.Phago_mol_perc'!L$6)/'T5.Phago_mol_perc'!$B$11)*100</f>
        <v>1.4987756078753403</v>
      </c>
      <c r="M188" s="13">
        <f>(('T4.Phago_Mass'!M178/'T5.Phago_mol_perc'!M$6)/'T5.Phago_mol_perc'!$B$11)*100</f>
        <v>1.173626953090696</v>
      </c>
      <c r="N188" s="13">
        <f>(('T4.Phago_Mass'!N178/'T5.Phago_mol_perc'!N$6)/'T5.Phago_mol_perc'!$B$11)*100</f>
        <v>1.2436075193313787</v>
      </c>
    </row>
    <row r="189" spans="1:14" x14ac:dyDescent="0.45">
      <c r="A189" s="14" t="s">
        <v>121</v>
      </c>
      <c r="B189" s="16">
        <f>(('T4.Phago_Mass'!B179/'T5.Phago_mol_perc'!B$6)/'T5.Phago_mol_perc'!$B$11)*100</f>
        <v>0.87859407600545669</v>
      </c>
      <c r="C189" s="16">
        <f>(('T4.Phago_Mass'!C179/'T5.Phago_mol_perc'!C$6)/'T5.Phago_mol_perc'!$B$11)*100</f>
        <v>0.88099698096727952</v>
      </c>
      <c r="D189" s="16">
        <f>(('T4.Phago_Mass'!D179/'T5.Phago_mol_perc'!D$6)/'T5.Phago_mol_perc'!$D$11)*100</f>
        <v>0.67848769902981232</v>
      </c>
      <c r="E189" s="16">
        <f>(('T4.Phago_Mass'!E179/'T5.Phago_mol_perc'!E$6)/'T5.Phago_mol_perc'!$D$11)*100</f>
        <v>0.20628402884397415</v>
      </c>
      <c r="F189" s="16">
        <f>(('T4.Phago_Mass'!F179/'T5.Phago_mol_perc'!F$6)/'T5.Phago_mol_perc'!$D$11)*100</f>
        <v>0.15016015724016801</v>
      </c>
      <c r="G189" s="17">
        <f>(('T4.Phago_Mass'!G179/'T5.Phago_mol_perc'!G$6)/'T5.Phago_mol_perc'!$B$11)*100</f>
        <v>0.96140525219873207</v>
      </c>
      <c r="H189" s="17">
        <f>(('T4.Phago_Mass'!H179/'T5.Phago_mol_perc'!H$6)/'T5.Phago_mol_perc'!$B$11)*100</f>
        <v>0.81633005906994216</v>
      </c>
      <c r="I189" s="17">
        <f>(('T4.Phago_Mass'!I179/'T5.Phago_mol_perc'!I$6)/'T5.Phago_mol_perc'!$D$11)*100</f>
        <v>6.2507933653533767</v>
      </c>
      <c r="J189" s="17">
        <f>(('T4.Phago_Mass'!J179/'T5.Phago_mol_perc'!J$6)/'T5.Phago_mol_perc'!$D$11)*100</f>
        <v>2.6071930637631966</v>
      </c>
      <c r="K189" s="17">
        <f>(('T4.Phago_Mass'!K179/'T5.Phago_mol_perc'!K$6)/'T5.Phago_mol_perc'!$D$11)*100</f>
        <v>1.2847401555373392</v>
      </c>
      <c r="L189" s="13">
        <f>(('T4.Phago_Mass'!L179/'T5.Phago_mol_perc'!L$6)/'T5.Phago_mol_perc'!$B$11)*100</f>
        <v>1.339796522220227</v>
      </c>
      <c r="M189" s="13">
        <f>(('T4.Phago_Mass'!M179/'T5.Phago_mol_perc'!M$6)/'T5.Phago_mol_perc'!$B$11)*100</f>
        <v>0.98565151566852116</v>
      </c>
      <c r="N189" s="13">
        <f>(('T4.Phago_Mass'!N179/'T5.Phago_mol_perc'!N$6)/'T5.Phago_mol_perc'!$B$11)*100</f>
        <v>1.0618285487436465</v>
      </c>
    </row>
    <row r="190" spans="1:14" x14ac:dyDescent="0.45">
      <c r="A190" s="14" t="s">
        <v>122</v>
      </c>
      <c r="B190" s="16">
        <f>(('T4.Phago_Mass'!B180/'T5.Phago_mol_perc'!B$6)/'T5.Phago_mol_perc'!$B$11)*100</f>
        <v>0.62578813166214453</v>
      </c>
      <c r="C190" s="16">
        <f>(('T4.Phago_Mass'!C180/'T5.Phago_mol_perc'!C$6)/'T5.Phago_mol_perc'!$B$11)*100</f>
        <v>0.5545124204238292</v>
      </c>
      <c r="D190" s="16">
        <f>(('T4.Phago_Mass'!D180/'T5.Phago_mol_perc'!D$6)/'T5.Phago_mol_perc'!$D$11)*100</f>
        <v>0.70551506153699961</v>
      </c>
      <c r="E190" s="16">
        <f>(('T4.Phago_Mass'!E180/'T5.Phago_mol_perc'!E$6)/'T5.Phago_mol_perc'!$D$11)*100</f>
        <v>0.20138036000313408</v>
      </c>
      <c r="F190" s="16">
        <f>(('T4.Phago_Mass'!F180/'T5.Phago_mol_perc'!F$6)/'T5.Phago_mol_perc'!$D$11)*100</f>
        <v>0.13593620931177394</v>
      </c>
      <c r="G190" s="17">
        <f>(('T4.Phago_Mass'!G180/'T5.Phago_mol_perc'!G$6)/'T5.Phago_mol_perc'!$B$11)*100</f>
        <v>0.68020611652969976</v>
      </c>
      <c r="H190" s="17">
        <f>(('T4.Phago_Mass'!H180/'T5.Phago_mol_perc'!H$6)/'T5.Phago_mol_perc'!$B$11)*100</f>
        <v>0.55894905290960095</v>
      </c>
      <c r="I190" s="17">
        <f>(('T4.Phago_Mass'!I180/'T5.Phago_mol_perc'!I$6)/'T5.Phago_mol_perc'!$D$11)*100</f>
        <v>5.8387799017141644</v>
      </c>
      <c r="J190" s="17">
        <f>(('T4.Phago_Mass'!J180/'T5.Phago_mol_perc'!J$6)/'T5.Phago_mol_perc'!$D$11)*100</f>
        <v>2.3944748024365032</v>
      </c>
      <c r="K190" s="17">
        <f>(('T4.Phago_Mass'!K180/'T5.Phago_mol_perc'!K$6)/'T5.Phago_mol_perc'!$D$11)*100</f>
        <v>1.1954574146054375</v>
      </c>
      <c r="L190" s="13">
        <f>(('T4.Phago_Mass'!L180/'T5.Phago_mol_perc'!L$6)/'T5.Phago_mol_perc'!$B$11)*100</f>
        <v>0.9483839655323878</v>
      </c>
      <c r="M190" s="13">
        <f>(('T4.Phago_Mass'!M180/'T5.Phago_mol_perc'!M$6)/'T5.Phago_mol_perc'!$B$11)*100</f>
        <v>0.692835091193997</v>
      </c>
      <c r="N190" s="13">
        <f>(('T4.Phago_Mass'!N180/'T5.Phago_mol_perc'!N$6)/'T5.Phago_mol_perc'!$B$11)*100</f>
        <v>0.72946881632125049</v>
      </c>
    </row>
    <row r="191" spans="1:14" x14ac:dyDescent="0.45">
      <c r="A191" s="14" t="s">
        <v>87</v>
      </c>
      <c r="B191" s="16">
        <f>(('T4.Phago_Mass'!B181/'T5.Phago_mol_perc'!B$6)/'T5.Phago_mol_perc'!$B$11)*100</f>
        <v>0.10601491925352402</v>
      </c>
      <c r="C191" s="16">
        <f>(('T4.Phago_Mass'!C181/'T5.Phago_mol_perc'!C$6)/'T5.Phago_mol_perc'!$B$11)*100</f>
        <v>0.10355179453537217</v>
      </c>
      <c r="D191" s="16">
        <f>(('T4.Phago_Mass'!D181/'T5.Phago_mol_perc'!D$6)/'T5.Phago_mol_perc'!$D$11)*100</f>
        <v>3.7178990829920933E-2</v>
      </c>
      <c r="E191" s="16">
        <f>(('T4.Phago_Mass'!E181/'T5.Phago_mol_perc'!E$6)/'T5.Phago_mol_perc'!$D$11)*100</f>
        <v>2.4192835367170179E-2</v>
      </c>
      <c r="F191" s="16">
        <f>(('T4.Phago_Mass'!F181/'T5.Phago_mol_perc'!F$6)/'T5.Phago_mol_perc'!$D$11)*100</f>
        <v>3.0086099086357912E-2</v>
      </c>
      <c r="G191" s="17">
        <f>(('T4.Phago_Mass'!G181/'T5.Phago_mol_perc'!G$6)/'T5.Phago_mol_perc'!$B$11)*100</f>
        <v>0.14910122789289804</v>
      </c>
      <c r="H191" s="17">
        <f>(('T4.Phago_Mass'!H181/'T5.Phago_mol_perc'!H$6)/'T5.Phago_mol_perc'!$B$11)*100</f>
        <v>0.15852612569052615</v>
      </c>
      <c r="I191" s="17">
        <f>(('T4.Phago_Mass'!I181/'T5.Phago_mol_perc'!I$6)/'T5.Phago_mol_perc'!$D$11)*100</f>
        <v>0.79155047073054385</v>
      </c>
      <c r="J191" s="17">
        <f>(('T4.Phago_Mass'!J181/'T5.Phago_mol_perc'!J$6)/'T5.Phago_mol_perc'!$D$11)*100</f>
        <v>0.22793560317344125</v>
      </c>
      <c r="K191" s="17">
        <f>(('T4.Phago_Mass'!K181/'T5.Phago_mol_perc'!K$6)/'T5.Phago_mol_perc'!$D$11)*100</f>
        <v>0.11430090680430831</v>
      </c>
      <c r="L191" s="13">
        <f>(('T4.Phago_Mass'!L181/'T5.Phago_mol_perc'!L$6)/'T5.Phago_mol_perc'!$B$11)*100</f>
        <v>0.2503430987482187</v>
      </c>
      <c r="M191" s="13">
        <f>(('T4.Phago_Mass'!M181/'T5.Phago_mol_perc'!M$6)/'T5.Phago_mol_perc'!$B$11)*100</f>
        <v>0.18528652545090499</v>
      </c>
      <c r="N191" s="13">
        <f>(('T4.Phago_Mass'!N181/'T5.Phago_mol_perc'!N$6)/'T5.Phago_mol_perc'!$B$11)*100</f>
        <v>0.19521574713242285</v>
      </c>
    </row>
    <row r="192" spans="1:14" x14ac:dyDescent="0.45">
      <c r="A192" s="14" t="s">
        <v>155</v>
      </c>
      <c r="B192" s="16">
        <f>(('T4.Phago_Mass'!B182/'T5.Phago_mol_perc'!B$6)/'T5.Phago_mol_perc'!$B$11)*100</f>
        <v>8.2765781363553566E-4</v>
      </c>
      <c r="C192" s="16">
        <f>(('T4.Phago_Mass'!C182/'T5.Phago_mol_perc'!C$6)/'T5.Phago_mol_perc'!$B$11)*100</f>
        <v>1.959846266355746E-3</v>
      </c>
      <c r="D192" s="16">
        <f>(('T4.Phago_Mass'!D182/'T5.Phago_mol_perc'!D$6)/'T5.Phago_mol_perc'!$D$11)*100</f>
        <v>4.8601498267412694E-3</v>
      </c>
      <c r="E192" s="16">
        <f>(('T4.Phago_Mass'!E182/'T5.Phago_mol_perc'!E$6)/'T5.Phago_mol_perc'!$D$11)*100</f>
        <v>0</v>
      </c>
      <c r="F192" s="16">
        <f>(('T4.Phago_Mass'!F182/'T5.Phago_mol_perc'!F$6)/'T5.Phago_mol_perc'!$D$11)*100</f>
        <v>0</v>
      </c>
      <c r="G192" s="17">
        <f>(('T4.Phago_Mass'!G182/'T5.Phago_mol_perc'!G$6)/'T5.Phago_mol_perc'!$B$11)*100</f>
        <v>2.9727240141579599E-3</v>
      </c>
      <c r="H192" s="17">
        <f>(('T4.Phago_Mass'!H182/'T5.Phago_mol_perc'!H$6)/'T5.Phago_mol_perc'!$B$11)*100</f>
        <v>1.3683393881965911E-3</v>
      </c>
      <c r="I192" s="17">
        <f>(('T4.Phago_Mass'!I182/'T5.Phago_mol_perc'!I$6)/'T5.Phago_mol_perc'!$D$11)*100</f>
        <v>0</v>
      </c>
      <c r="J192" s="17">
        <f>(('T4.Phago_Mass'!J182/'T5.Phago_mol_perc'!J$6)/'T5.Phago_mol_perc'!$D$11)*100</f>
        <v>3.5310958981404628E-3</v>
      </c>
      <c r="K192" s="17">
        <f>(('T4.Phago_Mass'!K182/'T5.Phago_mol_perc'!K$6)/'T5.Phago_mol_perc'!$D$11)*100</f>
        <v>4.3431935508718295E-3</v>
      </c>
      <c r="L192" s="13">
        <f>(('T4.Phago_Mass'!L182/'T5.Phago_mol_perc'!L$6)/'T5.Phago_mol_perc'!$B$11)*100</f>
        <v>4.7094694065476488E-3</v>
      </c>
      <c r="M192" s="13">
        <f>(('T4.Phago_Mass'!M182/'T5.Phago_mol_perc'!M$6)/'T5.Phago_mol_perc'!$B$11)*100</f>
        <v>2.6927781279504088E-3</v>
      </c>
      <c r="N192" s="13">
        <f>(('T4.Phago_Mass'!N182/'T5.Phago_mol_perc'!N$6)/'T5.Phago_mol_perc'!$B$11)*100</f>
        <v>1.4266773843352317E-3</v>
      </c>
    </row>
    <row r="193" spans="1:14" x14ac:dyDescent="0.45">
      <c r="A193" s="14" t="s">
        <v>156</v>
      </c>
      <c r="B193" s="16">
        <f>(('T4.Phago_Mass'!B183/'T5.Phago_mol_perc'!B$6)/'T5.Phago_mol_perc'!$B$11)*100</f>
        <v>1.0659378706960838E-2</v>
      </c>
      <c r="C193" s="16">
        <f>(('T4.Phago_Mass'!C183/'T5.Phago_mol_perc'!C$6)/'T5.Phago_mol_perc'!$B$11)*100</f>
        <v>2.5958594255072145E-2</v>
      </c>
      <c r="D193" s="16">
        <f>(('T4.Phago_Mass'!D183/'T5.Phago_mol_perc'!D$6)/'T5.Phago_mol_perc'!$D$11)*100</f>
        <v>1.0544445503658947E-2</v>
      </c>
      <c r="E193" s="16">
        <f>(('T4.Phago_Mass'!E183/'T5.Phago_mol_perc'!E$6)/'T5.Phago_mol_perc'!$D$11)*100</f>
        <v>6.1946324598104062E-3</v>
      </c>
      <c r="F193" s="16">
        <f>(('T4.Phago_Mass'!F183/'T5.Phago_mol_perc'!F$6)/'T5.Phago_mol_perc'!$D$11)*100</f>
        <v>5.4414225749460773E-3</v>
      </c>
      <c r="G193" s="17">
        <f>(('T4.Phago_Mass'!G183/'T5.Phago_mol_perc'!G$6)/'T5.Phago_mol_perc'!$B$11)*100</f>
        <v>1.4969275397211759E-2</v>
      </c>
      <c r="H193" s="17">
        <f>(('T4.Phago_Mass'!H183/'T5.Phago_mol_perc'!H$6)/'T5.Phago_mol_perc'!$B$11)*100</f>
        <v>9.0669062536886617E-3</v>
      </c>
      <c r="I193" s="17">
        <f>(('T4.Phago_Mass'!I183/'T5.Phago_mol_perc'!I$6)/'T5.Phago_mol_perc'!$D$11)*100</f>
        <v>0.14474114894427675</v>
      </c>
      <c r="J193" s="17">
        <f>(('T4.Phago_Mass'!J183/'T5.Phago_mol_perc'!J$6)/'T5.Phago_mol_perc'!$D$11)*100</f>
        <v>9.3658115012582754E-2</v>
      </c>
      <c r="K193" s="17">
        <f>(('T4.Phago_Mass'!K183/'T5.Phago_mol_perc'!K$6)/'T5.Phago_mol_perc'!$D$11)*100</f>
        <v>3.2037785122158262E-2</v>
      </c>
      <c r="L193" s="13">
        <f>(('T4.Phago_Mass'!L183/'T5.Phago_mol_perc'!L$6)/'T5.Phago_mol_perc'!$B$11)*100</f>
        <v>2.1650988420791811E-2</v>
      </c>
      <c r="M193" s="13">
        <f>(('T4.Phago_Mass'!M183/'T5.Phago_mol_perc'!M$6)/'T5.Phago_mol_perc'!$B$11)*100</f>
        <v>2.6541648881041709E-2</v>
      </c>
      <c r="N193" s="13">
        <f>(('T4.Phago_Mass'!N183/'T5.Phago_mol_perc'!N$6)/'T5.Phago_mol_perc'!$B$11)*100</f>
        <v>1.0536885829167579E-2</v>
      </c>
    </row>
    <row r="194" spans="1:14" x14ac:dyDescent="0.45">
      <c r="A194" s="14" t="s">
        <v>157</v>
      </c>
      <c r="B194" s="16">
        <f>(('T4.Phago_Mass'!B184/'T5.Phago_mol_perc'!B$6)/'T5.Phago_mol_perc'!$B$11)*100</f>
        <v>8.2396291268180558E-2</v>
      </c>
      <c r="C194" s="16">
        <f>(('T4.Phago_Mass'!C184/'T5.Phago_mol_perc'!C$6)/'T5.Phago_mol_perc'!$B$11)*100</f>
        <v>0.11376831613161525</v>
      </c>
      <c r="D194" s="16">
        <f>(('T4.Phago_Mass'!D184/'T5.Phago_mol_perc'!D$6)/'T5.Phago_mol_perc'!$D$11)*100</f>
        <v>3.9951817989392971E-2</v>
      </c>
      <c r="E194" s="16">
        <f>(('T4.Phago_Mass'!E184/'T5.Phago_mol_perc'!E$6)/'T5.Phago_mol_perc'!$D$11)*100</f>
        <v>8.8551689747209342E-3</v>
      </c>
      <c r="F194" s="16">
        <f>(('T4.Phago_Mass'!F184/'T5.Phago_mol_perc'!F$6)/'T5.Phago_mol_perc'!$D$11)*100</f>
        <v>5.2207619142635503E-3</v>
      </c>
      <c r="G194" s="17">
        <f>(('T4.Phago_Mass'!G184/'T5.Phago_mol_perc'!G$6)/'T5.Phago_mol_perc'!$B$11)*100</f>
        <v>6.8870741721622317E-2</v>
      </c>
      <c r="H194" s="17">
        <f>(('T4.Phago_Mass'!H184/'T5.Phago_mol_perc'!H$6)/'T5.Phago_mol_perc'!$B$11)*100</f>
        <v>6.2926889631060162E-2</v>
      </c>
      <c r="I194" s="17">
        <f>(('T4.Phago_Mass'!I184/'T5.Phago_mol_perc'!I$6)/'T5.Phago_mol_perc'!$D$11)*100</f>
        <v>0.19381059148409788</v>
      </c>
      <c r="J194" s="17">
        <f>(('T4.Phago_Mass'!J184/'T5.Phago_mol_perc'!J$6)/'T5.Phago_mol_perc'!$D$11)*100</f>
        <v>0.15456279335855691</v>
      </c>
      <c r="K194" s="17">
        <f>(('T4.Phago_Mass'!K184/'T5.Phago_mol_perc'!K$6)/'T5.Phago_mol_perc'!$D$11)*100</f>
        <v>7.7813184479182382E-2</v>
      </c>
      <c r="L194" s="13">
        <f>(('T4.Phago_Mass'!L184/'T5.Phago_mol_perc'!L$6)/'T5.Phago_mol_perc'!$B$11)*100</f>
        <v>0.10960094280023146</v>
      </c>
      <c r="M194" s="13">
        <f>(('T4.Phago_Mass'!M184/'T5.Phago_mol_perc'!M$6)/'T5.Phago_mol_perc'!$B$11)*100</f>
        <v>0.10532329009823833</v>
      </c>
      <c r="N194" s="13">
        <f>(('T4.Phago_Mass'!N184/'T5.Phago_mol_perc'!N$6)/'T5.Phago_mol_perc'!$B$11)*100</f>
        <v>8.135375980075675E-2</v>
      </c>
    </row>
    <row r="195" spans="1:14" x14ac:dyDescent="0.45">
      <c r="A195" s="14" t="s">
        <v>158</v>
      </c>
      <c r="B195" s="16">
        <f>(('T4.Phago_Mass'!B185/'T5.Phago_mol_perc'!B$6)/'T5.Phago_mol_perc'!$B$11)*100</f>
        <v>0.47764969935789614</v>
      </c>
      <c r="C195" s="16">
        <f>(('T4.Phago_Mass'!C185/'T5.Phago_mol_perc'!C$6)/'T5.Phago_mol_perc'!$B$11)*100</f>
        <v>0.59178748100137835</v>
      </c>
      <c r="D195" s="16">
        <f>(('T4.Phago_Mass'!D185/'T5.Phago_mol_perc'!D$6)/'T5.Phago_mol_perc'!$D$11)*100</f>
        <v>3.2935024816395667E-2</v>
      </c>
      <c r="E195" s="16">
        <f>(('T4.Phago_Mass'!E185/'T5.Phago_mol_perc'!E$6)/'T5.Phago_mol_perc'!$D$11)*100</f>
        <v>4.5546879380103746E-2</v>
      </c>
      <c r="F195" s="16">
        <f>(('T4.Phago_Mass'!F185/'T5.Phago_mol_perc'!F$6)/'T5.Phago_mol_perc'!$D$11)*100</f>
        <v>3.2477552319932941E-2</v>
      </c>
      <c r="G195" s="17">
        <f>(('T4.Phago_Mass'!G185/'T5.Phago_mol_perc'!G$6)/'T5.Phago_mol_perc'!$B$11)*100</f>
        <v>0.54802770945724411</v>
      </c>
      <c r="H195" s="17">
        <f>(('T4.Phago_Mass'!H185/'T5.Phago_mol_perc'!H$6)/'T5.Phago_mol_perc'!$B$11)*100</f>
        <v>0.51959012260191684</v>
      </c>
      <c r="I195" s="17">
        <f>(('T4.Phago_Mass'!I185/'T5.Phago_mol_perc'!I$6)/'T5.Phago_mol_perc'!$D$11)*100</f>
        <v>0.4533911138387457</v>
      </c>
      <c r="J195" s="17">
        <f>(('T4.Phago_Mass'!J185/'T5.Phago_mol_perc'!J$6)/'T5.Phago_mol_perc'!$D$11)*100</f>
        <v>0.69007702695087914</v>
      </c>
      <c r="K195" s="17">
        <f>(('T4.Phago_Mass'!K185/'T5.Phago_mol_perc'!K$6)/'T5.Phago_mol_perc'!$D$11)*100</f>
        <v>0.36623551174168972</v>
      </c>
      <c r="L195" s="13">
        <f>(('T4.Phago_Mass'!L185/'T5.Phago_mol_perc'!L$6)/'T5.Phago_mol_perc'!$B$11)*100</f>
        <v>0.78910133985693065</v>
      </c>
      <c r="M195" s="13">
        <f>(('T4.Phago_Mass'!M185/'T5.Phago_mol_perc'!M$6)/'T5.Phago_mol_perc'!$B$11)*100</f>
        <v>0.66427385871699252</v>
      </c>
      <c r="N195" s="13">
        <f>(('T4.Phago_Mass'!N185/'T5.Phago_mol_perc'!N$6)/'T5.Phago_mol_perc'!$B$11)*100</f>
        <v>0.71601227793611533</v>
      </c>
    </row>
    <row r="196" spans="1:14" x14ac:dyDescent="0.45">
      <c r="A196" s="14" t="s">
        <v>159</v>
      </c>
      <c r="B196" s="16">
        <f>(('T4.Phago_Mass'!B186/'T5.Phago_mol_perc'!B$6)/'T5.Phago_mol_perc'!$B$11)*100</f>
        <v>1.9958968175820941</v>
      </c>
      <c r="C196" s="16">
        <f>(('T4.Phago_Mass'!C186/'T5.Phago_mol_perc'!C$6)/'T5.Phago_mol_perc'!$B$11)*100</f>
        <v>2.680066473911185</v>
      </c>
      <c r="D196" s="16">
        <f>(('T4.Phago_Mass'!D186/'T5.Phago_mol_perc'!D$6)/'T5.Phago_mol_perc'!$D$11)*100</f>
        <v>0.41077893908045221</v>
      </c>
      <c r="E196" s="16">
        <f>(('T4.Phago_Mass'!E186/'T5.Phago_mol_perc'!E$6)/'T5.Phago_mol_perc'!$D$11)*100</f>
        <v>0.25552000837708744</v>
      </c>
      <c r="F196" s="16">
        <f>(('T4.Phago_Mass'!F186/'T5.Phago_mol_perc'!F$6)/'T5.Phago_mol_perc'!$D$11)*100</f>
        <v>0.25471287520408414</v>
      </c>
      <c r="G196" s="17">
        <f>(('T4.Phago_Mass'!G186/'T5.Phago_mol_perc'!G$6)/'T5.Phago_mol_perc'!$B$11)*100</f>
        <v>2.2629660309536668</v>
      </c>
      <c r="H196" s="17">
        <f>(('T4.Phago_Mass'!H186/'T5.Phago_mol_perc'!H$6)/'T5.Phago_mol_perc'!$B$11)*100</f>
        <v>2.2680458893893771</v>
      </c>
      <c r="I196" s="17">
        <f>(('T4.Phago_Mass'!I186/'T5.Phago_mol_perc'!I$6)/'T5.Phago_mol_perc'!$D$11)*100</f>
        <v>2.983872541220645</v>
      </c>
      <c r="J196" s="17">
        <f>(('T4.Phago_Mass'!J186/'T5.Phago_mol_perc'!J$6)/'T5.Phago_mol_perc'!$D$11)*100</f>
        <v>2.600647084557739</v>
      </c>
      <c r="K196" s="17">
        <f>(('T4.Phago_Mass'!K186/'T5.Phago_mol_perc'!K$6)/'T5.Phago_mol_perc'!$D$11)*100</f>
        <v>1.5178007200449686</v>
      </c>
      <c r="L196" s="13">
        <f>(('T4.Phago_Mass'!L186/'T5.Phago_mol_perc'!L$6)/'T5.Phago_mol_perc'!$B$11)*100</f>
        <v>3.3468537267374274</v>
      </c>
      <c r="M196" s="13">
        <f>(('T4.Phago_Mass'!M186/'T5.Phago_mol_perc'!M$6)/'T5.Phago_mol_perc'!$B$11)*100</f>
        <v>2.9665025041975803</v>
      </c>
      <c r="N196" s="13">
        <f>(('T4.Phago_Mass'!N186/'T5.Phago_mol_perc'!N$6)/'T5.Phago_mol_perc'!$B$11)*100</f>
        <v>3.1408168745608083</v>
      </c>
    </row>
    <row r="197" spans="1:14" x14ac:dyDescent="0.45">
      <c r="A197" s="14" t="s">
        <v>160</v>
      </c>
      <c r="B197" s="16">
        <f>(('T4.Phago_Mass'!B187/'T5.Phago_mol_perc'!B$6)/'T5.Phago_mol_perc'!$B$11)*100</f>
        <v>2.3103837962687748</v>
      </c>
      <c r="C197" s="16">
        <f>(('T4.Phago_Mass'!C187/'T5.Phago_mol_perc'!C$6)/'T5.Phago_mol_perc'!$B$11)*100</f>
        <v>2.9462612003833386</v>
      </c>
      <c r="D197" s="16">
        <f>(('T4.Phago_Mass'!D187/'T5.Phago_mol_perc'!D$6)/'T5.Phago_mol_perc'!$D$11)*100</f>
        <v>1.3825085148197631</v>
      </c>
      <c r="E197" s="16">
        <f>(('T4.Phago_Mass'!E187/'T5.Phago_mol_perc'!E$6)/'T5.Phago_mol_perc'!$D$11)*100</f>
        <v>0.73235945378478451</v>
      </c>
      <c r="F197" s="16">
        <f>(('T4.Phago_Mass'!F187/'T5.Phago_mol_perc'!F$6)/'T5.Phago_mol_perc'!$D$11)*100</f>
        <v>0.31059663163620549</v>
      </c>
      <c r="G197" s="17">
        <f>(('T4.Phago_Mass'!G187/'T5.Phago_mol_perc'!G$6)/'T5.Phago_mol_perc'!$B$11)*100</f>
        <v>2.3625594728651298</v>
      </c>
      <c r="H197" s="17">
        <f>(('T4.Phago_Mass'!H187/'T5.Phago_mol_perc'!H$6)/'T5.Phago_mol_perc'!$B$11)*100</f>
        <v>2.5874842294296618</v>
      </c>
      <c r="I197" s="17">
        <f>(('T4.Phago_Mass'!I187/'T5.Phago_mol_perc'!I$6)/'T5.Phago_mol_perc'!$D$11)*100</f>
        <v>9.9825435521719079</v>
      </c>
      <c r="J197" s="17">
        <f>(('T4.Phago_Mass'!J187/'T5.Phago_mol_perc'!J$6)/'T5.Phago_mol_perc'!$D$11)*100</f>
        <v>4.7960370187828474</v>
      </c>
      <c r="K197" s="17">
        <f>(('T4.Phago_Mass'!K187/'T5.Phago_mol_perc'!K$6)/'T5.Phago_mol_perc'!$D$11)*100</f>
        <v>2.8193760143270739</v>
      </c>
      <c r="L197" s="13">
        <f>(('T4.Phago_Mass'!L187/'T5.Phago_mol_perc'!L$6)/'T5.Phago_mol_perc'!$B$11)*100</f>
        <v>3.2305181813646167</v>
      </c>
      <c r="M197" s="13">
        <f>(('T4.Phago_Mass'!M187/'T5.Phago_mol_perc'!M$6)/'T5.Phago_mol_perc'!$B$11)*100</f>
        <v>3.3232583943929597</v>
      </c>
      <c r="N197" s="13">
        <f>(('T4.Phago_Mass'!N187/'T5.Phago_mol_perc'!N$6)/'T5.Phago_mol_perc'!$B$11)*100</f>
        <v>3.4766801900503657</v>
      </c>
    </row>
    <row r="198" spans="1:14" x14ac:dyDescent="0.45">
      <c r="A198" s="14" t="s">
        <v>161</v>
      </c>
      <c r="B198" s="16">
        <f>(('T4.Phago_Mass'!B188/'T5.Phago_mol_perc'!B$6)/'T5.Phago_mol_perc'!$B$11)*100</f>
        <v>0.13371189680268461</v>
      </c>
      <c r="C198" s="16">
        <f>(('T4.Phago_Mass'!C188/'T5.Phago_mol_perc'!C$6)/'T5.Phago_mol_perc'!$B$11)*100</f>
        <v>0.13401600952216705</v>
      </c>
      <c r="D198" s="16">
        <f>(('T4.Phago_Mass'!D188/'T5.Phago_mol_perc'!D$6)/'T5.Phago_mol_perc'!$D$11)*100</f>
        <v>6.1056113592041251E-2</v>
      </c>
      <c r="E198" s="16">
        <f>(('T4.Phago_Mass'!E188/'T5.Phago_mol_perc'!E$6)/'T5.Phago_mol_perc'!$D$11)*100</f>
        <v>2.0887924215689562E-2</v>
      </c>
      <c r="F198" s="16">
        <f>(('T4.Phago_Mass'!F188/'T5.Phago_mol_perc'!F$6)/'T5.Phago_mol_perc'!$D$11)*100</f>
        <v>8.5942128524466831E-3</v>
      </c>
      <c r="G198" s="17">
        <f>(('T4.Phago_Mass'!G188/'T5.Phago_mol_perc'!G$6)/'T5.Phago_mol_perc'!$B$11)*100</f>
        <v>0.12192480920350571</v>
      </c>
      <c r="H198" s="17">
        <f>(('T4.Phago_Mass'!H188/'T5.Phago_mol_perc'!H$6)/'T5.Phago_mol_perc'!$B$11)*100</f>
        <v>0.21444409612077314</v>
      </c>
      <c r="I198" s="17">
        <f>(('T4.Phago_Mass'!I188/'T5.Phago_mol_perc'!I$6)/'T5.Phago_mol_perc'!$D$11)*100</f>
        <v>0.75773561006475187</v>
      </c>
      <c r="J198" s="17">
        <f>(('T4.Phago_Mass'!J188/'T5.Phago_mol_perc'!J$6)/'T5.Phago_mol_perc'!$D$11)*100</f>
        <v>0.33320093484548285</v>
      </c>
      <c r="K198" s="17">
        <f>(('T4.Phago_Mass'!K188/'T5.Phago_mol_perc'!K$6)/'T5.Phago_mol_perc'!$D$11)*100</f>
        <v>0.15394393231340472</v>
      </c>
      <c r="L198" s="13">
        <f>(('T4.Phago_Mass'!L188/'T5.Phago_mol_perc'!L$6)/'T5.Phago_mol_perc'!$B$11)*100</f>
        <v>0.22969547872800805</v>
      </c>
      <c r="M198" s="13">
        <f>(('T4.Phago_Mass'!M188/'T5.Phago_mol_perc'!M$6)/'T5.Phago_mol_perc'!$B$11)*100</f>
        <v>0.1593823091525565</v>
      </c>
      <c r="N198" s="13">
        <f>(('T4.Phago_Mass'!N188/'T5.Phago_mol_perc'!N$6)/'T5.Phago_mol_perc'!$B$11)*100</f>
        <v>0.16788512179792578</v>
      </c>
    </row>
    <row r="199" spans="1:14" x14ac:dyDescent="0.45">
      <c r="A199" s="14" t="s">
        <v>162</v>
      </c>
      <c r="B199" s="16">
        <f>(('T4.Phago_Mass'!B189/'T5.Phago_mol_perc'!B$6)/'T5.Phago_mol_perc'!$B$11)*100</f>
        <v>3.7184662109238591E-2</v>
      </c>
      <c r="C199" s="16">
        <f>(('T4.Phago_Mass'!C189/'T5.Phago_mol_perc'!C$6)/'T5.Phago_mol_perc'!$B$11)*100</f>
        <v>4.3476176218770229E-2</v>
      </c>
      <c r="D199" s="16">
        <f>(('T4.Phago_Mass'!D189/'T5.Phago_mol_perc'!D$6)/'T5.Phago_mol_perc'!$D$11)*100</f>
        <v>0</v>
      </c>
      <c r="E199" s="16">
        <f>(('T4.Phago_Mass'!E189/'T5.Phago_mol_perc'!E$6)/'T5.Phago_mol_perc'!$D$11)*100</f>
        <v>5.1815692425223765E-4</v>
      </c>
      <c r="F199" s="16">
        <f>(('T4.Phago_Mass'!F189/'T5.Phago_mol_perc'!F$6)/'T5.Phago_mol_perc'!$D$11)*100</f>
        <v>9.9355061877996319E-4</v>
      </c>
      <c r="G199" s="17">
        <f>(('T4.Phago_Mass'!G189/'T5.Phago_mol_perc'!G$6)/'T5.Phago_mol_perc'!$B$11)*100</f>
        <v>2.3875228796493984E-2</v>
      </c>
      <c r="H199" s="17">
        <f>(('T4.Phago_Mass'!H189/'T5.Phago_mol_perc'!H$6)/'T5.Phago_mol_perc'!$B$11)*100</f>
        <v>0.11419089158168869</v>
      </c>
      <c r="I199" s="17">
        <f>(('T4.Phago_Mass'!I189/'T5.Phago_mol_perc'!I$6)/'T5.Phago_mol_perc'!$D$11)*100</f>
        <v>6.4334774647729076E-2</v>
      </c>
      <c r="J199" s="17">
        <f>(('T4.Phago_Mass'!J189/'T5.Phago_mol_perc'!J$6)/'T5.Phago_mol_perc'!$D$11)*100</f>
        <v>6.5949101057603363E-2</v>
      </c>
      <c r="K199" s="17">
        <f>(('T4.Phago_Mass'!K189/'T5.Phago_mol_perc'!K$6)/'T5.Phago_mol_perc'!$D$11)*100</f>
        <v>2.8502513708709043E-2</v>
      </c>
      <c r="L199" s="13">
        <f>(('T4.Phago_Mass'!L189/'T5.Phago_mol_perc'!L$6)/'T5.Phago_mol_perc'!$B$11)*100</f>
        <v>9.1161653079542937E-2</v>
      </c>
      <c r="M199" s="13">
        <f>(('T4.Phago_Mass'!M189/'T5.Phago_mol_perc'!M$6)/'T5.Phago_mol_perc'!$B$11)*100</f>
        <v>3.7207408623300409E-2</v>
      </c>
      <c r="N199" s="13">
        <f>(('T4.Phago_Mass'!N189/'T5.Phago_mol_perc'!N$6)/'T5.Phago_mol_perc'!$B$11)*100</f>
        <v>4.3753352222452468E-2</v>
      </c>
    </row>
    <row r="200" spans="1:14" x14ac:dyDescent="0.45">
      <c r="A200" s="14" t="s">
        <v>163</v>
      </c>
      <c r="B200" s="16">
        <f>(('T4.Phago_Mass'!B190/'T5.Phago_mol_perc'!B$6)/'T5.Phago_mol_perc'!$B$11)*100</f>
        <v>8.4966300153775029E-3</v>
      </c>
      <c r="C200" s="16">
        <f>(('T4.Phago_Mass'!C190/'T5.Phago_mol_perc'!C$6)/'T5.Phago_mol_perc'!$B$11)*100</f>
        <v>1.1644626627541092E-2</v>
      </c>
      <c r="D200" s="16">
        <f>(('T4.Phago_Mass'!D190/'T5.Phago_mol_perc'!D$6)/'T5.Phago_mol_perc'!$D$11)*100</f>
        <v>9.8589410114561398E-4</v>
      </c>
      <c r="E200" s="16">
        <f>(('T4.Phago_Mass'!E190/'T5.Phago_mol_perc'!E$6)/'T5.Phago_mol_perc'!$D$11)*100</f>
        <v>6.1337379494816172E-4</v>
      </c>
      <c r="F200" s="16">
        <f>(('T4.Phago_Mass'!F190/'T5.Phago_mol_perc'!F$6)/'T5.Phago_mol_perc'!$D$11)*100</f>
        <v>0</v>
      </c>
      <c r="G200" s="17">
        <f>(('T4.Phago_Mass'!G190/'T5.Phago_mol_perc'!G$6)/'T5.Phago_mol_perc'!$B$11)*100</f>
        <v>1.1067934500488014E-2</v>
      </c>
      <c r="H200" s="17">
        <f>(('T4.Phago_Mass'!H190/'T5.Phago_mol_perc'!H$6)/'T5.Phago_mol_perc'!$B$11)*100</f>
        <v>1.2932046969694454E-2</v>
      </c>
      <c r="I200" s="17">
        <f>(('T4.Phago_Mass'!I190/'T5.Phago_mol_perc'!I$6)/'T5.Phago_mol_perc'!$D$11)*100</f>
        <v>2.0597448111796961E-2</v>
      </c>
      <c r="J200" s="17">
        <f>(('T4.Phago_Mass'!J190/'T5.Phago_mol_perc'!J$6)/'T5.Phago_mol_perc'!$D$11)*100</f>
        <v>1.6182508058906576E-2</v>
      </c>
      <c r="K200" s="17">
        <f>(('T4.Phago_Mass'!K190/'T5.Phago_mol_perc'!K$6)/'T5.Phago_mol_perc'!$D$11)*100</f>
        <v>2.3681421972307232E-2</v>
      </c>
      <c r="L200" s="13">
        <f>(('T4.Phago_Mass'!L190/'T5.Phago_mol_perc'!L$6)/'T5.Phago_mol_perc'!$B$11)*100</f>
        <v>2.9145974074636691E-2</v>
      </c>
      <c r="M200" s="13">
        <f>(('T4.Phago_Mass'!M190/'T5.Phago_mol_perc'!M$6)/'T5.Phago_mol_perc'!$B$11)*100</f>
        <v>1.3981472365350552E-2</v>
      </c>
      <c r="N200" s="13">
        <f>(('T4.Phago_Mass'!N190/'T5.Phago_mol_perc'!N$6)/'T5.Phago_mol_perc'!$B$11)*100</f>
        <v>2.1982816318773961E-2</v>
      </c>
    </row>
    <row r="201" spans="1:14" x14ac:dyDescent="0.45">
      <c r="A201" s="14" t="s">
        <v>100</v>
      </c>
      <c r="B201" s="16">
        <f>(('T4.Phago_Mass'!B191/'T5.Phago_mol_perc'!B$6)/'T5.Phago_mol_perc'!$B$11)*100</f>
        <v>0.20518688194073992</v>
      </c>
      <c r="C201" s="16">
        <f>(('T4.Phago_Mass'!C191/'T5.Phago_mol_perc'!C$6)/'T5.Phago_mol_perc'!$B$11)*100</f>
        <v>0.22328422164344</v>
      </c>
      <c r="D201" s="16">
        <f>(('T4.Phago_Mass'!D191/'T5.Phago_mol_perc'!D$6)/'T5.Phago_mol_perc'!$D$11)*100</f>
        <v>0.17549685230158449</v>
      </c>
      <c r="E201" s="16">
        <f>(('T4.Phago_Mass'!E191/'T5.Phago_mol_perc'!E$6)/'T5.Phago_mol_perc'!$D$11)*100</f>
        <v>3.7326120485717276E-2</v>
      </c>
      <c r="F201" s="16">
        <f>(('T4.Phago_Mass'!F191/'T5.Phago_mol_perc'!F$6)/'T5.Phago_mol_perc'!$D$11)*100</f>
        <v>3.5764356401827117E-2</v>
      </c>
      <c r="G201" s="17">
        <f>(('T4.Phago_Mass'!G191/'T5.Phago_mol_perc'!G$6)/'T5.Phago_mol_perc'!$B$11)*100</f>
        <v>0.21763703504232554</v>
      </c>
      <c r="H201" s="17">
        <f>(('T4.Phago_Mass'!H191/'T5.Phago_mol_perc'!H$6)/'T5.Phago_mol_perc'!$B$11)*100</f>
        <v>0.23578050321813948</v>
      </c>
      <c r="I201" s="17">
        <f>(('T4.Phago_Mass'!I191/'T5.Phago_mol_perc'!I$6)/'T5.Phago_mol_perc'!$D$11)*100</f>
        <v>0.50662089688966561</v>
      </c>
      <c r="J201" s="17">
        <f>(('T4.Phago_Mass'!J191/'T5.Phago_mol_perc'!J$6)/'T5.Phago_mol_perc'!$D$11)*100</f>
        <v>0.42171878311491556</v>
      </c>
      <c r="K201" s="17">
        <f>(('T4.Phago_Mass'!K191/'T5.Phago_mol_perc'!K$6)/'T5.Phago_mol_perc'!$D$11)*100</f>
        <v>0.15460006301894791</v>
      </c>
      <c r="L201" s="13">
        <f>(('T4.Phago_Mass'!L191/'T5.Phago_mol_perc'!L$6)/'T5.Phago_mol_perc'!$B$11)*100</f>
        <v>0.38101631099106109</v>
      </c>
      <c r="M201" s="13">
        <f>(('T4.Phago_Mass'!M191/'T5.Phago_mol_perc'!M$6)/'T5.Phago_mol_perc'!$B$11)*100</f>
        <v>0.27543660038703655</v>
      </c>
      <c r="N201" s="13">
        <f>(('T4.Phago_Mass'!N191/'T5.Phago_mol_perc'!N$6)/'T5.Phago_mol_perc'!$B$11)*100</f>
        <v>0.31678102736503033</v>
      </c>
    </row>
    <row r="202" spans="1:14" x14ac:dyDescent="0.45">
      <c r="A202" s="14" t="s">
        <v>251</v>
      </c>
      <c r="B202" s="16">
        <f>(('T4.Phago_Mass'!B192/'T5.Phago_mol_perc'!B$6)/'T5.Phago_mol_perc'!$B$11)*100</f>
        <v>0</v>
      </c>
      <c r="C202" s="16">
        <f>(('T4.Phago_Mass'!C192/'T5.Phago_mol_perc'!C$6)/'T5.Phago_mol_perc'!$B$11)*100</f>
        <v>0</v>
      </c>
      <c r="D202" s="16">
        <f>(('T4.Phago_Mass'!D192/'T5.Phago_mol_perc'!D$6)/'T5.Phago_mol_perc'!$D$11)*100</f>
        <v>0</v>
      </c>
      <c r="E202" s="16">
        <f>(('T4.Phago_Mass'!E192/'T5.Phago_mol_perc'!E$6)/'T5.Phago_mol_perc'!$D$11)*100</f>
        <v>0</v>
      </c>
      <c r="F202" s="16">
        <f>(('T4.Phago_Mass'!F192/'T5.Phago_mol_perc'!F$6)/'T5.Phago_mol_perc'!$D$11)*100</f>
        <v>0</v>
      </c>
      <c r="G202" s="17">
        <f>(('T4.Phago_Mass'!G192/'T5.Phago_mol_perc'!G$6)/'T5.Phago_mol_perc'!$B$11)*100</f>
        <v>0</v>
      </c>
      <c r="H202" s="17">
        <f>(('T4.Phago_Mass'!H192/'T5.Phago_mol_perc'!H$6)/'T5.Phago_mol_perc'!$B$11)*100</f>
        <v>0</v>
      </c>
      <c r="I202" s="17">
        <f>(('T4.Phago_Mass'!I192/'T5.Phago_mol_perc'!I$6)/'T5.Phago_mol_perc'!$D$11)*100</f>
        <v>0</v>
      </c>
      <c r="J202" s="17">
        <f>(('T4.Phago_Mass'!J192/'T5.Phago_mol_perc'!J$6)/'T5.Phago_mol_perc'!$D$11)*100</f>
        <v>0</v>
      </c>
      <c r="K202" s="17">
        <f>(('T4.Phago_Mass'!K192/'T5.Phago_mol_perc'!K$6)/'T5.Phago_mol_perc'!$D$11)*100</f>
        <v>0</v>
      </c>
      <c r="L202" s="13">
        <f>(('T4.Phago_Mass'!L192/'T5.Phago_mol_perc'!L$6)/'T5.Phago_mol_perc'!$B$11)*100</f>
        <v>0</v>
      </c>
      <c r="M202" s="13">
        <f>(('T4.Phago_Mass'!M192/'T5.Phago_mol_perc'!M$6)/'T5.Phago_mol_perc'!$B$11)*100</f>
        <v>0</v>
      </c>
      <c r="N202" s="13">
        <f>(('T4.Phago_Mass'!N192/'T5.Phago_mol_perc'!N$6)/'T5.Phago_mol_perc'!$B$11)*100</f>
        <v>0</v>
      </c>
    </row>
    <row r="203" spans="1:14" x14ac:dyDescent="0.45">
      <c r="A203" s="14" t="s">
        <v>252</v>
      </c>
      <c r="B203" s="16">
        <f>(('T4.Phago_Mass'!B193/'T5.Phago_mol_perc'!B$6)/'T5.Phago_mol_perc'!$B$11)*100</f>
        <v>2.4616251242850556E-3</v>
      </c>
      <c r="C203" s="16">
        <f>(('T4.Phago_Mass'!C193/'T5.Phago_mol_perc'!C$6)/'T5.Phago_mol_perc'!$B$11)*100</f>
        <v>4.2524106197904914E-3</v>
      </c>
      <c r="D203" s="16">
        <f>(('T4.Phago_Mass'!D193/'T5.Phago_mol_perc'!D$6)/'T5.Phago_mol_perc'!$D$11)*100</f>
        <v>1.9024675233044273E-3</v>
      </c>
      <c r="E203" s="16">
        <f>(('T4.Phago_Mass'!E193/'T5.Phago_mol_perc'!E$6)/'T5.Phago_mol_perc'!$D$11)*100</f>
        <v>3.0513685539298439E-3</v>
      </c>
      <c r="F203" s="16">
        <f>(('T4.Phago_Mass'!F193/'T5.Phago_mol_perc'!F$6)/'T5.Phago_mol_perc'!$D$11)*100</f>
        <v>7.0126189023190437E-4</v>
      </c>
      <c r="G203" s="17">
        <f>(('T4.Phago_Mass'!G193/'T5.Phago_mol_perc'!G$6)/'T5.Phago_mol_perc'!$B$11)*100</f>
        <v>6.0209161186173185E-3</v>
      </c>
      <c r="H203" s="17">
        <f>(('T4.Phago_Mass'!H193/'T5.Phago_mol_perc'!H$6)/'T5.Phago_mol_perc'!$B$11)*100</f>
        <v>2.6715197579076297E-3</v>
      </c>
      <c r="I203" s="17">
        <f>(('T4.Phago_Mass'!I193/'T5.Phago_mol_perc'!I$6)/'T5.Phago_mol_perc'!$D$11)*100</f>
        <v>4.8187923361758811E-2</v>
      </c>
      <c r="J203" s="17">
        <f>(('T4.Phago_Mass'!J193/'T5.Phago_mol_perc'!J$6)/'T5.Phago_mol_perc'!$D$11)*100</f>
        <v>4.2645549604113528E-2</v>
      </c>
      <c r="K203" s="17">
        <f>(('T4.Phago_Mass'!K193/'T5.Phago_mol_perc'!K$6)/'T5.Phago_mol_perc'!$D$11)*100</f>
        <v>9.925201045791655E-3</v>
      </c>
      <c r="L203" s="13">
        <f>(('T4.Phago_Mass'!L193/'T5.Phago_mol_perc'!L$6)/'T5.Phago_mol_perc'!$B$11)*100</f>
        <v>7.9050712873902831E-3</v>
      </c>
      <c r="M203" s="13">
        <f>(('T4.Phago_Mass'!M193/'T5.Phago_mol_perc'!M$6)/'T5.Phago_mol_perc'!$B$11)*100</f>
        <v>5.5348865576841403E-3</v>
      </c>
      <c r="N203" s="13">
        <f>(('T4.Phago_Mass'!N193/'T5.Phago_mol_perc'!N$6)/'T5.Phago_mol_perc'!$B$11)*100</f>
        <v>3.6368161204792205E-3</v>
      </c>
    </row>
    <row r="204" spans="1:14" x14ac:dyDescent="0.45">
      <c r="A204" s="14" t="s">
        <v>253</v>
      </c>
      <c r="B204" s="16">
        <f>(('T4.Phago_Mass'!B194/'T5.Phago_mol_perc'!B$6)/'T5.Phago_mol_perc'!$B$11)*100</f>
        <v>2.8015560120282219E-3</v>
      </c>
      <c r="C204" s="16">
        <f>(('T4.Phago_Mass'!C194/'T5.Phago_mol_perc'!C$6)/'T5.Phago_mol_perc'!$B$11)*100</f>
        <v>4.6302001067934336E-3</v>
      </c>
      <c r="D204" s="16">
        <f>(('T4.Phago_Mass'!D194/'T5.Phago_mol_perc'!D$6)/'T5.Phago_mol_perc'!$D$11)*100</f>
        <v>3.2349650193840458E-3</v>
      </c>
      <c r="E204" s="16">
        <f>(('T4.Phago_Mass'!E194/'T5.Phago_mol_perc'!E$6)/'T5.Phago_mol_perc'!$D$11)*100</f>
        <v>1.2964994835456631E-3</v>
      </c>
      <c r="F204" s="16">
        <f>(('T4.Phago_Mass'!F194/'T5.Phago_mol_perc'!F$6)/'T5.Phago_mol_perc'!$D$11)*100</f>
        <v>5.6031633733521179E-4</v>
      </c>
      <c r="G204" s="17">
        <f>(('T4.Phago_Mass'!G194/'T5.Phago_mol_perc'!G$6)/'T5.Phago_mol_perc'!$B$11)*100</f>
        <v>4.1334951173651897E-3</v>
      </c>
      <c r="H204" s="17">
        <f>(('T4.Phago_Mass'!H194/'T5.Phago_mol_perc'!H$6)/'T5.Phago_mol_perc'!$B$11)*100</f>
        <v>4.1373093595914621E-3</v>
      </c>
      <c r="I204" s="17">
        <f>(('T4.Phago_Mass'!I194/'T5.Phago_mol_perc'!I$6)/'T5.Phago_mol_perc'!$D$11)*100</f>
        <v>2.7832355512235035E-2</v>
      </c>
      <c r="J204" s="17">
        <f>(('T4.Phago_Mass'!J194/'T5.Phago_mol_perc'!J$6)/'T5.Phago_mol_perc'!$D$11)*100</f>
        <v>3.7614578686381975E-2</v>
      </c>
      <c r="K204" s="17">
        <f>(('T4.Phago_Mass'!K194/'T5.Phago_mol_perc'!K$6)/'T5.Phago_mol_perc'!$D$11)*100</f>
        <v>7.5043725322053723E-3</v>
      </c>
      <c r="L204" s="13">
        <f>(('T4.Phago_Mass'!L194/'T5.Phago_mol_perc'!L$6)/'T5.Phago_mol_perc'!$B$11)*100</f>
        <v>7.5110824731055344E-3</v>
      </c>
      <c r="M204" s="13">
        <f>(('T4.Phago_Mass'!M194/'T5.Phago_mol_perc'!M$6)/'T5.Phago_mol_perc'!$B$11)*100</f>
        <v>6.7822053567221877E-3</v>
      </c>
      <c r="N204" s="13">
        <f>(('T4.Phago_Mass'!N194/'T5.Phago_mol_perc'!N$6)/'T5.Phago_mol_perc'!$B$11)*100</f>
        <v>3.6878144184000513E-3</v>
      </c>
    </row>
    <row r="205" spans="1:14" x14ac:dyDescent="0.45">
      <c r="A205" s="14" t="s">
        <v>254</v>
      </c>
      <c r="B205" s="16">
        <f>(('T4.Phago_Mass'!B195/'T5.Phago_mol_perc'!B$6)/'T5.Phago_mol_perc'!$B$11)*100</f>
        <v>1.3542222539971121E-2</v>
      </c>
      <c r="C205" s="16">
        <f>(('T4.Phago_Mass'!C195/'T5.Phago_mol_perc'!C$6)/'T5.Phago_mol_perc'!$B$11)*100</f>
        <v>1.3190727570999513E-2</v>
      </c>
      <c r="D205" s="16">
        <f>(('T4.Phago_Mass'!D195/'T5.Phago_mol_perc'!D$6)/'T5.Phago_mol_perc'!$D$11)*100</f>
        <v>1.9640859046260277E-3</v>
      </c>
      <c r="E205" s="16">
        <f>(('T4.Phago_Mass'!E195/'T5.Phago_mol_perc'!E$6)/'T5.Phago_mol_perc'!$D$11)*100</f>
        <v>5.4030038255361537E-4</v>
      </c>
      <c r="F205" s="16">
        <f>(('T4.Phago_Mass'!F195/'T5.Phago_mol_perc'!F$6)/'T5.Phago_mol_perc'!$D$11)*100</f>
        <v>0</v>
      </c>
      <c r="G205" s="17">
        <f>(('T4.Phago_Mass'!G195/'T5.Phago_mol_perc'!G$6)/'T5.Phago_mol_perc'!$B$11)*100</f>
        <v>1.5336553436678564E-2</v>
      </c>
      <c r="H205" s="17">
        <f>(('T4.Phago_Mass'!H195/'T5.Phago_mol_perc'!H$6)/'T5.Phago_mol_perc'!$B$11)*100</f>
        <v>1.3047372666129061E-2</v>
      </c>
      <c r="I205" s="17">
        <f>(('T4.Phago_Mass'!I195/'T5.Phago_mol_perc'!I$6)/'T5.Phago_mol_perc'!$D$11)*100</f>
        <v>0</v>
      </c>
      <c r="J205" s="17">
        <f>(('T4.Phago_Mass'!J195/'T5.Phago_mol_perc'!J$6)/'T5.Phago_mol_perc'!$D$11)*100</f>
        <v>1.5483014776227324E-2</v>
      </c>
      <c r="K205" s="17">
        <f>(('T4.Phago_Mass'!K195/'T5.Phago_mol_perc'!K$6)/'T5.Phago_mol_perc'!$D$11)*100</f>
        <v>4.6007493352865506E-3</v>
      </c>
      <c r="L205" s="13">
        <f>(('T4.Phago_Mass'!L195/'T5.Phago_mol_perc'!L$6)/'T5.Phago_mol_perc'!$B$11)*100</f>
        <v>2.5252076843962523E-2</v>
      </c>
      <c r="M205" s="13">
        <f>(('T4.Phago_Mass'!M195/'T5.Phago_mol_perc'!M$6)/'T5.Phago_mol_perc'!$B$11)*100</f>
        <v>1.3949093303151578E-2</v>
      </c>
      <c r="N205" s="13">
        <f>(('T4.Phago_Mass'!N195/'T5.Phago_mol_perc'!N$6)/'T5.Phago_mol_perc'!$B$11)*100</f>
        <v>1.7342608686702402E-2</v>
      </c>
    </row>
    <row r="206" spans="1:14" x14ac:dyDescent="0.45">
      <c r="A206" s="14" t="s">
        <v>255</v>
      </c>
      <c r="B206" s="16">
        <f>(('T4.Phago_Mass'!B196/'T5.Phago_mol_perc'!B$6)/'T5.Phago_mol_perc'!$B$11)*100</f>
        <v>4.2609597798415173E-2</v>
      </c>
      <c r="C206" s="16">
        <f>(('T4.Phago_Mass'!C196/'T5.Phago_mol_perc'!C$6)/'T5.Phago_mol_perc'!$B$11)*100</f>
        <v>4.7043400275672012E-2</v>
      </c>
      <c r="D206" s="16">
        <f>(('T4.Phago_Mass'!D196/'T5.Phago_mol_perc'!D$6)/'T5.Phago_mol_perc'!$D$11)*100</f>
        <v>4.1623216582741387E-2</v>
      </c>
      <c r="E206" s="16">
        <f>(('T4.Phago_Mass'!E196/'T5.Phago_mol_perc'!E$6)/'T5.Phago_mol_perc'!$D$11)*100</f>
        <v>1.026792161434883E-2</v>
      </c>
      <c r="F206" s="16">
        <f>(('T4.Phago_Mass'!F196/'T5.Phago_mol_perc'!F$6)/'T5.Phago_mol_perc'!$D$11)*100</f>
        <v>1.9561394275793415E-2</v>
      </c>
      <c r="G206" s="17">
        <f>(('T4.Phago_Mass'!G196/'T5.Phago_mol_perc'!G$6)/'T5.Phago_mol_perc'!$B$11)*100</f>
        <v>4.2362035945468078E-2</v>
      </c>
      <c r="H206" s="17">
        <f>(('T4.Phago_Mass'!H196/'T5.Phago_mol_perc'!H$6)/'T5.Phago_mol_perc'!$B$11)*100</f>
        <v>6.8134998082046927E-2</v>
      </c>
      <c r="I206" s="17">
        <f>(('T4.Phago_Mass'!I196/'T5.Phago_mol_perc'!I$6)/'T5.Phago_mol_perc'!$D$11)*100</f>
        <v>0.10744858761869032</v>
      </c>
      <c r="J206" s="17">
        <f>(('T4.Phago_Mass'!J196/'T5.Phago_mol_perc'!J$6)/'T5.Phago_mol_perc'!$D$11)*100</f>
        <v>9.5421981487415777E-2</v>
      </c>
      <c r="K206" s="17">
        <f>(('T4.Phago_Mass'!K196/'T5.Phago_mol_perc'!K$6)/'T5.Phago_mol_perc'!$D$11)*100</f>
        <v>2.8469217523651624E-2</v>
      </c>
      <c r="L206" s="13">
        <f>(('T4.Phago_Mass'!L196/'T5.Phago_mol_perc'!L$6)/'T5.Phago_mol_perc'!$B$11)*100</f>
        <v>8.4543560817802649E-2</v>
      </c>
      <c r="M206" s="13">
        <f>(('T4.Phago_Mass'!M196/'T5.Phago_mol_perc'!M$6)/'T5.Phago_mol_perc'!$B$11)*100</f>
        <v>5.8178408997363588E-2</v>
      </c>
      <c r="N206" s="13">
        <f>(('T4.Phago_Mass'!N196/'T5.Phago_mol_perc'!N$6)/'T5.Phago_mol_perc'!$B$11)*100</f>
        <v>6.0311862078622096E-2</v>
      </c>
    </row>
    <row r="207" spans="1:14" x14ac:dyDescent="0.45">
      <c r="A207" s="14" t="s">
        <v>256</v>
      </c>
      <c r="B207" s="16">
        <f>(('T4.Phago_Mass'!B197/'T5.Phago_mol_perc'!B$6)/'T5.Phago_mol_perc'!$B$11)*100</f>
        <v>8.7448452505580795E-2</v>
      </c>
      <c r="C207" s="16">
        <f>(('T4.Phago_Mass'!C197/'T5.Phago_mol_perc'!C$6)/'T5.Phago_mol_perc'!$B$11)*100</f>
        <v>9.5254605587575633E-2</v>
      </c>
      <c r="D207" s="16">
        <f>(('T4.Phago_Mass'!D197/'T5.Phago_mol_perc'!D$6)/'T5.Phago_mol_perc'!$D$11)*100</f>
        <v>0.12157306634751854</v>
      </c>
      <c r="E207" s="16">
        <f>(('T4.Phago_Mass'!E197/'T5.Phago_mol_perc'!E$6)/'T5.Phago_mol_perc'!$D$11)*100</f>
        <v>1.7494439231003432E-2</v>
      </c>
      <c r="F207" s="16">
        <f>(('T4.Phago_Mass'!F197/'T5.Phago_mol_perc'!F$6)/'T5.Phago_mol_perc'!$D$11)*100</f>
        <v>1.4385688726800119E-2</v>
      </c>
      <c r="G207" s="17">
        <f>(('T4.Phago_Mass'!G197/'T5.Phago_mol_perc'!G$6)/'T5.Phago_mol_perc'!$B$11)*100</f>
        <v>9.476564036332516E-2</v>
      </c>
      <c r="H207" s="17">
        <f>(('T4.Phago_Mass'!H197/'T5.Phago_mol_perc'!H$6)/'T5.Phago_mol_perc'!$B$11)*100</f>
        <v>8.4222356106192178E-2</v>
      </c>
      <c r="I207" s="17">
        <f>(('T4.Phago_Mass'!I197/'T5.Phago_mol_perc'!I$6)/'T5.Phago_mol_perc'!$D$11)*100</f>
        <v>0.18959649980360496</v>
      </c>
      <c r="J207" s="17">
        <f>(('T4.Phago_Mass'!J197/'T5.Phago_mol_perc'!J$6)/'T5.Phago_mol_perc'!$D$11)*100</f>
        <v>0.14660269431960596</v>
      </c>
      <c r="K207" s="17">
        <f>(('T4.Phago_Mass'!K197/'T5.Phago_mol_perc'!K$6)/'T5.Phago_mol_perc'!$D$11)*100</f>
        <v>7.3504266412928482E-2</v>
      </c>
      <c r="L207" s="13">
        <f>(('T4.Phago_Mass'!L197/'T5.Phago_mol_perc'!L$6)/'T5.Phago_mol_perc'!$B$11)*100</f>
        <v>0.14931102940107904</v>
      </c>
      <c r="M207" s="13">
        <f>(('T4.Phago_Mass'!M197/'T5.Phago_mol_perc'!M$6)/'T5.Phago_mol_perc'!$B$11)*100</f>
        <v>0.11985762286889673</v>
      </c>
      <c r="N207" s="13">
        <f>(('T4.Phago_Mass'!N197/'T5.Phago_mol_perc'!N$6)/'T5.Phago_mol_perc'!$B$11)*100</f>
        <v>0.13978378468610023</v>
      </c>
    </row>
    <row r="208" spans="1:14" x14ac:dyDescent="0.45">
      <c r="A208" s="14" t="s">
        <v>257</v>
      </c>
      <c r="B208" s="16">
        <f>(('T4.Phago_Mass'!B198/'T5.Phago_mol_perc'!B$6)/'T5.Phago_mol_perc'!$B$11)*100</f>
        <v>3.821102348527472E-2</v>
      </c>
      <c r="C208" s="16">
        <f>(('T4.Phago_Mass'!C198/'T5.Phago_mol_perc'!C$6)/'T5.Phago_mol_perc'!$B$11)*100</f>
        <v>3.8172437214236965E-2</v>
      </c>
      <c r="D208" s="16">
        <f>(('T4.Phago_Mass'!D198/'T5.Phago_mol_perc'!D$6)/'T5.Phago_mol_perc'!$D$11)*100</f>
        <v>5.1990509240100735E-3</v>
      </c>
      <c r="E208" s="16">
        <f>(('T4.Phago_Mass'!E198/'T5.Phago_mol_perc'!E$6)/'T5.Phago_mol_perc'!$D$11)*100</f>
        <v>4.5006578997550126E-3</v>
      </c>
      <c r="F208" s="16">
        <f>(('T4.Phago_Mass'!F198/'T5.Phago_mol_perc'!F$6)/'T5.Phago_mol_perc'!$D$11)*100</f>
        <v>5.5569517166646765E-4</v>
      </c>
      <c r="G208" s="17">
        <f>(('T4.Phago_Mass'!G198/'T5.Phago_mol_perc'!G$6)/'T5.Phago_mol_perc'!$B$11)*100</f>
        <v>3.7728295200962193E-2</v>
      </c>
      <c r="H208" s="17">
        <f>(('T4.Phago_Mass'!H198/'T5.Phago_mol_perc'!H$6)/'T5.Phago_mol_perc'!$B$11)*100</f>
        <v>4.5386427831838883E-2</v>
      </c>
      <c r="I208" s="17">
        <f>(('T4.Phago_Mass'!I198/'T5.Phago_mol_perc'!I$6)/'T5.Phago_mol_perc'!$D$11)*100</f>
        <v>0.12229466060532476</v>
      </c>
      <c r="J208" s="17">
        <f>(('T4.Phago_Mass'!J198/'T5.Phago_mol_perc'!J$6)/'T5.Phago_mol_perc'!$D$11)*100</f>
        <v>7.6192642110685146E-2</v>
      </c>
      <c r="K208" s="17">
        <f>(('T4.Phago_Mass'!K198/'T5.Phago_mol_perc'!K$6)/'T5.Phago_mol_perc'!$D$11)*100</f>
        <v>2.3684359870988769E-2</v>
      </c>
      <c r="L208" s="13">
        <f>(('T4.Phago_Mass'!L198/'T5.Phago_mol_perc'!L$6)/'T5.Phago_mol_perc'!$B$11)*100</f>
        <v>5.809878631814544E-2</v>
      </c>
      <c r="M208" s="13">
        <f>(('T4.Phago_Mass'!M198/'T5.Phago_mol_perc'!M$6)/'T5.Phago_mol_perc'!$B$11)*100</f>
        <v>4.8816993865179931E-2</v>
      </c>
      <c r="N208" s="13">
        <f>(('T4.Phago_Mass'!N198/'T5.Phago_mol_perc'!N$6)/'T5.Phago_mol_perc'!$B$11)*100</f>
        <v>5.5842498744585321E-2</v>
      </c>
    </row>
    <row r="209" spans="1:14" x14ac:dyDescent="0.45">
      <c r="A209" s="14" t="s">
        <v>258</v>
      </c>
      <c r="B209" s="16">
        <f>(('T4.Phago_Mass'!B199/'T5.Phago_mol_perc'!B$6)/'T5.Phago_mol_perc'!$B$11)*100</f>
        <v>1.2329473938046828E-2</v>
      </c>
      <c r="C209" s="16">
        <f>(('T4.Phago_Mass'!C199/'T5.Phago_mol_perc'!C$6)/'T5.Phago_mol_perc'!$B$11)*100</f>
        <v>1.2732417268402109E-2</v>
      </c>
      <c r="D209" s="16">
        <f>(('T4.Phago_Mass'!D199/'T5.Phago_mol_perc'!D$6)/'T5.Phago_mol_perc'!$D$11)*100</f>
        <v>0</v>
      </c>
      <c r="E209" s="16">
        <f>(('T4.Phago_Mass'!E199/'T5.Phago_mol_perc'!E$6)/'T5.Phago_mol_perc'!$D$11)*100</f>
        <v>1.7493332058088367E-4</v>
      </c>
      <c r="F209" s="16">
        <f>(('T4.Phago_Mass'!F199/'T5.Phago_mol_perc'!F$6)/'T5.Phago_mol_perc'!$D$11)*100</f>
        <v>0</v>
      </c>
      <c r="G209" s="17">
        <f>(('T4.Phago_Mass'!G199/'T5.Phago_mol_perc'!G$6)/'T5.Phago_mol_perc'!$B$11)*100</f>
        <v>9.6635092771648369E-3</v>
      </c>
      <c r="H209" s="17">
        <f>(('T4.Phago_Mass'!H199/'T5.Phago_mol_perc'!H$6)/'T5.Phago_mol_perc'!$B$11)*100</f>
        <v>1.3666671655982891E-2</v>
      </c>
      <c r="I209" s="17">
        <f>(('T4.Phago_Mass'!I199/'T5.Phago_mol_perc'!I$6)/'T5.Phago_mol_perc'!$D$11)*100</f>
        <v>1.1260869988051836E-2</v>
      </c>
      <c r="J209" s="17">
        <f>(('T4.Phago_Mass'!J199/'T5.Phago_mol_perc'!J$6)/'T5.Phago_mol_perc'!$D$11)*100</f>
        <v>6.3105728122481702E-3</v>
      </c>
      <c r="K209" s="17">
        <f>(('T4.Phago_Mass'!K199/'T5.Phago_mol_perc'!K$6)/'T5.Phago_mol_perc'!$D$11)*100</f>
        <v>4.3549451455979762E-3</v>
      </c>
      <c r="L209" s="13">
        <f>(('T4.Phago_Mass'!L199/'T5.Phago_mol_perc'!L$6)/'T5.Phago_mol_perc'!$B$11)*100</f>
        <v>2.9693265929499155E-2</v>
      </c>
      <c r="M209" s="13">
        <f>(('T4.Phago_Mass'!M199/'T5.Phago_mol_perc'!M$6)/'T5.Phago_mol_perc'!$B$11)*100</f>
        <v>1.3622403063651492E-2</v>
      </c>
      <c r="N209" s="13">
        <f>(('T4.Phago_Mass'!N199/'T5.Phago_mol_perc'!N$6)/'T5.Phago_mol_perc'!$B$11)*100</f>
        <v>2.1097995849847551E-2</v>
      </c>
    </row>
    <row r="210" spans="1:14" x14ac:dyDescent="0.45">
      <c r="A210" s="14" t="s">
        <v>259</v>
      </c>
      <c r="B210" s="16">
        <f>(('T4.Phago_Mass'!B200/'T5.Phago_mol_perc'!B$6)/'T5.Phago_mol_perc'!$B$11)*100</f>
        <v>5.7829305371379742E-3</v>
      </c>
      <c r="C210" s="16">
        <f>(('T4.Phago_Mass'!C200/'T5.Phago_mol_perc'!C$6)/'T5.Phago_mol_perc'!$B$11)*100</f>
        <v>8.0080229999698743E-3</v>
      </c>
      <c r="D210" s="16">
        <f>(('T4.Phago_Mass'!D200/'T5.Phago_mol_perc'!D$6)/'T5.Phago_mol_perc'!$D$11)*100</f>
        <v>0</v>
      </c>
      <c r="E210" s="16">
        <f>(('T4.Phago_Mass'!E200/'T5.Phago_mol_perc'!E$6)/'T5.Phago_mol_perc'!$D$11)*100</f>
        <v>0</v>
      </c>
      <c r="F210" s="16">
        <f>(('T4.Phago_Mass'!F200/'T5.Phago_mol_perc'!F$6)/'T5.Phago_mol_perc'!$D$11)*100</f>
        <v>0</v>
      </c>
      <c r="G210" s="17">
        <f>(('T4.Phago_Mass'!G200/'T5.Phago_mol_perc'!G$6)/'T5.Phago_mol_perc'!$B$11)*100</f>
        <v>7.6265895827442249E-3</v>
      </c>
      <c r="H210" s="17">
        <f>(('T4.Phago_Mass'!H200/'T5.Phago_mol_perc'!H$6)/'T5.Phago_mol_perc'!$B$11)*100</f>
        <v>4.5138477584504479E-3</v>
      </c>
      <c r="I210" s="17">
        <f>(('T4.Phago_Mass'!I200/'T5.Phago_mol_perc'!I$6)/'T5.Phago_mol_perc'!$D$11)*100</f>
        <v>0</v>
      </c>
      <c r="J210" s="17">
        <f>(('T4.Phago_Mass'!J200/'T5.Phago_mol_perc'!J$6)/'T5.Phago_mol_perc'!$D$11)*100</f>
        <v>1.4477493182375894E-3</v>
      </c>
      <c r="K210" s="17">
        <f>(('T4.Phago_Mass'!K200/'T5.Phago_mol_perc'!K$6)/'T5.Phago_mol_perc'!$D$11)*100</f>
        <v>2.5569511524974851E-3</v>
      </c>
      <c r="L210" s="13">
        <f>(('T4.Phago_Mass'!L200/'T5.Phago_mol_perc'!L$6)/'T5.Phago_mol_perc'!$B$11)*100</f>
        <v>1.8701437920076419E-2</v>
      </c>
      <c r="M210" s="13">
        <f>(('T4.Phago_Mass'!M200/'T5.Phago_mol_perc'!M$6)/'T5.Phago_mol_perc'!$B$11)*100</f>
        <v>8.6949863743868896E-3</v>
      </c>
      <c r="N210" s="13">
        <f>(('T4.Phago_Mass'!N200/'T5.Phago_mol_perc'!N$6)/'T5.Phago_mol_perc'!$B$11)*100</f>
        <v>1.5077646780293521E-2</v>
      </c>
    </row>
    <row r="211" spans="1:14" x14ac:dyDescent="0.45">
      <c r="A211" s="14" t="s">
        <v>200</v>
      </c>
      <c r="B211" s="16">
        <f>(('T4.Phago_Mass'!B201/'T5.Phago_mol_perc'!B$6)/'T5.Phago_mol_perc'!$B$11)*100</f>
        <v>0.18181129632924181</v>
      </c>
      <c r="C211" s="16">
        <f>(('T4.Phago_Mass'!C201/'T5.Phago_mol_perc'!C$6)/'T5.Phago_mol_perc'!$B$11)*100</f>
        <v>0.19366117064848412</v>
      </c>
      <c r="D211" s="16">
        <f>(('T4.Phago_Mass'!D201/'T5.Phago_mol_perc'!D$6)/'T5.Phago_mol_perc'!$D$11)*100</f>
        <v>0.17035941975889604</v>
      </c>
      <c r="E211" s="16">
        <f>(('T4.Phago_Mass'!E201/'T5.Phago_mol_perc'!E$6)/'T5.Phago_mol_perc'!$D$11)*100</f>
        <v>3.2803319127660893E-2</v>
      </c>
      <c r="F211" s="16">
        <f>(('T4.Phago_Mass'!F201/'T5.Phago_mol_perc'!F$6)/'T5.Phago_mol_perc'!$D$11)*100</f>
        <v>3.450277817426E-2</v>
      </c>
      <c r="G211" s="17">
        <f>(('T4.Phago_Mass'!G201/'T5.Phago_mol_perc'!G$6)/'T5.Phago_mol_perc'!$B$11)*100</f>
        <v>0.19019252494643399</v>
      </c>
      <c r="H211" s="17">
        <f>(('T4.Phago_Mass'!H201/'T5.Phago_mol_perc'!H$6)/'T5.Phago_mol_perc'!$B$11)*100</f>
        <v>0.21079115468620704</v>
      </c>
      <c r="I211" s="17">
        <f>(('T4.Phago_Mass'!I201/'T5.Phago_mol_perc'!I$6)/'T5.Phago_mol_perc'!$D$11)*100</f>
        <v>0.41933974802761997</v>
      </c>
      <c r="J211" s="17">
        <f>(('T4.Phago_Mass'!J201/'T5.Phago_mol_perc'!J$6)/'T5.Phago_mol_perc'!$D$11)*100</f>
        <v>0.33370033269393418</v>
      </c>
      <c r="K211" s="17">
        <f>(('T4.Phago_Mass'!K201/'T5.Phago_mol_perc'!K$6)/'T5.Phago_mol_perc'!$D$11)*100</f>
        <v>0.1302585931428554</v>
      </c>
      <c r="L211" s="13">
        <f>(('T4.Phago_Mass'!L201/'T5.Phago_mol_perc'!L$6)/'T5.Phago_mol_perc'!$B$11)*100</f>
        <v>0.31720545338098965</v>
      </c>
      <c r="M211" s="13">
        <f>(('T4.Phago_Mass'!M201/'T5.Phago_mol_perc'!M$6)/'T5.Phago_mol_perc'!$B$11)*100</f>
        <v>0.24080211903459184</v>
      </c>
      <c r="N211" s="13">
        <f>(('T4.Phago_Mass'!N201/'T5.Phago_mol_perc'!N$6)/'T5.Phago_mol_perc'!$B$11)*100</f>
        <v>0.27328075419601</v>
      </c>
    </row>
    <row r="212" spans="1:14" x14ac:dyDescent="0.45">
      <c r="A212" s="14" t="s">
        <v>199</v>
      </c>
      <c r="B212" s="16">
        <f>(('T4.Phago_Mass'!B202/'T5.Phago_mol_perc'!B$6)/'T5.Phago_mol_perc'!$B$11)*100</f>
        <v>5.2631811363132762E-3</v>
      </c>
      <c r="C212" s="16">
        <f>(('T4.Phago_Mass'!C202/'T5.Phago_mol_perc'!C$6)/'T5.Phago_mol_perc'!$B$11)*100</f>
        <v>8.8826107265839241E-3</v>
      </c>
      <c r="D212" s="16">
        <f>(('T4.Phago_Mass'!D202/'T5.Phago_mol_perc'!D$6)/'T5.Phago_mol_perc'!$D$11)*100</f>
        <v>5.1374325426884731E-3</v>
      </c>
      <c r="E212" s="16">
        <f>(('T4.Phago_Mass'!E202/'T5.Phago_mol_perc'!E$6)/'T5.Phago_mol_perc'!$D$11)*100</f>
        <v>4.3478680374755066E-3</v>
      </c>
      <c r="F212" s="16">
        <f>(('T4.Phago_Mass'!F202/'T5.Phago_mol_perc'!F$6)/'T5.Phago_mol_perc'!$D$11)*100</f>
        <v>1.2615782275671162E-3</v>
      </c>
      <c r="G212" s="17">
        <f>(('T4.Phago_Mass'!G202/'T5.Phago_mol_perc'!G$6)/'T5.Phago_mol_perc'!$B$11)*100</f>
        <v>1.0154411235982506E-2</v>
      </c>
      <c r="H212" s="17">
        <f>(('T4.Phago_Mass'!H202/'T5.Phago_mol_perc'!H$6)/'T5.Phago_mol_perc'!$B$11)*100</f>
        <v>6.8088291174990909E-3</v>
      </c>
      <c r="I212" s="17">
        <f>(('T4.Phago_Mass'!I202/'T5.Phago_mol_perc'!I$6)/'T5.Phago_mol_perc'!$D$11)*100</f>
        <v>7.6020278873993846E-2</v>
      </c>
      <c r="J212" s="17">
        <f>(('T4.Phago_Mass'!J202/'T5.Phago_mol_perc'!J$6)/'T5.Phago_mol_perc'!$D$11)*100</f>
        <v>8.0260128290495517E-2</v>
      </c>
      <c r="K212" s="17">
        <f>(('T4.Phago_Mass'!K202/'T5.Phago_mol_perc'!K$6)/'T5.Phago_mol_perc'!$D$11)*100</f>
        <v>1.7429573577997029E-2</v>
      </c>
      <c r="L212" s="13">
        <f>(('T4.Phago_Mass'!L202/'T5.Phago_mol_perc'!L$6)/'T5.Phago_mol_perc'!$B$11)*100</f>
        <v>1.5416153760495821E-2</v>
      </c>
      <c r="M212" s="13">
        <f>(('T4.Phago_Mass'!M202/'T5.Phago_mol_perc'!M$6)/'T5.Phago_mol_perc'!$B$11)*100</f>
        <v>1.2317091914406327E-2</v>
      </c>
      <c r="N212" s="13">
        <f>(('T4.Phago_Mass'!N202/'T5.Phago_mol_perc'!N$6)/'T5.Phago_mol_perc'!$B$11)*100</f>
        <v>7.3246305388792732E-3</v>
      </c>
    </row>
    <row r="213" spans="1:14" x14ac:dyDescent="0.45">
      <c r="A213" s="14" t="s">
        <v>219</v>
      </c>
      <c r="B213" s="16">
        <f>(('T4.Phago_Mass'!B203/'T5.Phago_mol_perc'!B$6)/'T5.Phago_mol_perc'!$B$11)*100</f>
        <v>2.0748100488845584E-2</v>
      </c>
      <c r="C213" s="16">
        <f>(('T4.Phago_Mass'!C203/'T5.Phago_mol_perc'!C$6)/'T5.Phago_mol_perc'!$B$11)*100</f>
        <v>1.9911430361905739E-2</v>
      </c>
      <c r="D213" s="16">
        <f>(('T4.Phago_Mass'!D203/'T5.Phago_mol_perc'!D$6)/'T5.Phago_mol_perc'!$D$11)*100</f>
        <v>4.5805564214945041E-2</v>
      </c>
      <c r="E213" s="16">
        <f>(('T4.Phago_Mass'!E203/'T5.Phago_mol_perc'!E$6)/'T5.Phago_mol_perc'!$D$11)*100</f>
        <v>5.6377244835307573E-3</v>
      </c>
      <c r="F213" s="16">
        <f>(('T4.Phago_Mass'!F203/'T5.Phago_mol_perc'!F$6)/'T5.Phago_mol_perc'!$D$11)*100</f>
        <v>1.6703203309675244E-2</v>
      </c>
      <c r="G213" s="17">
        <f>(('T4.Phago_Mass'!G203/'T5.Phago_mol_perc'!G$6)/'T5.Phago_mol_perc'!$B$11)*100</f>
        <v>1.4407217810395626E-2</v>
      </c>
      <c r="H213" s="17">
        <f>(('T4.Phago_Mass'!H203/'T5.Phago_mol_perc'!H$6)/'T5.Phago_mol_perc'!$B$11)*100</f>
        <v>4.3045316194216393E-2</v>
      </c>
      <c r="I213" s="17">
        <f>(('T4.Phago_Mass'!I203/'T5.Phago_mol_perc'!I$6)/'T5.Phago_mol_perc'!$D$11)*100</f>
        <v>5.8352269494172174E-2</v>
      </c>
      <c r="J213" s="17">
        <f>(('T4.Phago_Mass'!J203/'T5.Phago_mol_perc'!J$6)/'T5.Phago_mol_perc'!$D$11)*100</f>
        <v>5.384584949816764E-2</v>
      </c>
      <c r="K213" s="17">
        <f>(('T4.Phago_Mass'!K203/'T5.Phago_mol_perc'!K$6)/'T5.Phago_mol_perc'!$D$11)*100</f>
        <v>1.7440345873162667E-2</v>
      </c>
      <c r="L213" s="13">
        <f>(('T4.Phago_Mass'!L203/'T5.Phago_mol_perc'!L$6)/'T5.Phago_mol_perc'!$B$11)*100</f>
        <v>3.9796702818773996E-2</v>
      </c>
      <c r="M213" s="13">
        <f>(('T4.Phago_Mass'!M203/'T5.Phago_mol_perc'!M$6)/'T5.Phago_mol_perc'!$B$11)*100</f>
        <v>2.3455972580438088E-2</v>
      </c>
      <c r="N213" s="13">
        <f>(('T4.Phago_Mass'!N203/'T5.Phago_mol_perc'!N$6)/'T5.Phago_mol_perc'!$B$11)*100</f>
        <v>1.7660073091259571E-2</v>
      </c>
    </row>
    <row r="214" spans="1:14" x14ac:dyDescent="0.45">
      <c r="A214" s="14" t="s">
        <v>220</v>
      </c>
      <c r="B214" s="16">
        <f>(('T4.Phago_Mass'!B204/'T5.Phago_mol_perc'!B$6)/'T5.Phago_mol_perc'!$B$11)*100</f>
        <v>2.1514176619918952E-2</v>
      </c>
      <c r="C214" s="16">
        <f>(('T4.Phago_Mass'!C204/'T5.Phago_mol_perc'!C$6)/'T5.Phago_mol_perc'!$B$11)*100</f>
        <v>2.0011195146007053E-2</v>
      </c>
      <c r="D214" s="16">
        <f>(('T4.Phago_Mass'!D204/'T5.Phago_mol_perc'!D$6)/'T5.Phago_mol_perc'!$D$11)*100</f>
        <v>6.8935564103540965E-3</v>
      </c>
      <c r="E214" s="16">
        <f>(('T4.Phago_Mass'!E204/'T5.Phago_mol_perc'!E$6)/'T5.Phago_mol_perc'!$D$11)*100</f>
        <v>6.0030915455034891E-3</v>
      </c>
      <c r="F214" s="16">
        <f>(('T4.Phago_Mass'!F204/'T5.Phago_mol_perc'!F$6)/'T5.Phago_mol_perc'!$D$11)*100</f>
        <v>7.0126189023190437E-4</v>
      </c>
      <c r="G214" s="17">
        <f>(('T4.Phago_Mass'!G204/'T5.Phago_mol_perc'!G$6)/'T5.Phago_mol_perc'!$B$11)*100</f>
        <v>2.5241560602807883E-2</v>
      </c>
      <c r="H214" s="17">
        <f>(('T4.Phago_Mass'!H204/'T5.Phago_mol_perc'!H$6)/'T5.Phago_mol_perc'!$B$11)*100</f>
        <v>2.6286762616821738E-2</v>
      </c>
      <c r="I214" s="17">
        <f>(('T4.Phago_Mass'!I204/'T5.Phago_mol_perc'!I$6)/'T5.Phago_mol_perc'!$D$11)*100</f>
        <v>5.931441542632554E-2</v>
      </c>
      <c r="J214" s="17">
        <f>(('T4.Phago_Mass'!J204/'T5.Phago_mol_perc'!J$6)/'T5.Phago_mol_perc'!$D$11)*100</f>
        <v>6.9296916263887981E-2</v>
      </c>
      <c r="K214" s="17">
        <f>(('T4.Phago_Mass'!K204/'T5.Phago_mol_perc'!K$6)/'T5.Phago_mol_perc'!$D$11)*100</f>
        <v>1.2161921242001633E-2</v>
      </c>
      <c r="L214" s="13">
        <f>(('T4.Phago_Mass'!L204/'T5.Phago_mol_perc'!L$6)/'T5.Phago_mol_perc'!$B$11)*100</f>
        <v>3.7683420404410077E-2</v>
      </c>
      <c r="M214" s="13">
        <f>(('T4.Phago_Mass'!M204/'T5.Phago_mol_perc'!M$6)/'T5.Phago_mol_perc'!$B$11)*100</f>
        <v>3.1323601425203462E-2</v>
      </c>
      <c r="N214" s="13">
        <f>(('T4.Phago_Mass'!N204/'T5.Phago_mol_perc'!N$6)/'T5.Phago_mol_perc'!$B$11)*100</f>
        <v>3.4611907320143617E-2</v>
      </c>
    </row>
    <row r="215" spans="1:14" x14ac:dyDescent="0.45">
      <c r="A215" s="14" t="s">
        <v>221</v>
      </c>
      <c r="B215" s="16">
        <f>(('T4.Phago_Mass'!B205/'T5.Phago_mol_perc'!B$6)/'T5.Phago_mol_perc'!$B$11)*100</f>
        <v>6.415169144776231E-2</v>
      </c>
      <c r="C215" s="16">
        <f>(('T4.Phago_Mass'!C205/'T5.Phago_mol_perc'!C$6)/'T5.Phago_mol_perc'!$B$11)*100</f>
        <v>7.1204202736025055E-2</v>
      </c>
      <c r="D215" s="16">
        <f>(('T4.Phago_Mass'!D205/'T5.Phago_mol_perc'!D$6)/'T5.Phago_mol_perc'!$D$11)*100</f>
        <v>0.10364981968059787</v>
      </c>
      <c r="E215" s="16">
        <f>(('T4.Phago_Mass'!E205/'T5.Phago_mol_perc'!E$6)/'T5.Phago_mol_perc'!$D$11)*100</f>
        <v>1.7052677237890949E-2</v>
      </c>
      <c r="F215" s="16">
        <f>(('T4.Phago_Mass'!F205/'T5.Phago_mol_perc'!F$6)/'T5.Phago_mol_perc'!$D$11)*100</f>
        <v>1.7196512744813666E-2</v>
      </c>
      <c r="G215" s="17">
        <f>(('T4.Phago_Mass'!G205/'T5.Phago_mol_perc'!G$6)/'T5.Phago_mol_perc'!$B$11)*100</f>
        <v>7.573115050187805E-2</v>
      </c>
      <c r="H215" s="17">
        <f>(('T4.Phago_Mass'!H205/'T5.Phago_mol_perc'!H$6)/'T5.Phago_mol_perc'!$B$11)*100</f>
        <v>6.1290994627135283E-2</v>
      </c>
      <c r="I215" s="17">
        <f>(('T4.Phago_Mass'!I205/'T5.Phago_mol_perc'!I$6)/'T5.Phago_mol_perc'!$D$11)*100</f>
        <v>0.22585703867682577</v>
      </c>
      <c r="J215" s="17">
        <f>(('T4.Phago_Mass'!J205/'T5.Phago_mol_perc'!J$6)/'T5.Phago_mol_perc'!$D$11)*100</f>
        <v>0.15481837744261276</v>
      </c>
      <c r="K215" s="17">
        <f>(('T4.Phago_Mass'!K205/'T5.Phago_mol_perc'!K$6)/'T5.Phago_mol_perc'!$D$11)*100</f>
        <v>7.0966901251641235E-2</v>
      </c>
      <c r="L215" s="13">
        <f>(('T4.Phago_Mass'!L205/'T5.Phago_mol_perc'!L$6)/'T5.Phago_mol_perc'!$B$11)*100</f>
        <v>0.10140766179655507</v>
      </c>
      <c r="M215" s="13">
        <f>(('T4.Phago_Mass'!M205/'T5.Phago_mol_perc'!M$6)/'T5.Phago_mol_perc'!$B$11)*100</f>
        <v>8.1778395914149371E-2</v>
      </c>
      <c r="N215" s="13">
        <f>(('T4.Phago_Mass'!N205/'T5.Phago_mol_perc'!N$6)/'T5.Phago_mol_perc'!$B$11)*100</f>
        <v>9.3989863068090512E-2</v>
      </c>
    </row>
    <row r="216" spans="1:14" x14ac:dyDescent="0.45">
      <c r="A216" s="14" t="s">
        <v>222</v>
      </c>
      <c r="B216" s="16">
        <f>(('T4.Phago_Mass'!B206/'T5.Phago_mol_perc'!B$6)/'T5.Phago_mol_perc'!$B$11)*100</f>
        <v>5.0734274451117181E-2</v>
      </c>
      <c r="C216" s="16">
        <f>(('T4.Phago_Mass'!C206/'T5.Phago_mol_perc'!C$6)/'T5.Phago_mol_perc'!$B$11)*100</f>
        <v>5.6435469747463649E-2</v>
      </c>
      <c r="D216" s="16">
        <f>(('T4.Phago_Mass'!D206/'T5.Phago_mol_perc'!D$6)/'T5.Phago_mol_perc'!$D$11)*100</f>
        <v>7.5482517118961076E-4</v>
      </c>
      <c r="E216" s="16">
        <f>(('T4.Phago_Mass'!E206/'T5.Phago_mol_perc'!E$6)/'T5.Phago_mol_perc'!$D$11)*100</f>
        <v>5.3664671193388797E-3</v>
      </c>
      <c r="F216" s="16">
        <f>(('T4.Phago_Mass'!F206/'T5.Phago_mol_perc'!F$6)/'T5.Phago_mol_perc'!$D$11)*100</f>
        <v>2.8535698004494294E-4</v>
      </c>
      <c r="G216" s="17">
        <f>(('T4.Phago_Mass'!G206/'T5.Phago_mol_perc'!G$6)/'T5.Phago_mol_perc'!$B$11)*100</f>
        <v>5.0549245627594122E-2</v>
      </c>
      <c r="H216" s="17">
        <f>(('T4.Phago_Mass'!H206/'T5.Phago_mol_perc'!H$6)/'T5.Phago_mol_perc'!$B$11)*100</f>
        <v>5.2760929490349717E-2</v>
      </c>
      <c r="I216" s="17">
        <f>(('T4.Phago_Mass'!I206/'T5.Phago_mol_perc'!I$6)/'T5.Phago_mol_perc'!$D$11)*100</f>
        <v>5.4595062753528635E-2</v>
      </c>
      <c r="J216" s="17">
        <f>(('T4.Phago_Mass'!J206/'T5.Phago_mol_perc'!J$6)/'T5.Phago_mol_perc'!$D$11)*100</f>
        <v>5.9557817481969144E-2</v>
      </c>
      <c r="K216" s="17">
        <f>(('T4.Phago_Mass'!K206/'T5.Phago_mol_perc'!K$6)/'T5.Phago_mol_perc'!$D$11)*100</f>
        <v>1.8824096152166472E-2</v>
      </c>
      <c r="L216" s="13">
        <f>(('T4.Phago_Mass'!L206/'T5.Phago_mol_perc'!L$6)/'T5.Phago_mol_perc'!$B$11)*100</f>
        <v>0.10149811059049593</v>
      </c>
      <c r="M216" s="13">
        <f>(('T4.Phago_Mass'!M206/'T5.Phago_mol_perc'!M$6)/'T5.Phago_mol_perc'!$B$11)*100</f>
        <v>7.8411939984626283E-2</v>
      </c>
      <c r="N216" s="13">
        <f>(('T4.Phago_Mass'!N206/'T5.Phago_mol_perc'!N$6)/'T5.Phago_mol_perc'!$B$11)*100</f>
        <v>9.2990933907566228E-2</v>
      </c>
    </row>
    <row r="217" spans="1:14" x14ac:dyDescent="0.45">
      <c r="A217" s="14" t="s">
        <v>223</v>
      </c>
      <c r="B217" s="16">
        <f>(('T4.Phago_Mass'!B207/'T5.Phago_mol_perc'!B$6)/'T5.Phago_mol_perc'!$B$11)*100</f>
        <v>2.6284704295734887E-2</v>
      </c>
      <c r="C217" s="16">
        <f>(('T4.Phago_Mass'!C207/'T5.Phago_mol_perc'!C$6)/'T5.Phago_mol_perc'!$B$11)*100</f>
        <v>2.8926216766918311E-2</v>
      </c>
      <c r="D217" s="16">
        <f>(('T4.Phago_Mass'!D207/'T5.Phago_mol_perc'!D$6)/'T5.Phago_mol_perc'!$D$11)*100</f>
        <v>1.0713896052293351E-2</v>
      </c>
      <c r="E217" s="16">
        <f>(('T4.Phago_Mass'!E207/'T5.Phago_mol_perc'!E$6)/'T5.Phago_mol_perc'!$D$11)*100</f>
        <v>1.7747981828554211E-3</v>
      </c>
      <c r="F217" s="16">
        <f>(('T4.Phago_Mass'!F207/'T5.Phago_mol_perc'!F$6)/'T5.Phago_mol_perc'!$D$11)*100</f>
        <v>6.0768328543983803E-4</v>
      </c>
      <c r="G217" s="17">
        <f>(('T4.Phago_Mass'!G207/'T5.Phago_mol_perc'!G$6)/'T5.Phago_mol_perc'!$B$11)*100</f>
        <v>2.6063803415234548E-2</v>
      </c>
      <c r="H217" s="17">
        <f>(('T4.Phago_Mass'!H207/'T5.Phago_mol_perc'!H$6)/'T5.Phago_mol_perc'!$B$11)*100</f>
        <v>2.8351092583001173E-2</v>
      </c>
      <c r="I217" s="17">
        <f>(('T4.Phago_Mass'!I207/'T5.Phago_mol_perc'!I$6)/'T5.Phago_mol_perc'!$D$11)*100</f>
        <v>6.6334318149187457E-2</v>
      </c>
      <c r="J217" s="17">
        <f>(('T4.Phago_Mass'!J207/'T5.Phago_mol_perc'!J$6)/'T5.Phago_mol_perc'!$D$11)*100</f>
        <v>3.9810584040177899E-2</v>
      </c>
      <c r="K217" s="17">
        <f>(('T4.Phago_Mass'!K207/'T5.Phago_mol_perc'!K$6)/'T5.Phago_mol_perc'!$D$11)*100</f>
        <v>1.7388442996455516E-2</v>
      </c>
      <c r="L217" s="13">
        <f>(('T4.Phago_Mass'!L207/'T5.Phago_mol_perc'!L$6)/'T5.Phago_mol_perc'!$B$11)*100</f>
        <v>5.5084848540387407E-2</v>
      </c>
      <c r="M217" s="13">
        <f>(('T4.Phago_Mass'!M207/'T5.Phago_mol_perc'!M$6)/'T5.Phago_mol_perc'!$B$11)*100</f>
        <v>3.593495980583928E-2</v>
      </c>
      <c r="N217" s="13">
        <f>(('T4.Phago_Mass'!N207/'T5.Phago_mol_perc'!N$6)/'T5.Phago_mol_perc'!$B$11)*100</f>
        <v>4.9400138759736416E-2</v>
      </c>
    </row>
    <row r="218" spans="1:14" x14ac:dyDescent="0.45">
      <c r="A218" s="14" t="s">
        <v>224</v>
      </c>
      <c r="B218" s="16">
        <f>(('T4.Phago_Mass'!B208/'T5.Phago_mol_perc'!B$6)/'T5.Phago_mol_perc'!$B$11)*100</f>
        <v>1.2790104923611845E-2</v>
      </c>
      <c r="C218" s="16">
        <f>(('T4.Phago_Mass'!C208/'T5.Phago_mol_perc'!C$6)/'T5.Phago_mol_perc'!$B$11)*100</f>
        <v>1.9686579782509889E-2</v>
      </c>
      <c r="D218" s="16">
        <f>(('T4.Phago_Mass'!D208/'T5.Phago_mol_perc'!D$6)/'T5.Phago_mol_perc'!$D$11)*100</f>
        <v>7.6791907722045093E-3</v>
      </c>
      <c r="E218" s="16">
        <f>(('T4.Phago_Mass'!E208/'T5.Phago_mol_perc'!E$6)/'T5.Phago_mol_perc'!$D$11)*100</f>
        <v>1.2134615149154968E-3</v>
      </c>
      <c r="F218" s="16">
        <f>(('T4.Phago_Mass'!F208/'T5.Phago_mol_perc'!F$6)/'T5.Phago_mol_perc'!$D$11)*100</f>
        <v>0</v>
      </c>
      <c r="G218" s="17">
        <f>(('T4.Phago_Mass'!G208/'T5.Phago_mol_perc'!G$6)/'T5.Phago_mol_perc'!$B$11)*100</f>
        <v>1.6659041876245936E-2</v>
      </c>
      <c r="H218" s="17">
        <f>(('T4.Phago_Mass'!H208/'T5.Phago_mol_perc'!H$6)/'T5.Phago_mol_perc'!$B$11)*100</f>
        <v>1.3843696600010011E-2</v>
      </c>
      <c r="I218" s="17">
        <f>(('T4.Phago_Mass'!I208/'T5.Phago_mol_perc'!I$6)/'T5.Phago_mol_perc'!$D$11)*100</f>
        <v>3.5314518291885713E-2</v>
      </c>
      <c r="J218" s="17">
        <f>(('T4.Phago_Mass'!J208/'T5.Phago_mol_perc'!J$6)/'T5.Phago_mol_perc'!$D$11)*100</f>
        <v>2.2133245384391861E-2</v>
      </c>
      <c r="K218" s="17">
        <f>(('T4.Phago_Mass'!K208/'T5.Phago_mol_perc'!K$6)/'T5.Phago_mol_perc'!$D$11)*100</f>
        <v>1.2565392660932682E-2</v>
      </c>
      <c r="L218" s="13">
        <f>(('T4.Phago_Mass'!L208/'T5.Phago_mol_perc'!L$6)/'T5.Phago_mol_perc'!$B$11)*100</f>
        <v>2.9434183790922806E-2</v>
      </c>
      <c r="M218" s="13">
        <f>(('T4.Phago_Mass'!M208/'T5.Phago_mol_perc'!M$6)/'T5.Phago_mol_perc'!$B$11)*100</f>
        <v>1.6629306421890446E-2</v>
      </c>
      <c r="N218" s="13">
        <f>(('T4.Phago_Mass'!N208/'T5.Phago_mol_perc'!N$6)/'T5.Phago_mol_perc'!$B$11)*100</f>
        <v>1.9865749476335487E-2</v>
      </c>
    </row>
    <row r="219" spans="1:14" x14ac:dyDescent="0.45">
      <c r="A219" s="14" t="s">
        <v>225</v>
      </c>
      <c r="B219" s="16">
        <f>(('T4.Phago_Mass'!B209/'T5.Phago_mol_perc'!B$6)/'T5.Phago_mol_perc'!$B$11)*100</f>
        <v>8.9638297137491496E-3</v>
      </c>
      <c r="C219" s="16">
        <f>(('T4.Phago_Mass'!C209/'T5.Phago_mol_perc'!C$6)/'T5.Phago_mol_perc'!$B$11)*100</f>
        <v>7.1091271026103263E-3</v>
      </c>
      <c r="D219" s="16">
        <f>(('T4.Phago_Mass'!D209/'T5.Phago_mol_perc'!D$6)/'T5.Phago_mol_perc'!$D$11)*100</f>
        <v>0</v>
      </c>
      <c r="E219" s="16">
        <f>(('T4.Phago_Mass'!E209/'T5.Phago_mol_perc'!E$6)/'T5.Phago_mol_perc'!$D$11)*100</f>
        <v>2.7790040168228984E-4</v>
      </c>
      <c r="F219" s="16">
        <f>(('T4.Phago_Mass'!F209/'T5.Phago_mol_perc'!F$6)/'T5.Phago_mol_perc'!$D$11)*100</f>
        <v>2.7033819162152487E-4</v>
      </c>
      <c r="G219" s="17">
        <f>(('T4.Phago_Mass'!G209/'T5.Phago_mol_perc'!G$6)/'T5.Phago_mol_perc'!$B$11)*100</f>
        <v>8.9850152081694043E-3</v>
      </c>
      <c r="H219" s="17">
        <f>(('T4.Phago_Mass'!H209/'T5.Phago_mol_perc'!H$6)/'T5.Phago_mol_perc'!$B$11)*100</f>
        <v>1.0201711106605177E-2</v>
      </c>
      <c r="I219" s="17">
        <f>(('T4.Phago_Mass'!I209/'T5.Phago_mol_perc'!I$6)/'T5.Phago_mol_perc'!$D$11)*100</f>
        <v>6.8532740977403769E-3</v>
      </c>
      <c r="J219" s="17">
        <f>(('T4.Phago_Mass'!J209/'T5.Phago_mol_perc'!J$6)/'T5.Phago_mol_perc'!$D$11)*100</f>
        <v>2.2255993003708174E-2</v>
      </c>
      <c r="K219" s="17">
        <f>(('T4.Phago_Mass'!K209/'T5.Phago_mol_perc'!K$6)/'T5.Phago_mol_perc'!$D$11)*100</f>
        <v>5.2529628425877105E-3</v>
      </c>
      <c r="L219" s="13">
        <f>(('T4.Phago_Mass'!L209/'T5.Phago_mol_perc'!L$6)/'T5.Phago_mol_perc'!$B$11)*100</f>
        <v>1.6111383049515794E-2</v>
      </c>
      <c r="M219" s="13">
        <f>(('T4.Phago_Mass'!M209/'T5.Phago_mol_perc'!M$6)/'T5.Phago_mol_perc'!$B$11)*100</f>
        <v>7.9024242548896423E-3</v>
      </c>
      <c r="N219" s="13">
        <f>(('T4.Phago_Mass'!N209/'T5.Phago_mol_perc'!N$6)/'T5.Phago_mol_perc'!$B$11)*100</f>
        <v>8.2623617418985437E-3</v>
      </c>
    </row>
    <row r="220" spans="1:14" x14ac:dyDescent="0.45">
      <c r="A220" s="14" t="s">
        <v>201</v>
      </c>
      <c r="B220" s="16">
        <f>(('T4.Phago_Mass'!B210/'T5.Phago_mol_perc'!B$6)/'T5.Phago_mol_perc'!$B$11)*100</f>
        <v>1.8112404475184803E-2</v>
      </c>
      <c r="C220" s="16">
        <f>(('T4.Phago_Mass'!C210/'T5.Phago_mol_perc'!C$6)/'T5.Phago_mol_perc'!$B$11)*100</f>
        <v>2.0740440268371987E-2</v>
      </c>
      <c r="D220" s="16">
        <f>(('T4.Phago_Mass'!D210/'T5.Phago_mol_perc'!D$6)/'T5.Phago_mol_perc'!$D$11)*100</f>
        <v>0</v>
      </c>
      <c r="E220" s="16">
        <f>(('T4.Phago_Mass'!E210/'T5.Phago_mol_perc'!E$6)/'T5.Phago_mol_perc'!$D$11)*100</f>
        <v>1.7493332058088367E-4</v>
      </c>
      <c r="F220" s="16">
        <f>(('T4.Phago_Mass'!F210/'T5.Phago_mol_perc'!F$6)/'T5.Phago_mol_perc'!$D$11)*100</f>
        <v>0</v>
      </c>
      <c r="G220" s="17">
        <f>(('T4.Phago_Mass'!G210/'T5.Phago_mol_perc'!G$6)/'T5.Phago_mol_perc'!$B$11)*100</f>
        <v>1.7290098859909061E-2</v>
      </c>
      <c r="H220" s="17">
        <f>(('T4.Phago_Mass'!H210/'T5.Phago_mol_perc'!H$6)/'T5.Phago_mol_perc'!$B$11)*100</f>
        <v>1.8180519414433341E-2</v>
      </c>
      <c r="I220" s="17">
        <f>(('T4.Phago_Mass'!I210/'T5.Phago_mol_perc'!I$6)/'T5.Phago_mol_perc'!$D$11)*100</f>
        <v>1.1260869988051836E-2</v>
      </c>
      <c r="J220" s="17">
        <f>(('T4.Phago_Mass'!J210/'T5.Phago_mol_perc'!J$6)/'T5.Phago_mol_perc'!$D$11)*100</f>
        <v>7.7583221304857583E-3</v>
      </c>
      <c r="K220" s="17">
        <f>(('T4.Phago_Mass'!K210/'T5.Phago_mol_perc'!K$6)/'T5.Phago_mol_perc'!$D$11)*100</f>
        <v>6.9118962980954622E-3</v>
      </c>
      <c r="L220" s="13">
        <f>(('T4.Phago_Mass'!L210/'T5.Phago_mol_perc'!L$6)/'T5.Phago_mol_perc'!$B$11)*100</f>
        <v>4.8394703849575581E-2</v>
      </c>
      <c r="M220" s="13">
        <f>(('T4.Phago_Mass'!M210/'T5.Phago_mol_perc'!M$6)/'T5.Phago_mol_perc'!$B$11)*100</f>
        <v>2.231738943803838E-2</v>
      </c>
      <c r="N220" s="13">
        <f>(('T4.Phago_Mass'!N210/'T5.Phago_mol_perc'!N$6)/'T5.Phago_mol_perc'!$B$11)*100</f>
        <v>3.6175642630141072E-2</v>
      </c>
    </row>
    <row r="221" spans="1:14" x14ac:dyDescent="0.45">
      <c r="A221" s="14" t="s">
        <v>89</v>
      </c>
      <c r="B221" s="16">
        <f>(('T4.Phago_Mass'!B211/'T5.Phago_mol_perc'!B$6)/'T5.Phago_mol_perc'!$B$11)*100</f>
        <v>4.9697255338552289</v>
      </c>
      <c r="C221" s="16">
        <f>(('T4.Phago_Mass'!C211/'T5.Phago_mol_perc'!C$6)/'T5.Phago_mol_perc'!$B$11)*100</f>
        <v>6.4618096312217528</v>
      </c>
      <c r="D221" s="16">
        <f>(('T4.Phago_Mass'!D211/'T5.Phago_mol_perc'!D$6)/'T5.Phago_mol_perc'!$D$11)*100</f>
        <v>1.9308119787123632</v>
      </c>
      <c r="E221" s="16">
        <f>(('T4.Phago_Mass'!E211/'T5.Phago_mol_perc'!E$6)/'T5.Phago_mol_perc'!$D$11)*100</f>
        <v>1.0569183364539072</v>
      </c>
      <c r="F221" s="16">
        <f>(('T4.Phago_Mass'!F211/'T5.Phago_mol_perc'!F$6)/'T5.Phago_mol_perc'!$D$11)*100</f>
        <v>0.61522618310264543</v>
      </c>
      <c r="G221" s="17">
        <f>(('T4.Phago_Mass'!G211/'T5.Phago_mol_perc'!G$6)/'T5.Phago_mol_perc'!$B$11)*100</f>
        <v>5.4162140295748742</v>
      </c>
      <c r="H221" s="17">
        <f>(('T4.Phago_Mass'!H211/'T5.Phago_mol_perc'!H$6)/'T5.Phago_mol_perc'!$B$11)*100</f>
        <v>5.6815117854235933</v>
      </c>
      <c r="I221" s="17">
        <f>(('T4.Phago_Mass'!I211/'T5.Phago_mol_perc'!I$6)/'T5.Phago_mol_perc'!$D$11)*100</f>
        <v>14.501318361258001</v>
      </c>
      <c r="J221" s="17">
        <f>(('T4.Phago_Mass'!J211/'T5.Phago_mol_perc'!J$6)/'T5.Phago_mol_perc'!$D$11)*100</f>
        <v>8.6202996316550671</v>
      </c>
      <c r="K221" s="17">
        <f>(('T4.Phago_Mass'!K211/'T5.Phago_mol_perc'!K$6)/'T5.Phago_mol_perc'!$D$11)*100</f>
        <v>5.0816451567712573</v>
      </c>
      <c r="L221" s="13">
        <f>(('T4.Phago_Mass'!L211/'T5.Phago_mol_perc'!L$6)/'T5.Phago_mol_perc'!$B$11)*100</f>
        <v>7.7275295030668172</v>
      </c>
      <c r="M221" s="13">
        <f>(('T4.Phago_Mass'!M211/'T5.Phago_mol_perc'!M$6)/'T5.Phago_mol_perc'!$B$11)*100</f>
        <v>7.3716497528886</v>
      </c>
      <c r="N221" s="13">
        <f>(('T4.Phago_Mass'!N211/'T5.Phago_mol_perc'!N$6)/'T5.Phago_mol_perc'!$B$11)*100</f>
        <v>7.6448284522049992</v>
      </c>
    </row>
    <row r="222" spans="1:14" x14ac:dyDescent="0.45">
      <c r="A222" s="14" t="s">
        <v>96</v>
      </c>
      <c r="B222" s="16">
        <f>(('T4.Phago_Mass'!B212/'T5.Phago_mol_perc'!B$6)/'T5.Phago_mol_perc'!$B$11)*100</f>
        <v>5.6738077956378127E-2</v>
      </c>
      <c r="C222" s="16">
        <f>(('T4.Phago_Mass'!C212/'T5.Phago_mol_perc'!C$6)/'T5.Phago_mol_perc'!$B$11)*100</f>
        <v>0.11951466641180611</v>
      </c>
      <c r="D222" s="16">
        <f>(('T4.Phago_Mass'!D212/'T5.Phago_mol_perc'!D$6)/'T5.Phago_mol_perc'!$D$11)*100</f>
        <v>4.8971208555342295E-2</v>
      </c>
      <c r="E222" s="16">
        <f>(('T4.Phago_Mass'!E212/'T5.Phago_mol_perc'!E$6)/'T5.Phago_mol_perc'!$D$11)*100</f>
        <v>3.1100487184284945E-3</v>
      </c>
      <c r="F222" s="16">
        <f>(('T4.Phago_Mass'!F212/'T5.Phago_mol_perc'!F$6)/'T5.Phago_mol_perc'!$D$11)*100</f>
        <v>1.071070672873144E-2</v>
      </c>
      <c r="G222" s="17">
        <f>(('T4.Phago_Mass'!G212/'T5.Phago_mol_perc'!G$6)/'T5.Phago_mol_perc'!$B$11)*100</f>
        <v>0.13535022309626601</v>
      </c>
      <c r="H222" s="17">
        <f>(('T4.Phago_Mass'!H212/'T5.Phago_mol_perc'!H$6)/'T5.Phago_mol_perc'!$B$11)*100</f>
        <v>9.9499551112884332E-2</v>
      </c>
      <c r="I222" s="17">
        <f>(('T4.Phago_Mass'!I212/'T5.Phago_mol_perc'!I$6)/'T5.Phago_mol_perc'!$D$11)*100</f>
        <v>0.34187893781386586</v>
      </c>
      <c r="J222" s="17">
        <f>(('T4.Phago_Mass'!J212/'T5.Phago_mol_perc'!J$6)/'T5.Phago_mol_perc'!$D$11)*100</f>
        <v>0.21011702068172963</v>
      </c>
      <c r="K222" s="17">
        <f>(('T4.Phago_Mass'!K212/'T5.Phago_mol_perc'!K$6)/'T5.Phago_mol_perc'!$D$11)*100</f>
        <v>0.22960755425726267</v>
      </c>
      <c r="L222" s="13">
        <f>(('T4.Phago_Mass'!L212/'T5.Phago_mol_perc'!L$6)/'T5.Phago_mol_perc'!$B$11)*100</f>
        <v>0.14230354741627133</v>
      </c>
      <c r="M222" s="13">
        <f>(('T4.Phago_Mass'!M212/'T5.Phago_mol_perc'!M$6)/'T5.Phago_mol_perc'!$B$11)*100</f>
        <v>0.27496782888952903</v>
      </c>
      <c r="N222" s="13">
        <f>(('T4.Phago_Mass'!N212/'T5.Phago_mol_perc'!N$6)/'T5.Phago_mol_perc'!$B$11)*100</f>
        <v>0.15273416496437106</v>
      </c>
    </row>
    <row r="223" spans="1:14" x14ac:dyDescent="0.45">
      <c r="A223" s="14" t="s">
        <v>178</v>
      </c>
      <c r="B223" s="16">
        <f>(('T4.Phago_Mass'!B213/'T5.Phago_mol_perc'!B$6)/'T5.Phago_mol_perc'!$B$11)*100</f>
        <v>5.2083323843779075E-2</v>
      </c>
      <c r="C223" s="16">
        <f>(('T4.Phago_Mass'!C213/'T5.Phago_mol_perc'!C$6)/'T5.Phago_mol_perc'!$B$11)*100</f>
        <v>0.1096784664036853</v>
      </c>
      <c r="D223" s="16">
        <f>(('T4.Phago_Mass'!D213/'T5.Phago_mol_perc'!D$6)/'T5.Phago_mol_perc'!$D$11)*100</f>
        <v>4.3533386403711016E-2</v>
      </c>
      <c r="E223" s="16">
        <f>(('T4.Phago_Mass'!E213/'T5.Phago_mol_perc'!E$6)/'T5.Phago_mol_perc'!$D$11)*100</f>
        <v>2.604070696242015E-3</v>
      </c>
      <c r="F223" s="16">
        <f>(('T4.Phago_Mass'!F213/'T5.Phago_mol_perc'!F$6)/'T5.Phago_mol_perc'!$D$11)*100</f>
        <v>8.8449110899760444E-3</v>
      </c>
      <c r="G223" s="17">
        <f>(('T4.Phago_Mass'!G213/'T5.Phago_mol_perc'!G$6)/'T5.Phago_mol_perc'!$B$11)*100</f>
        <v>0.1207360070953294</v>
      </c>
      <c r="H223" s="17">
        <f>(('T4.Phago_Mass'!H213/'T5.Phago_mol_perc'!H$6)/'T5.Phago_mol_perc'!$B$11)*100</f>
        <v>9.1947447881864222E-2</v>
      </c>
      <c r="I223" s="17">
        <f>(('T4.Phago_Mass'!I213/'T5.Phago_mol_perc'!I$6)/'T5.Phago_mol_perc'!$D$11)*100</f>
        <v>0.32377554396195241</v>
      </c>
      <c r="J223" s="17">
        <f>(('T4.Phago_Mass'!J213/'T5.Phago_mol_perc'!J$6)/'T5.Phago_mol_perc'!$D$11)*100</f>
        <v>0.20033756651811779</v>
      </c>
      <c r="K223" s="17">
        <f>(('T4.Phago_Mass'!K213/'T5.Phago_mol_perc'!K$6)/'T5.Phago_mol_perc'!$D$11)*100</f>
        <v>0.22428897834412065</v>
      </c>
      <c r="L223" s="13">
        <f>(('T4.Phago_Mass'!L213/'T5.Phago_mol_perc'!L$6)/'T5.Phago_mol_perc'!$B$11)*100</f>
        <v>0.13136077637983345</v>
      </c>
      <c r="M223" s="13">
        <f>(('T4.Phago_Mass'!M213/'T5.Phago_mol_perc'!M$6)/'T5.Phago_mol_perc'!$B$11)*100</f>
        <v>0.2582326864285106</v>
      </c>
      <c r="N223" s="13">
        <f>(('T4.Phago_Mass'!N213/'T5.Phago_mol_perc'!N$6)/'T5.Phago_mol_perc'!$B$11)*100</f>
        <v>0.14343398785978365</v>
      </c>
    </row>
    <row r="224" spans="1:14" x14ac:dyDescent="0.45">
      <c r="A224" s="14" t="s">
        <v>177</v>
      </c>
      <c r="B224" s="16">
        <f>(('T4.Phago_Mass'!B214/'T5.Phago_mol_perc'!B$6)/'T5.Phago_mol_perc'!$B$11)*100</f>
        <v>4.6547541125990591E-3</v>
      </c>
      <c r="C224" s="16">
        <f>(('T4.Phago_Mass'!C214/'T5.Phago_mol_perc'!C$6)/'T5.Phago_mol_perc'!$B$11)*100</f>
        <v>9.8362000081208406E-3</v>
      </c>
      <c r="D224" s="16">
        <f>(('T4.Phago_Mass'!D214/'T5.Phago_mol_perc'!D$6)/'T5.Phago_mol_perc'!$D$11)*100</f>
        <v>5.4378221516312763E-3</v>
      </c>
      <c r="E224" s="16">
        <f>(('T4.Phago_Mass'!E214/'T5.Phago_mol_perc'!E$6)/'T5.Phago_mol_perc'!$D$11)*100</f>
        <v>5.0597802218648E-4</v>
      </c>
      <c r="F224" s="16">
        <f>(('T4.Phago_Mass'!F214/'T5.Phago_mol_perc'!F$6)/'T5.Phago_mol_perc'!$D$11)*100</f>
        <v>1.8657956387553958E-3</v>
      </c>
      <c r="G224" s="17">
        <f>(('T4.Phago_Mass'!G214/'T5.Phago_mol_perc'!G$6)/'T5.Phago_mol_perc'!$B$11)*100</f>
        <v>1.4614216000936606E-2</v>
      </c>
      <c r="H224" s="17">
        <f>(('T4.Phago_Mass'!H214/'T5.Phago_mol_perc'!H$6)/'T5.Phago_mol_perc'!$B$11)*100</f>
        <v>7.5521032310201224E-3</v>
      </c>
      <c r="I224" s="17">
        <f>(('T4.Phago_Mass'!I214/'T5.Phago_mol_perc'!I$6)/'T5.Phago_mol_perc'!$D$11)*100</f>
        <v>1.8103393851913407E-2</v>
      </c>
      <c r="J224" s="17">
        <f>(('T4.Phago_Mass'!J214/'T5.Phago_mol_perc'!J$6)/'T5.Phago_mol_perc'!$D$11)*100</f>
        <v>9.7794541636118705E-3</v>
      </c>
      <c r="K224" s="17">
        <f>(('T4.Phago_Mass'!K214/'T5.Phago_mol_perc'!K$6)/'T5.Phago_mol_perc'!$D$11)*100</f>
        <v>5.3185759131420306E-3</v>
      </c>
      <c r="L224" s="13">
        <f>(('T4.Phago_Mass'!L214/'T5.Phago_mol_perc'!L$6)/'T5.Phago_mol_perc'!$B$11)*100</f>
        <v>1.0942771036437864E-2</v>
      </c>
      <c r="M224" s="13">
        <f>(('T4.Phago_Mass'!M214/'T5.Phago_mol_perc'!M$6)/'T5.Phago_mol_perc'!$B$11)*100</f>
        <v>1.6735142461018433E-2</v>
      </c>
      <c r="N224" s="13">
        <f>(('T4.Phago_Mass'!N214/'T5.Phago_mol_perc'!N$6)/'T5.Phago_mol_perc'!$B$11)*100</f>
        <v>9.3001771045874409E-3</v>
      </c>
    </row>
    <row r="225" spans="1:14" x14ac:dyDescent="0.45">
      <c r="A225" s="14" t="s">
        <v>187</v>
      </c>
      <c r="B225" s="16">
        <f>(('T4.Phago_Mass'!B215/'T5.Phago_mol_perc'!B$6)/'T5.Phago_mol_perc'!$B$11)*100</f>
        <v>3.1193174940490075E-2</v>
      </c>
      <c r="C225" s="16">
        <f>(('T4.Phago_Mass'!C215/'T5.Phago_mol_perc'!C$6)/'T5.Phago_mol_perc'!$B$11)*100</f>
        <v>6.641245457781883E-2</v>
      </c>
      <c r="D225" s="16">
        <f>(('T4.Phago_Mass'!D215/'T5.Phago_mol_perc'!D$6)/'T5.Phago_mol_perc'!$D$11)*100</f>
        <v>4.4134165621596624E-2</v>
      </c>
      <c r="E225" s="16">
        <f>(('T4.Phago_Mass'!E215/'T5.Phago_mol_perc'!E$6)/'T5.Phago_mol_perc'!$D$11)*100</f>
        <v>3.1100487184284945E-3</v>
      </c>
      <c r="F225" s="16">
        <f>(('T4.Phago_Mass'!F215/'T5.Phago_mol_perc'!F$6)/'T5.Phago_mol_perc'!$D$11)*100</f>
        <v>1.0044103581015117E-2</v>
      </c>
      <c r="G225" s="17">
        <f>(('T4.Phago_Mass'!G215/'T5.Phago_mol_perc'!G$6)/'T5.Phago_mol_perc'!$B$11)*100</f>
        <v>5.9511979780531687E-2</v>
      </c>
      <c r="H225" s="17">
        <f>(('T4.Phago_Mass'!H215/'T5.Phago_mol_perc'!H$6)/'T5.Phago_mol_perc'!$B$11)*100</f>
        <v>4.6813583325217123E-2</v>
      </c>
      <c r="I225" s="17">
        <f>(('T4.Phago_Mass'!I215/'T5.Phago_mol_perc'!I$6)/'T5.Phago_mol_perc'!$D$11)*100</f>
        <v>0.25681771224779415</v>
      </c>
      <c r="J225" s="17">
        <f>(('T4.Phago_Mass'!J215/'T5.Phago_mol_perc'!J$6)/'T5.Phago_mol_perc'!$D$11)*100</f>
        <v>0.15385152975621719</v>
      </c>
      <c r="K225" s="17">
        <f>(('T4.Phago_Mass'!K215/'T5.Phago_mol_perc'!K$6)/'T5.Phago_mol_perc'!$D$11)*100</f>
        <v>0.17577937461414633</v>
      </c>
      <c r="L225" s="13">
        <f>(('T4.Phago_Mass'!L215/'T5.Phago_mol_perc'!L$6)/'T5.Phago_mol_perc'!$B$11)*100</f>
        <v>6.4627196301147771E-2</v>
      </c>
      <c r="M225" s="13">
        <f>(('T4.Phago_Mass'!M215/'T5.Phago_mol_perc'!M$6)/'T5.Phago_mol_perc'!$B$11)*100</f>
        <v>0.12116245074855685</v>
      </c>
      <c r="N225" s="13">
        <f>(('T4.Phago_Mass'!N215/'T5.Phago_mol_perc'!N$6)/'T5.Phago_mol_perc'!$B$11)*100</f>
        <v>6.8791604065408171E-2</v>
      </c>
    </row>
    <row r="226" spans="1:14" x14ac:dyDescent="0.45">
      <c r="A226" s="14" t="s">
        <v>188</v>
      </c>
      <c r="B226" s="16">
        <f>(('T4.Phago_Mass'!B216/'T5.Phago_mol_perc'!B$6)/'T5.Phago_mol_perc'!$B$11)*100</f>
        <v>2.2364003839276871E-2</v>
      </c>
      <c r="C226" s="16">
        <f>(('T4.Phago_Mass'!C216/'T5.Phago_mol_perc'!C$6)/'T5.Phago_mol_perc'!$B$11)*100</f>
        <v>4.7809107654155185E-2</v>
      </c>
      <c r="D226" s="16">
        <f>(('T4.Phago_Mass'!D216/'T5.Phago_mol_perc'!D$6)/'T5.Phago_mol_perc'!$D$11)*100</f>
        <v>4.1823476322036595E-3</v>
      </c>
      <c r="E226" s="16">
        <f>(('T4.Phago_Mass'!E216/'T5.Phago_mol_perc'!E$6)/'T5.Phago_mol_perc'!$D$11)*100</f>
        <v>0</v>
      </c>
      <c r="F226" s="16">
        <f>(('T4.Phago_Mass'!F216/'T5.Phago_mol_perc'!F$6)/'T5.Phago_mol_perc'!$D$11)*100</f>
        <v>3.408109680698711E-4</v>
      </c>
      <c r="G226" s="17">
        <f>(('T4.Phago_Mass'!G216/'T5.Phago_mol_perc'!G$6)/'T5.Phago_mol_perc'!$B$11)*100</f>
        <v>6.3422664345578458E-2</v>
      </c>
      <c r="H226" s="17">
        <f>(('T4.Phago_Mass'!H216/'T5.Phago_mol_perc'!H$6)/'T5.Phago_mol_perc'!$B$11)*100</f>
        <v>4.8608627790221751E-2</v>
      </c>
      <c r="I226" s="17">
        <f>(('T4.Phago_Mass'!I216/'T5.Phago_mol_perc'!I$6)/'T5.Phago_mol_perc'!$D$11)*100</f>
        <v>8.5061225566071735E-2</v>
      </c>
      <c r="J226" s="17">
        <f>(('T4.Phago_Mass'!J216/'T5.Phago_mol_perc'!J$6)/'T5.Phago_mol_perc'!$D$11)*100</f>
        <v>5.6265490925512467E-2</v>
      </c>
      <c r="K226" s="17">
        <f>(('T4.Phago_Mass'!K216/'T5.Phago_mol_perc'!K$6)/'T5.Phago_mol_perc'!$D$11)*100</f>
        <v>5.3413935929019656E-2</v>
      </c>
      <c r="L226" s="13">
        <f>(('T4.Phago_Mass'!L216/'T5.Phago_mol_perc'!L$6)/'T5.Phago_mol_perc'!$B$11)*100</f>
        <v>6.6625501435078394E-2</v>
      </c>
      <c r="M226" s="13">
        <f>(('T4.Phago_Mass'!M216/'T5.Phago_mol_perc'!M$6)/'T5.Phago_mol_perc'!$B$11)*100</f>
        <v>0.13077323298663113</v>
      </c>
      <c r="N226" s="13">
        <f>(('T4.Phago_Mass'!N216/'T5.Phago_mol_perc'!N$6)/'T5.Phago_mol_perc'!$B$11)*100</f>
        <v>7.3508946623084992E-2</v>
      </c>
    </row>
    <row r="227" spans="1:14" x14ac:dyDescent="0.45">
      <c r="A227" s="14" t="s">
        <v>189</v>
      </c>
      <c r="B227" s="16">
        <f>(('T4.Phago_Mass'!B217/'T5.Phago_mol_perc'!B$6)/'T5.Phago_mol_perc'!$B$11)*100</f>
        <v>3.1808991766111758E-3</v>
      </c>
      <c r="C227" s="16">
        <f>(('T4.Phago_Mass'!C217/'T5.Phago_mol_perc'!C$6)/'T5.Phago_mol_perc'!$B$11)*100</f>
        <v>5.2931041798321074E-3</v>
      </c>
      <c r="D227" s="16">
        <f>(('T4.Phago_Mass'!D217/'T5.Phago_mol_perc'!D$6)/'T5.Phago_mol_perc'!$D$11)*100</f>
        <v>6.546953015420093E-4</v>
      </c>
      <c r="E227" s="16">
        <f>(('T4.Phago_Mass'!E217/'T5.Phago_mol_perc'!E$6)/'T5.Phago_mol_perc'!$D$11)*100</f>
        <v>0</v>
      </c>
      <c r="F227" s="16">
        <f>(('T4.Phago_Mass'!F217/'T5.Phago_mol_perc'!F$6)/'T5.Phago_mol_perc'!$D$11)*100</f>
        <v>3.2579217964645303E-4</v>
      </c>
      <c r="G227" s="17">
        <f>(('T4.Phago_Mass'!G217/'T5.Phago_mol_perc'!G$6)/'T5.Phago_mol_perc'!$B$11)*100</f>
        <v>1.2415578970155852E-2</v>
      </c>
      <c r="H227" s="17">
        <f>(('T4.Phago_Mass'!H217/'T5.Phago_mol_perc'!H$6)/'T5.Phago_mol_perc'!$B$11)*100</f>
        <v>4.0773399974454666E-3</v>
      </c>
      <c r="I227" s="17">
        <f>(('T4.Phago_Mass'!I217/'T5.Phago_mol_perc'!I$6)/'T5.Phago_mol_perc'!$D$11)*100</f>
        <v>0</v>
      </c>
      <c r="J227" s="17">
        <f>(('T4.Phago_Mass'!J217/'T5.Phago_mol_perc'!J$6)/'T5.Phago_mol_perc'!$D$11)*100</f>
        <v>0</v>
      </c>
      <c r="K227" s="17">
        <f>(('T4.Phago_Mass'!K217/'T5.Phago_mol_perc'!K$6)/'T5.Phago_mol_perc'!$D$11)*100</f>
        <v>4.1424371409668186E-4</v>
      </c>
      <c r="L227" s="13">
        <f>(('T4.Phago_Mass'!L217/'T5.Phago_mol_perc'!L$6)/'T5.Phago_mol_perc'!$B$11)*100</f>
        <v>1.1050849680045159E-2</v>
      </c>
      <c r="M227" s="13">
        <f>(('T4.Phago_Mass'!M217/'T5.Phago_mol_perc'!M$6)/'T5.Phago_mol_perc'!$B$11)*100</f>
        <v>2.3032145154341082E-2</v>
      </c>
      <c r="N227" s="13">
        <f>(('T4.Phago_Mass'!N217/'T5.Phago_mol_perc'!N$6)/'T5.Phago_mol_perc'!$B$11)*100</f>
        <v>1.0433614275877896E-2</v>
      </c>
    </row>
    <row r="228" spans="1:14" x14ac:dyDescent="0.45">
      <c r="A228" s="14" t="s">
        <v>88</v>
      </c>
      <c r="B228" s="16">
        <f>(('T4.Phago_Mass'!B218/'T5.Phago_mol_perc'!B$6)/'T5.Phago_mol_perc'!$B$11)*100</f>
        <v>9.8538081901375987E-2</v>
      </c>
      <c r="C228" s="16">
        <f>(('T4.Phago_Mass'!C218/'T5.Phago_mol_perc'!C$6)/'T5.Phago_mol_perc'!$B$11)*100</f>
        <v>0.151522956661164</v>
      </c>
      <c r="D228" s="16">
        <f>(('T4.Phago_Mass'!D218/'T5.Phago_mol_perc'!D$6)/'T5.Phago_mol_perc'!$D$11)*100</f>
        <v>6.0794235471424464E-2</v>
      </c>
      <c r="E228" s="16">
        <f>(('T4.Phago_Mass'!E218/'T5.Phago_mol_perc'!E$6)/'T5.Phago_mol_perc'!$D$11)*100</f>
        <v>1.5555779456717819E-2</v>
      </c>
      <c r="F228" s="16">
        <f>(('T4.Phago_Mass'!F218/'T5.Phago_mol_perc'!F$6)/'T5.Phago_mol_perc'!$D$11)*100</f>
        <v>1.2527980127965022E-2</v>
      </c>
      <c r="G228" s="17">
        <f>(('T4.Phago_Mass'!G218/'T5.Phago_mol_perc'!G$6)/'T5.Phago_mol_perc'!$B$11)*100</f>
        <v>0.10142695713392863</v>
      </c>
      <c r="H228" s="17">
        <f>(('T4.Phago_Mass'!H218/'T5.Phago_mol_perc'!H$6)/'T5.Phago_mol_perc'!$B$11)*100</f>
        <v>8.0914238503965535E-2</v>
      </c>
      <c r="I228" s="17">
        <f>(('T4.Phago_Mass'!I218/'T5.Phago_mol_perc'!I$6)/'T5.Phago_mol_perc'!$D$11)*100</f>
        <v>0.356655134280288</v>
      </c>
      <c r="J228" s="17">
        <f>(('T4.Phago_Mass'!J218/'T5.Phago_mol_perc'!J$6)/'T5.Phago_mol_perc'!$D$11)*100</f>
        <v>0.26153145843289194</v>
      </c>
      <c r="K228" s="17">
        <f>(('T4.Phago_Mass'!K218/'T5.Phago_mol_perc'!K$6)/'T5.Phago_mol_perc'!$D$11)*100</f>
        <v>0.11951273906535452</v>
      </c>
      <c r="L228" s="13">
        <f>(('T4.Phago_Mass'!L218/'T5.Phago_mol_perc'!L$6)/'T5.Phago_mol_perc'!$B$11)*100</f>
        <v>0.14690417166400879</v>
      </c>
      <c r="M228" s="13">
        <f>(('T4.Phago_Mass'!M218/'T5.Phago_mol_perc'!M$6)/'T5.Phago_mol_perc'!$B$11)*100</f>
        <v>0.15129285956824889</v>
      </c>
      <c r="N228" s="13">
        <f>(('T4.Phago_Mass'!N218/'T5.Phago_mol_perc'!N$6)/'T5.Phago_mol_perc'!$B$11)*100</f>
        <v>0.10261750011884699</v>
      </c>
    </row>
    <row r="229" spans="1:14" x14ac:dyDescent="0.45">
      <c r="A229" s="14" t="s">
        <v>123</v>
      </c>
      <c r="B229" s="16">
        <f>(('T4.Phago_Mass'!B219/'T5.Phago_mol_perc'!B$6)/'T5.Phago_mol_perc'!$B$11)*100</f>
        <v>8.6905712609932906E-2</v>
      </c>
      <c r="C229" s="16">
        <f>(('T4.Phago_Mass'!C219/'T5.Phago_mol_perc'!C$6)/'T5.Phago_mol_perc'!$B$11)*100</f>
        <v>0.13212959418827167</v>
      </c>
      <c r="D229" s="16">
        <f>(('T4.Phago_Mass'!D219/'T5.Phago_mol_perc'!D$6)/'T5.Phago_mol_perc'!$D$11)*100</f>
        <v>0.10828660287504834</v>
      </c>
      <c r="E229" s="16">
        <f>(('T4.Phago_Mass'!E219/'T5.Phago_mol_perc'!E$6)/'T5.Phago_mol_perc'!$D$11)*100</f>
        <v>1.2866456446015499E-2</v>
      </c>
      <c r="F229" s="16">
        <f>(('T4.Phago_Mass'!F219/'T5.Phago_mol_perc'!F$6)/'T5.Phago_mol_perc'!$D$11)*100</f>
        <v>3.0430375928679334E-2</v>
      </c>
      <c r="G229" s="17">
        <f>(('T4.Phago_Mass'!G219/'T5.Phago_mol_perc'!G$6)/'T5.Phago_mol_perc'!$B$11)*100</f>
        <v>0.1128858882165496</v>
      </c>
      <c r="H229" s="17">
        <f>(('T4.Phago_Mass'!H219/'T5.Phago_mol_perc'!H$6)/'T5.Phago_mol_perc'!$B$11)*100</f>
        <v>0.16426242583118342</v>
      </c>
      <c r="I229" s="17">
        <f>(('T4.Phago_Mass'!I219/'T5.Phago_mol_perc'!I$6)/'T5.Phago_mol_perc'!$D$11)*100</f>
        <v>0.36515856927842555</v>
      </c>
      <c r="J229" s="17">
        <f>(('T4.Phago_Mass'!J219/'T5.Phago_mol_perc'!J$6)/'T5.Phago_mol_perc'!$D$11)*100</f>
        <v>0.26668853991841429</v>
      </c>
      <c r="K229" s="17">
        <f>(('T4.Phago_Mass'!K219/'T5.Phago_mol_perc'!K$6)/'T5.Phago_mol_perc'!$D$11)*100</f>
        <v>0.21090782914928125</v>
      </c>
      <c r="L229" s="13">
        <f>(('T4.Phago_Mass'!L219/'T5.Phago_mol_perc'!L$6)/'T5.Phago_mol_perc'!$B$11)*100</f>
        <v>0.17595816391429883</v>
      </c>
      <c r="M229" s="13">
        <f>(('T4.Phago_Mass'!M219/'T5.Phago_mol_perc'!M$6)/'T5.Phago_mol_perc'!$B$11)*100</f>
        <v>0.19372247932770009</v>
      </c>
      <c r="N229" s="13">
        <f>(('T4.Phago_Mass'!N219/'T5.Phago_mol_perc'!N$6)/'T5.Phago_mol_perc'!$B$11)*100</f>
        <v>0.13626872700190695</v>
      </c>
    </row>
    <row r="230" spans="1:14" x14ac:dyDescent="0.45">
      <c r="A230" s="14" t="s">
        <v>124</v>
      </c>
      <c r="B230" s="16">
        <f>(('T4.Phago_Mass'!B220/'T5.Phago_mol_perc'!B$6)/'T5.Phago_mol_perc'!$B$11)*100</f>
        <v>0.63062106210962343</v>
      </c>
      <c r="C230" s="16">
        <f>(('T4.Phago_Mass'!C220/'T5.Phago_mol_perc'!C$6)/'T5.Phago_mol_perc'!$B$11)*100</f>
        <v>0.82982220450532074</v>
      </c>
      <c r="D230" s="16">
        <f>(('T4.Phago_Mass'!D220/'T5.Phago_mol_perc'!D$6)/'T5.Phago_mol_perc'!$D$11)*100</f>
        <v>0.14596624305320727</v>
      </c>
      <c r="E230" s="16">
        <f>(('T4.Phago_Mass'!E220/'T5.Phago_mol_perc'!E$6)/'T5.Phago_mol_perc'!$D$11)*100</f>
        <v>9.8056769223075699E-2</v>
      </c>
      <c r="F230" s="16">
        <f>(('T4.Phago_Mass'!F220/'T5.Phago_mol_perc'!F$6)/'T5.Phago_mol_perc'!$D$11)*100</f>
        <v>7.7983325951472435E-2</v>
      </c>
      <c r="G230" s="17">
        <f>(('T4.Phago_Mass'!G220/'T5.Phago_mol_perc'!G$6)/'T5.Phago_mol_perc'!$B$11)*100</f>
        <v>0.82336117765056482</v>
      </c>
      <c r="H230" s="17">
        <f>(('T4.Phago_Mass'!H220/'T5.Phago_mol_perc'!H$6)/'T5.Phago_mol_perc'!$B$11)*100</f>
        <v>0.81399067731776609</v>
      </c>
      <c r="I230" s="17">
        <f>(('T4.Phago_Mass'!I220/'T5.Phago_mol_perc'!I$6)/'T5.Phago_mol_perc'!$D$11)*100</f>
        <v>1.2397707220735827</v>
      </c>
      <c r="J230" s="17">
        <f>(('T4.Phago_Mass'!J220/'T5.Phago_mol_perc'!J$6)/'T5.Phago_mol_perc'!$D$11)*100</f>
        <v>1.1808136016063053</v>
      </c>
      <c r="K230" s="17">
        <f>(('T4.Phago_Mass'!K220/'T5.Phago_mol_perc'!K$6)/'T5.Phago_mol_perc'!$D$11)*100</f>
        <v>0.61901427290023281</v>
      </c>
      <c r="L230" s="13">
        <f>(('T4.Phago_Mass'!L220/'T5.Phago_mol_perc'!L$6)/'T5.Phago_mol_perc'!$B$11)*100</f>
        <v>1.1748209881329164</v>
      </c>
      <c r="M230" s="13">
        <f>(('T4.Phago_Mass'!M220/'T5.Phago_mol_perc'!M$6)/'T5.Phago_mol_perc'!$B$11)*100</f>
        <v>1.0033986246406537</v>
      </c>
      <c r="N230" s="13">
        <f>(('T4.Phago_Mass'!N220/'T5.Phago_mol_perc'!N$6)/'T5.Phago_mol_perc'!$B$11)*100</f>
        <v>1.0190983498732309</v>
      </c>
    </row>
    <row r="231" spans="1:14" x14ac:dyDescent="0.45">
      <c r="A231" s="14" t="s">
        <v>125</v>
      </c>
      <c r="B231" s="16">
        <f>(('T4.Phago_Mass'!B221/'T5.Phago_mol_perc'!B$6)/'T5.Phago_mol_perc'!$B$11)*100</f>
        <v>1.8170258413229206</v>
      </c>
      <c r="C231" s="16">
        <f>(('T4.Phago_Mass'!C221/'T5.Phago_mol_perc'!C$6)/'T5.Phago_mol_perc'!$B$11)*100</f>
        <v>2.4251639055907628</v>
      </c>
      <c r="D231" s="16">
        <f>(('T4.Phago_Mass'!D221/'T5.Phago_mol_perc'!D$6)/'T5.Phago_mol_perc'!$D$11)*100</f>
        <v>0.35797968858550544</v>
      </c>
      <c r="E231" s="16">
        <f>(('T4.Phago_Mass'!E221/'T5.Phago_mol_perc'!E$6)/'T5.Phago_mol_perc'!$D$11)*100</f>
        <v>0.22899103815912192</v>
      </c>
      <c r="F231" s="16">
        <f>(('T4.Phago_Mass'!F221/'T5.Phago_mol_perc'!F$6)/'T5.Phago_mol_perc'!$D$11)*100</f>
        <v>0.20296852791974021</v>
      </c>
      <c r="G231" s="17">
        <f>(('T4.Phago_Mass'!G221/'T5.Phago_mol_perc'!G$6)/'T5.Phago_mol_perc'!$B$11)*100</f>
        <v>1.9925099576249674</v>
      </c>
      <c r="H231" s="17">
        <f>(('T4.Phago_Mass'!H221/'T5.Phago_mol_perc'!H$6)/'T5.Phago_mol_perc'!$B$11)*100</f>
        <v>1.9867492169309102</v>
      </c>
      <c r="I231" s="17">
        <f>(('T4.Phago_Mass'!I221/'T5.Phago_mol_perc'!I$6)/'T5.Phago_mol_perc'!$D$11)*100</f>
        <v>2.2128926430172013</v>
      </c>
      <c r="J231" s="17">
        <f>(('T4.Phago_Mass'!J221/'T5.Phago_mol_perc'!J$6)/'T5.Phago_mol_perc'!$D$11)*100</f>
        <v>2.1506072308655</v>
      </c>
      <c r="K231" s="17">
        <f>(('T4.Phago_Mass'!K221/'T5.Phago_mol_perc'!K$6)/'T5.Phago_mol_perc'!$D$11)*100</f>
        <v>1.3082874134698563</v>
      </c>
      <c r="L231" s="13">
        <f>(('T4.Phago_Mass'!L221/'T5.Phago_mol_perc'!L$6)/'T5.Phago_mol_perc'!$B$11)*100</f>
        <v>2.8849593306287771</v>
      </c>
      <c r="M231" s="13">
        <f>(('T4.Phago_Mass'!M221/'T5.Phago_mol_perc'!M$6)/'T5.Phago_mol_perc'!$B$11)*100</f>
        <v>2.6802116689301112</v>
      </c>
      <c r="N231" s="13">
        <f>(('T4.Phago_Mass'!N221/'T5.Phago_mol_perc'!N$6)/'T5.Phago_mol_perc'!$B$11)*100</f>
        <v>2.8041324864747255</v>
      </c>
    </row>
    <row r="232" spans="1:14" x14ac:dyDescent="0.45">
      <c r="A232" s="14" t="s">
        <v>126</v>
      </c>
      <c r="B232" s="16">
        <f>(('T4.Phago_Mass'!B222/'T5.Phago_mol_perc'!B$6)/'T5.Phago_mol_perc'!$B$11)*100</f>
        <v>1.0748663935784972</v>
      </c>
      <c r="C232" s="16">
        <f>(('T4.Phago_Mass'!C222/'T5.Phago_mol_perc'!C$6)/'T5.Phago_mol_perc'!$B$11)*100</f>
        <v>1.392745758427316</v>
      </c>
      <c r="D232" s="16">
        <f>(('T4.Phago_Mass'!D222/'T5.Phago_mol_perc'!D$6)/'T5.Phago_mol_perc'!$D$11)*100</f>
        <v>0.23076083804939529</v>
      </c>
      <c r="E232" s="16">
        <f>(('T4.Phago_Mass'!E222/'T5.Phago_mol_perc'!E$6)/'T5.Phago_mol_perc'!$D$11)*100</f>
        <v>0.1733445274477598</v>
      </c>
      <c r="F232" s="16">
        <f>(('T4.Phago_Mass'!F222/'T5.Phago_mol_perc'!F$6)/'T5.Phago_mol_perc'!$D$11)*100</f>
        <v>8.3991996612256842E-2</v>
      </c>
      <c r="G232" s="17">
        <f>(('T4.Phago_Mass'!G222/'T5.Phago_mol_perc'!G$6)/'T5.Phago_mol_perc'!$B$11)*100</f>
        <v>1.184478864717627</v>
      </c>
      <c r="H232" s="17">
        <f>(('T4.Phago_Mass'!H222/'T5.Phago_mol_perc'!H$6)/'T5.Phago_mol_perc'!$B$11)*100</f>
        <v>1.3307091900784611</v>
      </c>
      <c r="I232" s="17">
        <f>(('T4.Phago_Mass'!I222/'T5.Phago_mol_perc'!I$6)/'T5.Phago_mol_perc'!$D$11)*100</f>
        <v>2.0911838701582712</v>
      </c>
      <c r="J232" s="17">
        <f>(('T4.Phago_Mass'!J222/'T5.Phago_mol_perc'!J$6)/'T5.Phago_mol_perc'!$D$11)*100</f>
        <v>1.2354615143156225</v>
      </c>
      <c r="K232" s="17">
        <f>(('T4.Phago_Mass'!K222/'T5.Phago_mol_perc'!K$6)/'T5.Phago_mol_perc'!$D$11)*100</f>
        <v>0.59138627369906127</v>
      </c>
      <c r="L232" s="13">
        <f>(('T4.Phago_Mass'!L222/'T5.Phago_mol_perc'!L$6)/'T5.Phago_mol_perc'!$B$11)*100</f>
        <v>1.6482016145568525</v>
      </c>
      <c r="M232" s="13">
        <f>(('T4.Phago_Mass'!M222/'T5.Phago_mol_perc'!M$6)/'T5.Phago_mol_perc'!$B$11)*100</f>
        <v>1.7216807591055334</v>
      </c>
      <c r="N232" s="13">
        <f>(('T4.Phago_Mass'!N222/'T5.Phago_mol_perc'!N$6)/'T5.Phago_mol_perc'!$B$11)*100</f>
        <v>1.7553448399881595</v>
      </c>
    </row>
    <row r="233" spans="1:14" x14ac:dyDescent="0.45">
      <c r="A233" s="14" t="s">
        <v>127</v>
      </c>
      <c r="B233" s="16">
        <f>(('T4.Phago_Mass'!B223/'T5.Phago_mol_perc'!B$6)/'T5.Phago_mol_perc'!$B$11)*100</f>
        <v>1.1124090505356972</v>
      </c>
      <c r="C233" s="16">
        <f>(('T4.Phago_Mass'!C223/'T5.Phago_mol_perc'!C$6)/'T5.Phago_mol_perc'!$B$11)*100</f>
        <v>1.4372707309297099</v>
      </c>
      <c r="D233" s="16">
        <f>(('T4.Phago_Mass'!D223/'T5.Phago_mol_perc'!D$6)/'T5.Phago_mol_perc'!$D$11)*100</f>
        <v>0.88340732841246139</v>
      </c>
      <c r="E233" s="16">
        <f>(('T4.Phago_Mass'!E223/'T5.Phago_mol_perc'!E$6)/'T5.Phago_mol_perc'!$D$11)*100</f>
        <v>0.44534037597398735</v>
      </c>
      <c r="F233" s="16">
        <f>(('T4.Phago_Mass'!F223/'T5.Phago_mol_perc'!F$6)/'T5.Phago_mol_perc'!$D$11)*100</f>
        <v>0.18572464822682194</v>
      </c>
      <c r="G233" s="17">
        <f>(('T4.Phago_Mass'!G223/'T5.Phago_mol_perc'!G$6)/'T5.Phago_mol_perc'!$B$11)*100</f>
        <v>1.0808209270856457</v>
      </c>
      <c r="H233" s="17">
        <f>(('T4.Phago_Mass'!H223/'T5.Phago_mol_perc'!H$6)/'T5.Phago_mol_perc'!$B$11)*100</f>
        <v>1.207078313615118</v>
      </c>
      <c r="I233" s="17">
        <f>(('T4.Phago_Mass'!I223/'T5.Phago_mol_perc'!I$6)/'T5.Phago_mol_perc'!$D$11)*100</f>
        <v>6.4368960391463688</v>
      </c>
      <c r="J233" s="17">
        <f>(('T4.Phago_Mass'!J223/'T5.Phago_mol_perc'!J$6)/'T5.Phago_mol_perc'!$D$11)*100</f>
        <v>3.0008614936529789</v>
      </c>
      <c r="K233" s="17">
        <f>(('T4.Phago_Mass'!K223/'T5.Phago_mol_perc'!K$6)/'T5.Phago_mol_perc'!$D$11)*100</f>
        <v>1.7747934072123956</v>
      </c>
      <c r="L233" s="13">
        <f>(('T4.Phago_Mass'!L223/'T5.Phago_mol_perc'!L$6)/'T5.Phago_mol_perc'!$B$11)*100</f>
        <v>1.5111302999154987</v>
      </c>
      <c r="M233" s="13">
        <f>(('T4.Phago_Mass'!M223/'T5.Phago_mol_perc'!M$6)/'T5.Phago_mol_perc'!$B$11)*100</f>
        <v>1.489895483988978</v>
      </c>
      <c r="N233" s="13">
        <f>(('T4.Phago_Mass'!N223/'T5.Phago_mol_perc'!N$6)/'T5.Phago_mol_perc'!$B$11)*100</f>
        <v>1.5647852374559086</v>
      </c>
    </row>
    <row r="234" spans="1:14" x14ac:dyDescent="0.45">
      <c r="A234" s="14" t="s">
        <v>128</v>
      </c>
      <c r="B234" s="16">
        <f>(('T4.Phago_Mass'!B224/'T5.Phago_mol_perc'!B$6)/'T5.Phago_mol_perc'!$B$11)*100</f>
        <v>0.3358582858030551</v>
      </c>
      <c r="C234" s="16">
        <f>(('T4.Phago_Mass'!C224/'T5.Phago_mol_perc'!C$6)/'T5.Phago_mol_perc'!$B$11)*100</f>
        <v>0.3960712570844519</v>
      </c>
      <c r="D234" s="16">
        <f>(('T4.Phago_Mass'!D224/'T5.Phago_mol_perc'!D$6)/'T5.Phago_mol_perc'!$D$11)*100</f>
        <v>0.23795478406869217</v>
      </c>
      <c r="E234" s="16">
        <f>(('T4.Phago_Mass'!E224/'T5.Phago_mol_perc'!E$6)/'T5.Phago_mol_perc'!$D$11)*100</f>
        <v>0.10422704387875459</v>
      </c>
      <c r="F234" s="16">
        <f>(('T4.Phago_Mass'!F224/'T5.Phago_mol_perc'!F$6)/'T5.Phago_mol_perc'!$D$11)*100</f>
        <v>4.2647582665421326E-2</v>
      </c>
      <c r="G234" s="17">
        <f>(('T4.Phago_Mass'!G224/'T5.Phago_mol_perc'!G$6)/'T5.Phago_mol_perc'!$B$11)*100</f>
        <v>0.31039306797248206</v>
      </c>
      <c r="H234" s="17">
        <f>(('T4.Phago_Mass'!H224/'T5.Phago_mol_perc'!H$6)/'T5.Phago_mol_perc'!$B$11)*100</f>
        <v>0.31421408599179668</v>
      </c>
      <c r="I234" s="17">
        <f>(('T4.Phago_Mass'!I224/'T5.Phago_mol_perc'!I$6)/'T5.Phago_mol_perc'!$D$11)*100</f>
        <v>2.2849998367593081</v>
      </c>
      <c r="J234" s="17">
        <f>(('T4.Phago_Mass'!J224/'T5.Phago_mol_perc'!J$6)/'T5.Phago_mol_perc'!$D$11)*100</f>
        <v>0.95909945311054035</v>
      </c>
      <c r="K234" s="17">
        <f>(('T4.Phago_Mass'!K224/'T5.Phago_mol_perc'!K$6)/'T5.Phago_mol_perc'!$D$11)*100</f>
        <v>0.67115218150190514</v>
      </c>
      <c r="L234" s="13">
        <f>(('T4.Phago_Mass'!L224/'T5.Phago_mol_perc'!L$6)/'T5.Phago_mol_perc'!$B$11)*100</f>
        <v>0.51425964870918894</v>
      </c>
      <c r="M234" s="13">
        <f>(('T4.Phago_Mass'!M224/'T5.Phago_mol_perc'!M$6)/'T5.Phago_mol_perc'!$B$11)*100</f>
        <v>0.43007803491016128</v>
      </c>
      <c r="N234" s="13">
        <f>(('T4.Phago_Mass'!N224/'T5.Phago_mol_perc'!N$6)/'T5.Phago_mol_perc'!$B$11)*100</f>
        <v>0.4793113278812689</v>
      </c>
    </row>
    <row r="235" spans="1:14" x14ac:dyDescent="0.45">
      <c r="A235" s="14" t="s">
        <v>129</v>
      </c>
      <c r="B235" s="16">
        <f>(('T4.Phago_Mass'!B225/'T5.Phago_mol_perc'!B$6)/'T5.Phago_mol_perc'!$B$11)*100</f>
        <v>5.6258561921494039E-2</v>
      </c>
      <c r="C235" s="16">
        <f>(('T4.Phago_Mass'!C225/'T5.Phago_mol_perc'!C$6)/'T5.Phago_mol_perc'!$B$11)*100</f>
        <v>5.524994000339678E-2</v>
      </c>
      <c r="D235" s="16">
        <f>(('T4.Phago_Mass'!D225/'T5.Phago_mol_perc'!D$6)/'T5.Phago_mol_perc'!$D$11)*100</f>
        <v>2.82366232406236E-2</v>
      </c>
      <c r="E235" s="16">
        <f>(('T4.Phago_Mass'!E225/'T5.Phago_mol_perc'!E$6)/'T5.Phago_mol_perc'!$D$11)*100</f>
        <v>1.0779435501110653E-2</v>
      </c>
      <c r="F235" s="16">
        <f>(('T4.Phago_Mass'!F225/'T5.Phago_mol_perc'!F$6)/'T5.Phago_mol_perc'!$D$11)*100</f>
        <v>5.0012565449982097E-3</v>
      </c>
      <c r="G235" s="17">
        <f>(('T4.Phago_Mass'!G225/'T5.Phago_mol_perc'!G$6)/'T5.Phago_mol_perc'!$B$11)*100</f>
        <v>4.813426673794937E-2</v>
      </c>
      <c r="H235" s="17">
        <f>(('T4.Phago_Mass'!H225/'T5.Phago_mol_perc'!H$6)/'T5.Phago_mol_perc'!$B$11)*100</f>
        <v>7.2545052713706232E-2</v>
      </c>
      <c r="I235" s="17">
        <f>(('T4.Phago_Mass'!I225/'T5.Phago_mol_perc'!I$6)/'T5.Phago_mol_perc'!$D$11)*100</f>
        <v>0.31200403786465719</v>
      </c>
      <c r="J235" s="17">
        <f>(('T4.Phago_Mass'!J225/'T5.Phago_mol_perc'!J$6)/'T5.Phago_mol_perc'!$D$11)*100</f>
        <v>0.17043086573510527</v>
      </c>
      <c r="K235" s="17">
        <f>(('T4.Phago_Mass'!K225/'T5.Phago_mol_perc'!K$6)/'T5.Phago_mol_perc'!$D$11)*100</f>
        <v>7.7800453584895721E-2</v>
      </c>
      <c r="L235" s="13">
        <f>(('T4.Phago_Mass'!L225/'T5.Phago_mol_perc'!L$6)/'T5.Phago_mol_perc'!$B$11)*100</f>
        <v>8.5411256027472571E-2</v>
      </c>
      <c r="M235" s="13">
        <f>(('T4.Phago_Mass'!M225/'T5.Phago_mol_perc'!M$6)/'T5.Phago_mol_perc'!$B$11)*100</f>
        <v>5.5144442542361324E-2</v>
      </c>
      <c r="N235" s="13">
        <f>(('T4.Phago_Mass'!N225/'T5.Phago_mol_perc'!N$6)/'T5.Phago_mol_perc'!$B$11)*100</f>
        <v>5.4241152189871245E-2</v>
      </c>
    </row>
    <row r="236" spans="1:14" x14ac:dyDescent="0.45">
      <c r="A236" s="14" t="s">
        <v>90</v>
      </c>
      <c r="B236" s="16">
        <f>(('T4.Phago_Mass'!B226/'T5.Phago_mol_perc'!B$6)/'T5.Phago_mol_perc'!$B$11)*100</f>
        <v>4.5681292124616094E-2</v>
      </c>
      <c r="C236" s="16">
        <f>(('T4.Phago_Mass'!C226/'T5.Phago_mol_perc'!C$6)/'T5.Phago_mol_perc'!$B$11)*100</f>
        <v>5.5120802846311323E-2</v>
      </c>
      <c r="D236" s="16">
        <f>(('T4.Phago_Mass'!D226/'T5.Phago_mol_perc'!D$6)/'T5.Phago_mol_perc'!$D$11)*100</f>
        <v>9.8589410114561398E-4</v>
      </c>
      <c r="E236" s="16">
        <f>(('T4.Phago_Mass'!E226/'T5.Phago_mol_perc'!E$6)/'T5.Phago_mol_perc'!$D$11)*100</f>
        <v>1.1315307192003995E-3</v>
      </c>
      <c r="F236" s="16">
        <f>(('T4.Phago_Mass'!F226/'T5.Phago_mol_perc'!F$6)/'T5.Phago_mol_perc'!$D$11)*100</f>
        <v>9.9355061877996319E-4</v>
      </c>
      <c r="G236" s="17">
        <f>(('T4.Phago_Mass'!G226/'T5.Phago_mol_perc'!G$6)/'T5.Phago_mol_perc'!$B$11)*100</f>
        <v>3.4943163296982001E-2</v>
      </c>
      <c r="H236" s="17">
        <f>(('T4.Phago_Mass'!H226/'T5.Phago_mol_perc'!H$6)/'T5.Phago_mol_perc'!$B$11)*100</f>
        <v>0.12712293855138315</v>
      </c>
      <c r="I236" s="17">
        <f>(('T4.Phago_Mass'!I226/'T5.Phago_mol_perc'!I$6)/'T5.Phago_mol_perc'!$D$11)*100</f>
        <v>8.4932222759526027E-2</v>
      </c>
      <c r="J236" s="17">
        <f>(('T4.Phago_Mass'!J226/'T5.Phago_mol_perc'!J$6)/'T5.Phago_mol_perc'!$D$11)*100</f>
        <v>8.2131609116509949E-2</v>
      </c>
      <c r="K236" s="17">
        <f>(('T4.Phago_Mass'!K226/'T5.Phago_mol_perc'!K$6)/'T5.Phago_mol_perc'!$D$11)*100</f>
        <v>5.2183935681016279E-2</v>
      </c>
      <c r="L236" s="13">
        <f>(('T4.Phago_Mass'!L226/'T5.Phago_mol_perc'!L$6)/'T5.Phago_mol_perc'!$B$11)*100</f>
        <v>0.12030762715417961</v>
      </c>
      <c r="M236" s="13">
        <f>(('T4.Phago_Mass'!M226/'T5.Phago_mol_perc'!M$6)/'T5.Phago_mol_perc'!$B$11)*100</f>
        <v>5.1188880988650973E-2</v>
      </c>
      <c r="N236" s="13">
        <f>(('T4.Phago_Mass'!N226/'T5.Phago_mol_perc'!N$6)/'T5.Phago_mol_perc'!$B$11)*100</f>
        <v>6.5736168541226436E-2</v>
      </c>
    </row>
    <row r="237" spans="1:14" x14ac:dyDescent="0.45">
      <c r="A237" s="14" t="s">
        <v>102</v>
      </c>
      <c r="B237" s="16">
        <f>(('T4.Phago_Mass'!B227/'T5.Phago_mol_perc'!B$6)/'T5.Phago_mol_perc'!$B$11)*100</f>
        <v>4.7375116830716042</v>
      </c>
      <c r="C237" s="16">
        <f>(('T4.Phago_Mass'!C227/'T5.Phago_mol_perc'!C$6)/'T5.Phago_mol_perc'!$B$11)*100</f>
        <v>4.7884321185803547</v>
      </c>
      <c r="D237" s="16">
        <f>(('T4.Phago_Mass'!D227/'T5.Phago_mol_perc'!D$6)/'T5.Phago_mol_perc'!$D$11)*100</f>
        <v>2.0522078922135822</v>
      </c>
      <c r="E237" s="16">
        <f>(('T4.Phago_Mass'!E227/'T5.Phago_mol_perc'!E$6)/'T5.Phago_mol_perc'!$D$11)*100</f>
        <v>0.76994465273262791</v>
      </c>
      <c r="F237" s="16">
        <f>(('T4.Phago_Mass'!F227/'T5.Phago_mol_perc'!F$6)/'T5.Phago_mol_perc'!$D$11)*100</f>
        <v>0.72678920938604619</v>
      </c>
      <c r="G237" s="17">
        <f>(('T4.Phago_Mass'!G227/'T5.Phago_mol_perc'!G$6)/'T5.Phago_mol_perc'!$B$11)*100</f>
        <v>4.7045441880829468</v>
      </c>
      <c r="H237" s="17">
        <f>(('T4.Phago_Mass'!H227/'T5.Phago_mol_perc'!H$6)/'T5.Phago_mol_perc'!$B$11)*100</f>
        <v>4.4030999155358144</v>
      </c>
      <c r="I237" s="17">
        <f>(('T4.Phago_Mass'!I227/'T5.Phago_mol_perc'!I$6)/'T5.Phago_mol_perc'!$D$11)*100</f>
        <v>25.017138015222081</v>
      </c>
      <c r="J237" s="17">
        <f>(('T4.Phago_Mass'!J227/'T5.Phago_mol_perc'!J$6)/'T5.Phago_mol_perc'!$D$11)*100</f>
        <v>13.580031530378752</v>
      </c>
      <c r="K237" s="17">
        <f>(('T4.Phago_Mass'!K227/'T5.Phago_mol_perc'!K$6)/'T5.Phago_mol_perc'!$D$11)*100</f>
        <v>7.193395956764709</v>
      </c>
      <c r="L237" s="13">
        <f>(('T4.Phago_Mass'!L227/'T5.Phago_mol_perc'!L$6)/'T5.Phago_mol_perc'!$B$11)*100</f>
        <v>6.6562263930840082</v>
      </c>
      <c r="M237" s="13">
        <f>(('T4.Phago_Mass'!M227/'T5.Phago_mol_perc'!M$6)/'T5.Phago_mol_perc'!$B$11)*100</f>
        <v>5.0669912279343334</v>
      </c>
      <c r="N237" s="13">
        <f>(('T4.Phago_Mass'!N227/'T5.Phago_mol_perc'!N$6)/'T5.Phago_mol_perc'!$B$11)*100</f>
        <v>5.0081393147724595</v>
      </c>
    </row>
    <row r="238" spans="1:14" x14ac:dyDescent="0.45">
      <c r="A238" s="14" t="s">
        <v>103</v>
      </c>
      <c r="B238" s="16">
        <f>(('T4.Phago_Mass'!B228/'T5.Phago_mol_perc'!B$6)/'T5.Phago_mol_perc'!$B$11)*100</f>
        <v>29.603013554458879</v>
      </c>
      <c r="C238" s="16">
        <f>(('T4.Phago_Mass'!C228/'T5.Phago_mol_perc'!C$6)/'T5.Phago_mol_perc'!$B$11)*100</f>
        <v>32.85151689076865</v>
      </c>
      <c r="D238" s="16">
        <f>(('T4.Phago_Mass'!D228/'T5.Phago_mol_perc'!D$6)/'T5.Phago_mol_perc'!$D$11)*100</f>
        <v>9.4744885257953406</v>
      </c>
      <c r="E238" s="16">
        <f>(('T4.Phago_Mass'!E228/'T5.Phago_mol_perc'!E$6)/'T5.Phago_mol_perc'!$D$11)*100</f>
        <v>3.9671334154416185</v>
      </c>
      <c r="F238" s="16">
        <f>(('T4.Phago_Mass'!F228/'T5.Phago_mol_perc'!F$6)/'T5.Phago_mol_perc'!$D$11)*100</f>
        <v>3.4867492121751451</v>
      </c>
      <c r="G238" s="17">
        <f>(('T4.Phago_Mass'!G228/'T5.Phago_mol_perc'!G$6)/'T5.Phago_mol_perc'!$B$11)*100</f>
        <v>33.008648769894364</v>
      </c>
      <c r="H238" s="17">
        <f>(('T4.Phago_Mass'!H228/'T5.Phago_mol_perc'!H$6)/'T5.Phago_mol_perc'!$B$11)*100</f>
        <v>30.625156167230504</v>
      </c>
      <c r="I238" s="17">
        <f>(('T4.Phago_Mass'!I228/'T5.Phago_mol_perc'!I$6)/'T5.Phago_mol_perc'!$D$11)*100</f>
        <v>113.16292818814031</v>
      </c>
      <c r="J238" s="17">
        <f>(('T4.Phago_Mass'!J228/'T5.Phago_mol_perc'!J$6)/'T5.Phago_mol_perc'!$D$11)*100</f>
        <v>66.782651555318424</v>
      </c>
      <c r="K238" s="17">
        <f>(('T4.Phago_Mass'!K228/'T5.Phago_mol_perc'!K$6)/'T5.Phago_mol_perc'!$D$11)*100</f>
        <v>36.745943053942234</v>
      </c>
      <c r="L238" s="13">
        <f>(('T4.Phago_Mass'!L228/'T5.Phago_mol_perc'!L$6)/'T5.Phago_mol_perc'!$B$11)*100</f>
        <v>45.622031331017958</v>
      </c>
      <c r="M238" s="13">
        <f>(('T4.Phago_Mass'!M228/'T5.Phago_mol_perc'!M$6)/'T5.Phago_mol_perc'!$B$11)*100</f>
        <v>35.030889995363793</v>
      </c>
      <c r="N238" s="13">
        <f>(('T4.Phago_Mass'!N228/'T5.Phago_mol_perc'!N$6)/'T5.Phago_mol_perc'!$B$11)*100</f>
        <v>35.283131617888202</v>
      </c>
    </row>
    <row r="239" spans="1:14" x14ac:dyDescent="0.45">
      <c r="A239" s="14" t="s">
        <v>104</v>
      </c>
      <c r="B239" s="16">
        <f>(('T4.Phago_Mass'!B229/'T5.Phago_mol_perc'!B$6)/'T5.Phago_mol_perc'!$B$11)*100</f>
        <v>30.182248397371332</v>
      </c>
      <c r="C239" s="16">
        <f>(('T4.Phago_Mass'!C229/'T5.Phago_mol_perc'!C$6)/'T5.Phago_mol_perc'!$B$11)*100</f>
        <v>31.444380695260005</v>
      </c>
      <c r="D239" s="16">
        <f>(('T4.Phago_Mass'!D229/'T5.Phago_mol_perc'!D$6)/'T5.Phago_mol_perc'!$D$11)*100</f>
        <v>5.768951630555895</v>
      </c>
      <c r="E239" s="16">
        <f>(('T4.Phago_Mass'!E229/'T5.Phago_mol_perc'!E$6)/'T5.Phago_mol_perc'!$D$11)*100</f>
        <v>2.2770572112201846</v>
      </c>
      <c r="F239" s="16">
        <f>(('T4.Phago_Mass'!F229/'T5.Phago_mol_perc'!F$6)/'T5.Phago_mol_perc'!$D$11)*100</f>
        <v>1.9692554510386544</v>
      </c>
      <c r="G239" s="17">
        <f>(('T4.Phago_Mass'!G229/'T5.Phago_mol_perc'!G$6)/'T5.Phago_mol_perc'!$B$11)*100</f>
        <v>31.275243766073046</v>
      </c>
      <c r="H239" s="17">
        <f>(('T4.Phago_Mass'!H229/'T5.Phago_mol_perc'!H$6)/'T5.Phago_mol_perc'!$B$11)*100</f>
        <v>30.085483227851466</v>
      </c>
      <c r="I239" s="17">
        <f>(('T4.Phago_Mass'!I229/'T5.Phago_mol_perc'!I$6)/'T5.Phago_mol_perc'!$D$11)*100</f>
        <v>54.799666579827047</v>
      </c>
      <c r="J239" s="17">
        <f>(('T4.Phago_Mass'!J229/'T5.Phago_mol_perc'!J$6)/'T5.Phago_mol_perc'!$D$11)*100</f>
        <v>38.14165696372622</v>
      </c>
      <c r="K239" s="17">
        <f>(('T4.Phago_Mass'!K229/'T5.Phago_mol_perc'!K$6)/'T5.Phago_mol_perc'!$D$11)*100</f>
        <v>21.554891583346532</v>
      </c>
      <c r="L239" s="13">
        <f>(('T4.Phago_Mass'!L229/'T5.Phago_mol_perc'!L$6)/'T5.Phago_mol_perc'!$B$11)*100</f>
        <v>46.120330600172601</v>
      </c>
      <c r="M239" s="13">
        <f>(('T4.Phago_Mass'!M229/'T5.Phago_mol_perc'!M$6)/'T5.Phago_mol_perc'!$B$11)*100</f>
        <v>34.706577442222198</v>
      </c>
      <c r="N239" s="13">
        <f>(('T4.Phago_Mass'!N229/'T5.Phago_mol_perc'!N$6)/'T5.Phago_mol_perc'!$B$11)*100</f>
        <v>35.743126065474506</v>
      </c>
    </row>
    <row r="240" spans="1:14" x14ac:dyDescent="0.45">
      <c r="A240" s="14" t="s">
        <v>105</v>
      </c>
      <c r="B240" s="16">
        <f>(('T4.Phago_Mass'!B230/'T5.Phago_mol_perc'!B$6)/'T5.Phago_mol_perc'!$B$11)*100</f>
        <v>4.3031399480401982</v>
      </c>
      <c r="C240" s="16">
        <f>(('T4.Phago_Mass'!C230/'T5.Phago_mol_perc'!C$6)/'T5.Phago_mol_perc'!$B$11)*100</f>
        <v>4.5911611845761637</v>
      </c>
      <c r="D240" s="16">
        <f>(('T4.Phago_Mass'!D230/'T5.Phago_mol_perc'!D$6)/'T5.Phago_mol_perc'!$D$11)*100</f>
        <v>1.3396144191222636</v>
      </c>
      <c r="E240" s="16">
        <f>(('T4.Phago_Mass'!E230/'T5.Phago_mol_perc'!E$6)/'T5.Phago_mol_perc'!$D$11)*100</f>
        <v>0.55206188043039206</v>
      </c>
      <c r="F240" s="16">
        <f>(('T4.Phago_Mass'!F230/'T5.Phago_mol_perc'!F$6)/'T5.Phago_mol_perc'!$D$11)*100</f>
        <v>0.41944356779780206</v>
      </c>
      <c r="G240" s="17">
        <f>(('T4.Phago_Mass'!G230/'T5.Phago_mol_perc'!G$6)/'T5.Phago_mol_perc'!$B$11)*100</f>
        <v>4.5379645504762447</v>
      </c>
      <c r="H240" s="17">
        <f>(('T4.Phago_Mass'!H230/'T5.Phago_mol_perc'!H$6)/'T5.Phago_mol_perc'!$B$11)*100</f>
        <v>4.5297765436419963</v>
      </c>
      <c r="I240" s="17">
        <f>(('T4.Phago_Mass'!I230/'T5.Phago_mol_perc'!I$6)/'T5.Phago_mol_perc'!$D$11)*100</f>
        <v>13.333386077079554</v>
      </c>
      <c r="J240" s="17">
        <f>(('T4.Phago_Mass'!J230/'T5.Phago_mol_perc'!J$6)/'T5.Phago_mol_perc'!$D$11)*100</f>
        <v>7.0996684940798556</v>
      </c>
      <c r="K240" s="17">
        <f>(('T4.Phago_Mass'!K230/'T5.Phago_mol_perc'!K$6)/'T5.Phago_mol_perc'!$D$11)*100</f>
        <v>3.752428153094133</v>
      </c>
      <c r="L240" s="13">
        <f>(('T4.Phago_Mass'!L230/'T5.Phago_mol_perc'!L$6)/'T5.Phago_mol_perc'!$B$11)*100</f>
        <v>6.4490733599577519</v>
      </c>
      <c r="M240" s="13">
        <f>(('T4.Phago_Mass'!M230/'T5.Phago_mol_perc'!M$6)/'T5.Phago_mol_perc'!$B$11)*100</f>
        <v>5.5256686736187186</v>
      </c>
      <c r="N240" s="13">
        <f>(('T4.Phago_Mass'!N230/'T5.Phago_mol_perc'!N$6)/'T5.Phago_mol_perc'!$B$11)*100</f>
        <v>5.5670908596443445</v>
      </c>
    </row>
    <row r="241" spans="1:14" x14ac:dyDescent="0.45">
      <c r="A241" s="14" t="s">
        <v>106</v>
      </c>
      <c r="B241" s="16">
        <f>(('T4.Phago_Mass'!B231/'T5.Phago_mol_perc'!B$6)/'T5.Phago_mol_perc'!$B$11)*100</f>
        <v>2.9870260813907574</v>
      </c>
      <c r="C241" s="16">
        <f>(('T4.Phago_Mass'!C231/'T5.Phago_mol_perc'!C$6)/'T5.Phago_mol_perc'!$B$11)*100</f>
        <v>3.2325334630508253</v>
      </c>
      <c r="D241" s="16">
        <f>(('T4.Phago_Mass'!D231/'T5.Phago_mol_perc'!D$6)/'T5.Phago_mol_perc'!$D$11)*100</f>
        <v>2.5800001374237547</v>
      </c>
      <c r="E241" s="16">
        <f>(('T4.Phago_Mass'!E231/'T5.Phago_mol_perc'!E$6)/'T5.Phago_mol_perc'!$D$11)*100</f>
        <v>0.89820842059752781</v>
      </c>
      <c r="F241" s="16">
        <f>(('T4.Phago_Mass'!F231/'T5.Phago_mol_perc'!F$6)/'T5.Phago_mol_perc'!$D$11)*100</f>
        <v>0.51990886472771414</v>
      </c>
      <c r="G241" s="17">
        <f>(('T4.Phago_Mass'!G231/'T5.Phago_mol_perc'!G$6)/'T5.Phago_mol_perc'!$B$11)*100</f>
        <v>3.0917062865834279</v>
      </c>
      <c r="H241" s="17">
        <f>(('T4.Phago_Mass'!H231/'T5.Phago_mol_perc'!H$6)/'T5.Phago_mol_perc'!$B$11)*100</f>
        <v>3.0200882156103313</v>
      </c>
      <c r="I241" s="17">
        <f>(('T4.Phago_Mass'!I231/'T5.Phago_mol_perc'!I$6)/'T5.Phago_mol_perc'!$D$11)*100</f>
        <v>22.380487278053064</v>
      </c>
      <c r="J241" s="17">
        <f>(('T4.Phago_Mass'!J231/'T5.Phago_mol_perc'!J$6)/'T5.Phago_mol_perc'!$D$11)*100</f>
        <v>9.4090237076803298</v>
      </c>
      <c r="K241" s="17">
        <f>(('T4.Phago_Mass'!K231/'T5.Phago_mol_perc'!K$6)/'T5.Phago_mol_perc'!$D$11)*100</f>
        <v>5.1064733385289243</v>
      </c>
      <c r="L241" s="13">
        <f>(('T4.Phago_Mass'!L231/'T5.Phago_mol_perc'!L$6)/'T5.Phago_mol_perc'!$B$11)*100</f>
        <v>4.3398749385948312</v>
      </c>
      <c r="M241" s="13">
        <f>(('T4.Phago_Mass'!M231/'T5.Phago_mol_perc'!M$6)/'T5.Phago_mol_perc'!$B$11)*100</f>
        <v>3.6209669568770391</v>
      </c>
      <c r="N241" s="13">
        <f>(('T4.Phago_Mass'!N231/'T5.Phago_mol_perc'!N$6)/'T5.Phago_mol_perc'!$B$11)*100</f>
        <v>3.8025038531154833</v>
      </c>
    </row>
    <row r="242" spans="1:14" x14ac:dyDescent="0.45">
      <c r="A242" s="14" t="s">
        <v>107</v>
      </c>
      <c r="B242" s="16">
        <f>(('T4.Phago_Mass'!B232/'T5.Phago_mol_perc'!B$6)/'T5.Phago_mol_perc'!$B$11)*100</f>
        <v>1.6949454927225784</v>
      </c>
      <c r="C242" s="16">
        <f>(('T4.Phago_Mass'!C232/'T5.Phago_mol_perc'!C$6)/'T5.Phago_mol_perc'!$B$11)*100</f>
        <v>1.691467349458065</v>
      </c>
      <c r="D242" s="16">
        <f>(('T4.Phago_Mass'!D232/'T5.Phago_mol_perc'!D$6)/'T5.Phago_mol_perc'!$D$11)*100</f>
        <v>1.6057673149432536</v>
      </c>
      <c r="E242" s="16">
        <f>(('T4.Phago_Mass'!E232/'T5.Phago_mol_perc'!E$6)/'T5.Phago_mol_perc'!$D$11)*100</f>
        <v>0.50440583664708216</v>
      </c>
      <c r="F242" s="16">
        <f>(('T4.Phago_Mass'!F232/'T5.Phago_mol_perc'!F$6)/'T5.Phago_mol_perc'!$D$11)*100</f>
        <v>0.32096999327111869</v>
      </c>
      <c r="G242" s="17">
        <f>(('T4.Phago_Mass'!G232/'T5.Phago_mol_perc'!G$6)/'T5.Phago_mol_perc'!$B$11)*100</f>
        <v>1.7916174949612298</v>
      </c>
      <c r="H242" s="17">
        <f>(('T4.Phago_Mass'!H232/'T5.Phago_mol_perc'!H$6)/'T5.Phago_mol_perc'!$B$11)*100</f>
        <v>1.6498805511314996</v>
      </c>
      <c r="I242" s="17">
        <f>(('T4.Phago_Mass'!I232/'T5.Phago_mol_perc'!I$6)/'T5.Phago_mol_perc'!$D$11)*100</f>
        <v>16.290479785708087</v>
      </c>
      <c r="J242" s="17">
        <f>(('T4.Phago_Mass'!J232/'T5.Phago_mol_perc'!J$6)/'T5.Phago_mol_perc'!$D$11)*100</f>
        <v>6.8103473109285977</v>
      </c>
      <c r="K242" s="17">
        <f>(('T4.Phago_Mass'!K232/'T5.Phago_mol_perc'!K$6)/'T5.Phago_mol_perc'!$D$11)*100</f>
        <v>3.6653527533716259</v>
      </c>
      <c r="L242" s="13">
        <f>(('T4.Phago_Mass'!L232/'T5.Phago_mol_perc'!L$6)/'T5.Phago_mol_perc'!$B$11)*100</f>
        <v>2.5885302718220835</v>
      </c>
      <c r="M242" s="13">
        <f>(('T4.Phago_Mass'!M232/'T5.Phago_mol_perc'!M$6)/'T5.Phago_mol_perc'!$B$11)*100</f>
        <v>1.9432849938736441</v>
      </c>
      <c r="N242" s="13">
        <f>(('T4.Phago_Mass'!N232/'T5.Phago_mol_perc'!N$6)/'T5.Phago_mol_perc'!$B$11)*100</f>
        <v>2.0612791668641535</v>
      </c>
    </row>
    <row r="243" spans="1:14" x14ac:dyDescent="0.45">
      <c r="A243" s="14" t="s">
        <v>108</v>
      </c>
      <c r="B243" s="16">
        <f>(('T4.Phago_Mass'!B233/'T5.Phago_mol_perc'!B$6)/'T5.Phago_mol_perc'!$B$11)*100</f>
        <v>1.1360087934717216</v>
      </c>
      <c r="C243" s="16">
        <f>(('T4.Phago_Mass'!C233/'T5.Phago_mol_perc'!C$6)/'T5.Phago_mol_perc'!$B$11)*100</f>
        <v>1.0038697198835314</v>
      </c>
      <c r="D243" s="16">
        <f>(('T4.Phago_Mass'!D233/'T5.Phago_mol_perc'!D$6)/'T5.Phago_mol_perc'!$D$11)*100</f>
        <v>1.2915674862867454</v>
      </c>
      <c r="E243" s="16">
        <f>(('T4.Phago_Mass'!E233/'T5.Phago_mol_perc'!E$6)/'T5.Phago_mol_perc'!$D$11)*100</f>
        <v>0.38642438364442683</v>
      </c>
      <c r="F243" s="16">
        <f>(('T4.Phago_Mass'!F233/'T5.Phago_mol_perc'!F$6)/'T5.Phago_mol_perc'!$D$11)*100</f>
        <v>0.25451532037174535</v>
      </c>
      <c r="G243" s="17">
        <f>(('T4.Phago_Mass'!G233/'T5.Phago_mol_perc'!G$6)/'T5.Phago_mol_perc'!$B$11)*100</f>
        <v>1.1528627660873612</v>
      </c>
      <c r="H243" s="17">
        <f>(('T4.Phago_Mass'!H233/'T5.Phago_mol_perc'!H$6)/'T5.Phago_mol_perc'!$B$11)*100</f>
        <v>1.0548881816867091</v>
      </c>
      <c r="I243" s="17">
        <f>(('T4.Phago_Mass'!I233/'T5.Phago_mol_perc'!I$6)/'T5.Phago_mol_perc'!$D$11)*100</f>
        <v>11.528303556254953</v>
      </c>
      <c r="J243" s="17">
        <f>(('T4.Phago_Mass'!J233/'T5.Phago_mol_perc'!J$6)/'T5.Phago_mol_perc'!$D$11)*100</f>
        <v>5.1391082074007501</v>
      </c>
      <c r="K243" s="17">
        <f>(('T4.Phago_Mass'!K233/'T5.Phago_mol_perc'!K$6)/'T5.Phago_mol_perc'!$D$11)*100</f>
        <v>2.5439724954220169</v>
      </c>
      <c r="L243" s="13">
        <f>(('T4.Phago_Mass'!L233/'T5.Phago_mol_perc'!L$6)/'T5.Phago_mol_perc'!$B$11)*100</f>
        <v>1.6471445900920689</v>
      </c>
      <c r="M243" s="13">
        <f>(('T4.Phago_Mass'!M233/'T5.Phago_mol_perc'!M$6)/'T5.Phago_mol_perc'!$B$11)*100</f>
        <v>1.1660343046398294</v>
      </c>
      <c r="N243" s="13">
        <f>(('T4.Phago_Mass'!N233/'T5.Phago_mol_perc'!N$6)/'T5.Phago_mol_perc'!$B$11)*100</f>
        <v>1.2388512905715372</v>
      </c>
    </row>
    <row r="244" spans="1:14" x14ac:dyDescent="0.45">
      <c r="A244" s="14" t="s">
        <v>164</v>
      </c>
      <c r="B244" s="16">
        <f>(('T4.Phago_Mass'!B234/'T5.Phago_mol_perc'!B$6)/'T5.Phago_mol_perc'!$B$11)*100</f>
        <v>5.5916167766448396E-4</v>
      </c>
      <c r="C244" s="16">
        <f>(('T4.Phago_Mass'!C234/'T5.Phago_mol_perc'!C$6)/'T5.Phago_mol_perc'!$B$11)*100</f>
        <v>2.3447256364927916E-4</v>
      </c>
      <c r="D244" s="16">
        <f>(('T4.Phago_Mass'!D234/'T5.Phago_mol_perc'!D$6)/'T5.Phago_mol_perc'!$D$11)*100</f>
        <v>0</v>
      </c>
      <c r="E244" s="16">
        <f>(('T4.Phago_Mass'!E234/'T5.Phago_mol_perc'!E$6)/'T5.Phago_mol_perc'!$D$11)*100</f>
        <v>0</v>
      </c>
      <c r="F244" s="16">
        <f>(('T4.Phago_Mass'!F234/'T5.Phago_mol_perc'!F$6)/'T5.Phago_mol_perc'!$D$11)*100</f>
        <v>0</v>
      </c>
      <c r="G244" s="17">
        <f>(('T4.Phago_Mass'!G234/'T5.Phago_mol_perc'!G$6)/'T5.Phago_mol_perc'!$B$11)*100</f>
        <v>4.4202738605105061E-4</v>
      </c>
      <c r="H244" s="17">
        <f>(('T4.Phago_Mass'!H234/'T5.Phago_mol_perc'!H$6)/'T5.Phago_mol_perc'!$B$11)*100</f>
        <v>2.8889086956868608E-4</v>
      </c>
      <c r="I244" s="17">
        <f>(('T4.Phago_Mass'!I234/'T5.Phago_mol_perc'!I$6)/'T5.Phago_mol_perc'!$D$11)*100</f>
        <v>0</v>
      </c>
      <c r="J244" s="17">
        <f>(('T4.Phago_Mass'!J234/'T5.Phago_mol_perc'!J$6)/'T5.Phago_mol_perc'!$D$11)*100</f>
        <v>2.5423890466611328E-3</v>
      </c>
      <c r="K244" s="17">
        <f>(('T4.Phago_Mass'!K234/'T5.Phago_mol_perc'!K$6)/'T5.Phago_mol_perc'!$D$11)*100</f>
        <v>0</v>
      </c>
      <c r="L244" s="13">
        <f>(('T4.Phago_Mass'!L234/'T5.Phago_mol_perc'!L$6)/'T5.Phago_mol_perc'!$B$11)*100</f>
        <v>3.8325760144430736E-4</v>
      </c>
      <c r="M244" s="13">
        <f>(('T4.Phago_Mass'!M234/'T5.Phago_mol_perc'!M$6)/'T5.Phago_mol_perc'!$B$11)*100</f>
        <v>3.5568641460364332E-4</v>
      </c>
      <c r="N244" s="13">
        <f>(('T4.Phago_Mass'!N234/'T5.Phago_mol_perc'!N$6)/'T5.Phago_mol_perc'!$B$11)*100</f>
        <v>2.5371653215613141E-4</v>
      </c>
    </row>
    <row r="245" spans="1:14" x14ac:dyDescent="0.45">
      <c r="A245" s="14" t="s">
        <v>165</v>
      </c>
      <c r="B245" s="16">
        <f>(('T4.Phago_Mass'!B235/'T5.Phago_mol_perc'!B$6)/'T5.Phago_mol_perc'!$B$11)*100</f>
        <v>4.3624463927039699E-3</v>
      </c>
      <c r="C245" s="16">
        <f>(('T4.Phago_Mass'!C235/'T5.Phago_mol_perc'!C$6)/'T5.Phago_mol_perc'!$B$11)*100</f>
        <v>1.4346884942082244E-3</v>
      </c>
      <c r="D245" s="16">
        <f>(('T4.Phago_Mass'!D235/'T5.Phago_mol_perc'!D$6)/'T5.Phago_mol_perc'!$D$11)*100</f>
        <v>1.3009180756522984E-2</v>
      </c>
      <c r="E245" s="16">
        <f>(('T4.Phago_Mass'!E235/'T5.Phago_mol_perc'!E$6)/'T5.Phago_mol_perc'!$D$11)*100</f>
        <v>1.0075273527126842E-3</v>
      </c>
      <c r="F245" s="16">
        <f>(('T4.Phago_Mass'!F235/'T5.Phago_mol_perc'!F$6)/'T5.Phago_mol_perc'!$D$11)*100</f>
        <v>3.119286826402211E-4</v>
      </c>
      <c r="G245" s="17">
        <f>(('T4.Phago_Mass'!G235/'T5.Phago_mol_perc'!G$6)/'T5.Phago_mol_perc'!$B$11)*100</f>
        <v>2.6895389895984253E-3</v>
      </c>
      <c r="H245" s="17">
        <f>(('T4.Phago_Mass'!H235/'T5.Phago_mol_perc'!H$6)/'T5.Phago_mol_perc'!$B$11)*100</f>
        <v>2.725146206749721E-3</v>
      </c>
      <c r="I245" s="17">
        <f>(('T4.Phago_Mass'!I235/'T5.Phago_mol_perc'!I$6)/'T5.Phago_mol_perc'!$D$11)*100</f>
        <v>2.9133133811570862E-3</v>
      </c>
      <c r="J245" s="17">
        <f>(('T4.Phago_Mass'!J235/'T5.Phago_mol_perc'!J$6)/'T5.Phago_mol_perc'!$D$11)*100</f>
        <v>3.5462291662753504E-3</v>
      </c>
      <c r="K245" s="17">
        <f>(('T4.Phago_Mass'!K235/'T5.Phago_mol_perc'!K$6)/'T5.Phago_mol_perc'!$D$11)*100</f>
        <v>1.8430417728840546E-3</v>
      </c>
      <c r="L245" s="13">
        <f>(('T4.Phago_Mass'!L235/'T5.Phago_mol_perc'!L$6)/'T5.Phago_mol_perc'!$B$11)*100</f>
        <v>3.8977298066886065E-3</v>
      </c>
      <c r="M245" s="13">
        <f>(('T4.Phago_Mass'!M235/'T5.Phago_mol_perc'!M$6)/'T5.Phago_mol_perc'!$B$11)*100</f>
        <v>1.7581347504457263E-3</v>
      </c>
      <c r="N245" s="13">
        <f>(('T4.Phago_Mass'!N235/'T5.Phago_mol_perc'!N$6)/'T5.Phago_mol_perc'!$B$11)*100</f>
        <v>2.3930951299349686E-3</v>
      </c>
    </row>
    <row r="246" spans="1:14" x14ac:dyDescent="0.45">
      <c r="A246" s="14" t="s">
        <v>166</v>
      </c>
      <c r="B246" s="16">
        <f>(('T4.Phago_Mass'!B236/'T5.Phago_mol_perc'!B$6)/'T5.Phago_mol_perc'!$B$11)*100</f>
        <v>7.6078010637302129E-2</v>
      </c>
      <c r="C246" s="16">
        <f>(('T4.Phago_Mass'!C236/'T5.Phago_mol_perc'!C$6)/'T5.Phago_mol_perc'!$B$11)*100</f>
        <v>8.2003614009936249E-2</v>
      </c>
      <c r="D246" s="16">
        <f>(('T4.Phago_Mass'!D236/'T5.Phago_mol_perc'!D$6)/'T5.Phago_mol_perc'!$D$11)*100</f>
        <v>6.1541358344948879E-2</v>
      </c>
      <c r="E246" s="16">
        <f>(('T4.Phago_Mass'!E236/'T5.Phago_mol_perc'!E$6)/'T5.Phago_mol_perc'!$D$11)*100</f>
        <v>1.5554672283802751E-2</v>
      </c>
      <c r="F246" s="16">
        <f>(('T4.Phago_Mass'!F236/'T5.Phago_mol_perc'!F$6)/'T5.Phago_mol_perc'!$D$11)*100</f>
        <v>1.0315597064053829E-2</v>
      </c>
      <c r="G246" s="17">
        <f>(('T4.Phago_Mass'!G236/'T5.Phago_mol_perc'!G$6)/'T5.Phago_mol_perc'!$B$11)*100</f>
        <v>7.3743824123941204E-2</v>
      </c>
      <c r="H246" s="17">
        <f>(('T4.Phago_Mass'!H236/'T5.Phago_mol_perc'!H$6)/'T5.Phago_mol_perc'!$B$11)*100</f>
        <v>8.2648736978341991E-2</v>
      </c>
      <c r="I246" s="17">
        <f>(('T4.Phago_Mass'!I236/'T5.Phago_mol_perc'!I$6)/'T5.Phago_mol_perc'!$D$11)*100</f>
        <v>8.8323921548290107E-2</v>
      </c>
      <c r="J246" s="17">
        <f>(('T4.Phago_Mass'!J236/'T5.Phago_mol_perc'!J$6)/'T5.Phago_mol_perc'!$D$11)*100</f>
        <v>0.10288940857486424</v>
      </c>
      <c r="K246" s="17">
        <f>(('T4.Phago_Mass'!K236/'T5.Phago_mol_perc'!K$6)/'T5.Phago_mol_perc'!$D$11)*100</f>
        <v>3.5050110570293953E-2</v>
      </c>
      <c r="L246" s="13">
        <f>(('T4.Phago_Mass'!L236/'T5.Phago_mol_perc'!L$6)/'T5.Phago_mol_perc'!$B$11)*100</f>
        <v>9.5710154293484007E-2</v>
      </c>
      <c r="M246" s="13">
        <f>(('T4.Phago_Mass'!M236/'T5.Phago_mol_perc'!M$6)/'T5.Phago_mol_perc'!$B$11)*100</f>
        <v>7.5123773727882814E-2</v>
      </c>
      <c r="N246" s="13">
        <f>(('T4.Phago_Mass'!N236/'T5.Phago_mol_perc'!N$6)/'T5.Phago_mol_perc'!$B$11)*100</f>
        <v>7.4187861464156055E-2</v>
      </c>
    </row>
    <row r="247" spans="1:14" x14ac:dyDescent="0.45">
      <c r="A247" s="14" t="s">
        <v>167</v>
      </c>
      <c r="B247" s="16">
        <f>(('T4.Phago_Mass'!B237/'T5.Phago_mol_perc'!B$6)/'T5.Phago_mol_perc'!$B$11)*100</f>
        <v>0.70951294509546625</v>
      </c>
      <c r="C247" s="16">
        <f>(('T4.Phago_Mass'!C237/'T5.Phago_mol_perc'!C$6)/'T5.Phago_mol_perc'!$B$11)*100</f>
        <v>0.70538158857598432</v>
      </c>
      <c r="D247" s="16">
        <f>(('T4.Phago_Mass'!D237/'T5.Phago_mol_perc'!D$6)/'T5.Phago_mol_perc'!$D$11)*100</f>
        <v>0.36523525298612397</v>
      </c>
      <c r="E247" s="16">
        <f>(('T4.Phago_Mass'!E237/'T5.Phago_mol_perc'!E$6)/'T5.Phago_mol_perc'!$D$11)*100</f>
        <v>0.11848632385192677</v>
      </c>
      <c r="F247" s="16">
        <f>(('T4.Phago_Mass'!F237/'T5.Phago_mol_perc'!F$6)/'T5.Phago_mol_perc'!$D$11)*100</f>
        <v>0.10461625899186137</v>
      </c>
      <c r="G247" s="17">
        <f>(('T4.Phago_Mass'!G237/'T5.Phago_mol_perc'!G$6)/'T5.Phago_mol_perc'!$B$11)*100</f>
        <v>0.67605824653799151</v>
      </c>
      <c r="H247" s="17">
        <f>(('T4.Phago_Mass'!H237/'T5.Phago_mol_perc'!H$6)/'T5.Phago_mol_perc'!$B$11)*100</f>
        <v>0.74215718415106124</v>
      </c>
      <c r="I247" s="17">
        <f>(('T4.Phago_Mass'!I237/'T5.Phago_mol_perc'!I$6)/'T5.Phago_mol_perc'!$D$11)*100</f>
        <v>1.009092203502111</v>
      </c>
      <c r="J247" s="17">
        <f>(('T4.Phago_Mass'!J237/'T5.Phago_mol_perc'!J$6)/'T5.Phago_mol_perc'!$D$11)*100</f>
        <v>0.95292171676303172</v>
      </c>
      <c r="K247" s="17">
        <f>(('T4.Phago_Mass'!K237/'T5.Phago_mol_perc'!K$6)/'T5.Phago_mol_perc'!$D$11)*100</f>
        <v>0.48338911816577024</v>
      </c>
      <c r="L247" s="13">
        <f>(('T4.Phago_Mass'!L237/'T5.Phago_mol_perc'!L$6)/'T5.Phago_mol_perc'!$B$11)*100</f>
        <v>0.95924165338130485</v>
      </c>
      <c r="M247" s="13">
        <f>(('T4.Phago_Mass'!M237/'T5.Phago_mol_perc'!M$6)/'T5.Phago_mol_perc'!$B$11)*100</f>
        <v>0.75956978819483556</v>
      </c>
      <c r="N247" s="13">
        <f>(('T4.Phago_Mass'!N237/'T5.Phago_mol_perc'!N$6)/'T5.Phago_mol_perc'!$B$11)*100</f>
        <v>0.84027983047980281</v>
      </c>
    </row>
    <row r="248" spans="1:14" x14ac:dyDescent="0.45">
      <c r="A248" s="14" t="s">
        <v>168</v>
      </c>
      <c r="B248" s="16">
        <f>(('T4.Phago_Mass'!B238/'T5.Phago_mol_perc'!B$6)/'T5.Phago_mol_perc'!$B$11)*100</f>
        <v>1.7535860341255771</v>
      </c>
      <c r="C248" s="16">
        <f>(('T4.Phago_Mass'!C238/'T5.Phago_mol_perc'!C$6)/'T5.Phago_mol_perc'!$B$11)*100</f>
        <v>1.7717141917114148</v>
      </c>
      <c r="D248" s="16">
        <f>(('T4.Phago_Mass'!D238/'T5.Phago_mol_perc'!D$6)/'T5.Phago_mol_perc'!$D$11)*100</f>
        <v>0.61937256444940159</v>
      </c>
      <c r="E248" s="16">
        <f>(('T4.Phago_Mass'!E238/'T5.Phago_mol_perc'!E$6)/'T5.Phago_mol_perc'!$D$11)*100</f>
        <v>0.42630143052646285</v>
      </c>
      <c r="F248" s="16">
        <f>(('T4.Phago_Mass'!F238/'T5.Phago_mol_perc'!F$6)/'T5.Phago_mol_perc'!$D$11)*100</f>
        <v>0.35205310885050811</v>
      </c>
      <c r="G248" s="17">
        <f>(('T4.Phago_Mass'!G238/'T5.Phago_mol_perc'!G$6)/'T5.Phago_mol_perc'!$B$11)*100</f>
        <v>1.9310846820693661</v>
      </c>
      <c r="H248" s="17">
        <f>(('T4.Phago_Mass'!H238/'T5.Phago_mol_perc'!H$6)/'T5.Phago_mol_perc'!$B$11)*100</f>
        <v>2.0464314180927827</v>
      </c>
      <c r="I248" s="17">
        <f>(('T4.Phago_Mass'!I238/'T5.Phago_mol_perc'!I$6)/'T5.Phago_mol_perc'!$D$11)*100</f>
        <v>3.7449407237878276</v>
      </c>
      <c r="J248" s="17">
        <f>(('T4.Phago_Mass'!J238/'T5.Phago_mol_perc'!J$6)/'T5.Phago_mol_perc'!$D$11)*100</f>
        <v>4.0361350926575952</v>
      </c>
      <c r="K248" s="17">
        <f>(('T4.Phago_Mass'!K238/'T5.Phago_mol_perc'!K$6)/'T5.Phago_mol_perc'!$D$11)*100</f>
        <v>1.3745566147297206</v>
      </c>
      <c r="L248" s="13">
        <f>(('T4.Phago_Mass'!L238/'T5.Phago_mol_perc'!L$6)/'T5.Phago_mol_perc'!$B$11)*100</f>
        <v>2.1752911947319915</v>
      </c>
      <c r="M248" s="13">
        <f>(('T4.Phago_Mass'!M238/'T5.Phago_mol_perc'!M$6)/'T5.Phago_mol_perc'!$B$11)*100</f>
        <v>1.9947203423506759</v>
      </c>
      <c r="N248" s="13">
        <f>(('T4.Phago_Mass'!N238/'T5.Phago_mol_perc'!N$6)/'T5.Phago_mol_perc'!$B$11)*100</f>
        <v>2.2094929701965671</v>
      </c>
    </row>
    <row r="249" spans="1:14" x14ac:dyDescent="0.45">
      <c r="A249" s="14" t="s">
        <v>169</v>
      </c>
      <c r="B249" s="16">
        <f>(('T4.Phago_Mass'!B239/'T5.Phago_mol_perc'!B$6)/'T5.Phago_mol_perc'!$B$11)*100</f>
        <v>0.23463606363106937</v>
      </c>
      <c r="C249" s="16">
        <f>(('T4.Phago_Mass'!C239/'T5.Phago_mol_perc'!C$6)/'T5.Phago_mol_perc'!$B$11)*100</f>
        <v>0.22285224519248359</v>
      </c>
      <c r="D249" s="16">
        <f>(('T4.Phago_Mass'!D239/'T5.Phago_mol_perc'!D$6)/'T5.Phago_mol_perc'!$D$11)*100</f>
        <v>0.10071524427015663</v>
      </c>
      <c r="E249" s="16">
        <f>(('T4.Phago_Mass'!E239/'T5.Phago_mol_perc'!E$6)/'T5.Phago_mol_perc'!$D$11)*100</f>
        <v>7.1558799846732107E-2</v>
      </c>
      <c r="F249" s="16">
        <f>(('T4.Phago_Mass'!F239/'T5.Phago_mol_perc'!F$6)/'T5.Phago_mol_perc'!$D$11)*100</f>
        <v>4.1961339563612837E-2</v>
      </c>
      <c r="G249" s="17">
        <f>(('T4.Phago_Mass'!G239/'T5.Phago_mol_perc'!G$6)/'T5.Phago_mol_perc'!$B$11)*100</f>
        <v>0.26009322641474114</v>
      </c>
      <c r="H249" s="17">
        <f>(('T4.Phago_Mass'!H239/'T5.Phago_mol_perc'!H$6)/'T5.Phago_mol_perc'!$B$11)*100</f>
        <v>0.25855098535067012</v>
      </c>
      <c r="I249" s="17">
        <f>(('T4.Phago_Mass'!I239/'T5.Phago_mol_perc'!I$6)/'T5.Phago_mol_perc'!$D$11)*100</f>
        <v>1.0557589687700188</v>
      </c>
      <c r="J249" s="17">
        <f>(('T4.Phago_Mass'!J239/'T5.Phago_mol_perc'!J$6)/'T5.Phago_mol_perc'!$D$11)*100</f>
        <v>0.49185811797164553</v>
      </c>
      <c r="K249" s="17">
        <f>(('T4.Phago_Mass'!K239/'T5.Phago_mol_perc'!K$6)/'T5.Phago_mol_perc'!$D$11)*100</f>
        <v>0.2757031845705743</v>
      </c>
      <c r="L249" s="13">
        <f>(('T4.Phago_Mass'!L239/'T5.Phago_mol_perc'!L$6)/'T5.Phago_mol_perc'!$B$11)*100</f>
        <v>0.31763853447062179</v>
      </c>
      <c r="M249" s="13">
        <f>(('T4.Phago_Mass'!M239/'T5.Phago_mol_perc'!M$6)/'T5.Phago_mol_perc'!$B$11)*100</f>
        <v>0.26875491510400673</v>
      </c>
      <c r="N249" s="13">
        <f>(('T4.Phago_Mass'!N239/'T5.Phago_mol_perc'!N$6)/'T5.Phago_mol_perc'!$B$11)*100</f>
        <v>0.27972183922341093</v>
      </c>
    </row>
    <row r="250" spans="1:14" x14ac:dyDescent="0.45">
      <c r="A250" s="14" t="s">
        <v>170</v>
      </c>
      <c r="B250" s="16">
        <f>(('T4.Phago_Mass'!B240/'T5.Phago_mol_perc'!B$6)/'T5.Phago_mol_perc'!$B$11)*100</f>
        <v>0.36810820241631192</v>
      </c>
      <c r="C250" s="16">
        <f>(('T4.Phago_Mass'!C240/'T5.Phago_mol_perc'!C$6)/'T5.Phago_mol_perc'!$B$11)*100</f>
        <v>0.30624243777536092</v>
      </c>
      <c r="D250" s="16">
        <f>(('T4.Phago_Mass'!D240/'T5.Phago_mol_perc'!D$6)/'T5.Phago_mol_perc'!$D$11)*100</f>
        <v>0.40771342460970261</v>
      </c>
      <c r="E250" s="16">
        <f>(('T4.Phago_Mass'!E240/'T5.Phago_mol_perc'!E$6)/'T5.Phago_mol_perc'!$D$11)*100</f>
        <v>0.15563640384414812</v>
      </c>
      <c r="F250" s="16">
        <f>(('T4.Phago_Mass'!F240/'T5.Phago_mol_perc'!F$6)/'T5.Phago_mol_perc'!$D$11)*100</f>
        <v>9.6072878961770899E-2</v>
      </c>
      <c r="G250" s="17">
        <f>(('T4.Phago_Mass'!G240/'T5.Phago_mol_perc'!G$6)/'T5.Phago_mol_perc'!$B$11)*100</f>
        <v>0.35811980702280388</v>
      </c>
      <c r="H250" s="17">
        <f>(('T4.Phago_Mass'!H240/'T5.Phago_mol_perc'!H$6)/'T5.Phago_mol_perc'!$B$11)*100</f>
        <v>0.41661119522760037</v>
      </c>
      <c r="I250" s="17">
        <f>(('T4.Phago_Mass'!I240/'T5.Phago_mol_perc'!I$6)/'T5.Phago_mol_perc'!$D$11)*100</f>
        <v>2.8602824774329241</v>
      </c>
      <c r="J250" s="17">
        <f>(('T4.Phago_Mass'!J240/'T5.Phago_mol_perc'!J$6)/'T5.Phago_mol_perc'!$D$11)*100</f>
        <v>1.5188689525746129</v>
      </c>
      <c r="K250" s="17">
        <f>(('T4.Phago_Mass'!K240/'T5.Phago_mol_perc'!K$6)/'T5.Phago_mol_perc'!$D$11)*100</f>
        <v>0.66117507757940619</v>
      </c>
      <c r="L250" s="13">
        <f>(('T4.Phago_Mass'!L240/'T5.Phago_mol_perc'!L$6)/'T5.Phago_mol_perc'!$B$11)*100</f>
        <v>0.51032742571837042</v>
      </c>
      <c r="M250" s="13">
        <f>(('T4.Phago_Mass'!M240/'T5.Phago_mol_perc'!M$6)/'T5.Phago_mol_perc'!$B$11)*100</f>
        <v>0.35131379139802682</v>
      </c>
      <c r="N250" s="13">
        <f>(('T4.Phago_Mass'!N240/'T5.Phago_mol_perc'!N$6)/'T5.Phago_mol_perc'!$B$11)*100</f>
        <v>0.43222013705989815</v>
      </c>
    </row>
    <row r="251" spans="1:14" x14ac:dyDescent="0.45">
      <c r="A251" s="14" t="s">
        <v>171</v>
      </c>
      <c r="B251" s="16">
        <f>(('T4.Phago_Mass'!B241/'T5.Phago_mol_perc'!B$6)/'T5.Phago_mol_perc'!$B$11)*100</f>
        <v>9.6305540636222216E-3</v>
      </c>
      <c r="C251" s="16">
        <f>(('T4.Phago_Mass'!C241/'T5.Phago_mol_perc'!C$6)/'T5.Phago_mol_perc'!$B$11)*100</f>
        <v>7.8636932361684821E-3</v>
      </c>
      <c r="D251" s="16">
        <f>(('T4.Phago_Mass'!D241/'T5.Phago_mol_perc'!D$6)/'T5.Phago_mol_perc'!$D$11)*100</f>
        <v>1.2554745194276176E-3</v>
      </c>
      <c r="E251" s="16">
        <f>(('T4.Phago_Mass'!E241/'T5.Phago_mol_perc'!E$6)/'T5.Phago_mol_perc'!$D$11)*100</f>
        <v>2.2641686113158673E-3</v>
      </c>
      <c r="F251" s="16">
        <f>(('T4.Phago_Mass'!F241/'T5.Phago_mol_perc'!F$6)/'T5.Phago_mol_perc'!$D$11)*100</f>
        <v>9.0690376249101274E-4</v>
      </c>
      <c r="G251" s="17">
        <f>(('T4.Phago_Mass'!G241/'T5.Phago_mol_perc'!G$6)/'T5.Phago_mol_perc'!$B$11)*100</f>
        <v>1.1872927463702934E-2</v>
      </c>
      <c r="H251" s="17">
        <f>(('T4.Phago_Mass'!H241/'T5.Phago_mol_perc'!H$6)/'T5.Phago_mol_perc'!$B$11)*100</f>
        <v>1.6609206800511846E-2</v>
      </c>
      <c r="I251" s="17">
        <f>(('T4.Phago_Mass'!I241/'T5.Phago_mol_perc'!I$6)/'T5.Phago_mol_perc'!$D$11)*100</f>
        <v>2.3285006581499065E-2</v>
      </c>
      <c r="J251" s="17">
        <f>(('T4.Phago_Mass'!J241/'T5.Phago_mol_perc'!J$6)/'T5.Phago_mol_perc'!$D$11)*100</f>
        <v>1.5683110210455285E-2</v>
      </c>
      <c r="K251" s="17">
        <f>(('T4.Phago_Mass'!K241/'T5.Phago_mol_perc'!K$6)/'T5.Phago_mol_perc'!$D$11)*100</f>
        <v>9.130009802655709E-3</v>
      </c>
      <c r="L251" s="13">
        <f>(('T4.Phago_Mass'!L241/'T5.Phago_mol_perc'!L$6)/'T5.Phago_mol_perc'!$B$11)*100</f>
        <v>1.437062702375575E-2</v>
      </c>
      <c r="M251" s="13">
        <f>(('T4.Phago_Mass'!M241/'T5.Phago_mol_perc'!M$6)/'T5.Phago_mol_perc'!$B$11)*100</f>
        <v>8.2049510151367619E-3</v>
      </c>
      <c r="N251" s="13">
        <f>(('T4.Phago_Mass'!N241/'T5.Phago_mol_perc'!N$6)/'T5.Phago_mol_perc'!$B$11)*100</f>
        <v>9.4225730195974348E-3</v>
      </c>
    </row>
    <row r="252" spans="1:14" x14ac:dyDescent="0.45">
      <c r="A252" s="14" t="s">
        <v>172</v>
      </c>
      <c r="B252" s="16">
        <f>(('T4.Phago_Mass'!B242/'T5.Phago_mol_perc'!B$6)/'T5.Phago_mol_perc'!$B$11)*100</f>
        <v>9.1140890192008403E-5</v>
      </c>
      <c r="C252" s="16">
        <f>(('T4.Phago_Mass'!C242/'T5.Phago_mol_perc'!C$6)/'T5.Phago_mol_perc'!$B$11)*100</f>
        <v>0</v>
      </c>
      <c r="D252" s="16">
        <f>(('T4.Phago_Mass'!D242/'T5.Phago_mol_perc'!D$6)/'T5.Phago_mol_perc'!$D$11)*100</f>
        <v>0</v>
      </c>
      <c r="E252" s="16">
        <f>(('T4.Phago_Mass'!E242/'T5.Phago_mol_perc'!E$6)/'T5.Phago_mol_perc'!$D$11)*100</f>
        <v>0</v>
      </c>
      <c r="F252" s="16">
        <f>(('T4.Phago_Mass'!F242/'T5.Phago_mol_perc'!F$6)/'T5.Phago_mol_perc'!$D$11)*100</f>
        <v>0</v>
      </c>
      <c r="G252" s="17">
        <f>(('T4.Phago_Mass'!G242/'T5.Phago_mol_perc'!G$6)/'T5.Phago_mol_perc'!$B$11)*100</f>
        <v>1.2290517563370675E-4</v>
      </c>
      <c r="H252" s="17">
        <f>(('T4.Phago_Mass'!H242/'T5.Phago_mol_perc'!H$6)/'T5.Phago_mol_perc'!$B$11)*100</f>
        <v>2.8427784171130183E-4</v>
      </c>
      <c r="I252" s="17">
        <f>(('T4.Phago_Mass'!I242/'T5.Phago_mol_perc'!I$6)/'T5.Phago_mol_perc'!$D$11)*100</f>
        <v>2.7090589374597252E-3</v>
      </c>
      <c r="J252" s="17">
        <f>(('T4.Phago_Mass'!J242/'T5.Phago_mol_perc'!J$6)/'T5.Phago_mol_perc'!$D$11)*100</f>
        <v>0</v>
      </c>
      <c r="K252" s="17">
        <f>(('T4.Phago_Mass'!K242/'T5.Phago_mol_perc'!K$6)/'T5.Phago_mol_perc'!$D$11)*100</f>
        <v>0</v>
      </c>
      <c r="L252" s="13">
        <f>(('T4.Phago_Mass'!L242/'T5.Phago_mol_perc'!L$6)/'T5.Phago_mol_perc'!$B$11)*100</f>
        <v>4.599091217331688E-5</v>
      </c>
      <c r="M252" s="13">
        <f>(('T4.Phago_Mass'!M242/'T5.Phago_mol_perc'!M$6)/'T5.Phago_mol_perc'!$B$11)*100</f>
        <v>0</v>
      </c>
      <c r="N252" s="13">
        <f>(('T4.Phago_Mass'!N242/'T5.Phago_mol_perc'!N$6)/'T5.Phago_mol_perc'!$B$11)*100</f>
        <v>0</v>
      </c>
    </row>
    <row r="253" spans="1:14" x14ac:dyDescent="0.45">
      <c r="A253" s="14" t="s">
        <v>101</v>
      </c>
      <c r="B253" s="16">
        <f>(('T4.Phago_Mass'!B243/'T5.Phago_mol_perc'!B$6)/'T5.Phago_mol_perc'!$B$11)*100</f>
        <v>0.11944136823027825</v>
      </c>
      <c r="C253" s="16">
        <f>(('T4.Phago_Mass'!C243/'T5.Phago_mol_perc'!C$6)/'T5.Phago_mol_perc'!$B$11)*100</f>
        <v>0.10078977863441498</v>
      </c>
      <c r="D253" s="16">
        <f>(('T4.Phago_Mass'!D243/'T5.Phago_mol_perc'!D$6)/'T5.Phago_mol_perc'!$D$11)*100</f>
        <v>0.28430721141786647</v>
      </c>
      <c r="E253" s="16">
        <f>(('T4.Phago_Mass'!E243/'T5.Phago_mol_perc'!E$6)/'T5.Phago_mol_perc'!$D$11)*100</f>
        <v>4.8935935673129594E-2</v>
      </c>
      <c r="F253" s="16">
        <f>(('T4.Phago_Mass'!F243/'T5.Phago_mol_perc'!F$6)/'T5.Phago_mol_perc'!$D$11)*100</f>
        <v>5.2338167072777525E-2</v>
      </c>
      <c r="G253" s="17">
        <f>(('T4.Phago_Mass'!G243/'T5.Phago_mol_perc'!G$6)/'T5.Phago_mol_perc'!$B$11)*100</f>
        <v>0.12201680839930172</v>
      </c>
      <c r="H253" s="17">
        <f>(('T4.Phago_Mass'!H243/'T5.Phago_mol_perc'!H$6)/'T5.Phago_mol_perc'!$B$11)*100</f>
        <v>0.1291780424618478</v>
      </c>
      <c r="I253" s="17">
        <f>(('T4.Phago_Mass'!I243/'T5.Phago_mol_perc'!I$6)/'T5.Phago_mol_perc'!$D$11)*100</f>
        <v>0.43927068163893085</v>
      </c>
      <c r="J253" s="17">
        <f>(('T4.Phago_Mass'!J243/'T5.Phago_mol_perc'!J$6)/'T5.Phago_mol_perc'!$D$11)*100</f>
        <v>0.21438796524424239</v>
      </c>
      <c r="K253" s="17">
        <f>(('T4.Phago_Mass'!K243/'T5.Phago_mol_perc'!K$6)/'T5.Phago_mol_perc'!$D$11)*100</f>
        <v>0.10935642332328195</v>
      </c>
      <c r="L253" s="13">
        <f>(('T4.Phago_Mass'!L243/'T5.Phago_mol_perc'!L$6)/'T5.Phago_mol_perc'!$B$11)*100</f>
        <v>0.15355982317069061</v>
      </c>
      <c r="M253" s="13">
        <f>(('T4.Phago_Mass'!M243/'T5.Phago_mol_perc'!M$6)/'T5.Phago_mol_perc'!$B$11)*100</f>
        <v>0.10642224513466318</v>
      </c>
      <c r="N253" s="13">
        <f>(('T4.Phago_Mass'!N243/'T5.Phago_mol_perc'!N$6)/'T5.Phago_mol_perc'!$B$11)*100</f>
        <v>0.13112236126297117</v>
      </c>
    </row>
    <row r="254" spans="1:14" x14ac:dyDescent="0.45">
      <c r="A254" s="14" t="s">
        <v>260</v>
      </c>
      <c r="B254" s="16">
        <f>(('T4.Phago_Mass'!B244/'T5.Phago_mol_perc'!B$6)/'T5.Phago_mol_perc'!$B$11)*100</f>
        <v>0</v>
      </c>
      <c r="C254" s="16">
        <f>(('T4.Phago_Mass'!C244/'T5.Phago_mol_perc'!C$6)/'T5.Phago_mol_perc'!$B$11)*100</f>
        <v>0</v>
      </c>
      <c r="D254" s="16">
        <f>(('T4.Phago_Mass'!D244/'T5.Phago_mol_perc'!D$6)/'T5.Phago_mol_perc'!$D$11)*100</f>
        <v>0</v>
      </c>
      <c r="E254" s="16">
        <f>(('T4.Phago_Mass'!E244/'T5.Phago_mol_perc'!E$6)/'T5.Phago_mol_perc'!$D$11)*100</f>
        <v>0</v>
      </c>
      <c r="F254" s="16">
        <f>(('T4.Phago_Mass'!F244/'T5.Phago_mol_perc'!F$6)/'T5.Phago_mol_perc'!$D$11)*100</f>
        <v>0</v>
      </c>
      <c r="G254" s="17">
        <f>(('T4.Phago_Mass'!G244/'T5.Phago_mol_perc'!G$6)/'T5.Phago_mol_perc'!$B$11)*100</f>
        <v>0</v>
      </c>
      <c r="H254" s="17">
        <f>(('T4.Phago_Mass'!H244/'T5.Phago_mol_perc'!H$6)/'T5.Phago_mol_perc'!$B$11)*100</f>
        <v>0</v>
      </c>
      <c r="I254" s="17">
        <f>(('T4.Phago_Mass'!I244/'T5.Phago_mol_perc'!I$6)/'T5.Phago_mol_perc'!$D$11)*100</f>
        <v>0</v>
      </c>
      <c r="J254" s="17">
        <f>(('T4.Phago_Mass'!J244/'T5.Phago_mol_perc'!J$6)/'T5.Phago_mol_perc'!$D$11)*100</f>
        <v>0</v>
      </c>
      <c r="K254" s="17">
        <f>(('T4.Phago_Mass'!K244/'T5.Phago_mol_perc'!K$6)/'T5.Phago_mol_perc'!$D$11)*100</f>
        <v>0</v>
      </c>
      <c r="L254" s="13">
        <f>(('T4.Phago_Mass'!L244/'T5.Phago_mol_perc'!L$6)/'T5.Phago_mol_perc'!$B$11)*100</f>
        <v>0</v>
      </c>
      <c r="M254" s="13">
        <f>(('T4.Phago_Mass'!M244/'T5.Phago_mol_perc'!M$6)/'T5.Phago_mol_perc'!$B$11)*100</f>
        <v>0</v>
      </c>
      <c r="N254" s="13">
        <f>(('T4.Phago_Mass'!N244/'T5.Phago_mol_perc'!N$6)/'T5.Phago_mol_perc'!$B$11)*100</f>
        <v>0</v>
      </c>
    </row>
    <row r="255" spans="1:14" x14ac:dyDescent="0.45">
      <c r="A255" s="14" t="s">
        <v>261</v>
      </c>
      <c r="B255" s="16">
        <f>(('T4.Phago_Mass'!B245/'T5.Phago_mol_perc'!B$6)/'T5.Phago_mol_perc'!$B$11)*100</f>
        <v>5.0414870790894733E-4</v>
      </c>
      <c r="C255" s="16">
        <f>(('T4.Phago_Mass'!C245/'T5.Phago_mol_perc'!C$6)/'T5.Phago_mol_perc'!$B$11)*100</f>
        <v>2.1016439290378157E-4</v>
      </c>
      <c r="D255" s="16">
        <f>(('T4.Phago_Mass'!D245/'T5.Phago_mol_perc'!D$6)/'T5.Phago_mol_perc'!$D$11)*100</f>
        <v>5.1528371380188736E-3</v>
      </c>
      <c r="E255" s="16">
        <f>(('T4.Phago_Mass'!E245/'T5.Phago_mol_perc'!E$6)/'T5.Phago_mol_perc'!$D$11)*100</f>
        <v>2.1257719969322569E-4</v>
      </c>
      <c r="F255" s="16">
        <f>(('T4.Phago_Mass'!F245/'T5.Phago_mol_perc'!F$6)/'T5.Phago_mol_perc'!$D$11)*100</f>
        <v>0</v>
      </c>
      <c r="G255" s="17">
        <f>(('T4.Phago_Mass'!G245/'T5.Phago_mol_perc'!G$6)/'T5.Phago_mol_perc'!$B$11)*100</f>
        <v>4.1040266249617872E-4</v>
      </c>
      <c r="H255" s="17">
        <f>(('T4.Phago_Mass'!H245/'T5.Phago_mol_perc'!H$6)/'T5.Phago_mol_perc'!$B$11)*100</f>
        <v>4.6995221297101625E-4</v>
      </c>
      <c r="I255" s="17">
        <f>(('T4.Phago_Mass'!I245/'T5.Phago_mol_perc'!I$6)/'T5.Phago_mol_perc'!$D$11)*100</f>
        <v>0</v>
      </c>
      <c r="J255" s="17">
        <f>(('T4.Phago_Mass'!J245/'T5.Phago_mol_perc'!J$6)/'T5.Phago_mol_perc'!$D$11)*100</f>
        <v>2.6230998100472007E-4</v>
      </c>
      <c r="K255" s="17">
        <f>(('T4.Phago_Mass'!K245/'T5.Phago_mol_perc'!K$6)/'T5.Phago_mol_perc'!$D$11)*100</f>
        <v>0</v>
      </c>
      <c r="L255" s="13">
        <f>(('T4.Phago_Mass'!L245/'T5.Phago_mol_perc'!L$6)/'T5.Phago_mol_perc'!$B$11)*100</f>
        <v>4.5301048490717133E-4</v>
      </c>
      <c r="M255" s="13">
        <f>(('T4.Phago_Mass'!M245/'T5.Phago_mol_perc'!M$6)/'T5.Phago_mol_perc'!$B$11)*100</f>
        <v>2.7594693306885921E-4</v>
      </c>
      <c r="N255" s="13">
        <f>(('T4.Phago_Mass'!N245/'T5.Phago_mol_perc'!N$6)/'T5.Phago_mol_perc'!$B$11)*100</f>
        <v>3.047148300769619E-4</v>
      </c>
    </row>
    <row r="256" spans="1:14" x14ac:dyDescent="0.45">
      <c r="A256" s="14" t="s">
        <v>262</v>
      </c>
      <c r="B256" s="16">
        <f>(('T4.Phago_Mass'!B246/'T5.Phago_mol_perc'!B$6)/'T5.Phago_mol_perc'!$B$11)*100</f>
        <v>1.9377702779562145E-4</v>
      </c>
      <c r="C256" s="16">
        <f>(('T4.Phago_Mass'!C246/'T5.Phago_mol_perc'!C$6)/'T5.Phago_mol_perc'!$B$11)*100</f>
        <v>5.1654862834182456E-5</v>
      </c>
      <c r="D256" s="16">
        <f>(('T4.Phago_Mass'!D246/'T5.Phago_mol_perc'!D$6)/'T5.Phago_mol_perc'!$D$11)*100</f>
        <v>5.7767232489000823E-4</v>
      </c>
      <c r="E256" s="16">
        <f>(('T4.Phago_Mass'!E246/'T5.Phago_mol_perc'!E$6)/'T5.Phago_mol_perc'!$D$11)*100</f>
        <v>7.085906656440856E-5</v>
      </c>
      <c r="F256" s="16">
        <f>(('T4.Phago_Mass'!F246/'T5.Phago_mol_perc'!F$6)/'T5.Phago_mol_perc'!$D$11)*100</f>
        <v>1.571196327372965E-4</v>
      </c>
      <c r="G256" s="17">
        <f>(('T4.Phago_Mass'!G246/'T5.Phago_mol_perc'!G$6)/'T5.Phago_mol_perc'!$B$11)*100</f>
        <v>2.5156030100466294E-4</v>
      </c>
      <c r="H256" s="17">
        <f>(('T4.Phago_Mass'!H246/'T5.Phago_mol_perc'!H$6)/'T5.Phago_mol_perc'!$B$11)*100</f>
        <v>2.2661499349399926E-4</v>
      </c>
      <c r="I256" s="17">
        <f>(('T4.Phago_Mass'!I246/'T5.Phago_mol_perc'!I$6)/'T5.Phago_mol_perc'!$D$11)*100</f>
        <v>0</v>
      </c>
      <c r="J256" s="17">
        <f>(('T4.Phago_Mass'!J246/'T5.Phago_mol_perc'!J$6)/'T5.Phago_mol_perc'!$D$11)*100</f>
        <v>0</v>
      </c>
      <c r="K256" s="17">
        <f>(('T4.Phago_Mass'!K246/'T5.Phago_mol_perc'!K$6)/'T5.Phago_mol_perc'!$D$11)*100</f>
        <v>0</v>
      </c>
      <c r="L256" s="13">
        <f>(('T4.Phago_Mass'!L246/'T5.Phago_mol_perc'!L$6)/'T5.Phago_mol_perc'!$B$11)*100</f>
        <v>2.1232471120014628E-4</v>
      </c>
      <c r="M256" s="13">
        <f>(('T4.Phago_Mass'!M246/'T5.Phago_mol_perc'!M$6)/'T5.Phago_mol_perc'!$B$11)*100</f>
        <v>1.3386567506142556E-4</v>
      </c>
      <c r="N256" s="13">
        <f>(('T4.Phago_Mass'!N246/'T5.Phago_mol_perc'!N$6)/'T5.Phago_mol_perc'!$B$11)*100</f>
        <v>3.0025247900888923E-4</v>
      </c>
    </row>
    <row r="257" spans="1:14" x14ac:dyDescent="0.45">
      <c r="A257" s="15" t="s">
        <v>263</v>
      </c>
      <c r="B257" s="16">
        <f>(('T4.Phago_Mass'!B247/'T5.Phago_mol_perc'!B$6)/'T5.Phago_mol_perc'!$B$11)*100</f>
        <v>5.5076193616300423E-2</v>
      </c>
      <c r="C257" s="16">
        <f>(('T4.Phago_Mass'!C247/'T5.Phago_mol_perc'!C$6)/'T5.Phago_mol_perc'!$B$11)*100</f>
        <v>3.5034151086948448E-2</v>
      </c>
      <c r="D257" s="16">
        <f>(('T4.Phago_Mass'!D247/'T5.Phago_mol_perc'!D$6)/'T5.Phago_mol_perc'!$D$11)*100</f>
        <v>0.26324142730354411</v>
      </c>
      <c r="E257" s="16">
        <f>(('T4.Phago_Mass'!E247/'T5.Phago_mol_perc'!E$6)/'T5.Phago_mol_perc'!$D$11)*100</f>
        <v>4.0433954858315628E-2</v>
      </c>
      <c r="F257" s="16">
        <f>(('T4.Phago_Mass'!F247/'T5.Phago_mol_perc'!F$6)/'T5.Phago_mol_perc'!$D$11)*100</f>
        <v>4.461273336605473E-2</v>
      </c>
      <c r="G257" s="17">
        <f>(('T4.Phago_Mass'!G247/'T5.Phago_mol_perc'!G$6)/'T5.Phago_mol_perc'!$B$11)*100</f>
        <v>5.2607008889812269E-2</v>
      </c>
      <c r="H257" s="17">
        <f>(('T4.Phago_Mass'!H247/'T5.Phago_mol_perc'!H$6)/'T5.Phago_mol_perc'!$B$11)*100</f>
        <v>4.2375850526413517E-2</v>
      </c>
      <c r="I257" s="17">
        <f>(('T4.Phago_Mass'!I247/'T5.Phago_mol_perc'!I$6)/'T5.Phago_mol_perc'!$D$11)*100</f>
        <v>0.31017112298832034</v>
      </c>
      <c r="J257" s="17">
        <f>(('T4.Phago_Mass'!J247/'T5.Phago_mol_perc'!J$6)/'T5.Phago_mol_perc'!$D$11)*100</f>
        <v>8.6288213430892421E-2</v>
      </c>
      <c r="K257" s="17">
        <f>(('T4.Phago_Mass'!K247/'T5.Phago_mol_perc'!K$6)/'T5.Phago_mol_perc'!$D$11)*100</f>
        <v>6.5274232906383525E-2</v>
      </c>
      <c r="L257" s="13">
        <f>(('T4.Phago_Mass'!L247/'T5.Phago_mol_perc'!L$6)/'T5.Phago_mol_perc'!$B$11)*100</f>
        <v>5.9427923679954302E-2</v>
      </c>
      <c r="M257" s="13">
        <f>(('T4.Phago_Mass'!M247/'T5.Phago_mol_perc'!M$6)/'T5.Phago_mol_perc'!$B$11)*100</f>
        <v>4.0516355472201428E-2</v>
      </c>
      <c r="N257" s="13">
        <f>(('T4.Phago_Mass'!N247/'T5.Phago_mol_perc'!N$6)/'T5.Phago_mol_perc'!$B$11)*100</f>
        <v>5.0328307781895537E-2</v>
      </c>
    </row>
    <row r="258" spans="1:14" x14ac:dyDescent="0.45">
      <c r="A258" s="14" t="s">
        <v>264</v>
      </c>
      <c r="B258" s="16">
        <f>(('T4.Phago_Mass'!B248/'T5.Phago_mol_perc'!B$6)/'T5.Phago_mol_perc'!$B$11)*100</f>
        <v>2.7118930822177055E-2</v>
      </c>
      <c r="C258" s="16">
        <f>(('T4.Phago_Mass'!C248/'T5.Phago_mol_perc'!C$6)/'T5.Phago_mol_perc'!$B$11)*100</f>
        <v>3.5965964298859197E-2</v>
      </c>
      <c r="D258" s="16">
        <f>(('T4.Phago_Mass'!D248/'T5.Phago_mol_perc'!D$6)/'T5.Phago_mol_perc'!$D$11)*100</f>
        <v>1.1268461484187762E-2</v>
      </c>
      <c r="E258" s="16">
        <f>(('T4.Phago_Mass'!E248/'T5.Phago_mol_perc'!E$6)/'T5.Phago_mol_perc'!$D$11)*100</f>
        <v>5.29782239860461E-3</v>
      </c>
      <c r="F258" s="16">
        <f>(('T4.Phago_Mass'!F248/'T5.Phago_mol_perc'!F$6)/'T5.Phago_mol_perc'!$D$11)*100</f>
        <v>6.4037803254620189E-3</v>
      </c>
      <c r="G258" s="17">
        <f>(('T4.Phago_Mass'!G248/'T5.Phago_mol_perc'!G$6)/'T5.Phago_mol_perc'!$B$11)*100</f>
        <v>3.3978609228558401E-2</v>
      </c>
      <c r="H258" s="17">
        <f>(('T4.Phago_Mass'!H248/'T5.Phago_mol_perc'!H$6)/'T5.Phago_mol_perc'!$B$11)*100</f>
        <v>4.1089969011167661E-2</v>
      </c>
      <c r="I258" s="17">
        <f>(('T4.Phago_Mass'!I248/'T5.Phago_mol_perc'!I$6)/'T5.Phago_mol_perc'!$D$11)*100</f>
        <v>7.0010898135739935E-2</v>
      </c>
      <c r="J258" s="17">
        <f>(('T4.Phago_Mass'!J248/'T5.Phago_mol_perc'!J$6)/'T5.Phago_mol_perc'!$D$11)*100</f>
        <v>7.642132260694566E-2</v>
      </c>
      <c r="K258" s="17">
        <f>(('T4.Phago_Mass'!K248/'T5.Phago_mol_perc'!K$6)/'T5.Phago_mol_perc'!$D$11)*100</f>
        <v>2.1270386454326072E-2</v>
      </c>
      <c r="L258" s="13">
        <f>(('T4.Phago_Mass'!L248/'T5.Phago_mol_perc'!L$6)/'T5.Phago_mol_perc'!$B$11)*100</f>
        <v>4.5547099870844383E-2</v>
      </c>
      <c r="M258" s="13">
        <f>(('T4.Phago_Mass'!M248/'T5.Phago_mol_perc'!M$6)/'T5.Phago_mol_perc'!$B$11)*100</f>
        <v>3.1456983830679824E-2</v>
      </c>
      <c r="N258" s="13">
        <f>(('T4.Phago_Mass'!N248/'T5.Phago_mol_perc'!N$6)/'T5.Phago_mol_perc'!$B$11)*100</f>
        <v>4.353852189246097E-2</v>
      </c>
    </row>
    <row r="259" spans="1:14" x14ac:dyDescent="0.45">
      <c r="A259" s="14" t="s">
        <v>265</v>
      </c>
      <c r="B259" s="16">
        <f>(('T4.Phago_Mass'!B249/'T5.Phago_mol_perc'!B$6)/'T5.Phago_mol_perc'!$B$11)*100</f>
        <v>1.8761064864839635E-2</v>
      </c>
      <c r="C259" s="16">
        <f>(('T4.Phago_Mass'!C249/'T5.Phago_mol_perc'!C$6)/'T5.Phago_mol_perc'!$B$11)*100</f>
        <v>1.5487849706449038E-2</v>
      </c>
      <c r="D259" s="16">
        <f>(('T4.Phago_Mass'!D249/'T5.Phago_mol_perc'!D$6)/'T5.Phago_mol_perc'!$D$11)*100</f>
        <v>1.8100399513220255E-3</v>
      </c>
      <c r="E259" s="16">
        <f>(('T4.Phago_Mass'!E249/'T5.Phago_mol_perc'!E$6)/'T5.Phago_mol_perc'!$D$11)*100</f>
        <v>1.1702817712278104E-3</v>
      </c>
      <c r="F259" s="16">
        <f>(('T4.Phago_Mass'!F249/'T5.Phago_mol_perc'!F$6)/'T5.Phago_mol_perc'!$D$11)*100</f>
        <v>3.3272392814956908E-4</v>
      </c>
      <c r="G259" s="17">
        <f>(('T4.Phago_Mass'!G249/'T5.Phago_mol_perc'!G$6)/'T5.Phago_mol_perc'!$B$11)*100</f>
        <v>2.1169158701400962E-2</v>
      </c>
      <c r="H259" s="17">
        <f>(('T4.Phago_Mass'!H249/'T5.Phago_mol_perc'!H$6)/'T5.Phago_mol_perc'!$B$11)*100</f>
        <v>2.4766769937813644E-2</v>
      </c>
      <c r="I259" s="17">
        <f>(('T4.Phago_Mass'!I249/'T5.Phago_mol_perc'!I$6)/'T5.Phago_mol_perc'!$D$11)*100</f>
        <v>8.610937336925556E-3</v>
      </c>
      <c r="J259" s="17">
        <f>(('T4.Phago_Mass'!J249/'T5.Phago_mol_perc'!J$6)/'T5.Phago_mol_perc'!$D$11)*100</f>
        <v>1.7838760182558176E-2</v>
      </c>
      <c r="K259" s="17">
        <f>(('T4.Phago_Mass'!K249/'T5.Phago_mol_perc'!K$6)/'T5.Phago_mol_perc'!$D$11)*100</f>
        <v>7.5278757216576675E-3</v>
      </c>
      <c r="L259" s="13">
        <f>(('T4.Phago_Mass'!L249/'T5.Phago_mol_perc'!L$6)/'T5.Phago_mol_perc'!$B$11)*100</f>
        <v>2.2437433018955531E-2</v>
      </c>
      <c r="M259" s="13">
        <f>(('T4.Phago_Mass'!M249/'T5.Phago_mol_perc'!M$6)/'T5.Phago_mol_perc'!$B$11)*100</f>
        <v>1.8519373769057358E-2</v>
      </c>
      <c r="N259" s="13">
        <f>(('T4.Phago_Mass'!N249/'T5.Phago_mol_perc'!N$6)/'T5.Phago_mol_perc'!$B$11)*100</f>
        <v>1.5267615440048614E-2</v>
      </c>
    </row>
    <row r="260" spans="1:14" x14ac:dyDescent="0.45">
      <c r="A260" s="14" t="s">
        <v>266</v>
      </c>
      <c r="B260" s="16">
        <f>(('T4.Phago_Mass'!B250/'T5.Phago_mol_perc'!B$6)/'T5.Phago_mol_perc'!$B$11)*100</f>
        <v>1.4533277084671607E-2</v>
      </c>
      <c r="C260" s="16">
        <f>(('T4.Phago_Mass'!C250/'T5.Phago_mol_perc'!C$6)/'T5.Phago_mol_perc'!$B$11)*100</f>
        <v>1.1370146866206514E-2</v>
      </c>
      <c r="D260" s="16">
        <f>(('T4.Phago_Mass'!D250/'T5.Phago_mol_perc'!D$6)/'T5.Phago_mol_perc'!$D$11)*100</f>
        <v>2.2567732159036323E-3</v>
      </c>
      <c r="E260" s="16">
        <f>(('T4.Phago_Mass'!E250/'T5.Phago_mol_perc'!E$6)/'T5.Phago_mol_perc'!$D$11)*100</f>
        <v>1.0706362088716108E-3</v>
      </c>
      <c r="F260" s="16">
        <f>(('T4.Phago_Mass'!F250/'T5.Phago_mol_perc'!F$6)/'T5.Phago_mol_perc'!$D$11)*100</f>
        <v>8.3180982037392253E-4</v>
      </c>
      <c r="G260" s="17">
        <f>(('T4.Phago_Mass'!G250/'T5.Phago_mol_perc'!G$6)/'T5.Phago_mol_perc'!$B$11)*100</f>
        <v>1.1492712037327315E-2</v>
      </c>
      <c r="H260" s="17">
        <f>(('T4.Phago_Mass'!H250/'T5.Phago_mol_perc'!H$6)/'T5.Phago_mol_perc'!$B$11)*100</f>
        <v>1.4916802205334012E-2</v>
      </c>
      <c r="I260" s="17">
        <f>(('T4.Phago_Mass'!I250/'T5.Phago_mol_perc'!I$6)/'T5.Phago_mol_perc'!$D$11)*100</f>
        <v>4.2855807357869827E-2</v>
      </c>
      <c r="J260" s="17">
        <f>(('T4.Phago_Mass'!J250/'T5.Phago_mol_perc'!J$6)/'T5.Phago_mol_perc'!$D$11)*100</f>
        <v>2.992183405114739E-2</v>
      </c>
      <c r="K260" s="17">
        <f>(('T4.Phago_Mass'!K250/'T5.Phago_mol_perc'!K$6)/'T5.Phago_mol_perc'!$D$11)*100</f>
        <v>1.4151857948962527E-2</v>
      </c>
      <c r="L260" s="13">
        <f>(('T4.Phago_Mass'!L250/'T5.Phago_mol_perc'!L$6)/'T5.Phago_mol_perc'!$B$11)*100</f>
        <v>2.1112894748364003E-2</v>
      </c>
      <c r="M260" s="13">
        <f>(('T4.Phago_Mass'!M250/'T5.Phago_mol_perc'!M$6)/'T5.Phago_mol_perc'!$B$11)*100</f>
        <v>1.2635083301375347E-2</v>
      </c>
      <c r="N260" s="13">
        <f>(('T4.Phago_Mass'!N250/'T5.Phago_mol_perc'!N$6)/'T5.Phago_mol_perc'!$B$11)*100</f>
        <v>1.9317517773686559E-2</v>
      </c>
    </row>
    <row r="261" spans="1:14" x14ac:dyDescent="0.45">
      <c r="A261" s="14" t="s">
        <v>267</v>
      </c>
      <c r="B261" s="16">
        <f>(('T4.Phago_Mass'!B251/'T5.Phago_mol_perc'!B$6)/'T5.Phago_mol_perc'!$B$11)*100</f>
        <v>3.2079951169385295E-3</v>
      </c>
      <c r="C261" s="16">
        <f>(('T4.Phago_Mass'!C251/'T5.Phago_mol_perc'!C$6)/'T5.Phago_mol_perc'!$B$11)*100</f>
        <v>2.6698474202138224E-3</v>
      </c>
      <c r="D261" s="16">
        <f>(('T4.Phago_Mass'!D251/'T5.Phago_mol_perc'!D$6)/'T5.Phago_mol_perc'!$D$11)*100</f>
        <v>0</v>
      </c>
      <c r="E261" s="16">
        <f>(('T4.Phago_Mass'!E251/'T5.Phago_mol_perc'!E$6)/'T5.Phago_mol_perc'!$D$11)*100</f>
        <v>6.7980416985229466E-4</v>
      </c>
      <c r="F261" s="16">
        <f>(('T4.Phago_Mass'!F251/'T5.Phago_mol_perc'!F$6)/'T5.Phago_mol_perc'!$D$11)*100</f>
        <v>0</v>
      </c>
      <c r="G261" s="17">
        <f>(('T4.Phago_Mass'!G251/'T5.Phago_mol_perc'!G$6)/'T5.Phago_mol_perc'!$B$11)*100</f>
        <v>2.1073565787019192E-3</v>
      </c>
      <c r="H261" s="17">
        <f>(('T4.Phago_Mass'!H251/'T5.Phago_mol_perc'!H$6)/'T5.Phago_mol_perc'!$B$11)*100</f>
        <v>5.1331467483042778E-3</v>
      </c>
      <c r="I261" s="17">
        <f>(('T4.Phago_Mass'!I251/'T5.Phago_mol_perc'!I$6)/'T5.Phago_mol_perc'!$D$11)*100</f>
        <v>4.9128568826154548E-3</v>
      </c>
      <c r="J261" s="17">
        <f>(('T4.Phago_Mass'!J251/'T5.Phago_mol_perc'!J$6)/'T5.Phago_mol_perc'!$D$11)*100</f>
        <v>3.6555249916939837E-3</v>
      </c>
      <c r="K261" s="17">
        <f>(('T4.Phago_Mass'!K251/'T5.Phago_mol_perc'!K$6)/'T5.Phago_mol_perc'!$D$11)*100</f>
        <v>1.1320702919521612E-3</v>
      </c>
      <c r="L261" s="13">
        <f>(('T4.Phago_Mass'!L251/'T5.Phago_mol_perc'!L$6)/'T5.Phago_mol_perc'!$B$11)*100</f>
        <v>4.3476742307842226E-3</v>
      </c>
      <c r="M261" s="13">
        <f>(('T4.Phago_Mass'!M251/'T5.Phago_mol_perc'!M$6)/'T5.Phago_mol_perc'!$B$11)*100</f>
        <v>2.8846361532189496E-3</v>
      </c>
      <c r="N261" s="13">
        <f>(('T4.Phago_Mass'!N251/'T5.Phago_mol_perc'!N$6)/'T5.Phago_mol_perc'!$B$11)*100</f>
        <v>2.0654310657936331E-3</v>
      </c>
    </row>
    <row r="262" spans="1:14" x14ac:dyDescent="0.45">
      <c r="A262" s="14" t="s">
        <v>268</v>
      </c>
      <c r="B262" s="16">
        <f>(('T4.Phago_Mass'!B252/'T5.Phago_mol_perc'!B$6)/'T5.Phago_mol_perc'!$B$11)*100</f>
        <v>4.5980989646418651E-5</v>
      </c>
      <c r="C262" s="16">
        <f>(('T4.Phago_Mass'!C252/'T5.Phago_mol_perc'!C$6)/'T5.Phago_mol_perc'!$B$11)*100</f>
        <v>0</v>
      </c>
      <c r="D262" s="16">
        <f>(('T4.Phago_Mass'!D252/'T5.Phago_mol_perc'!D$6)/'T5.Phago_mol_perc'!$D$11)*100</f>
        <v>0</v>
      </c>
      <c r="E262" s="16">
        <f>(('T4.Phago_Mass'!E252/'T5.Phago_mol_perc'!E$6)/'T5.Phago_mol_perc'!$D$11)*100</f>
        <v>0</v>
      </c>
      <c r="F262" s="16">
        <f>(('T4.Phago_Mass'!F252/'T5.Phago_mol_perc'!F$6)/'T5.Phago_mol_perc'!$D$11)*100</f>
        <v>0</v>
      </c>
      <c r="G262" s="17">
        <f>(('T4.Phago_Mass'!G252/'T5.Phago_mol_perc'!G$6)/'T5.Phago_mol_perc'!$B$11)*100</f>
        <v>0</v>
      </c>
      <c r="H262" s="17">
        <f>(('T4.Phago_Mass'!H252/'T5.Phago_mol_perc'!H$6)/'T5.Phago_mol_perc'!$B$11)*100</f>
        <v>1.98936826349694E-4</v>
      </c>
      <c r="I262" s="17">
        <f>(('T4.Phago_Mass'!I252/'T5.Phago_mol_perc'!I$6)/'T5.Phago_mol_perc'!$D$11)*100</f>
        <v>2.7090589374597252E-3</v>
      </c>
      <c r="J262" s="17">
        <f>(('T4.Phago_Mass'!J252/'T5.Phago_mol_perc'!J$6)/'T5.Phago_mol_perc'!$D$11)*100</f>
        <v>0</v>
      </c>
      <c r="K262" s="17">
        <f>(('T4.Phago_Mass'!K252/'T5.Phago_mol_perc'!K$6)/'T5.Phago_mol_perc'!$D$11)*100</f>
        <v>0</v>
      </c>
      <c r="L262" s="13">
        <f>(('T4.Phago_Mass'!L252/'T5.Phago_mol_perc'!L$6)/'T5.Phago_mol_perc'!$B$11)*100</f>
        <v>2.1462425680881215E-5</v>
      </c>
      <c r="M262" s="13">
        <f>(('T4.Phago_Mass'!M252/'T5.Phago_mol_perc'!M$6)/'T5.Phago_mol_perc'!$B$11)*100</f>
        <v>0</v>
      </c>
      <c r="N262" s="13">
        <f>(('T4.Phago_Mass'!N252/'T5.Phago_mol_perc'!N$6)/'T5.Phago_mol_perc'!$B$11)*100</f>
        <v>0</v>
      </c>
    </row>
    <row r="263" spans="1:14" x14ac:dyDescent="0.45">
      <c r="A263" s="14" t="s">
        <v>203</v>
      </c>
      <c r="B263" s="16">
        <f>(('T4.Phago_Mass'!B253/'T5.Phago_mol_perc'!B$6)/'T5.Phago_mol_perc'!$B$11)*100</f>
        <v>0.11548946638798871</v>
      </c>
      <c r="C263" s="16">
        <f>(('T4.Phago_Mass'!C253/'T5.Phago_mol_perc'!C$6)/'T5.Phago_mol_perc'!$B$11)*100</f>
        <v>9.7858111958463195E-2</v>
      </c>
      <c r="D263" s="16">
        <f>(('T4.Phago_Mass'!D253/'T5.Phago_mol_perc'!D$6)/'T5.Phago_mol_perc'!$D$11)*100</f>
        <v>0.2785767019549576</v>
      </c>
      <c r="E263" s="16">
        <f>(('T4.Phago_Mass'!E253/'T5.Phago_mol_perc'!E$6)/'T5.Phago_mol_perc'!$D$11)*100</f>
        <v>4.797269523701967E-2</v>
      </c>
      <c r="F263" s="16">
        <f>(('T4.Phago_Mass'!F253/'T5.Phago_mol_perc'!F$6)/'T5.Phago_mol_perc'!$D$11)*100</f>
        <v>5.2181047440040235E-2</v>
      </c>
      <c r="G263" s="17">
        <f>(('T4.Phago_Mass'!G253/'T5.Phago_mol_perc'!G$6)/'T5.Phago_mol_perc'!$B$11)*100</f>
        <v>0.11924748885709896</v>
      </c>
      <c r="H263" s="17">
        <f>(('T4.Phago_Mass'!H253/'T5.Phago_mol_perc'!H$6)/'T5.Phago_mol_perc'!$B$11)*100</f>
        <v>0.12314939168072883</v>
      </c>
      <c r="I263" s="17">
        <f>(('T4.Phago_Mass'!I253/'T5.Phago_mol_perc'!I$6)/'T5.Phago_mol_perc'!$D$11)*100</f>
        <v>0.43164876581885564</v>
      </c>
      <c r="J263" s="17">
        <f>(('T4.Phago_Mass'!J253/'T5.Phago_mol_perc'!J$6)/'T5.Phago_mol_perc'!$D$11)*100</f>
        <v>0.21047013027154371</v>
      </c>
      <c r="K263" s="17">
        <f>(('T4.Phago_Mass'!K253/'T5.Phago_mol_perc'!K$6)/'T5.Phago_mol_perc'!$D$11)*100</f>
        <v>0.10822435303132977</v>
      </c>
      <c r="L263" s="13">
        <f>(('T4.Phago_Mass'!L253/'T5.Phago_mol_perc'!L$6)/'T5.Phago_mol_perc'!$B$11)*100</f>
        <v>0.14852535131811823</v>
      </c>
      <c r="M263" s="13">
        <f>(('T4.Phago_Mass'!M253/'T5.Phago_mol_perc'!M$6)/'T5.Phago_mol_perc'!$B$11)*100</f>
        <v>0.10312779637331397</v>
      </c>
      <c r="N263" s="13">
        <f>(('T4.Phago_Mass'!N253/'T5.Phago_mol_perc'!N$6)/'T5.Phago_mol_perc'!$B$11)*100</f>
        <v>0.12845196288809169</v>
      </c>
    </row>
    <row r="264" spans="1:14" x14ac:dyDescent="0.45">
      <c r="A264" s="14" t="s">
        <v>202</v>
      </c>
      <c r="B264" s="16">
        <f>(('T4.Phago_Mass'!B254/'T5.Phago_mol_perc'!B$6)/'T5.Phago_mol_perc'!$B$11)*100</f>
        <v>6.9792573570456873E-4</v>
      </c>
      <c r="C264" s="16">
        <f>(('T4.Phago_Mass'!C254/'T5.Phago_mol_perc'!C$6)/'T5.Phago_mol_perc'!$B$11)*100</f>
        <v>2.61819255737964E-4</v>
      </c>
      <c r="D264" s="16">
        <f>(('T4.Phago_Mass'!D254/'T5.Phago_mol_perc'!D$6)/'T5.Phago_mol_perc'!$D$11)*100</f>
        <v>5.7305094629088822E-3</v>
      </c>
      <c r="E264" s="16">
        <f>(('T4.Phago_Mass'!E254/'T5.Phago_mol_perc'!E$6)/'T5.Phago_mol_perc'!$D$11)*100</f>
        <v>2.8343626625763424E-4</v>
      </c>
      <c r="F264" s="16">
        <f>(('T4.Phago_Mass'!F254/'T5.Phago_mol_perc'!F$6)/'T5.Phago_mol_perc'!$D$11)*100</f>
        <v>1.571196327372965E-4</v>
      </c>
      <c r="G264" s="17">
        <f>(('T4.Phago_Mass'!G254/'T5.Phago_mol_perc'!G$6)/'T5.Phago_mol_perc'!$B$11)*100</f>
        <v>6.6196296350084171E-4</v>
      </c>
      <c r="H264" s="17">
        <f>(('T4.Phago_Mass'!H254/'T5.Phago_mol_perc'!H$6)/'T5.Phago_mol_perc'!$B$11)*100</f>
        <v>6.9656720646501548E-4</v>
      </c>
      <c r="I264" s="17">
        <f>(('T4.Phago_Mass'!I254/'T5.Phago_mol_perc'!I$6)/'T5.Phago_mol_perc'!$D$11)*100</f>
        <v>0</v>
      </c>
      <c r="J264" s="17">
        <f>(('T4.Phago_Mass'!J254/'T5.Phago_mol_perc'!J$6)/'T5.Phago_mol_perc'!$D$11)*100</f>
        <v>2.6230998100472007E-4</v>
      </c>
      <c r="K264" s="17">
        <f>(('T4.Phago_Mass'!K254/'T5.Phago_mol_perc'!K$6)/'T5.Phago_mol_perc'!$D$11)*100</f>
        <v>0</v>
      </c>
      <c r="L264" s="13">
        <f>(('T4.Phago_Mass'!L254/'T5.Phago_mol_perc'!L$6)/'T5.Phago_mol_perc'!$B$11)*100</f>
        <v>6.6533519610731753E-4</v>
      </c>
      <c r="M264" s="13">
        <f>(('T4.Phago_Mass'!M254/'T5.Phago_mol_perc'!M$6)/'T5.Phago_mol_perc'!$B$11)*100</f>
        <v>4.098126081302848E-4</v>
      </c>
      <c r="N264" s="13">
        <f>(('T4.Phago_Mass'!N254/'T5.Phago_mol_perc'!N$6)/'T5.Phago_mol_perc'!$B$11)*100</f>
        <v>6.0496730908585119E-4</v>
      </c>
    </row>
    <row r="265" spans="1:14" x14ac:dyDescent="0.45">
      <c r="A265" s="14" t="s">
        <v>226</v>
      </c>
      <c r="B265" s="16">
        <f>(('T4.Phago_Mass'!B255/'T5.Phago_mol_perc'!B$6)/'T5.Phago_mol_perc'!$B$11)*100</f>
        <v>2.3226968484248052E-2</v>
      </c>
      <c r="C265" s="16">
        <f>(('T4.Phago_Mass'!C255/'T5.Phago_mol_perc'!C$6)/'T5.Phago_mol_perc'!$B$11)*100</f>
        <v>1.9629860717437064E-2</v>
      </c>
      <c r="D265" s="16">
        <f>(('T4.Phago_Mass'!D255/'T5.Phago_mol_perc'!D$6)/'T5.Phago_mol_perc'!$D$11)*100</f>
        <v>6.6239759920720944E-3</v>
      </c>
      <c r="E265" s="16">
        <f>(('T4.Phago_Mass'!E255/'T5.Phago_mol_perc'!E$6)/'T5.Phago_mol_perc'!$D$11)*100</f>
        <v>1.6264370122361903E-3</v>
      </c>
      <c r="F265" s="16">
        <f>(('T4.Phago_Mass'!F255/'T5.Phago_mol_perc'!F$6)/'T5.Phago_mol_perc'!$D$11)*100</f>
        <v>7.4631825550215843E-4</v>
      </c>
      <c r="G265" s="17">
        <f>(('T4.Phago_Mass'!G255/'T5.Phago_mol_perc'!G$6)/'T5.Phago_mol_perc'!$B$11)*100</f>
        <v>2.1035472370009918E-2</v>
      </c>
      <c r="H265" s="17">
        <f>(('T4.Phago_Mass'!H255/'T5.Phago_mol_perc'!H$6)/'T5.Phago_mol_perc'!$B$11)*100</f>
        <v>2.5006070757915447E-2</v>
      </c>
      <c r="I265" s="17">
        <f>(('T4.Phago_Mass'!I255/'T5.Phago_mol_perc'!I$6)/'T5.Phago_mol_perc'!$D$11)*100</f>
        <v>2.5682308736473348E-2</v>
      </c>
      <c r="J265" s="17">
        <f>(('T4.Phago_Mass'!J255/'T5.Phago_mol_perc'!J$6)/'T5.Phago_mol_perc'!$D$11)*100</f>
        <v>2.4482264893773874E-2</v>
      </c>
      <c r="K265" s="17">
        <f>(('T4.Phago_Mass'!K255/'T5.Phago_mol_perc'!K$6)/'T5.Phago_mol_perc'!$D$11)*100</f>
        <v>1.0483401795283637E-2</v>
      </c>
      <c r="L265" s="13">
        <f>(('T4.Phago_Mass'!L255/'T5.Phago_mol_perc'!L$6)/'T5.Phago_mol_perc'!$B$11)*100</f>
        <v>2.9182766804375343E-2</v>
      </c>
      <c r="M265" s="13">
        <f>(('T4.Phago_Mass'!M255/'T5.Phago_mol_perc'!M$6)/'T5.Phago_mol_perc'!$B$11)*100</f>
        <v>2.1592001790864377E-2</v>
      </c>
      <c r="N265" s="13">
        <f>(('T4.Phago_Mass'!N255/'T5.Phago_mol_perc'!N$6)/'T5.Phago_mol_perc'!$B$11)*100</f>
        <v>2.4447309065798097E-2</v>
      </c>
    </row>
    <row r="266" spans="1:14" x14ac:dyDescent="0.45">
      <c r="A266" s="14" t="s">
        <v>227</v>
      </c>
      <c r="B266" s="16">
        <f>(('T4.Phago_Mass'!B256/'T5.Phago_mol_perc'!B$6)/'T5.Phago_mol_perc'!$B$11)*100</f>
        <v>3.2077487902082806E-2</v>
      </c>
      <c r="C266" s="16">
        <f>(('T4.Phago_Mass'!C256/'T5.Phago_mol_perc'!C$6)/'T5.Phago_mol_perc'!$B$11)*100</f>
        <v>3.7649811543208775E-2</v>
      </c>
      <c r="D266" s="16">
        <f>(('T4.Phago_Mass'!D256/'T5.Phago_mol_perc'!D$6)/'T5.Phago_mol_perc'!$D$11)*100</f>
        <v>1.4903945982162211E-2</v>
      </c>
      <c r="E266" s="16">
        <f>(('T4.Phago_Mass'!E256/'T5.Phago_mol_perc'!E$6)/'T5.Phago_mol_perc'!$D$11)*100</f>
        <v>6.9154020275202475E-3</v>
      </c>
      <c r="F266" s="16">
        <f>(('T4.Phago_Mass'!F256/'T5.Phago_mol_perc'!F$6)/'T5.Phago_mol_perc'!$D$11)*100</f>
        <v>6.1912067046997945E-3</v>
      </c>
      <c r="G266" s="17">
        <f>(('T4.Phago_Mass'!G256/'T5.Phago_mol_perc'!G$6)/'T5.Phago_mol_perc'!$B$11)*100</f>
        <v>4.1802134589803426E-2</v>
      </c>
      <c r="H266" s="17">
        <f>(('T4.Phago_Mass'!H256/'T5.Phago_mol_perc'!H$6)/'T5.Phago_mol_perc'!$B$11)*100</f>
        <v>4.6525269084130613E-2</v>
      </c>
      <c r="I266" s="17">
        <f>(('T4.Phago_Mass'!I256/'T5.Phago_mol_perc'!I$6)/'T5.Phago_mol_perc'!$D$11)*100</f>
        <v>5.6599981371926414E-2</v>
      </c>
      <c r="J266" s="17">
        <f>(('T4.Phago_Mass'!J256/'T5.Phago_mol_perc'!J$6)/'T5.Phago_mol_perc'!$D$11)*100</f>
        <v>9.422645330475965E-2</v>
      </c>
      <c r="K266" s="17">
        <f>(('T4.Phago_Mass'!K256/'T5.Phago_mol_perc'!K$6)/'T5.Phago_mol_perc'!$D$11)*100</f>
        <v>2.7986422840319086E-2</v>
      </c>
      <c r="L266" s="13">
        <f>(('T4.Phago_Mass'!L256/'T5.Phago_mol_perc'!L$6)/'T5.Phago_mol_perc'!$B$11)*100</f>
        <v>5.0940300838368674E-2</v>
      </c>
      <c r="M266" s="13">
        <f>(('T4.Phago_Mass'!M256/'T5.Phago_mol_perc'!M$6)/'T5.Phago_mol_perc'!$B$11)*100</f>
        <v>4.2072483536092373E-2</v>
      </c>
      <c r="N266" s="13">
        <f>(('T4.Phago_Mass'!N256/'T5.Phago_mol_perc'!N$6)/'T5.Phago_mol_perc'!$B$11)*100</f>
        <v>4.8580341120659072E-2</v>
      </c>
    </row>
    <row r="267" spans="1:14" x14ac:dyDescent="0.45">
      <c r="A267" s="14" t="s">
        <v>228</v>
      </c>
      <c r="B267" s="16">
        <f>(('T4.Phago_Mass'!B257/'T5.Phago_mol_perc'!B$6)/'T5.Phago_mol_perc'!$B$11)*100</f>
        <v>1.1652075429862982E-2</v>
      </c>
      <c r="C267" s="16">
        <f>(('T4.Phago_Mass'!C257/'T5.Phago_mol_perc'!C$6)/'T5.Phago_mol_perc'!$B$11)*100</f>
        <v>1.1232906985539226E-2</v>
      </c>
      <c r="D267" s="16">
        <f>(('T4.Phago_Mass'!D257/'T5.Phago_mol_perc'!D$6)/'T5.Phago_mol_perc'!$D$11)*100</f>
        <v>5.7767232489000823E-4</v>
      </c>
      <c r="E267" s="16">
        <f>(('T4.Phago_Mass'!E257/'T5.Phago_mol_perc'!E$6)/'T5.Phago_mol_perc'!$D$11)*100</f>
        <v>6.0673075745774842E-4</v>
      </c>
      <c r="F267" s="16">
        <f>(('T4.Phago_Mass'!F257/'T5.Phago_mol_perc'!F$6)/'T5.Phago_mol_perc'!$D$11)*100</f>
        <v>5.1988113773370165E-4</v>
      </c>
      <c r="G267" s="17">
        <f>(('T4.Phago_Mass'!G257/'T5.Phago_mol_perc'!G$6)/'T5.Phago_mol_perc'!$B$11)*100</f>
        <v>9.6678217394677753E-3</v>
      </c>
      <c r="H267" s="17">
        <f>(('T4.Phago_Mass'!H257/'T5.Phago_mol_perc'!H$6)/'T5.Phago_mol_perc'!$B$11)*100</f>
        <v>1.4416288682807823E-2</v>
      </c>
      <c r="I267" s="17">
        <f>(('T4.Phago_Mass'!I257/'T5.Phago_mol_perc'!I$6)/'T5.Phago_mol_perc'!$D$11)*100</f>
        <v>1.0992114141081625E-2</v>
      </c>
      <c r="J267" s="17">
        <f>(('T4.Phago_Mass'!J257/'T5.Phago_mol_perc'!J$6)/'T5.Phago_mol_perc'!$D$11)*100</f>
        <v>1.0029993824956122E-2</v>
      </c>
      <c r="K267" s="17">
        <f>(('T4.Phago_Mass'!K257/'T5.Phago_mol_perc'!K$6)/'T5.Phago_mol_perc'!$D$11)*100</f>
        <v>3.9446186297433438E-3</v>
      </c>
      <c r="L267" s="13">
        <f>(('T4.Phago_Mass'!L257/'T5.Phago_mol_perc'!L$6)/'T5.Phago_mol_perc'!$B$11)*100</f>
        <v>1.6457081406018557E-2</v>
      </c>
      <c r="M267" s="13">
        <f>(('T4.Phago_Mass'!M257/'T5.Phago_mol_perc'!M$6)/'T5.Phago_mol_perc'!$B$11)*100</f>
        <v>8.130044229452571E-3</v>
      </c>
      <c r="N267" s="13">
        <f>(('T4.Phago_Mass'!N257/'T5.Phago_mol_perc'!N$6)/'T5.Phago_mol_perc'!$B$11)*100</f>
        <v>1.3564272289492878E-2</v>
      </c>
    </row>
    <row r="268" spans="1:14" x14ac:dyDescent="0.45">
      <c r="A268" s="14" t="s">
        <v>229</v>
      </c>
      <c r="B268" s="16">
        <f>(('T4.Phago_Mass'!B258/'T5.Phago_mol_perc'!B$6)/'T5.Phago_mol_perc'!$B$11)*100</f>
        <v>3.2424808591733439E-3</v>
      </c>
      <c r="C268" s="16">
        <f>(('T4.Phago_Mass'!C258/'T5.Phago_mol_perc'!C$6)/'T5.Phago_mol_perc'!$B$11)*100</f>
        <v>4.2210125659108899E-3</v>
      </c>
      <c r="D268" s="16">
        <f>(('T4.Phago_Mass'!D258/'T5.Phago_mol_perc'!D$6)/'T5.Phago_mol_perc'!$D$11)*100</f>
        <v>4.8524475290760696E-3</v>
      </c>
      <c r="E268" s="16">
        <f>(('T4.Phago_Mass'!E258/'T5.Phago_mol_perc'!E$6)/'T5.Phago_mol_perc'!$D$11)*100</f>
        <v>1.0174919089483044E-3</v>
      </c>
      <c r="F268" s="16">
        <f>(('T4.Phago_Mass'!F258/'T5.Phago_mol_perc'!F$6)/'T5.Phago_mol_perc'!$D$11)*100</f>
        <v>4.6789302396033148E-4</v>
      </c>
      <c r="G268" s="17">
        <f>(('T4.Phago_Mass'!G258/'T5.Phago_mol_perc'!G$6)/'T5.Phago_mol_perc'!$B$11)*100</f>
        <v>5.7233562197146594E-3</v>
      </c>
      <c r="H268" s="17">
        <f>(('T4.Phago_Mass'!H258/'T5.Phago_mol_perc'!H$6)/'T5.Phago_mol_perc'!$B$11)*100</f>
        <v>5.2375165035775956E-3</v>
      </c>
      <c r="I268" s="17">
        <f>(('T4.Phago_Mass'!I258/'T5.Phago_mol_perc'!I$6)/'T5.Phago_mol_perc'!$D$11)*100</f>
        <v>1.7582007508791193E-2</v>
      </c>
      <c r="J268" s="17">
        <f>(('T4.Phago_Mass'!J258/'T5.Phago_mol_perc'!J$6)/'T5.Phago_mol_perc'!$D$11)*100</f>
        <v>7.5430934281229128E-3</v>
      </c>
      <c r="K268" s="17">
        <f>(('T4.Phago_Mass'!K258/'T5.Phago_mol_perc'!K$6)/'T5.Phago_mol_perc'!$D$11)*100</f>
        <v>4.0817205682150588E-3</v>
      </c>
      <c r="L268" s="13">
        <f>(('T4.Phago_Mass'!L258/'T5.Phago_mol_perc'!L$6)/'T5.Phago_mol_perc'!$B$11)*100</f>
        <v>5.8776385757498984E-3</v>
      </c>
      <c r="M268" s="13">
        <f>(('T4.Phago_Mass'!M258/'T5.Phago_mol_perc'!M$6)/'T5.Phago_mol_perc'!$B$11)*100</f>
        <v>3.4384630976969054E-3</v>
      </c>
      <c r="N268" s="13">
        <f>(('T4.Phago_Mass'!N258/'T5.Phago_mol_perc'!N$6)/'T5.Phago_mol_perc'!$B$11)*100</f>
        <v>4.7498539726013459E-3</v>
      </c>
    </row>
    <row r="269" spans="1:14" x14ac:dyDescent="0.45">
      <c r="A269" s="14" t="s">
        <v>230</v>
      </c>
      <c r="B269" s="16">
        <f>(('T4.Phago_Mass'!B259/'T5.Phago_mol_perc'!B$6)/'T5.Phago_mol_perc'!$B$11)*100</f>
        <v>4.6094299942333036E-2</v>
      </c>
      <c r="C269" s="16">
        <f>(('T4.Phago_Mass'!C259/'T5.Phago_mol_perc'!C$6)/'T5.Phago_mol_perc'!$B$11)*100</f>
        <v>2.5941882387684613E-2</v>
      </c>
      <c r="D269" s="16">
        <f>(('T4.Phago_Mass'!D259/'T5.Phago_mol_perc'!D$6)/'T5.Phago_mol_perc'!$D$11)*100</f>
        <v>0.25592424452160401</v>
      </c>
      <c r="E269" s="16">
        <f>(('T4.Phago_Mass'!E259/'T5.Phago_mol_perc'!E$6)/'T5.Phago_mol_perc'!$D$11)*100</f>
        <v>3.8018103557635331E-2</v>
      </c>
      <c r="F269" s="16">
        <f>(('T4.Phago_Mass'!F259/'T5.Phago_mol_perc'!F$6)/'T5.Phago_mol_perc'!$D$11)*100</f>
        <v>4.3051934661436426E-2</v>
      </c>
      <c r="G269" s="17">
        <f>(('T4.Phago_Mass'!G259/'T5.Phago_mol_perc'!G$6)/'T5.Phago_mol_perc'!$B$11)*100</f>
        <v>4.0641363486596194E-2</v>
      </c>
      <c r="H269" s="17">
        <f>(('T4.Phago_Mass'!H259/'T5.Phago_mol_perc'!H$6)/'T5.Phago_mol_perc'!$B$11)*100</f>
        <v>3.2167796506504434E-2</v>
      </c>
      <c r="I269" s="17">
        <f>(('T4.Phago_Mass'!I259/'T5.Phago_mol_perc'!I$6)/'T5.Phago_mol_perc'!$D$11)*100</f>
        <v>0.29706121277311348</v>
      </c>
      <c r="J269" s="17">
        <f>(('T4.Phago_Mass'!J259/'T5.Phago_mol_perc'!J$6)/'T5.Phago_mol_perc'!$D$11)*100</f>
        <v>6.8837873797129731E-2</v>
      </c>
      <c r="K269" s="17">
        <f>(('T4.Phago_Mass'!K259/'T5.Phago_mol_perc'!K$6)/'T5.Phago_mol_perc'!$D$11)*100</f>
        <v>5.921628582505474E-2</v>
      </c>
      <c r="L269" s="13">
        <f>(('T4.Phago_Mass'!L259/'T5.Phago_mol_perc'!L$6)/'T5.Phago_mol_perc'!$B$11)*100</f>
        <v>4.6853241776566579E-2</v>
      </c>
      <c r="M269" s="13">
        <f>(('T4.Phago_Mass'!M259/'T5.Phago_mol_perc'!M$6)/'T5.Phago_mol_perc'!$B$11)*100</f>
        <v>2.8603760200489731E-2</v>
      </c>
      <c r="N269" s="13">
        <f>(('T4.Phago_Mass'!N259/'T5.Phago_mol_perc'!N$6)/'T5.Phago_mol_perc'!$B$11)*100</f>
        <v>3.745888730157397E-2</v>
      </c>
    </row>
    <row r="270" spans="1:14" x14ac:dyDescent="0.45">
      <c r="A270" s="14" t="s">
        <v>231</v>
      </c>
      <c r="B270" s="16">
        <f>(('T4.Phago_Mass'!B260/'T5.Phago_mol_perc'!B$6)/'T5.Phago_mol_perc'!$B$11)*100</f>
        <v>1.6742006765901364E-3</v>
      </c>
      <c r="C270" s="16">
        <f>(('T4.Phago_Mass'!C260/'T5.Phago_mol_perc'!C$6)/'T5.Phago_mol_perc'!$B$11)*100</f>
        <v>1.0498091240711788E-3</v>
      </c>
      <c r="D270" s="16">
        <f>(('T4.Phago_Mass'!D260/'T5.Phago_mol_perc'!D$6)/'T5.Phago_mol_perc'!$D$11)*100</f>
        <v>2.9268731127760414E-4</v>
      </c>
      <c r="E270" s="16">
        <f>(('T4.Phago_Mass'!E260/'T5.Phago_mol_perc'!E$6)/'T5.Phago_mol_perc'!$D$11)*100</f>
        <v>4.8826325554537778E-4</v>
      </c>
      <c r="F270" s="16">
        <f>(('T4.Phago_Mass'!F260/'T5.Phago_mol_perc'!F$6)/'T5.Phago_mol_perc'!$D$11)*100</f>
        <v>1.2107454052109321E-3</v>
      </c>
      <c r="G270" s="17">
        <f>(('T4.Phago_Mass'!G260/'T5.Phago_mol_perc'!G$6)/'T5.Phago_mol_perc'!$B$11)*100</f>
        <v>1.0321159778362743E-3</v>
      </c>
      <c r="H270" s="17">
        <f>(('T4.Phago_Mass'!H260/'T5.Phago_mol_perc'!H$6)/'T5.Phago_mol_perc'!$B$11)*100</f>
        <v>2.0291556287668788E-3</v>
      </c>
      <c r="I270" s="17">
        <f>(('T4.Phago_Mass'!I260/'T5.Phago_mol_perc'!I$6)/'T5.Phago_mol_perc'!$D$11)*100</f>
        <v>2.7805479927538013E-2</v>
      </c>
      <c r="J270" s="17">
        <f>(('T4.Phago_Mass'!J260/'T5.Phago_mol_perc'!J$6)/'T5.Phago_mol_perc'!$D$11)*100</f>
        <v>3.6841100537265492E-3</v>
      </c>
      <c r="K270" s="17">
        <f>(('T4.Phago_Mass'!K260/'T5.Phago_mol_perc'!K$6)/'T5.Phago_mol_perc'!$D$11)*100</f>
        <v>1.1722215739331633E-3</v>
      </c>
      <c r="L270" s="13">
        <f>(('T4.Phago_Mass'!L260/'T5.Phago_mol_perc'!L$6)/'T5.Phago_mol_perc'!$B$11)*100</f>
        <v>1.7238926912964945E-3</v>
      </c>
      <c r="M270" s="13">
        <f>(('T4.Phago_Mass'!M260/'T5.Phago_mol_perc'!M$6)/'T5.Phago_mol_perc'!$B$11)*100</f>
        <v>1.4328943197008186E-3</v>
      </c>
      <c r="N270" s="13">
        <f>(('T4.Phago_Mass'!N260/'T5.Phago_mol_perc'!N$6)/'T5.Phago_mol_perc'!$B$11)*100</f>
        <v>7.8154891563672656E-4</v>
      </c>
    </row>
    <row r="271" spans="1:14" x14ac:dyDescent="0.45">
      <c r="A271" s="14" t="s">
        <v>232</v>
      </c>
      <c r="B271" s="16">
        <f>(('T4.Phago_Mass'!B261/'T5.Phago_mol_perc'!B$6)/'T5.Phago_mol_perc'!$B$11)*100</f>
        <v>1.4738549359878833E-3</v>
      </c>
      <c r="C271" s="16">
        <f>(('T4.Phago_Mass'!C261/'T5.Phago_mol_perc'!C$6)/'T5.Phago_mol_perc'!$B$11)*100</f>
        <v>1.0644953105632502E-3</v>
      </c>
      <c r="D271" s="16">
        <f>(('T4.Phago_Mass'!D261/'T5.Phago_mol_perc'!D$6)/'T5.Phago_mol_perc'!$D$11)*100</f>
        <v>1.1322377567844161E-3</v>
      </c>
      <c r="E271" s="16">
        <f>(('T4.Phago_Mass'!E261/'T5.Phago_mol_perc'!E$6)/'T5.Phago_mol_perc'!$D$11)*100</f>
        <v>2.6350715378639433E-4</v>
      </c>
      <c r="F271" s="16">
        <f>(('T4.Phago_Mass'!F261/'T5.Phago_mol_perc'!F$6)/'T5.Phago_mol_perc'!$D$11)*100</f>
        <v>1.5018788423418051E-4</v>
      </c>
      <c r="G271" s="17">
        <f>(('T4.Phago_Mass'!G261/'T5.Phago_mol_perc'!G$6)/'T5.Phago_mol_perc'!$B$11)*100</f>
        <v>2.1145440158734812E-3</v>
      </c>
      <c r="H271" s="17">
        <f>(('T4.Phago_Mass'!H261/'T5.Phago_mol_perc'!H$6)/'T5.Phago_mol_perc'!$B$11)*100</f>
        <v>3.7959452981450302E-3</v>
      </c>
      <c r="I271" s="17">
        <f>(('T4.Phago_Mass'!I261/'T5.Phago_mol_perc'!I$6)/'T5.Phago_mol_perc'!$D$11)*100</f>
        <v>3.5475771800067835E-3</v>
      </c>
      <c r="J271" s="17">
        <f>(('T4.Phago_Mass'!J261/'T5.Phago_mol_perc'!J$6)/'T5.Phago_mol_perc'!$D$11)*100</f>
        <v>5.5841759417735604E-3</v>
      </c>
      <c r="K271" s="17">
        <f>(('T4.Phago_Mass'!K261/'T5.Phago_mol_perc'!K$6)/'T5.Phago_mol_perc'!$D$11)*100</f>
        <v>2.4717520907329192E-3</v>
      </c>
      <c r="L271" s="13">
        <f>(('T4.Phago_Mass'!L261/'T5.Phago_mol_perc'!L$6)/'T5.Phago_mol_perc'!$B$11)*100</f>
        <v>2.524901078315097E-3</v>
      </c>
      <c r="M271" s="13">
        <f>(('T4.Phago_Mass'!M261/'T5.Phago_mol_perc'!M$6)/'T5.Phago_mol_perc'!$B$11)*100</f>
        <v>1.1525979603664257E-3</v>
      </c>
      <c r="N271" s="13">
        <f>(('T4.Phago_Mass'!N261/'T5.Phago_mol_perc'!N$6)/'T5.Phago_mol_perc'!$B$11)*100</f>
        <v>1.5401485972090794E-3</v>
      </c>
    </row>
    <row r="272" spans="1:14" x14ac:dyDescent="0.45">
      <c r="A272" s="14" t="s">
        <v>204</v>
      </c>
      <c r="B272" s="16">
        <f>(('T4.Phago_Mass'!B262/'T5.Phago_mol_perc'!B$6)/'T5.Phago_mol_perc'!$B$11)*100</f>
        <v>3.2539761065849483E-3</v>
      </c>
      <c r="C272" s="16">
        <f>(('T4.Phago_Mass'!C262/'T5.Phago_mol_perc'!C$6)/'T5.Phago_mol_perc'!$B$11)*100</f>
        <v>2.6698474202138224E-3</v>
      </c>
      <c r="D272" s="16">
        <f>(('T4.Phago_Mass'!D262/'T5.Phago_mol_perc'!D$6)/'T5.Phago_mol_perc'!$D$11)*100</f>
        <v>0</v>
      </c>
      <c r="E272" s="16">
        <f>(('T4.Phago_Mass'!E262/'T5.Phago_mol_perc'!E$6)/'T5.Phago_mol_perc'!$D$11)*100</f>
        <v>6.7980416985229466E-4</v>
      </c>
      <c r="F272" s="16">
        <f>(('T4.Phago_Mass'!F262/'T5.Phago_mol_perc'!F$6)/'T5.Phago_mol_perc'!$D$11)*100</f>
        <v>0</v>
      </c>
      <c r="G272" s="17">
        <f>(('T4.Phago_Mass'!G262/'T5.Phago_mol_perc'!G$6)/'T5.Phago_mol_perc'!$B$11)*100</f>
        <v>2.1073565787019192E-3</v>
      </c>
      <c r="H272" s="17">
        <f>(('T4.Phago_Mass'!H262/'T5.Phago_mol_perc'!H$6)/'T5.Phago_mol_perc'!$B$11)*100</f>
        <v>5.3320835746539716E-3</v>
      </c>
      <c r="I272" s="17">
        <f>(('T4.Phago_Mass'!I262/'T5.Phago_mol_perc'!I$6)/'T5.Phago_mol_perc'!$D$11)*100</f>
        <v>7.6219158200751796E-3</v>
      </c>
      <c r="J272" s="17">
        <f>(('T4.Phago_Mass'!J262/'T5.Phago_mol_perc'!J$6)/'T5.Phago_mol_perc'!$D$11)*100</f>
        <v>3.6555249916939837E-3</v>
      </c>
      <c r="K272" s="17">
        <f>(('T4.Phago_Mass'!K262/'T5.Phago_mol_perc'!K$6)/'T5.Phago_mol_perc'!$D$11)*100</f>
        <v>1.1320702919521612E-3</v>
      </c>
      <c r="L272" s="13">
        <f>(('T4.Phago_Mass'!L262/'T5.Phago_mol_perc'!L$6)/'T5.Phago_mol_perc'!$B$11)*100</f>
        <v>4.3691366564651045E-3</v>
      </c>
      <c r="M272" s="13">
        <f>(('T4.Phago_Mass'!M262/'T5.Phago_mol_perc'!M$6)/'T5.Phago_mol_perc'!$B$11)*100</f>
        <v>2.8846361532189496E-3</v>
      </c>
      <c r="N272" s="13">
        <f>(('T4.Phago_Mass'!N262/'T5.Phago_mol_perc'!N$6)/'T5.Phago_mol_perc'!$B$11)*100</f>
        <v>2.0654310657936331E-3</v>
      </c>
    </row>
    <row r="273" spans="1:14" x14ac:dyDescent="0.45">
      <c r="A273" s="14" t="s">
        <v>92</v>
      </c>
      <c r="B273" s="16">
        <f>(('T4.Phago_Mass'!B263/'T5.Phago_mol_perc'!B$6)/'T5.Phago_mol_perc'!$B$11)*100</f>
        <v>3.1137094554903464</v>
      </c>
      <c r="C273" s="16">
        <f>(('T4.Phago_Mass'!C263/'T5.Phago_mol_perc'!C$6)/'T5.Phago_mol_perc'!$B$11)*100</f>
        <v>3.0569003459516946</v>
      </c>
      <c r="D273" s="16">
        <f>(('T4.Phago_Mass'!D263/'T5.Phago_mol_perc'!D$6)/'T5.Phago_mol_perc'!$D$11)*100</f>
        <v>1.49959114162847</v>
      </c>
      <c r="E273" s="16">
        <f>(('T4.Phago_Mass'!E263/'T5.Phago_mol_perc'!E$6)/'T5.Phago_mol_perc'!$D$11)*100</f>
        <v>0.77229185931257405</v>
      </c>
      <c r="F273" s="16">
        <f>(('T4.Phago_Mass'!F263/'T5.Phago_mol_perc'!F$6)/'T5.Phago_mol_perc'!$D$11)*100</f>
        <v>0.59538058713822417</v>
      </c>
      <c r="G273" s="17">
        <f>(('T4.Phago_Mass'!G263/'T5.Phago_mol_perc'!G$6)/'T5.Phago_mol_perc'!$B$11)*100</f>
        <v>3.3136622526221444</v>
      </c>
      <c r="H273" s="17">
        <f>(('T4.Phago_Mass'!H263/'T5.Phago_mol_perc'!H$6)/'T5.Phago_mol_perc'!$B$11)*100</f>
        <v>3.527633145848136</v>
      </c>
      <c r="I273" s="17">
        <f>(('T4.Phago_Mass'!I263/'T5.Phago_mol_perc'!I$6)/'T5.Phago_mol_perc'!$D$11)*100</f>
        <v>8.953988050232212</v>
      </c>
      <c r="J273" s="17">
        <f>(('T4.Phago_Mass'!J263/'T5.Phago_mol_perc'!J$6)/'T5.Phago_mol_perc'!$D$11)*100</f>
        <v>7.0253271551043399</v>
      </c>
      <c r="K273" s="17">
        <f>(('T4.Phago_Mass'!K263/'T5.Phago_mol_perc'!K$6)/'T5.Phago_mol_perc'!$D$11)*100</f>
        <v>2.8086947940205671</v>
      </c>
      <c r="L273" s="13">
        <f>(('T4.Phago_Mass'!L263/'T5.Phago_mol_perc'!L$6)/'T5.Phago_mol_perc'!$B$11)*100</f>
        <v>4.0335578336708737</v>
      </c>
      <c r="M273" s="13">
        <f>(('T4.Phago_Mass'!M263/'T5.Phago_mol_perc'!M$6)/'T5.Phago_mol_perc'!$B$11)*100</f>
        <v>3.5443460139746419</v>
      </c>
      <c r="N273" s="13">
        <f>(('T4.Phago_Mass'!N263/'T5.Phago_mol_perc'!N$6)/'T5.Phago_mol_perc'!$B$11)*100</f>
        <v>3.9015062113904673</v>
      </c>
    </row>
    <row r="274" spans="1:14" x14ac:dyDescent="0.45">
      <c r="A274" s="14" t="s">
        <v>97</v>
      </c>
      <c r="B274" s="16">
        <f>(('T4.Phago_Mass'!B264/'T5.Phago_mol_perc'!B$6)/'T5.Phago_mol_perc'!$B$11)*100</f>
        <v>5.9590541492657731E-2</v>
      </c>
      <c r="C274" s="16">
        <f>(('T4.Phago_Mass'!C264/'T5.Phago_mol_perc'!C$6)/'T5.Phago_mol_perc'!$B$11)*100</f>
        <v>5.8821721842313338E-2</v>
      </c>
      <c r="D274" s="16">
        <f>(('T4.Phago_Mass'!D264/'T5.Phago_mol_perc'!D$6)/'T5.Phago_mol_perc'!$D$11)*100</f>
        <v>2.3545923962516733E-2</v>
      </c>
      <c r="E274" s="16">
        <f>(('T4.Phago_Mass'!E264/'T5.Phago_mol_perc'!E$6)/'T5.Phago_mol_perc'!$D$11)*100</f>
        <v>6.0340923871254177E-4</v>
      </c>
      <c r="F274" s="16">
        <f>(('T4.Phago_Mass'!F264/'T5.Phago_mol_perc'!F$6)/'T5.Phago_mol_perc'!$D$11)*100</f>
        <v>9.1129386987631959E-3</v>
      </c>
      <c r="G274" s="17">
        <f>(('T4.Phago_Mass'!G264/'T5.Phago_mol_perc'!G$6)/'T5.Phago_mol_perc'!$B$11)*100</f>
        <v>0.11367578756170424</v>
      </c>
      <c r="H274" s="17">
        <f>(('T4.Phago_Mass'!H264/'T5.Phago_mol_perc'!H$6)/'T5.Phago_mol_perc'!$B$11)*100</f>
        <v>7.9772514109262949E-2</v>
      </c>
      <c r="I274" s="17">
        <f>(('T4.Phago_Mass'!I264/'T5.Phago_mol_perc'!I$6)/'T5.Phago_mol_perc'!$D$11)*100</f>
        <v>0.50523949183623884</v>
      </c>
      <c r="J274" s="17">
        <f>(('T4.Phago_Mass'!J264/'T5.Phago_mol_perc'!J$6)/'T5.Phago_mol_perc'!$D$11)*100</f>
        <v>3.2926628513041213E-2</v>
      </c>
      <c r="K274" s="17">
        <f>(('T4.Phago_Mass'!K264/'T5.Phago_mol_perc'!K$6)/'T5.Phago_mol_perc'!$D$11)*100</f>
        <v>2.0877687330560658E-2</v>
      </c>
      <c r="L274" s="13">
        <f>(('T4.Phago_Mass'!L264/'T5.Phago_mol_perc'!L$6)/'T5.Phago_mol_perc'!$B$11)*100</f>
        <v>8.5902592272524156E-2</v>
      </c>
      <c r="M274" s="13">
        <f>(('T4.Phago_Mass'!M264/'T5.Phago_mol_perc'!M$6)/'T5.Phago_mol_perc'!$B$11)*100</f>
        <v>0.20433556268518732</v>
      </c>
      <c r="N274" s="13">
        <f>(('T4.Phago_Mass'!N264/'T5.Phago_mol_perc'!N$6)/'T5.Phago_mol_perc'!$B$11)*100</f>
        <v>0.16307088247419937</v>
      </c>
    </row>
    <row r="275" spans="1:14" x14ac:dyDescent="0.45">
      <c r="A275" s="14" t="s">
        <v>180</v>
      </c>
      <c r="B275" s="16">
        <f>(('T4.Phago_Mass'!B265/'T5.Phago_mol_perc'!B$6)/'T5.Phago_mol_perc'!$B$11)*100</f>
        <v>4.7866210221921814E-2</v>
      </c>
      <c r="C275" s="16">
        <f>(('T4.Phago_Mass'!C265/'T5.Phago_mol_perc'!C$6)/'T5.Phago_mol_perc'!$B$11)*100</f>
        <v>5.0709882696451228E-2</v>
      </c>
      <c r="D275" s="16">
        <f>(('T4.Phago_Mass'!D265/'T5.Phago_mol_perc'!D$6)/'T5.Phago_mol_perc'!$D$11)*100</f>
        <v>6.5546553130852924E-3</v>
      </c>
      <c r="E275" s="16">
        <f>(('T4.Phago_Mass'!E265/'T5.Phago_mol_perc'!E$6)/'T5.Phago_mol_perc'!$D$11)*100</f>
        <v>3.0890124330421856E-4</v>
      </c>
      <c r="F275" s="16">
        <f>(('T4.Phago_Mass'!F265/'T5.Phago_mol_perc'!F$6)/'T5.Phago_mol_perc'!$D$11)*100</f>
        <v>6.7700077047099839E-4</v>
      </c>
      <c r="G275" s="17">
        <f>(('T4.Phago_Mass'!G265/'T5.Phago_mol_perc'!G$6)/'T5.Phago_mol_perc'!$B$11)*100</f>
        <v>8.8306290577242555E-2</v>
      </c>
      <c r="H275" s="17">
        <f>(('T4.Phago_Mass'!H265/'T5.Phago_mol_perc'!H$6)/'T5.Phago_mol_perc'!$B$11)*100</f>
        <v>6.388236302602085E-2</v>
      </c>
      <c r="I275" s="17">
        <f>(('T4.Phago_Mass'!I265/'T5.Phago_mol_perc'!I$6)/'T5.Phago_mol_perc'!$D$11)*100</f>
        <v>0.28391367673933077</v>
      </c>
      <c r="J275" s="17">
        <f>(('T4.Phago_Mass'!J265/'T5.Phago_mol_perc'!J$6)/'T5.Phago_mol_perc'!$D$11)*100</f>
        <v>2.5543275137453223E-2</v>
      </c>
      <c r="K275" s="17">
        <f>(('T4.Phago_Mass'!K265/'T5.Phago_mol_perc'!K$6)/'T5.Phago_mol_perc'!$D$11)*100</f>
        <v>1.3870798975095511E-2</v>
      </c>
      <c r="L275" s="13">
        <f>(('T4.Phago_Mass'!L265/'T5.Phago_mol_perc'!L$6)/'T5.Phago_mol_perc'!$B$11)*100</f>
        <v>7.1059025368586132E-2</v>
      </c>
      <c r="M275" s="13">
        <f>(('T4.Phago_Mass'!M265/'T5.Phago_mol_perc'!M$6)/'T5.Phago_mol_perc'!$B$11)*100</f>
        <v>0.16998717692709775</v>
      </c>
      <c r="N275" s="13">
        <f>(('T4.Phago_Mass'!N265/'T5.Phago_mol_perc'!N$6)/'T5.Phago_mol_perc'!$B$11)*100</f>
        <v>0.13979143443078834</v>
      </c>
    </row>
    <row r="276" spans="1:14" x14ac:dyDescent="0.45">
      <c r="A276" s="14" t="s">
        <v>179</v>
      </c>
      <c r="B276" s="16">
        <f>(('T4.Phago_Mass'!B266/'T5.Phago_mol_perc'!B$6)/'T5.Phago_mol_perc'!$B$11)*100</f>
        <v>1.1724331270735926E-2</v>
      </c>
      <c r="C276" s="16">
        <f>(('T4.Phago_Mass'!C266/'T5.Phago_mol_perc'!C$6)/'T5.Phago_mol_perc'!$B$11)*100</f>
        <v>8.1118391458621028E-3</v>
      </c>
      <c r="D276" s="16">
        <f>(('T4.Phago_Mass'!D266/'T5.Phago_mol_perc'!D$6)/'T5.Phago_mol_perc'!$D$11)*100</f>
        <v>1.699126864943144E-2</v>
      </c>
      <c r="E276" s="16">
        <f>(('T4.Phago_Mass'!E266/'T5.Phago_mol_perc'!E$6)/'T5.Phago_mol_perc'!$D$11)*100</f>
        <v>2.945079954083231E-4</v>
      </c>
      <c r="F276" s="16">
        <f>(('T4.Phago_Mass'!F266/'T5.Phago_mol_perc'!F$6)/'T5.Phago_mol_perc'!$D$11)*100</f>
        <v>8.4359379282921993E-3</v>
      </c>
      <c r="G276" s="17">
        <f>(('T4.Phago_Mass'!G266/'T5.Phago_mol_perc'!G$6)/'T5.Phago_mol_perc'!$B$11)*100</f>
        <v>2.5369496984461684E-2</v>
      </c>
      <c r="H276" s="17">
        <f>(('T4.Phago_Mass'!H266/'T5.Phago_mol_perc'!H$6)/'T5.Phago_mol_perc'!$B$11)*100</f>
        <v>1.5890151083242082E-2</v>
      </c>
      <c r="I276" s="17">
        <f>(('T4.Phago_Mass'!I266/'T5.Phago_mol_perc'!I$6)/'T5.Phago_mol_perc'!$D$11)*100</f>
        <v>0.22132581509690807</v>
      </c>
      <c r="J276" s="17">
        <f>(('T4.Phago_Mass'!J266/'T5.Phago_mol_perc'!J$6)/'T5.Phago_mol_perc'!$D$11)*100</f>
        <v>7.3833533755879865E-3</v>
      </c>
      <c r="K276" s="17">
        <f>(('T4.Phago_Mass'!K266/'T5.Phago_mol_perc'!K$6)/'T5.Phago_mol_perc'!$D$11)*100</f>
        <v>7.0068883554651505E-3</v>
      </c>
      <c r="L276" s="13">
        <f>(('T4.Phago_Mass'!L266/'T5.Phago_mol_perc'!L$6)/'T5.Phago_mol_perc'!$B$11)*100</f>
        <v>1.4843566903938024E-2</v>
      </c>
      <c r="M276" s="13">
        <f>(('T4.Phago_Mass'!M266/'T5.Phago_mol_perc'!M$6)/'T5.Phago_mol_perc'!$B$11)*100</f>
        <v>3.4348385758089607E-2</v>
      </c>
      <c r="N276" s="13">
        <f>(('T4.Phago_Mass'!N266/'T5.Phago_mol_perc'!N$6)/'T5.Phago_mol_perc'!$B$11)*100</f>
        <v>2.3279448043411078E-2</v>
      </c>
    </row>
    <row r="277" spans="1:14" x14ac:dyDescent="0.45">
      <c r="A277" s="14" t="s">
        <v>190</v>
      </c>
      <c r="B277" s="16">
        <f>(('T4.Phago_Mass'!B267/'T5.Phago_mol_perc'!B$6)/'T5.Phago_mol_perc'!$B$11)*100</f>
        <v>2.799995942736647E-2</v>
      </c>
      <c r="C277" s="16">
        <f>(('T4.Phago_Mass'!C267/'T5.Phago_mol_perc'!C$6)/'T5.Phago_mol_perc'!$B$11)*100</f>
        <v>2.7048916997052485E-2</v>
      </c>
      <c r="D277" s="16">
        <f>(('T4.Phago_Mass'!D267/'T5.Phago_mol_perc'!D$6)/'T5.Phago_mol_perc'!$D$11)*100</f>
        <v>3.5892707119832513E-3</v>
      </c>
      <c r="E277" s="16">
        <f>(('T4.Phago_Mass'!E267/'T5.Phago_mol_perc'!E$6)/'T5.Phago_mol_perc'!$D$11)*100</f>
        <v>2.3250631216446564E-4</v>
      </c>
      <c r="F277" s="16">
        <f>(('T4.Phago_Mass'!F267/'T5.Phago_mol_perc'!F$6)/'T5.Phago_mol_perc'!$D$11)*100</f>
        <v>3.3272392814956908E-4</v>
      </c>
      <c r="G277" s="17">
        <f>(('T4.Phago_Mass'!G267/'T5.Phago_mol_perc'!G$6)/'T5.Phago_mol_perc'!$B$11)*100</f>
        <v>4.3675899460429574E-2</v>
      </c>
      <c r="H277" s="17">
        <f>(('T4.Phago_Mass'!H267/'T5.Phago_mol_perc'!H$6)/'T5.Phago_mol_perc'!$B$11)*100</f>
        <v>3.1575022426830565E-2</v>
      </c>
      <c r="I277" s="17">
        <f>(('T4.Phago_Mass'!I267/'T5.Phago_mol_perc'!I$6)/'T5.Phago_mol_perc'!$D$11)*100</f>
        <v>0.17624470932612488</v>
      </c>
      <c r="J277" s="17">
        <f>(('T4.Phago_Mass'!J267/'T5.Phago_mol_perc'!J$6)/'T5.Phago_mol_perc'!$D$11)*100</f>
        <v>1.9098184386228272E-2</v>
      </c>
      <c r="K277" s="17">
        <f>(('T4.Phago_Mass'!K267/'T5.Phago_mol_perc'!K$6)/'T5.Phago_mol_perc'!$D$11)*100</f>
        <v>8.6207740311893388E-3</v>
      </c>
      <c r="L277" s="13">
        <f>(('T4.Phago_Mass'!L267/'T5.Phago_mol_perc'!L$6)/'T5.Phago_mol_perc'!$B$11)*100</f>
        <v>3.5620727993436817E-2</v>
      </c>
      <c r="M277" s="13">
        <f>(('T4.Phago_Mass'!M267/'T5.Phago_mol_perc'!M$6)/'T5.Phago_mol_perc'!$B$11)*100</f>
        <v>7.1555794381390037E-2</v>
      </c>
      <c r="N277" s="13">
        <f>(('T4.Phago_Mass'!N267/'T5.Phago_mol_perc'!N$6)/'T5.Phago_mol_perc'!$B$11)*100</f>
        <v>6.016205457847966E-2</v>
      </c>
    </row>
    <row r="278" spans="1:14" x14ac:dyDescent="0.45">
      <c r="A278" s="14" t="s">
        <v>191</v>
      </c>
      <c r="B278" s="16">
        <f>(('T4.Phago_Mass'!B268/'T5.Phago_mol_perc'!B$6)/'T5.Phago_mol_perc'!$B$11)*100</f>
        <v>3.1527358204527449E-2</v>
      </c>
      <c r="C278" s="16">
        <f>(('T4.Phago_Mass'!C268/'T5.Phago_mol_perc'!C$6)/'T5.Phago_mol_perc'!$B$11)*100</f>
        <v>3.1633032863474242E-2</v>
      </c>
      <c r="D278" s="16">
        <f>(('T4.Phago_Mass'!D268/'T5.Phago_mol_perc'!D$6)/'T5.Phago_mol_perc'!$D$11)*100</f>
        <v>1.9956653250533484E-2</v>
      </c>
      <c r="E278" s="16">
        <f>(('T4.Phago_Mass'!E268/'T5.Phago_mol_perc'!E$6)/'T5.Phago_mol_perc'!$D$11)*100</f>
        <v>3.709029265480761E-4</v>
      </c>
      <c r="F278" s="16">
        <f>(('T4.Phago_Mass'!F268/'T5.Phago_mol_perc'!F$6)/'T5.Phago_mol_perc'!$D$11)*100</f>
        <v>8.7802147706136299E-3</v>
      </c>
      <c r="G278" s="17">
        <f>(('T4.Phago_Mass'!G268/'T5.Phago_mol_perc'!G$6)/'T5.Phago_mol_perc'!$B$11)*100</f>
        <v>6.8965615892286919E-2</v>
      </c>
      <c r="H278" s="17">
        <f>(('T4.Phago_Mass'!H268/'T5.Phago_mol_perc'!H$6)/'T5.Phago_mol_perc'!$B$11)*100</f>
        <v>4.7938008865454525E-2</v>
      </c>
      <c r="I278" s="17">
        <f>(('T4.Phago_Mass'!I268/'T5.Phago_mol_perc'!I$6)/'T5.Phago_mol_perc'!$D$11)*100</f>
        <v>0.32899478251011399</v>
      </c>
      <c r="J278" s="17">
        <f>(('T4.Phago_Mass'!J268/'T5.Phago_mol_perc'!J$6)/'T5.Phago_mol_perc'!$D$11)*100</f>
        <v>1.3828444126812934E-2</v>
      </c>
      <c r="K278" s="17">
        <f>(('T4.Phago_Mass'!K268/'T5.Phago_mol_perc'!K$6)/'T5.Phago_mol_perc'!$D$11)*100</f>
        <v>1.2256913299371324E-2</v>
      </c>
      <c r="L278" s="13">
        <f>(('T4.Phago_Mass'!L268/'T5.Phago_mol_perc'!L$6)/'T5.Phago_mol_perc'!$B$11)*100</f>
        <v>4.9767532577949088E-2</v>
      </c>
      <c r="M278" s="13">
        <f>(('T4.Phago_Mass'!M268/'T5.Phago_mol_perc'!M$6)/'T5.Phago_mol_perc'!$B$11)*100</f>
        <v>0.13090274923542702</v>
      </c>
      <c r="N278" s="13">
        <f>(('T4.Phago_Mass'!N268/'T5.Phago_mol_perc'!N$6)/'T5.Phago_mol_perc'!$B$11)*100</f>
        <v>0.10115703636213921</v>
      </c>
    </row>
    <row r="279" spans="1:14" x14ac:dyDescent="0.45">
      <c r="A279" s="14" t="s">
        <v>192</v>
      </c>
      <c r="B279" s="16">
        <f>(('T4.Phago_Mass'!B269/'T5.Phago_mol_perc'!B$6)/'T5.Phago_mol_perc'!$B$11)*100</f>
        <v>6.3223860763825642E-5</v>
      </c>
      <c r="C279" s="16">
        <f>(('T4.Phago_Mass'!C269/'T5.Phago_mol_perc'!C$6)/'T5.Phago_mol_perc'!$B$11)*100</f>
        <v>1.3977198178661133E-4</v>
      </c>
      <c r="D279" s="16">
        <f>(('T4.Phago_Mass'!D269/'T5.Phago_mol_perc'!D$6)/'T5.Phago_mol_perc'!$D$11)*100</f>
        <v>0</v>
      </c>
      <c r="E279" s="16">
        <f>(('T4.Phago_Mass'!E269/'T5.Phago_mol_perc'!E$6)/'T5.Phago_mol_perc'!$D$11)*100</f>
        <v>0</v>
      </c>
      <c r="F279" s="16">
        <f>(('T4.Phago_Mass'!F269/'T5.Phago_mol_perc'!F$6)/'T5.Phago_mol_perc'!$D$11)*100</f>
        <v>0</v>
      </c>
      <c r="G279" s="17">
        <f>(('T4.Phago_Mass'!G269/'T5.Phago_mol_perc'!G$6)/'T5.Phago_mol_perc'!$B$11)*100</f>
        <v>1.0342722089877428E-3</v>
      </c>
      <c r="H279" s="17">
        <f>(('T4.Phago_Mass'!H269/'T5.Phago_mol_perc'!H$6)/'T5.Phago_mol_perc'!$B$11)*100</f>
        <v>2.5948281697786173E-4</v>
      </c>
      <c r="I279" s="17">
        <f>(('T4.Phago_Mass'!I269/'T5.Phago_mol_perc'!I$6)/'T5.Phago_mol_perc'!$D$11)*100</f>
        <v>0</v>
      </c>
      <c r="J279" s="17">
        <f>(('T4.Phago_Mass'!J269/'T5.Phago_mol_perc'!J$6)/'T5.Phago_mol_perc'!$D$11)*100</f>
        <v>0</v>
      </c>
      <c r="K279" s="17">
        <f>(('T4.Phago_Mass'!K269/'T5.Phago_mol_perc'!K$6)/'T5.Phago_mol_perc'!$D$11)*100</f>
        <v>0</v>
      </c>
      <c r="L279" s="13">
        <f>(('T4.Phago_Mass'!L269/'T5.Phago_mol_perc'!L$6)/'T5.Phago_mol_perc'!$B$11)*100</f>
        <v>5.1433170113826055E-4</v>
      </c>
      <c r="M279" s="13">
        <f>(('T4.Phago_Mass'!M269/'T5.Phago_mol_perc'!M$6)/'T5.Phago_mol_perc'!$B$11)*100</f>
        <v>1.8770190683703137E-3</v>
      </c>
      <c r="N279" s="13">
        <f>(('T4.Phago_Mass'!N269/'T5.Phago_mol_perc'!N$6)/'T5.Phago_mol_perc'!$B$11)*100</f>
        <v>1.7517915335805258E-3</v>
      </c>
    </row>
    <row r="280" spans="1:14" x14ac:dyDescent="0.45">
      <c r="A280" s="14" t="s">
        <v>91</v>
      </c>
      <c r="B280" s="16">
        <f>(('T4.Phago_Mass'!B270/'T5.Phago_mol_perc'!B$6)/'T5.Phago_mol_perc'!$B$11)*100</f>
        <v>9.2723949978406509E-2</v>
      </c>
      <c r="C280" s="16">
        <f>(('T4.Phago_Mass'!C270/'T5.Phago_mol_perc'!C$6)/'T5.Phago_mol_perc'!$B$11)*100</f>
        <v>9.1784614213655857E-2</v>
      </c>
      <c r="D280" s="16">
        <f>(('T4.Phago_Mass'!D270/'T5.Phago_mol_perc'!D$6)/'T5.Phago_mol_perc'!$D$11)*100</f>
        <v>9.1541807750903301E-2</v>
      </c>
      <c r="E280" s="16">
        <f>(('T4.Phago_Mass'!E270/'T5.Phago_mol_perc'!E$6)/'T5.Phago_mol_perc'!$D$11)*100</f>
        <v>1.6856707631923758E-2</v>
      </c>
      <c r="F280" s="16">
        <f>(('T4.Phago_Mass'!F270/'T5.Phago_mol_perc'!F$6)/'T5.Phago_mol_perc'!$D$11)*100</f>
        <v>1.9063463674986247E-2</v>
      </c>
      <c r="G280" s="17">
        <f>(('T4.Phago_Mass'!G270/'T5.Phago_mol_perc'!G$6)/'T5.Phago_mol_perc'!$B$11)*100</f>
        <v>0.10224488748405236</v>
      </c>
      <c r="H280" s="17">
        <f>(('T4.Phago_Mass'!H270/'T5.Phago_mol_perc'!H$6)/'T5.Phago_mol_perc'!$B$11)*100</f>
        <v>0.10155292513790248</v>
      </c>
      <c r="I280" s="17">
        <f>(('T4.Phago_Mass'!I270/'T5.Phago_mol_perc'!I$6)/'T5.Phago_mol_perc'!$D$11)*100</f>
        <v>0.31256305002635526</v>
      </c>
      <c r="J280" s="17">
        <f>(('T4.Phago_Mass'!J270/'T5.Phago_mol_perc'!J$6)/'T5.Phago_mol_perc'!$D$11)*100</f>
        <v>0.11636138016338871</v>
      </c>
      <c r="K280" s="17">
        <f>(('T4.Phago_Mass'!K270/'T5.Phago_mol_perc'!K$6)/'T5.Phago_mol_perc'!$D$11)*100</f>
        <v>4.3900040698643152E-2</v>
      </c>
      <c r="L280" s="13">
        <f>(('T4.Phago_Mass'!L270/'T5.Phago_mol_perc'!L$6)/'T5.Phago_mol_perc'!$B$11)*100</f>
        <v>0.11483470860555493</v>
      </c>
      <c r="M280" s="13">
        <f>(('T4.Phago_Mass'!M270/'T5.Phago_mol_perc'!M$6)/'T5.Phago_mol_perc'!$B$11)*100</f>
        <v>0.11158598065102181</v>
      </c>
      <c r="N280" s="13">
        <f>(('T4.Phago_Mass'!N270/'T5.Phago_mol_perc'!N$6)/'T5.Phago_mol_perc'!$B$11)*100</f>
        <v>0.10011412116965822</v>
      </c>
    </row>
    <row r="281" spans="1:14" x14ac:dyDescent="0.45">
      <c r="A281" s="14" t="s">
        <v>130</v>
      </c>
      <c r="B281" s="16">
        <f>(('T4.Phago_Mass'!B271/'T5.Phago_mol_perc'!B$6)/'T5.Phago_mol_perc'!$B$11)*100</f>
        <v>0.16164288474558144</v>
      </c>
      <c r="C281" s="16">
        <f>(('T4.Phago_Mass'!C271/'T5.Phago_mol_perc'!C$6)/'T5.Phago_mol_perc'!$B$11)*100</f>
        <v>0.14947853821742288</v>
      </c>
      <c r="D281" s="16">
        <f>(('T4.Phago_Mass'!D271/'T5.Phago_mol_perc'!D$6)/'T5.Phago_mol_perc'!$D$11)*100</f>
        <v>6.7063905770897339E-2</v>
      </c>
      <c r="E281" s="16">
        <f>(('T4.Phago_Mass'!E271/'T5.Phago_mol_perc'!E$6)/'T5.Phago_mol_perc'!$D$11)*100</f>
        <v>3.6278734908062119E-2</v>
      </c>
      <c r="F281" s="16">
        <f>(('T4.Phago_Mass'!F271/'T5.Phago_mol_perc'!F$6)/'T5.Phago_mol_perc'!$D$11)*100</f>
        <v>2.3380787701010344E-2</v>
      </c>
      <c r="G281" s="17">
        <f>(('T4.Phago_Mass'!G271/'T5.Phago_mol_perc'!G$6)/'T5.Phago_mol_perc'!$B$11)*100</f>
        <v>0.18650968213972574</v>
      </c>
      <c r="H281" s="17">
        <f>(('T4.Phago_Mass'!H271/'T5.Phago_mol_perc'!H$6)/'T5.Phago_mol_perc'!$B$11)*100</f>
        <v>0.18519057996317123</v>
      </c>
      <c r="I281" s="17">
        <f>(('T4.Phago_Mass'!I271/'T5.Phago_mol_perc'!I$6)/'T5.Phago_mol_perc'!$D$11)*100</f>
        <v>0.35965982464941498</v>
      </c>
      <c r="J281" s="17">
        <f>(('T4.Phago_Mass'!J271/'T5.Phago_mol_perc'!J$6)/'T5.Phago_mol_perc'!$D$11)*100</f>
        <v>0.2904090969827321</v>
      </c>
      <c r="K281" s="17">
        <f>(('T4.Phago_Mass'!K271/'T5.Phago_mol_perc'!K$6)/'T5.Phago_mol_perc'!$D$11)*100</f>
        <v>0.10427092070554184</v>
      </c>
      <c r="L281" s="13">
        <f>(('T4.Phago_Mass'!L271/'T5.Phago_mol_perc'!L$6)/'T5.Phago_mol_perc'!$B$11)*100</f>
        <v>0.20028505690837481</v>
      </c>
      <c r="M281" s="13">
        <f>(('T4.Phago_Mass'!M271/'T5.Phago_mol_perc'!M$6)/'T5.Phago_mol_perc'!$B$11)*100</f>
        <v>0.20841870740935334</v>
      </c>
      <c r="N281" s="13">
        <f>(('T4.Phago_Mass'!N271/'T5.Phago_mol_perc'!N$6)/'T5.Phago_mol_perc'!$B$11)*100</f>
        <v>0.20250531634148153</v>
      </c>
    </row>
    <row r="282" spans="1:14" x14ac:dyDescent="0.45">
      <c r="A282" s="14" t="s">
        <v>131</v>
      </c>
      <c r="B282" s="16">
        <f>(('T4.Phago_Mass'!B272/'T5.Phago_mol_perc'!B$6)/'T5.Phago_mol_perc'!$B$11)*100</f>
        <v>1.8535684117553111</v>
      </c>
      <c r="C282" s="16">
        <f>(('T4.Phago_Mass'!C272/'T5.Phago_mol_perc'!C$6)/'T5.Phago_mol_perc'!$B$11)*100</f>
        <v>1.871654197210185</v>
      </c>
      <c r="D282" s="16">
        <f>(('T4.Phago_Mass'!D272/'T5.Phago_mol_perc'!D$6)/'T5.Phago_mol_perc'!$D$11)*100</f>
        <v>0.63241255439658539</v>
      </c>
      <c r="E282" s="16">
        <f>(('T4.Phago_Mass'!E272/'T5.Phago_mol_perc'!E$6)/'T5.Phago_mol_perc'!$D$11)*100</f>
        <v>0.42348035393886729</v>
      </c>
      <c r="F282" s="16">
        <f>(('T4.Phago_Mass'!F272/'T5.Phago_mol_perc'!F$6)/'T5.Phago_mol_perc'!$D$11)*100</f>
        <v>0.357859603513285</v>
      </c>
      <c r="G282" s="17">
        <f>(('T4.Phago_Mass'!G272/'T5.Phago_mol_perc'!G$6)/'T5.Phago_mol_perc'!$B$11)*100</f>
        <v>2.0242079930389894</v>
      </c>
      <c r="H282" s="17">
        <f>(('T4.Phago_Mass'!H272/'T5.Phago_mol_perc'!H$6)/'T5.Phago_mol_perc'!$B$11)*100</f>
        <v>2.0493226333023982</v>
      </c>
      <c r="I282" s="17">
        <f>(('T4.Phago_Mass'!I272/'T5.Phago_mol_perc'!I$6)/'T5.Phago_mol_perc'!$D$11)*100</f>
        <v>4.0598473247997635</v>
      </c>
      <c r="J282" s="17">
        <f>(('T4.Phago_Mass'!J272/'T5.Phago_mol_perc'!J$6)/'T5.Phago_mol_perc'!$D$11)*100</f>
        <v>4.1242325723677258</v>
      </c>
      <c r="K282" s="17">
        <f>(('T4.Phago_Mass'!K272/'T5.Phago_mol_perc'!K$6)/'T5.Phago_mol_perc'!$D$11)*100</f>
        <v>1.4750229566426722</v>
      </c>
      <c r="L282" s="13">
        <f>(('T4.Phago_Mass'!L272/'T5.Phago_mol_perc'!L$6)/'T5.Phago_mol_perc'!$B$11)*100</f>
        <v>2.3966952785103528</v>
      </c>
      <c r="M282" s="13">
        <f>(('T4.Phago_Mass'!M272/'T5.Phago_mol_perc'!M$6)/'T5.Phago_mol_perc'!$B$11)*100</f>
        <v>2.1592233760265209</v>
      </c>
      <c r="N282" s="13">
        <f>(('T4.Phago_Mass'!N272/'T5.Phago_mol_perc'!N$6)/'T5.Phago_mol_perc'!$B$11)*100</f>
        <v>2.3123214757730612</v>
      </c>
    </row>
    <row r="283" spans="1:14" x14ac:dyDescent="0.45">
      <c r="A283" s="14" t="s">
        <v>132</v>
      </c>
      <c r="B283" s="16">
        <f>(('T4.Phago_Mass'!B273/'T5.Phago_mol_perc'!B$6)/'T5.Phago_mol_perc'!$B$11)*100</f>
        <v>0.59274750624478934</v>
      </c>
      <c r="C283" s="16">
        <f>(('T4.Phago_Mass'!C273/'T5.Phago_mol_perc'!C$6)/'T5.Phago_mol_perc'!$B$11)*100</f>
        <v>0.61035841703071469</v>
      </c>
      <c r="D283" s="16">
        <f>(('T4.Phago_Mass'!D273/'T5.Phago_mol_perc'!D$6)/'T5.Phago_mol_perc'!$D$11)*100</f>
        <v>0.12293637303425896</v>
      </c>
      <c r="E283" s="16">
        <f>(('T4.Phago_Mass'!E273/'T5.Phago_mol_perc'!E$6)/'T5.Phago_mol_perc'!$D$11)*100</f>
        <v>7.5970883913281606E-2</v>
      </c>
      <c r="F283" s="16">
        <f>(('T4.Phago_Mass'!F273/'T5.Phago_mol_perc'!F$6)/'T5.Phago_mol_perc'!$D$11)*100</f>
        <v>5.4905224601764828E-2</v>
      </c>
      <c r="G283" s="17">
        <f>(('T4.Phago_Mass'!G273/'T5.Phago_mol_perc'!G$6)/'T5.Phago_mol_perc'!$B$11)*100</f>
        <v>0.60572701758310776</v>
      </c>
      <c r="H283" s="17">
        <f>(('T4.Phago_Mass'!H273/'T5.Phago_mol_perc'!H$6)/'T5.Phago_mol_perc'!$B$11)*100</f>
        <v>0.74611112565332183</v>
      </c>
      <c r="I283" s="17">
        <f>(('T4.Phago_Mass'!I273/'T5.Phago_mol_perc'!I$6)/'T5.Phago_mol_perc'!$D$11)*100</f>
        <v>0.66118238448223388</v>
      </c>
      <c r="J283" s="17">
        <f>(('T4.Phago_Mass'!J273/'T5.Phago_mol_perc'!J$6)/'T5.Phago_mol_perc'!$D$11)*100</f>
        <v>0.6999321474551653</v>
      </c>
      <c r="K283" s="17">
        <f>(('T4.Phago_Mass'!K273/'T5.Phago_mol_perc'!K$6)/'T5.Phago_mol_perc'!$D$11)*100</f>
        <v>0.31725682352223011</v>
      </c>
      <c r="L283" s="13">
        <f>(('T4.Phago_Mass'!L273/'T5.Phago_mol_perc'!L$6)/'T5.Phago_mol_perc'!$B$11)*100</f>
        <v>0.74874968003126519</v>
      </c>
      <c r="M283" s="13">
        <f>(('T4.Phago_Mass'!M273/'T5.Phago_mol_perc'!M$6)/'T5.Phago_mol_perc'!$B$11)*100</f>
        <v>0.68434646093243057</v>
      </c>
      <c r="N283" s="13">
        <f>(('T4.Phago_Mass'!N273/'T5.Phago_mol_perc'!N$6)/'T5.Phago_mol_perc'!$B$11)*100</f>
        <v>0.7977835863010988</v>
      </c>
    </row>
    <row r="284" spans="1:14" x14ac:dyDescent="0.45">
      <c r="A284" s="14" t="s">
        <v>133</v>
      </c>
      <c r="B284" s="16">
        <f>(('T4.Phago_Mass'!B274/'T5.Phago_mol_perc'!B$6)/'T5.Phago_mol_perc'!$B$11)*100</f>
        <v>0.12316993383714231</v>
      </c>
      <c r="C284" s="16">
        <f>(('T4.Phago_Mass'!C274/'T5.Phago_mol_perc'!C$6)/'T5.Phago_mol_perc'!$B$11)*100</f>
        <v>0.12128359225376496</v>
      </c>
      <c r="D284" s="16">
        <f>(('T4.Phago_Mass'!D274/'T5.Phago_mol_perc'!D$6)/'T5.Phago_mol_perc'!$D$11)*100</f>
        <v>5.1050828924946327E-2</v>
      </c>
      <c r="E284" s="16">
        <f>(('T4.Phago_Mass'!E274/'T5.Phago_mol_perc'!E$6)/'T5.Phago_mol_perc'!$D$11)*100</f>
        <v>3.6262127314336083E-2</v>
      </c>
      <c r="F284" s="16">
        <f>(('T4.Phago_Mass'!F274/'T5.Phago_mol_perc'!F$6)/'T5.Phago_mol_perc'!$D$11)*100</f>
        <v>2.7077720236005555E-2</v>
      </c>
      <c r="G284" s="17">
        <f>(('T4.Phago_Mass'!G274/'T5.Phago_mol_perc'!G$6)/'T5.Phago_mol_perc'!$B$11)*100</f>
        <v>0.13771776490057844</v>
      </c>
      <c r="H284" s="17">
        <f>(('T4.Phago_Mass'!H274/'T5.Phago_mol_perc'!H$6)/'T5.Phago_mol_perc'!$B$11)*100</f>
        <v>0.14078903357888387</v>
      </c>
      <c r="I284" s="17">
        <f>(('T4.Phago_Mass'!I274/'T5.Phago_mol_perc'!I$6)/'T5.Phago_mol_perc'!$D$11)*100</f>
        <v>0.44122722420487398</v>
      </c>
      <c r="J284" s="17">
        <f>(('T4.Phago_Mass'!J274/'T5.Phago_mol_perc'!J$6)/'T5.Phago_mol_perc'!$D$11)*100</f>
        <v>0.26999263679453145</v>
      </c>
      <c r="K284" s="17">
        <f>(('T4.Phago_Mass'!K274/'T5.Phago_mol_perc'!K$6)/'T5.Phago_mol_perc'!$D$11)*100</f>
        <v>0.13499742371617418</v>
      </c>
      <c r="L284" s="13">
        <f>(('T4.Phago_Mass'!L274/'T5.Phago_mol_perc'!L$6)/'T5.Phago_mol_perc'!$B$11)*100</f>
        <v>0.17558717055610074</v>
      </c>
      <c r="M284" s="13">
        <f>(('T4.Phago_Mass'!M274/'T5.Phago_mol_perc'!M$6)/'T5.Phago_mol_perc'!$B$11)*100</f>
        <v>0.15906818392226796</v>
      </c>
      <c r="N284" s="13">
        <f>(('T4.Phago_Mass'!N274/'T5.Phago_mol_perc'!N$6)/'T5.Phago_mol_perc'!$B$11)*100</f>
        <v>0.15301338064548764</v>
      </c>
    </row>
    <row r="285" spans="1:14" x14ac:dyDescent="0.45">
      <c r="A285" s="14" t="s">
        <v>134</v>
      </c>
      <c r="B285" s="16">
        <f>(('T4.Phago_Mass'!B275/'T5.Phago_mol_perc'!B$6)/'T5.Phago_mol_perc'!$B$11)*100</f>
        <v>0.15358471631004658</v>
      </c>
      <c r="C285" s="16">
        <f>(('T4.Phago_Mass'!C275/'T5.Phago_mol_perc'!C$6)/'T5.Phago_mol_perc'!$B$11)*100</f>
        <v>0.12226503464761443</v>
      </c>
      <c r="D285" s="16">
        <f>(('T4.Phago_Mass'!D275/'T5.Phago_mol_perc'!D$6)/'T5.Phago_mol_perc'!$D$11)*100</f>
        <v>0.35020036794365339</v>
      </c>
      <c r="E285" s="16">
        <f>(('T4.Phago_Mass'!E275/'T5.Phago_mol_perc'!E$6)/'T5.Phago_mol_perc'!$D$11)*100</f>
        <v>7.8564990053288E-2</v>
      </c>
      <c r="F285" s="16">
        <f>(('T4.Phago_Mass'!F275/'T5.Phago_mol_perc'!F$6)/'T5.Phago_mol_perc'!$D$11)*100</f>
        <v>6.6276758021126647E-2</v>
      </c>
      <c r="G285" s="17">
        <f>(('T4.Phago_Mass'!G275/'T5.Phago_mol_perc'!G$6)/'T5.Phago_mol_perc'!$B$11)*100</f>
        <v>0.14936213186222572</v>
      </c>
      <c r="H285" s="17">
        <f>(('T4.Phago_Mass'!H275/'T5.Phago_mol_perc'!H$6)/'T5.Phago_mol_perc'!$B$11)*100</f>
        <v>0.1523319825350235</v>
      </c>
      <c r="I285" s="17">
        <f>(('T4.Phago_Mass'!I275/'T5.Phago_mol_perc'!I$6)/'T5.Phago_mol_perc'!$D$11)*100</f>
        <v>0.97328317445180035</v>
      </c>
      <c r="J285" s="17">
        <f>(('T4.Phago_Mass'!J275/'T5.Phago_mol_perc'!J$6)/'T5.Phago_mol_perc'!$D$11)*100</f>
        <v>0.34854438726002179</v>
      </c>
      <c r="K285" s="17">
        <f>(('T4.Phago_Mass'!K275/'T5.Phago_mol_perc'!K$6)/'T5.Phago_mol_perc'!$D$11)*100</f>
        <v>0.19967036669240318</v>
      </c>
      <c r="L285" s="13">
        <f>(('T4.Phago_Mass'!L275/'T5.Phago_mol_perc'!L$6)/'T5.Phago_mol_perc'!$B$11)*100</f>
        <v>0.18842246762847062</v>
      </c>
      <c r="M285" s="13">
        <f>(('T4.Phago_Mass'!M275/'T5.Phago_mol_perc'!M$6)/'T5.Phago_mol_perc'!$B$11)*100</f>
        <v>0.13211237300683043</v>
      </c>
      <c r="N285" s="13">
        <f>(('T4.Phago_Mass'!N275/'T5.Phago_mol_perc'!N$6)/'T5.Phago_mol_perc'!$B$11)*100</f>
        <v>0.16431332850729563</v>
      </c>
    </row>
    <row r="286" spans="1:14" x14ac:dyDescent="0.45">
      <c r="A286" s="14" t="s">
        <v>135</v>
      </c>
      <c r="B286" s="16">
        <f>(('T4.Phago_Mass'!B276/'T5.Phago_mol_perc'!B$6)/'T5.Phago_mol_perc'!$B$11)*100</f>
        <v>0.14478592550556402</v>
      </c>
      <c r="C286" s="16">
        <f>(('T4.Phago_Mass'!C276/'T5.Phago_mol_perc'!C$6)/'T5.Phago_mol_perc'!$B$11)*100</f>
        <v>0.13292264825884353</v>
      </c>
      <c r="D286" s="16">
        <f>(('T4.Phago_Mass'!D276/'T5.Phago_mol_perc'!D$6)/'T5.Phago_mol_perc'!$D$11)*100</f>
        <v>0.18552524386167502</v>
      </c>
      <c r="E286" s="16">
        <f>(('T4.Phago_Mass'!E276/'T5.Phago_mol_perc'!E$6)/'T5.Phago_mol_perc'!$D$11)*100</f>
        <v>6.7463367233892305E-2</v>
      </c>
      <c r="F286" s="16">
        <f>(('T4.Phago_Mass'!F276/'T5.Phago_mol_perc'!F$6)/'T5.Phago_mol_perc'!$D$11)*100</f>
        <v>4.2300995240265524E-2</v>
      </c>
      <c r="G286" s="17">
        <f>(('T4.Phago_Mass'!G276/'T5.Phago_mol_perc'!G$6)/'T5.Phago_mol_perc'!$B$11)*100</f>
        <v>0.15586316878390338</v>
      </c>
      <c r="H286" s="17">
        <f>(('T4.Phago_Mass'!H276/'T5.Phago_mol_perc'!H$6)/'T5.Phago_mol_perc'!$B$11)*100</f>
        <v>0.18667828144717763</v>
      </c>
      <c r="I286" s="17">
        <f>(('T4.Phago_Mass'!I276/'T5.Phago_mol_perc'!I$6)/'T5.Phago_mol_perc'!$D$11)*100</f>
        <v>1.4365215025235345</v>
      </c>
      <c r="J286" s="17">
        <f>(('T4.Phago_Mass'!J276/'T5.Phago_mol_perc'!J$6)/'T5.Phago_mol_perc'!$D$11)*100</f>
        <v>0.6853319066534731</v>
      </c>
      <c r="K286" s="17">
        <f>(('T4.Phago_Mass'!K276/'T5.Phago_mol_perc'!K$6)/'T5.Phago_mol_perc'!$D$11)*100</f>
        <v>0.2847499539105865</v>
      </c>
      <c r="L286" s="13">
        <f>(('T4.Phago_Mass'!L276/'T5.Phago_mol_perc'!L$6)/'T5.Phago_mol_perc'!$B$11)*100</f>
        <v>0.21763512852575861</v>
      </c>
      <c r="M286" s="13">
        <f>(('T4.Phago_Mass'!M276/'T5.Phago_mol_perc'!M$6)/'T5.Phago_mol_perc'!$B$11)*100</f>
        <v>0.17025200865971021</v>
      </c>
      <c r="N286" s="13">
        <f>(('T4.Phago_Mass'!N276/'T5.Phago_mol_perc'!N$6)/'T5.Phago_mol_perc'!$B$11)*100</f>
        <v>0.18082147754426847</v>
      </c>
    </row>
    <row r="287" spans="1:14" x14ac:dyDescent="0.45">
      <c r="A287" s="14" t="s">
        <v>136</v>
      </c>
      <c r="B287" s="16">
        <f>(('T4.Phago_Mass'!B277/'T5.Phago_mol_perc'!B$6)/'T5.Phago_mol_perc'!$B$11)*100</f>
        <v>0.18665572202413236</v>
      </c>
      <c r="C287" s="16">
        <f>(('T4.Phago_Mass'!C277/'T5.Phago_mol_perc'!C$6)/'T5.Phago_mol_perc'!$B$11)*100</f>
        <v>0.14858622578297356</v>
      </c>
      <c r="D287" s="16">
        <f>(('T4.Phago_Mass'!D277/'T5.Phago_mol_perc'!D$6)/'T5.Phago_mol_perc'!$D$11)*100</f>
        <v>0.1831991499667846</v>
      </c>
      <c r="E287" s="16">
        <f>(('T4.Phago_Mass'!E277/'T5.Phago_mol_perc'!E$6)/'T5.Phago_mol_perc'!$D$11)*100</f>
        <v>7.3392278194086169E-2</v>
      </c>
      <c r="F287" s="16">
        <f>(('T4.Phago_Mass'!F277/'T5.Phago_mol_perc'!F$6)/'T5.Phago_mol_perc'!$D$11)*100</f>
        <v>4.3549865262243602E-2</v>
      </c>
      <c r="G287" s="17">
        <f>(('T4.Phago_Mass'!G277/'T5.Phago_mol_perc'!G$6)/'T5.Phago_mol_perc'!$B$11)*100</f>
        <v>0.16851521443700362</v>
      </c>
      <c r="H287" s="17">
        <f>(('T4.Phago_Mass'!H277/'T5.Phago_mol_perc'!H$6)/'T5.Phago_mol_perc'!$B$11)*100</f>
        <v>0.18565591914828486</v>
      </c>
      <c r="I287" s="17">
        <f>(('T4.Phago_Mass'!I277/'T5.Phago_mol_perc'!I$6)/'T5.Phago_mol_perc'!$D$11)*100</f>
        <v>1.360823730665905</v>
      </c>
      <c r="J287" s="17">
        <f>(('T4.Phago_Mass'!J277/'T5.Phago_mol_perc'!J$6)/'T5.Phago_mol_perc'!$D$11)*100</f>
        <v>0.73892889796453365</v>
      </c>
      <c r="K287" s="17">
        <f>(('T4.Phago_Mass'!K277/'T5.Phago_mol_perc'!K$6)/'T5.Phago_mol_perc'!$D$11)*100</f>
        <v>0.3457563993322576</v>
      </c>
      <c r="L287" s="13">
        <f>(('T4.Phago_Mass'!L277/'T5.Phago_mol_perc'!L$6)/'T5.Phago_mol_perc'!$B$11)*100</f>
        <v>0.2354343780520351</v>
      </c>
      <c r="M287" s="13">
        <f>(('T4.Phago_Mass'!M277/'T5.Phago_mol_perc'!M$6)/'T5.Phago_mol_perc'!$B$11)*100</f>
        <v>0.1507158356836881</v>
      </c>
      <c r="N287" s="13">
        <f>(('T4.Phago_Mass'!N277/'T5.Phago_mol_perc'!N$6)/'T5.Phago_mol_perc'!$B$11)*100</f>
        <v>0.20028434046702939</v>
      </c>
    </row>
    <row r="288" spans="1:14" x14ac:dyDescent="0.45">
      <c r="A288" s="14" t="s">
        <v>93</v>
      </c>
      <c r="B288" s="16">
        <f>(('T4.Phago_Mass'!B278/'T5.Phago_mol_perc'!B$6)/'T5.Phago_mol_perc'!$B$11)*100</f>
        <v>9.7216949538142285E-3</v>
      </c>
      <c r="C288" s="16">
        <f>(('T4.Phago_Mass'!C278/'T5.Phago_mol_perc'!C$6)/'T5.Phago_mol_perc'!$B$11)*100</f>
        <v>7.8636932361684821E-3</v>
      </c>
      <c r="D288" s="16">
        <f>(('T4.Phago_Mass'!D278/'T5.Phago_mol_perc'!D$6)/'T5.Phago_mol_perc'!$D$11)*100</f>
        <v>1.2554745194276176E-3</v>
      </c>
      <c r="E288" s="16">
        <f>(('T4.Phago_Mass'!E278/'T5.Phago_mol_perc'!E$6)/'T5.Phago_mol_perc'!$D$11)*100</f>
        <v>2.2641686113158673E-3</v>
      </c>
      <c r="F288" s="16">
        <f>(('T4.Phago_Mass'!F278/'T5.Phago_mol_perc'!F$6)/'T5.Phago_mol_perc'!$D$11)*100</f>
        <v>9.0690376249101274E-4</v>
      </c>
      <c r="G288" s="17">
        <f>(('T4.Phago_Mass'!G278/'T5.Phago_mol_perc'!G$6)/'T5.Phago_mol_perc'!$B$11)*100</f>
        <v>1.1995832639336642E-2</v>
      </c>
      <c r="H288" s="17">
        <f>(('T4.Phago_Mass'!H278/'T5.Phago_mol_perc'!H$6)/'T5.Phago_mol_perc'!$B$11)*100</f>
        <v>1.6893484642223146E-2</v>
      </c>
      <c r="I288" s="17">
        <f>(('T4.Phago_Mass'!I278/'T5.Phago_mol_perc'!I$6)/'T5.Phago_mol_perc'!$D$11)*100</f>
        <v>2.5994065518958793E-2</v>
      </c>
      <c r="J288" s="17">
        <f>(('T4.Phago_Mass'!J278/'T5.Phago_mol_perc'!J$6)/'T5.Phago_mol_perc'!$D$11)*100</f>
        <v>1.5683110210455285E-2</v>
      </c>
      <c r="K288" s="17">
        <f>(('T4.Phago_Mass'!K278/'T5.Phago_mol_perc'!K$6)/'T5.Phago_mol_perc'!$D$11)*100</f>
        <v>9.130009802655709E-3</v>
      </c>
      <c r="L288" s="13">
        <f>(('T4.Phago_Mass'!L278/'T5.Phago_mol_perc'!L$6)/'T5.Phago_mol_perc'!$B$11)*100</f>
        <v>1.4416617935929067E-2</v>
      </c>
      <c r="M288" s="13">
        <f>(('T4.Phago_Mass'!M278/'T5.Phago_mol_perc'!M$6)/'T5.Phago_mol_perc'!$B$11)*100</f>
        <v>8.2049510151367619E-3</v>
      </c>
      <c r="N288" s="13">
        <f>(('T4.Phago_Mass'!N278/'T5.Phago_mol_perc'!N$6)/'T5.Phago_mol_perc'!$B$11)*100</f>
        <v>9.4225730195974348E-3</v>
      </c>
    </row>
    <row r="289" spans="1:14" x14ac:dyDescent="0.45">
      <c r="A289" s="14" t="s">
        <v>31</v>
      </c>
      <c r="B289" s="16">
        <f>(('T4.Phago_Mass'!B279/'T5.Phago_mol_perc'!B$6)/'T5.Phago_mol_perc'!$B$11)*100</f>
        <v>1.2097319205678465</v>
      </c>
      <c r="C289" s="16">
        <f>(('T4.Phago_Mass'!C279/'T5.Phago_mol_perc'!C$6)/'T5.Phago_mol_perc'!$B$11)*100</f>
        <v>0.89790736508256408</v>
      </c>
      <c r="D289" s="16">
        <f>(('T4.Phago_Mass'!D279/'T5.Phago_mol_perc'!D$6)/'T5.Phago_mol_perc'!$D$11)*100</f>
        <v>0.23139242645794167</v>
      </c>
      <c r="E289" s="16">
        <f>(('T4.Phago_Mass'!E279/'T5.Phago_mol_perc'!E$6)/'T5.Phago_mol_perc'!$D$11)*100</f>
        <v>6.9861503767931488E-2</v>
      </c>
      <c r="F289" s="16">
        <f>(('T4.Phago_Mass'!F279/'T5.Phago_mol_perc'!F$6)/'T5.Phago_mol_perc'!$D$11)*100</f>
        <v>7.6256165282779356E-2</v>
      </c>
      <c r="G289" s="17">
        <f>(('T4.Phago_Mass'!G279/'T5.Phago_mol_perc'!G$6)/'T5.Phago_mol_perc'!$B$11)*100</f>
        <v>1.8335763156813729</v>
      </c>
      <c r="H289" s="17">
        <f>(('T4.Phago_Mass'!H279/'T5.Phago_mol_perc'!H$6)/'T5.Phago_mol_perc'!$B$11)*100</f>
        <v>1.6649357441725552</v>
      </c>
      <c r="I289" s="17">
        <f>(('T4.Phago_Mass'!I279/'T5.Phago_mol_perc'!I$6)/'T5.Phago_mol_perc'!$D$11)*100</f>
        <v>3.7636138800353178</v>
      </c>
      <c r="J289" s="17">
        <f>(('T4.Phago_Mass'!J279/'T5.Phago_mol_perc'!J$6)/'T5.Phago_mol_perc'!$D$11)*100</f>
        <v>2.1949224843871629</v>
      </c>
      <c r="K289" s="17">
        <f>(('T4.Phago_Mass'!K279/'T5.Phago_mol_perc'!K$6)/'T5.Phago_mol_perc'!$D$11)*100</f>
        <v>1.1361265507318028</v>
      </c>
      <c r="L289" s="13">
        <f>(('T4.Phago_Mass'!L279/'T5.Phago_mol_perc'!L$6)/'T5.Phago_mol_perc'!$B$11)*100</f>
        <v>1.0620482054231317</v>
      </c>
      <c r="M289" s="13">
        <f>(('T4.Phago_Mass'!M279/'T5.Phago_mol_perc'!M$6)/'T5.Phago_mol_perc'!$B$11)*100</f>
        <v>0.85974819029053273</v>
      </c>
      <c r="N289" s="13">
        <f>(('T4.Phago_Mass'!N279/'T5.Phago_mol_perc'!N$6)/'T5.Phago_mol_perc'!$B$11)*100</f>
        <v>1.8540992190395036</v>
      </c>
    </row>
    <row r="290" spans="1:14" x14ac:dyDescent="0.45">
      <c r="A290" s="14" t="s">
        <v>70</v>
      </c>
      <c r="B290" s="16">
        <f>(('T4.Phago_Mass'!B280/'T5.Phago_mol_perc'!B$6)/'T5.Phago_mol_perc'!$B$11)*100</f>
        <v>6.1745900382333596E-4</v>
      </c>
      <c r="C290" s="16">
        <f>(('T4.Phago_Mass'!C280/'T5.Phago_mol_perc'!C$6)/'T5.Phago_mol_perc'!$B$11)*100</f>
        <v>2.623256759618285E-4</v>
      </c>
      <c r="D290" s="16">
        <f>(('T4.Phago_Mass'!D280/'T5.Phago_mol_perc'!D$6)/'T5.Phago_mol_perc'!$D$11)*100</f>
        <v>4.9525773987236709E-3</v>
      </c>
      <c r="E290" s="16">
        <f>(('T4.Phago_Mass'!E280/'T5.Phago_mol_perc'!E$6)/'T5.Phago_mol_perc'!$D$11)*100</f>
        <v>7.6837800305780554E-4</v>
      </c>
      <c r="F290" s="16">
        <f>(('T4.Phago_Mass'!F280/'T5.Phago_mol_perc'!F$6)/'T5.Phago_mol_perc'!$D$11)*100</f>
        <v>8.3989686029422455E-4</v>
      </c>
      <c r="G290" s="17">
        <f>(('T4.Phago_Mass'!G280/'T5.Phago_mol_perc'!G$6)/'T5.Phago_mol_perc'!$B$11)*100</f>
        <v>7.101187925503058E-4</v>
      </c>
      <c r="H290" s="17">
        <f>(('T4.Phago_Mass'!H280/'T5.Phago_mol_perc'!H$6)/'T5.Phago_mol_perc'!$B$11)*100</f>
        <v>7.1098291851934108E-4</v>
      </c>
      <c r="I290" s="17">
        <f>(('T4.Phago_Mass'!I280/'T5.Phago_mol_perc'!I$6)/'T5.Phago_mol_perc'!$D$11)*100</f>
        <v>4.1495902772200558E-3</v>
      </c>
      <c r="J290" s="17">
        <f>(('T4.Phago_Mass'!J280/'T5.Phago_mol_perc'!J$6)/'T5.Phago_mol_perc'!$D$11)*100</f>
        <v>1.3872162456980391E-3</v>
      </c>
      <c r="K290" s="17">
        <f>(('T4.Phago_Mass'!K280/'T5.Phago_mol_perc'!K$6)/'T5.Phago_mol_perc'!$D$11)*100</f>
        <v>9.5089987325739506E-4</v>
      </c>
      <c r="L290" s="13">
        <f>(('T4.Phago_Mass'!L280/'T5.Phago_mol_perc'!L$6)/'T5.Phago_mol_perc'!$B$11)*100</f>
        <v>7.4658580761351081E-4</v>
      </c>
      <c r="M290" s="13">
        <f>(('T4.Phago_Mass'!M280/'T5.Phago_mol_perc'!M$6)/'T5.Phago_mol_perc'!$B$11)*100</f>
        <v>4.9003535925012812E-4</v>
      </c>
      <c r="N290" s="13">
        <f>(('T4.Phago_Mass'!N280/'T5.Phago_mol_perc'!N$6)/'T5.Phago_mol_perc'!$B$11)*100</f>
        <v>6.1261705377397559E-4</v>
      </c>
    </row>
    <row r="291" spans="1:14" x14ac:dyDescent="0.45">
      <c r="A291" s="14" t="s">
        <v>71</v>
      </c>
      <c r="B291" s="16">
        <f>(('T4.Phago_Mass'!B281/'T5.Phago_mol_perc'!B$6)/'T5.Phago_mol_perc'!$B$11)*100</f>
        <v>8.1486524544462119E-2</v>
      </c>
      <c r="C291" s="16">
        <f>(('T4.Phago_Mass'!C281/'T5.Phago_mol_perc'!C$6)/'T5.Phago_mol_perc'!$B$11)*100</f>
        <v>6.7901836456204429E-2</v>
      </c>
      <c r="D291" s="16">
        <f>(('T4.Phago_Mass'!D281/'T5.Phago_mol_perc'!D$6)/'T5.Phago_mol_perc'!$D$11)*100</f>
        <v>0.74994961676753902</v>
      </c>
      <c r="E291" s="16">
        <f>(('T4.Phago_Mass'!E281/'T5.Phago_mol_perc'!E$6)/'T5.Phago_mol_perc'!$D$11)*100</f>
        <v>0.1068455078228925</v>
      </c>
      <c r="F291" s="16">
        <f>(('T4.Phago_Mass'!F281/'T5.Phago_mol_perc'!F$6)/'T5.Phago_mol_perc'!$D$11)*100</f>
        <v>0.10988669843706392</v>
      </c>
      <c r="G291" s="17">
        <f>(('T4.Phago_Mass'!G281/'T5.Phago_mol_perc'!G$6)/'T5.Phago_mol_perc'!$B$11)*100</f>
        <v>7.771991436724919E-2</v>
      </c>
      <c r="H291" s="17">
        <f>(('T4.Phago_Mass'!H281/'T5.Phago_mol_perc'!H$6)/'T5.Phago_mol_perc'!$B$11)*100</f>
        <v>5.3082111554920083E-2</v>
      </c>
      <c r="I291" s="17">
        <f>(('T4.Phago_Mass'!I281/'T5.Phago_mol_perc'!I$6)/'T5.Phago_mol_perc'!$D$11)*100</f>
        <v>0.51029210175927886</v>
      </c>
      <c r="J291" s="17">
        <f>(('T4.Phago_Mass'!J281/'T5.Phago_mol_perc'!J$6)/'T5.Phago_mol_perc'!$D$11)*100</f>
        <v>0.16238501151005663</v>
      </c>
      <c r="K291" s="17">
        <f>(('T4.Phago_Mass'!K281/'T5.Phago_mol_perc'!K$6)/'T5.Phago_mol_perc'!$D$11)*100</f>
        <v>9.2223577512120153E-2</v>
      </c>
      <c r="L291" s="13">
        <f>(('T4.Phago_Mass'!L281/'T5.Phago_mol_perc'!L$6)/'T5.Phago_mol_perc'!$B$11)*100</f>
        <v>7.0632842915780078E-2</v>
      </c>
      <c r="M291" s="13">
        <f>(('T4.Phago_Mass'!M281/'T5.Phago_mol_perc'!M$6)/'T5.Phago_mol_perc'!$B$11)*100</f>
        <v>4.3698202420231848E-2</v>
      </c>
      <c r="N291" s="13">
        <f>(('T4.Phago_Mass'!N281/'T5.Phago_mol_perc'!N$6)/'T5.Phago_mol_perc'!$B$11)*100</f>
        <v>5.5940032989358908E-2</v>
      </c>
    </row>
    <row r="292" spans="1:14" x14ac:dyDescent="0.45">
      <c r="A292" s="14" t="s">
        <v>72</v>
      </c>
      <c r="B292" s="16">
        <f>(('T4.Phago_Mass'!B282/'T5.Phago_mol_perc'!B$6)/'T5.Phago_mol_perc'!$B$11)*100</f>
        <v>1.8398964571374094E-2</v>
      </c>
      <c r="C292" s="16">
        <f>(('T4.Phago_Mass'!C282/'T5.Phago_mol_perc'!C$6)/'T5.Phago_mol_perc'!$B$11)*100</f>
        <v>8.7200498347234073E-3</v>
      </c>
      <c r="D292" s="16">
        <f>(('T4.Phago_Mass'!D282/'T5.Phago_mol_perc'!D$6)/'T5.Phago_mol_perc'!$D$11)*100</f>
        <v>3.9897901905736558E-3</v>
      </c>
      <c r="E292" s="16">
        <f>(('T4.Phago_Mass'!E282/'T5.Phago_mol_perc'!E$6)/'T5.Phago_mol_perc'!$D$11)*100</f>
        <v>1.2034969586798769E-3</v>
      </c>
      <c r="F292" s="16">
        <f>(('T4.Phago_Mass'!F282/'T5.Phago_mol_perc'!F$6)/'T5.Phago_mol_perc'!$D$11)*100</f>
        <v>1.0282093612955434E-3</v>
      </c>
      <c r="G292" s="17">
        <f>(('T4.Phago_Mass'!G282/'T5.Phago_mol_perc'!G$6)/'T5.Phago_mol_perc'!$B$11)*100</f>
        <v>3.0931854611533357E-2</v>
      </c>
      <c r="H292" s="17">
        <f>(('T4.Phago_Mass'!H282/'T5.Phago_mol_perc'!H$6)/'T5.Phago_mol_perc'!$B$11)*100</f>
        <v>3.1156390148772944E-2</v>
      </c>
      <c r="I292" s="17">
        <f>(('T4.Phago_Mass'!I282/'T5.Phago_mol_perc'!I$6)/'T5.Phago_mol_perc'!$D$11)*100</f>
        <v>5.907253516405235E-2</v>
      </c>
      <c r="J292" s="17">
        <f>(('T4.Phago_Mass'!J282/'T5.Phago_mol_perc'!J$6)/'T5.Phago_mol_perc'!$D$11)*100</f>
        <v>3.9970324092712832E-2</v>
      </c>
      <c r="K292" s="17">
        <f>(('T4.Phago_Mass'!K282/'T5.Phago_mol_perc'!K$6)/'T5.Phago_mol_perc'!$D$11)*100</f>
        <v>1.9015059566466357E-2</v>
      </c>
      <c r="L292" s="13">
        <f>(('T4.Phago_Mass'!L282/'T5.Phago_mol_perc'!L$6)/'T5.Phago_mol_perc'!$B$11)*100</f>
        <v>1.9038704609347413E-2</v>
      </c>
      <c r="M292" s="13">
        <f>(('T4.Phago_Mass'!M282/'T5.Phago_mol_perc'!M$6)/'T5.Phago_mol_perc'!$B$11)*100</f>
        <v>1.4476340420451272E-2</v>
      </c>
      <c r="N292" s="13">
        <f>(('T4.Phago_Mass'!N282/'T5.Phago_mol_perc'!N$6)/'T5.Phago_mol_perc'!$B$11)*100</f>
        <v>2.7998065558535911E-2</v>
      </c>
    </row>
    <row r="293" spans="1:14" x14ac:dyDescent="0.45">
      <c r="A293" s="14" t="s">
        <v>73</v>
      </c>
      <c r="B293" s="16">
        <f>(('T4.Phago_Mass'!B283/'T5.Phago_mol_perc'!B$6)/'T5.Phago_mol_perc'!$B$11)*100</f>
        <v>0.13835433457877122</v>
      </c>
      <c r="C293" s="16">
        <f>(('T4.Phago_Mass'!C283/'T5.Phago_mol_perc'!C$6)/'T5.Phago_mol_perc'!$B$11)*100</f>
        <v>0.119623546759937</v>
      </c>
      <c r="D293" s="16">
        <f>(('T4.Phago_Mass'!D283/'T5.Phago_mol_perc'!D$6)/'T5.Phago_mol_perc'!$D$11)*100</f>
        <v>8.5133496093456815E-2</v>
      </c>
      <c r="E293" s="16">
        <f>(('T4.Phago_Mass'!E283/'T5.Phago_mol_perc'!E$6)/'T5.Phago_mol_perc'!$D$11)*100</f>
        <v>1.6087222455950883E-2</v>
      </c>
      <c r="F293" s="16">
        <f>(('T4.Phago_Mass'!F283/'T5.Phago_mol_perc'!F$6)/'T5.Phago_mol_perc'!$D$11)*100</f>
        <v>1.6243397325635213E-2</v>
      </c>
      <c r="G293" s="17">
        <f>(('T4.Phago_Mass'!G283/'T5.Phago_mol_perc'!G$6)/'T5.Phago_mol_perc'!$B$11)*100</f>
        <v>0.20560382772969679</v>
      </c>
      <c r="H293" s="17">
        <f>(('T4.Phago_Mass'!H283/'T5.Phago_mol_perc'!H$6)/'T5.Phago_mol_perc'!$B$11)*100</f>
        <v>0.19549896733897842</v>
      </c>
      <c r="I293" s="17">
        <f>(('T4.Phago_Mass'!I283/'T5.Phago_mol_perc'!I$6)/'T5.Phago_mol_perc'!$D$11)*100</f>
        <v>0.38284807912600477</v>
      </c>
      <c r="J293" s="17">
        <f>(('T4.Phago_Mass'!J283/'T5.Phago_mol_perc'!J$6)/'T5.Phago_mol_perc'!$D$11)*100</f>
        <v>0.22999036469131157</v>
      </c>
      <c r="K293" s="17">
        <f>(('T4.Phago_Mass'!K283/'T5.Phago_mol_perc'!K$6)/'T5.Phago_mol_perc'!$D$11)*100</f>
        <v>0.11984863881461019</v>
      </c>
      <c r="L293" s="13">
        <f>(('T4.Phago_Mass'!L283/'T5.Phago_mol_perc'!L$6)/'T5.Phago_mol_perc'!$B$11)*100</f>
        <v>0.13076979315840634</v>
      </c>
      <c r="M293" s="13">
        <f>(('T4.Phago_Mass'!M283/'T5.Phago_mol_perc'!M$6)/'T5.Phago_mol_perc'!$B$11)*100</f>
        <v>0.10465686134044157</v>
      </c>
      <c r="N293" s="13">
        <f>(('T4.Phago_Mass'!N283/'T5.Phago_mol_perc'!N$6)/'T5.Phago_mol_perc'!$B$11)*100</f>
        <v>0.20711492499480058</v>
      </c>
    </row>
    <row r="294" spans="1:14" x14ac:dyDescent="0.45">
      <c r="A294" s="14" t="s">
        <v>74</v>
      </c>
      <c r="B294" s="16">
        <f>(('T4.Phago_Mass'!B284/'T5.Phago_mol_perc'!B$6)/'T5.Phago_mol_perc'!$B$11)*100</f>
        <v>0.11294655344272159</v>
      </c>
      <c r="C294" s="16">
        <f>(('T4.Phago_Mass'!C284/'T5.Phago_mol_perc'!C$6)/'T5.Phago_mol_perc'!$B$11)*100</f>
        <v>0.22843451532014239</v>
      </c>
      <c r="D294" s="16">
        <f>(('T4.Phago_Mass'!D284/'T5.Phago_mol_perc'!D$6)/'T5.Phago_mol_perc'!$D$11)*100</f>
        <v>5.4147152586356776E-3</v>
      </c>
      <c r="E294" s="16">
        <f>(('T4.Phago_Mass'!E284/'T5.Phago_mol_perc'!E$6)/'T5.Phago_mol_perc'!$D$11)*100</f>
        <v>2.9417584353380244E-3</v>
      </c>
      <c r="F294" s="16">
        <f>(('T4.Phago_Mass'!F284/'T5.Phago_mol_perc'!F$6)/'T5.Phago_mol_perc'!$D$11)*100</f>
        <v>2.6733443393684125E-3</v>
      </c>
      <c r="G294" s="17">
        <f>(('T4.Phago_Mass'!G284/'T5.Phago_mol_perc'!G$6)/'T5.Phago_mol_perc'!$B$11)*100</f>
        <v>0.14055177137732527</v>
      </c>
      <c r="H294" s="17">
        <f>(('T4.Phago_Mass'!H284/'T5.Phago_mol_perc'!H$6)/'T5.Phago_mol_perc'!$B$11)*100</f>
        <v>0.1465651210848111</v>
      </c>
      <c r="I294" s="17">
        <f>(('T4.Phago_Mass'!I284/'T5.Phago_mol_perc'!I$6)/'T5.Phago_mol_perc'!$D$11)*100</f>
        <v>0.16127500864988414</v>
      </c>
      <c r="J294" s="17">
        <f>(('T4.Phago_Mass'!J284/'T5.Phago_mol_perc'!J$6)/'T5.Phago_mol_perc'!$D$11)*100</f>
        <v>0.12245840574751123</v>
      </c>
      <c r="K294" s="17">
        <f>(('T4.Phago_Mass'!K284/'T5.Phago_mol_perc'!K$6)/'T5.Phago_mol_perc'!$D$11)*100</f>
        <v>6.7053620207834286E-2</v>
      </c>
      <c r="L294" s="13">
        <f>(('T4.Phago_Mass'!L284/'T5.Phago_mol_perc'!L$6)/'T5.Phago_mol_perc'!$B$11)*100</f>
        <v>0.12039730943291761</v>
      </c>
      <c r="M294" s="13">
        <f>(('T4.Phago_Mass'!M284/'T5.Phago_mol_perc'!M$6)/'T5.Phago_mol_perc'!$B$11)*100</f>
        <v>0.10446886947185351</v>
      </c>
      <c r="N294" s="13">
        <f>(('T4.Phago_Mass'!N284/'T5.Phago_mol_perc'!N$6)/'T5.Phago_mol_perc'!$B$11)*100</f>
        <v>0.1899935214253298</v>
      </c>
    </row>
    <row r="295" spans="1:14" x14ac:dyDescent="0.45">
      <c r="A295" s="14" t="s">
        <v>75</v>
      </c>
      <c r="B295" s="16">
        <f>(('T4.Phago_Mass'!B285/'T5.Phago_mol_perc'!B$6)/'T5.Phago_mol_perc'!$B$11)*100</f>
        <v>2.9829345944013274E-2</v>
      </c>
      <c r="C295" s="16">
        <f>(('T4.Phago_Mass'!C285/'T5.Phago_mol_perc'!C$6)/'T5.Phago_mol_perc'!$B$11)*100</f>
        <v>4.0987627238699913E-2</v>
      </c>
      <c r="D295" s="16">
        <f>(('T4.Phago_Mass'!D285/'T5.Phago_mol_perc'!D$6)/'T5.Phago_mol_perc'!$D$11)*100</f>
        <v>2.349200787886033E-3</v>
      </c>
      <c r="E295" s="16">
        <f>(('T4.Phago_Mass'!E285/'T5.Phago_mol_perc'!E$6)/'T5.Phago_mol_perc'!$D$11)*100</f>
        <v>1.098315531748333E-3</v>
      </c>
      <c r="F295" s="16">
        <f>(('T4.Phago_Mass'!F285/'T5.Phago_mol_perc'!F$6)/'T5.Phago_mol_perc'!$D$11)*100</f>
        <v>9.3809663075503493E-4</v>
      </c>
      <c r="G295" s="17">
        <f>(('T4.Phago_Mass'!G285/'T5.Phago_mol_perc'!G$6)/'T5.Phago_mol_perc'!$B$11)*100</f>
        <v>3.6338963595699297E-2</v>
      </c>
      <c r="H295" s="17">
        <f>(('T4.Phago_Mass'!H285/'T5.Phago_mol_perc'!H$6)/'T5.Phago_mol_perc'!$B$11)*100</f>
        <v>4.1423836902345849E-2</v>
      </c>
      <c r="I295" s="17">
        <f>(('T4.Phago_Mass'!I285/'T5.Phago_mol_perc'!I$6)/'T5.Phago_mol_perc'!$D$11)*100</f>
        <v>6.7382465952371268E-2</v>
      </c>
      <c r="J295" s="17">
        <f>(('T4.Phago_Mass'!J285/'T5.Phago_mol_perc'!J$6)/'T5.Phago_mol_perc'!$D$11)*100</f>
        <v>4.0436092456419929E-2</v>
      </c>
      <c r="K295" s="17">
        <f>(('T4.Phago_Mass'!K285/'T5.Phago_mol_perc'!K$6)/'T5.Phago_mol_perc'!$D$11)*100</f>
        <v>2.1993109529984116E-2</v>
      </c>
      <c r="L295" s="13">
        <f>(('T4.Phago_Mass'!L285/'T5.Phago_mol_perc'!L$6)/'T5.Phago_mol_perc'!$B$11)*100</f>
        <v>2.7531693057353264E-2</v>
      </c>
      <c r="M295" s="13">
        <f>(('T4.Phago_Mass'!M285/'T5.Phago_mol_perc'!M$6)/'T5.Phago_mol_perc'!$B$11)*100</f>
        <v>2.516867998988824E-2</v>
      </c>
      <c r="N295" s="13">
        <f>(('T4.Phago_Mass'!N285/'T5.Phago_mol_perc'!N$6)/'T5.Phago_mol_perc'!$B$11)*100</f>
        <v>4.8120718960647582E-2</v>
      </c>
    </row>
    <row r="296" spans="1:14" x14ac:dyDescent="0.45">
      <c r="A296" s="14" t="s">
        <v>76</v>
      </c>
      <c r="B296" s="16">
        <f>(('T4.Phago_Mass'!B286/'T5.Phago_mol_perc'!B$6)/'T5.Phago_mol_perc'!$B$11)*100</f>
        <v>9.85208390302586E-2</v>
      </c>
      <c r="C296" s="16">
        <f>(('T4.Phago_Mass'!C286/'T5.Phago_mol_perc'!C$6)/'T5.Phago_mol_perc'!$B$11)*100</f>
        <v>9.8529118755083689E-2</v>
      </c>
      <c r="D296" s="16">
        <f>(('T4.Phago_Mass'!D286/'T5.Phago_mol_perc'!D$6)/'T5.Phago_mol_perc'!$D$11)*100</f>
        <v>4.0059650156705769E-2</v>
      </c>
      <c r="E296" s="16">
        <f>(('T4.Phago_Mass'!E286/'T5.Phago_mol_perc'!E$6)/'T5.Phago_mol_perc'!$D$11)*100</f>
        <v>9.7685866296527632E-3</v>
      </c>
      <c r="F296" s="16">
        <f>(('T4.Phago_Mass'!F286/'T5.Phago_mol_perc'!F$6)/'T5.Phago_mol_perc'!$D$11)*100</f>
        <v>1.0040637706763557E-2</v>
      </c>
      <c r="G296" s="17">
        <f>(('T4.Phago_Mass'!G286/'T5.Phago_mol_perc'!G$6)/'T5.Phago_mol_perc'!$B$11)*100</f>
        <v>0.15837517807536422</v>
      </c>
      <c r="H296" s="17">
        <f>(('T4.Phago_Mass'!H286/'T5.Phago_mol_perc'!H$6)/'T5.Phago_mol_perc'!$B$11)*100</f>
        <v>0.16190805173847098</v>
      </c>
      <c r="I296" s="17">
        <f>(('T4.Phago_Mass'!I286/'T5.Phago_mol_perc'!I$6)/'T5.Phago_mol_perc'!$D$11)*100</f>
        <v>0.51559196706153132</v>
      </c>
      <c r="J296" s="17">
        <f>(('T4.Phago_Mass'!J286/'T5.Phago_mol_perc'!J$6)/'T5.Phago_mol_perc'!$D$11)*100</f>
        <v>0.24949882879141899</v>
      </c>
      <c r="K296" s="17">
        <f>(('T4.Phago_Mass'!K286/'T5.Phago_mol_perc'!K$6)/'T5.Phago_mol_perc'!$D$11)*100</f>
        <v>0.13196257437814674</v>
      </c>
      <c r="L296" s="13">
        <f>(('T4.Phago_Mass'!L286/'T5.Phago_mol_perc'!L$6)/'T5.Phago_mol_perc'!$B$11)*100</f>
        <v>8.8589994573851638E-2</v>
      </c>
      <c r="M296" s="13">
        <f>(('T4.Phago_Mass'!M286/'T5.Phago_mol_perc'!M$6)/'T5.Phago_mol_perc'!$B$11)*100</f>
        <v>6.338080608052693E-2</v>
      </c>
      <c r="N296" s="13">
        <f>(('T4.Phago_Mass'!N286/'T5.Phago_mol_perc'!N$6)/'T5.Phago_mol_perc'!$B$11)*100</f>
        <v>0.14544778314893245</v>
      </c>
    </row>
    <row r="297" spans="1:14" x14ac:dyDescent="0.45">
      <c r="A297" s="14" t="s">
        <v>77</v>
      </c>
      <c r="B297" s="16">
        <f>(('T4.Phago_Mass'!B287/'T5.Phago_mol_perc'!B$6)/'T5.Phago_mol_perc'!$B$11)*100</f>
        <v>0.82592613672188753</v>
      </c>
      <c r="C297" s="16">
        <f>(('T4.Phago_Mass'!C287/'T5.Phago_mol_perc'!C$6)/'T5.Phago_mol_perc'!$B$11)*100</f>
        <v>0.41930834905647607</v>
      </c>
      <c r="D297" s="16">
        <f>(('T4.Phago_Mass'!D287/'T5.Phago_mol_perc'!D$6)/'T5.Phago_mol_perc'!$D$11)*100</f>
        <v>0.10452017931676545</v>
      </c>
      <c r="E297" s="16">
        <f>(('T4.Phago_Mass'!E287/'T5.Phago_mol_perc'!E$6)/'T5.Phago_mol_perc'!$D$11)*100</f>
        <v>4.0663139651734896E-2</v>
      </c>
      <c r="F297" s="16">
        <f>(('T4.Phago_Mass'!F287/'T5.Phago_mol_perc'!F$6)/'T5.Phago_mol_perc'!$D$11)*100</f>
        <v>4.7373879853129269E-2</v>
      </c>
      <c r="G297" s="17">
        <f>(('T4.Phago_Mass'!G287/'T5.Phago_mol_perc'!G$6)/'T5.Phago_mol_perc'!$B$11)*100</f>
        <v>1.2812476438206666</v>
      </c>
      <c r="H297" s="17">
        <f>(('T4.Phago_Mass'!H287/'T5.Phago_mol_perc'!H$6)/'T5.Phago_mol_perc'!$B$11)*100</f>
        <v>1.1064497239341389</v>
      </c>
      <c r="I297" s="17">
        <f>(('T4.Phago_Mass'!I287/'T5.Phago_mol_perc'!I$6)/'T5.Phago_mol_perc'!$D$11)*100</f>
        <v>2.6221217960818017</v>
      </c>
      <c r="J297" s="17">
        <f>(('T4.Phago_Mass'!J287/'T5.Phago_mol_perc'!J$6)/'T5.Phago_mol_perc'!$D$11)*100</f>
        <v>1.537274369575111</v>
      </c>
      <c r="K297" s="17">
        <f>(('T4.Phago_Mass'!K287/'T5.Phago_mol_perc'!K$6)/'T5.Phago_mol_perc'!$D$11)*100</f>
        <v>0.78980509555312972</v>
      </c>
      <c r="L297" s="13">
        <f>(('T4.Phago_Mass'!L287/'T5.Phago_mol_perc'!L$6)/'T5.Phago_mol_perc'!$B$11)*100</f>
        <v>0.69068308735164119</v>
      </c>
      <c r="M297" s="13">
        <f>(('T4.Phago_Mass'!M287/'T5.Phago_mol_perc'!M$6)/'T5.Phago_mol_perc'!$B$11)*100</f>
        <v>0.559518893650784</v>
      </c>
      <c r="N297" s="13">
        <f>(('T4.Phago_Mass'!N287/'T5.Phago_mol_perc'!N$6)/'T5.Phago_mol_perc'!$B$11)*100</f>
        <v>1.2584129626965197</v>
      </c>
    </row>
    <row r="298" spans="1:14" x14ac:dyDescent="0.45">
      <c r="A298" s="14" t="s">
        <v>78</v>
      </c>
      <c r="B298" s="16">
        <f>(('T4.Phago_Mass'!B288/'T5.Phago_mol_perc'!B$6)/'T5.Phago_mol_perc'!$B$11)*100</f>
        <v>4.6514697561957433E-3</v>
      </c>
      <c r="C298" s="16">
        <f>(('T4.Phago_Mass'!C288/'T5.Phago_mol_perc'!C$6)/'T5.Phago_mol_perc'!$B$11)*100</f>
        <v>3.7885296947305783E-3</v>
      </c>
      <c r="D298" s="16">
        <f>(('T4.Phago_Mass'!D288/'T5.Phago_mol_perc'!D$6)/'T5.Phago_mol_perc'!$D$11)*100</f>
        <v>6.7009989687240941E-4</v>
      </c>
      <c r="E298" s="16">
        <f>(('T4.Phago_Mass'!E288/'T5.Phago_mol_perc'!E$6)/'T5.Phago_mol_perc'!$D$11)*100</f>
        <v>2.6239998087132548E-4</v>
      </c>
      <c r="F298" s="16">
        <f>(('T4.Phago_Mass'!F288/'T5.Phago_mol_perc'!F$6)/'T5.Phago_mol_perc'!$D$11)*100</f>
        <v>3.9048849900886925E-4</v>
      </c>
      <c r="G298" s="17">
        <f>(('T4.Phago_Mass'!G288/'T5.Phago_mol_perc'!G$6)/'T5.Phago_mol_perc'!$B$11)*100</f>
        <v>1.0713593847930017E-2</v>
      </c>
      <c r="H298" s="17">
        <f>(('T4.Phago_Mass'!H288/'T5.Phago_mol_perc'!H$6)/'T5.Phago_mol_perc'!$B$11)*100</f>
        <v>8.7174693934918088E-3</v>
      </c>
      <c r="I298" s="17">
        <f>(('T4.Phago_Mass'!I288/'T5.Phago_mol_perc'!I$6)/'T5.Phago_mol_perc'!$D$11)*100</f>
        <v>1.5684591229181505E-2</v>
      </c>
      <c r="J298" s="17">
        <f>(('T4.Phago_Mass'!J288/'T5.Phago_mol_perc'!J$6)/'T5.Phago_mol_perc'!$D$11)*100</f>
        <v>9.1102274172023944E-3</v>
      </c>
      <c r="K298" s="17">
        <f>(('T4.Phago_Mass'!K288/'T5.Phago_mol_perc'!K$6)/'T5.Phago_mol_perc'!$D$11)*100</f>
        <v>5.0512271331221862E-3</v>
      </c>
      <c r="L298" s="13">
        <f>(('T4.Phago_Mass'!L288/'T5.Phago_mol_perc'!L$6)/'T5.Phago_mol_perc'!$B$11)*100</f>
        <v>5.1325857985421632E-3</v>
      </c>
      <c r="M298" s="13">
        <f>(('T4.Phago_Mass'!M288/'T5.Phago_mol_perc'!M$6)/'T5.Phago_mol_perc'!$B$11)*100</f>
        <v>4.2421404176505176E-3</v>
      </c>
      <c r="N298" s="13">
        <f>(('T4.Phago_Mass'!N288/'T5.Phago_mol_perc'!N$6)/'T5.Phago_mol_perc'!$B$11)*100</f>
        <v>8.323559699403538E-3</v>
      </c>
    </row>
    <row r="299" spans="1:14" x14ac:dyDescent="0.45">
      <c r="A299" s="14" t="s">
        <v>33</v>
      </c>
      <c r="B299" s="16">
        <f>(('T4.Phago_Mass'!B289/'T5.Phago_mol_perc'!B$6)/'T5.Phago_mol_perc'!$B$11)*100</f>
        <v>0.19315135790078986</v>
      </c>
      <c r="C299" s="16">
        <f>(('T4.Phago_Mass'!C289/'T5.Phago_mol_perc'!C$6)/'T5.Phago_mol_perc'!$B$11)*100</f>
        <v>0.27602079807579716</v>
      </c>
      <c r="D299" s="16">
        <f>(('T4.Phago_Mass'!D289/'T5.Phago_mol_perc'!D$6)/'T5.Phago_mol_perc'!$D$11)*100</f>
        <v>9.4753665877291726E-2</v>
      </c>
      <c r="E299" s="16">
        <f>(('T4.Phago_Mass'!E289/'T5.Phago_mol_perc'!E$6)/'T5.Phago_mol_perc'!$D$11)*100</f>
        <v>1.8065740455178978E-2</v>
      </c>
      <c r="F299" s="16">
        <f>(('T4.Phago_Mass'!F289/'T5.Phago_mol_perc'!F$6)/'T5.Phago_mol_perc'!$D$11)*100</f>
        <v>1.8482352092141687E-2</v>
      </c>
      <c r="G299" s="17">
        <f>(('T4.Phago_Mass'!G289/'T5.Phago_mol_perc'!G$6)/'T5.Phago_mol_perc'!$B$11)*100</f>
        <v>0.23541084842388071</v>
      </c>
      <c r="H299" s="17">
        <f>(('T4.Phago_Mass'!H289/'T5.Phago_mol_perc'!H$6)/'T5.Phago_mol_perc'!$B$11)*100</f>
        <v>0.25293058753492959</v>
      </c>
      <c r="I299" s="17">
        <f>(('T4.Phago_Mass'!I289/'T5.Phago_mol_perc'!I$6)/'T5.Phago_mol_perc'!$D$11)*100</f>
        <v>0.34958685550497148</v>
      </c>
      <c r="J299" s="17">
        <f>(('T4.Phago_Mass'!J289/'T5.Phago_mol_perc'!J$6)/'T5.Phago_mol_perc'!$D$11)*100</f>
        <v>0.22098607015105343</v>
      </c>
      <c r="K299" s="17">
        <f>(('T4.Phago_Mass'!K289/'T5.Phago_mol_perc'!K$6)/'T5.Phago_mol_perc'!$D$11)*100</f>
        <v>0.12645401435026532</v>
      </c>
      <c r="L299" s="13">
        <f>(('T4.Phago_Mass'!L289/'T5.Phago_mol_perc'!L$6)/'T5.Phago_mol_perc'!$B$11)*100</f>
        <v>0.19617270284487739</v>
      </c>
      <c r="M299" s="13">
        <f>(('T4.Phago_Mass'!M289/'T5.Phago_mol_perc'!M$6)/'T5.Phago_mol_perc'!$B$11)*100</f>
        <v>0.17254657264957177</v>
      </c>
      <c r="N299" s="13">
        <f>(('T4.Phago_Mass'!N289/'T5.Phago_mol_perc'!N$6)/'T5.Phago_mol_perc'!$B$11)*100</f>
        <v>0.31444658027770434</v>
      </c>
    </row>
    <row r="300" spans="1:14" x14ac:dyDescent="0.45">
      <c r="A300" s="14" t="s">
        <v>6</v>
      </c>
      <c r="B300" s="16">
        <f>(('T4.Phago_Mass'!B290/'T5.Phago_mol_perc'!B$6)/'T5.Phago_mol_perc'!$B$11)*100</f>
        <v>0.55117083853521698</v>
      </c>
      <c r="C300" s="16">
        <f>(('T4.Phago_Mass'!C290/'T5.Phago_mol_perc'!C$6)/'T5.Phago_mol_perc'!$B$11)*100</f>
        <v>0.50410638986169676</v>
      </c>
      <c r="D300" s="16">
        <f>(('T4.Phago_Mass'!D290/'T5.Phago_mol_perc'!D$6)/'T5.Phago_mol_perc'!$D$11)*100</f>
        <v>0.20967194704207739</v>
      </c>
      <c r="E300" s="16">
        <f>(('T4.Phago_Mass'!E290/'T5.Phago_mol_perc'!E$6)/'T5.Phago_mol_perc'!$D$11)*100</f>
        <v>7.4409770103034484E-2</v>
      </c>
      <c r="F300" s="16">
        <f>(('T4.Phago_Mass'!F290/'T5.Phago_mol_perc'!F$6)/'T5.Phago_mol_perc'!$D$11)*100</f>
        <v>0.12767934155314559</v>
      </c>
      <c r="G300" s="17">
        <f>(('T4.Phago_Mass'!G290/'T5.Phago_mol_perc'!G$6)/'T5.Phago_mol_perc'!$B$11)*100</f>
        <v>1.3260699395099602</v>
      </c>
      <c r="H300" s="17">
        <f>(('T4.Phago_Mass'!H290/'T5.Phago_mol_perc'!H$6)/'T5.Phago_mol_perc'!$B$11)*100</f>
        <v>1.3470127837834216</v>
      </c>
      <c r="I300" s="17">
        <f>(('T4.Phago_Mass'!I290/'T5.Phago_mol_perc'!I$6)/'T5.Phago_mol_perc'!$D$11)*100</f>
        <v>1.4172248327110737</v>
      </c>
      <c r="J300" s="17">
        <f>(('T4.Phago_Mass'!J290/'T5.Phago_mol_perc'!J$6)/'T5.Phago_mol_perc'!$D$11)*100</f>
        <v>1.2753023648920701</v>
      </c>
      <c r="K300" s="17">
        <f>(('T4.Phago_Mass'!K290/'T5.Phago_mol_perc'!K$6)/'T5.Phago_mol_perc'!$D$11)*100</f>
        <v>0.82081853333499222</v>
      </c>
      <c r="L300" s="13">
        <f>(('T4.Phago_Mass'!L290/'T5.Phago_mol_perc'!L$6)/'T5.Phago_mol_perc'!$B$11)*100</f>
        <v>0.81164991758030502</v>
      </c>
      <c r="M300" s="13">
        <f>(('T4.Phago_Mass'!M290/'T5.Phago_mol_perc'!M$6)/'T5.Phago_mol_perc'!$B$11)*100</f>
        <v>0.53763113087386327</v>
      </c>
      <c r="N300" s="13">
        <f>(('T4.Phago_Mass'!N290/'T5.Phago_mol_perc'!N$6)/'T5.Phago_mol_perc'!$B$11)*100</f>
        <v>1.0623174949249625</v>
      </c>
    </row>
    <row r="301" spans="1:14" x14ac:dyDescent="0.45">
      <c r="A301" s="14" t="s">
        <v>7</v>
      </c>
      <c r="B301" s="16">
        <f>(('T4.Phago_Mass'!B291/'T5.Phago_mol_perc'!B$6)/'T5.Phago_mol_perc'!$B$11)*100</f>
        <v>1.1708960482768409</v>
      </c>
      <c r="C301" s="16">
        <f>(('T4.Phago_Mass'!C291/'T5.Phago_mol_perc'!C$6)/'T5.Phago_mol_perc'!$B$11)*100</f>
        <v>0.89932888665095168</v>
      </c>
      <c r="D301" s="16">
        <f>(('T4.Phago_Mass'!D291/'T5.Phago_mol_perc'!D$6)/'T5.Phago_mol_perc'!$D$11)*100</f>
        <v>1.2812926212013687</v>
      </c>
      <c r="E301" s="16">
        <f>(('T4.Phago_Mass'!E291/'T5.Phago_mol_perc'!E$6)/'T5.Phago_mol_perc'!$D$11)*100</f>
        <v>0.384515617538848</v>
      </c>
      <c r="F301" s="16">
        <f>(('T4.Phago_Mass'!F291/'T5.Phago_mol_perc'!F$6)/'T5.Phago_mol_perc'!$D$11)*100</f>
        <v>0.43175781901358767</v>
      </c>
      <c r="G301" s="17">
        <f>(('T4.Phago_Mass'!G291/'T5.Phago_mol_perc'!G$6)/'T5.Phago_mol_perc'!$B$11)*100</f>
        <v>2.0833160388504792</v>
      </c>
      <c r="H301" s="17">
        <f>(('T4.Phago_Mass'!H291/'T5.Phago_mol_perc'!H$6)/'T5.Phago_mol_perc'!$B$11)*100</f>
        <v>2.6598078568062129</v>
      </c>
      <c r="I301" s="17">
        <f>(('T4.Phago_Mass'!I291/'T5.Phago_mol_perc'!I$6)/'T5.Phago_mol_perc'!$D$11)*100</f>
        <v>6.6626724510691027</v>
      </c>
      <c r="J301" s="17">
        <f>(('T4.Phago_Mass'!J291/'T5.Phago_mol_perc'!J$6)/'T5.Phago_mol_perc'!$D$11)*100</f>
        <v>3.653172609236127</v>
      </c>
      <c r="K301" s="17">
        <f>(('T4.Phago_Mass'!K291/'T5.Phago_mol_perc'!K$6)/'T5.Phago_mol_perc'!$D$11)*100</f>
        <v>2.0162857409360351</v>
      </c>
      <c r="L301" s="13">
        <f>(('T4.Phago_Mass'!L291/'T5.Phago_mol_perc'!L$6)/'T5.Phago_mol_perc'!$B$11)*100</f>
        <v>1.5854983714149551</v>
      </c>
      <c r="M301" s="13">
        <f>(('T4.Phago_Mass'!M291/'T5.Phago_mol_perc'!M$6)/'T5.Phago_mol_perc'!$B$11)*100</f>
        <v>1.3234245765627717</v>
      </c>
      <c r="N301" s="13">
        <f>(('T4.Phago_Mass'!N291/'T5.Phago_mol_perc'!N$6)/'T5.Phago_mol_perc'!$B$11)*100</f>
        <v>2.0652748835062504</v>
      </c>
    </row>
    <row r="302" spans="1:14" x14ac:dyDescent="0.45">
      <c r="A302" s="14" t="s">
        <v>15</v>
      </c>
      <c r="B302" s="16">
        <f>(('T4.Phago_Mass'!B292/'T5.Phago_mol_perc'!B$6)/'T5.Phago_mol_perc'!$B$11)*100</f>
        <v>0.54440670652258849</v>
      </c>
      <c r="C302" s="16">
        <f>(('T4.Phago_Mass'!C292/'T5.Phago_mol_perc'!C$6)/'T5.Phago_mol_perc'!$B$11)*100</f>
        <v>0.73549282866674559</v>
      </c>
      <c r="D302" s="16">
        <f>(('T4.Phago_Mass'!D292/'T5.Phago_mol_perc'!D$6)/'T5.Phago_mol_perc'!$D$11)*100</f>
        <v>2.2124927066263971</v>
      </c>
      <c r="E302" s="16">
        <f>(('T4.Phago_Mass'!E292/'T5.Phago_mol_perc'!E$6)/'T5.Phago_mol_perc'!$D$11)*100</f>
        <v>0.17215874525572106</v>
      </c>
      <c r="F302" s="16">
        <f>(('T4.Phago_Mass'!F292/'T5.Phago_mol_perc'!F$6)/'T5.Phago_mol_perc'!$D$11)*100</f>
        <v>9.8043806119490221E-2</v>
      </c>
      <c r="G302" s="17">
        <f>(('T4.Phago_Mass'!G292/'T5.Phago_mol_perc'!G$6)/'T5.Phago_mol_perc'!$B$11)*100</f>
        <v>0.81865628127806045</v>
      </c>
      <c r="H302" s="17">
        <f>(('T4.Phago_Mass'!H292/'T5.Phago_mol_perc'!H$6)/'T5.Phago_mol_perc'!$B$11)*100</f>
        <v>0.4636006502398804</v>
      </c>
      <c r="I302" s="17">
        <f>(('T4.Phago_Mass'!I292/'T5.Phago_mol_perc'!I$6)/'T5.Phago_mol_perc'!$D$11)*100</f>
        <v>2.5886025668476766</v>
      </c>
      <c r="J302" s="17">
        <f>(('T4.Phago_Mass'!J292/'T5.Phago_mol_perc'!J$6)/'T5.Phago_mol_perc'!$D$11)*100</f>
        <v>1.5230440531056049</v>
      </c>
      <c r="K302" s="17">
        <f>(('T4.Phago_Mass'!K292/'T5.Phago_mol_perc'!K$6)/'T5.Phago_mol_perc'!$D$11)*100</f>
        <v>1.8784512863930569</v>
      </c>
      <c r="L302" s="13">
        <f>(('T4.Phago_Mass'!L292/'T5.Phago_mol_perc'!L$6)/'T5.Phago_mol_perc'!$B$11)*100</f>
        <v>1.2542618572450894</v>
      </c>
      <c r="M302" s="13">
        <f>(('T4.Phago_Mass'!M292/'T5.Phago_mol_perc'!M$6)/'T5.Phago_mol_perc'!$B$11)*100</f>
        <v>1.1801820217424404</v>
      </c>
      <c r="N302" s="13">
        <f>(('T4.Phago_Mass'!N292/'T5.Phago_mol_perc'!N$6)/'T5.Phago_mol_perc'!$B$11)*100</f>
        <v>1.0995188408220362</v>
      </c>
    </row>
    <row r="303" spans="1:14" x14ac:dyDescent="0.45">
      <c r="A303" s="14" t="s">
        <v>8</v>
      </c>
      <c r="B303" s="16">
        <f>(('T4.Phago_Mass'!B293/'T5.Phago_mol_perc'!B$6)/'T5.Phago_mol_perc'!$B$11)*100</f>
        <v>0.10007269743082521</v>
      </c>
      <c r="C303" s="16">
        <f>(('T4.Phago_Mass'!C293/'T5.Phago_mol_perc'!C$6)/'T5.Phago_mol_perc'!$B$11)*100</f>
        <v>5.5770033573305657E-2</v>
      </c>
      <c r="D303" s="16">
        <f>(('T4.Phago_Mass'!D293/'T5.Phago_mol_perc'!D$6)/'T5.Phago_mol_perc'!$D$11)*100</f>
        <v>0.10571403545487151</v>
      </c>
      <c r="E303" s="16">
        <f>(('T4.Phago_Mass'!E293/'T5.Phago_mol_perc'!E$6)/'T5.Phago_mol_perc'!$D$11)*100</f>
        <v>2.7793361686974188E-2</v>
      </c>
      <c r="F303" s="16">
        <f>(('T4.Phago_Mass'!F293/'T5.Phago_mol_perc'!F$6)/'T5.Phago_mol_perc'!$D$11)*100</f>
        <v>3.101379809435827E-2</v>
      </c>
      <c r="G303" s="17">
        <f>(('T4.Phago_Mass'!G293/'T5.Phago_mol_perc'!G$6)/'T5.Phago_mol_perc'!$B$11)*100</f>
        <v>0.27559724713751704</v>
      </c>
      <c r="H303" s="17">
        <f>(('T4.Phago_Mass'!H293/'T5.Phago_mol_perc'!H$6)/'T5.Phago_mol_perc'!$B$11)*100</f>
        <v>0.2510611579957247</v>
      </c>
      <c r="I303" s="17">
        <f>(('T4.Phago_Mass'!I293/'T5.Phago_mol_perc'!I$6)/'T5.Phago_mol_perc'!$D$11)*100</f>
        <v>0.80119343051983516</v>
      </c>
      <c r="J303" s="17">
        <f>(('T4.Phago_Mass'!J293/'T5.Phago_mol_perc'!J$6)/'T5.Phago_mol_perc'!$D$11)*100</f>
        <v>0.56820713718639115</v>
      </c>
      <c r="K303" s="17">
        <f>(('T4.Phago_Mass'!K293/'T5.Phago_mol_perc'!K$6)/'T5.Phago_mol_perc'!$D$11)*100</f>
        <v>0.20942810751334728</v>
      </c>
      <c r="L303" s="13">
        <f>(('T4.Phago_Mass'!L293/'T5.Phago_mol_perc'!L$6)/'T5.Phago_mol_perc'!$B$11)*100</f>
        <v>0.11718407770240852</v>
      </c>
      <c r="M303" s="13">
        <f>(('T4.Phago_Mass'!M293/'T5.Phago_mol_perc'!M$6)/'T5.Phago_mol_perc'!$B$11)*100</f>
        <v>9.5159164185271192E-2</v>
      </c>
      <c r="N303" s="13">
        <f>(('T4.Phago_Mass'!N293/'T5.Phago_mol_perc'!N$6)/'T5.Phago_mol_perc'!$B$11)*100</f>
        <v>0.20264811157565985</v>
      </c>
    </row>
    <row r="304" spans="1:14" x14ac:dyDescent="0.45">
      <c r="A304" s="14" t="s">
        <v>9</v>
      </c>
      <c r="B304" s="16">
        <f>(('T4.Phago_Mass'!B294/'T5.Phago_mol_perc'!B$6)/'T5.Phago_mol_perc'!$B$11)*100</f>
        <v>0.17858113180658089</v>
      </c>
      <c r="C304" s="16">
        <f>(('T4.Phago_Mass'!C294/'T5.Phago_mol_perc'!C$6)/'T5.Phago_mol_perc'!$B$11)*100</f>
        <v>9.591497755949499E-2</v>
      </c>
      <c r="D304" s="16">
        <f>(('T4.Phago_Mass'!D294/'T5.Phago_mol_perc'!D$6)/'T5.Phago_mol_perc'!$D$11)*100</f>
        <v>0.14696754174968329</v>
      </c>
      <c r="E304" s="16">
        <f>(('T4.Phago_Mass'!E294/'T5.Phago_mol_perc'!E$6)/'T5.Phago_mol_perc'!$D$11)*100</f>
        <v>4.1352908377822815E-2</v>
      </c>
      <c r="F304" s="16">
        <f>(('T4.Phago_Mass'!F294/'T5.Phago_mol_perc'!F$6)/'T5.Phago_mol_perc'!$D$11)*100</f>
        <v>5.4253640242471909E-2</v>
      </c>
      <c r="G304" s="17">
        <f>(('T4.Phago_Mass'!G294/'T5.Phago_mol_perc'!G$6)/'T5.Phago_mol_perc'!$B$11)*100</f>
        <v>0.26510287012331973</v>
      </c>
      <c r="H304" s="17">
        <f>(('T4.Phago_Mass'!H294/'T5.Phago_mol_perc'!H$6)/'T5.Phago_mol_perc'!$B$11)*100</f>
        <v>0.26118560088571868</v>
      </c>
      <c r="I304" s="17">
        <f>(('T4.Phago_Mass'!I294/'T5.Phago_mol_perc'!I$6)/'T5.Phago_mol_perc'!$D$11)*100</f>
        <v>1.0984588977366458</v>
      </c>
      <c r="J304" s="17">
        <f>(('T4.Phago_Mass'!J294/'T5.Phago_mol_perc'!J$6)/'T5.Phago_mol_perc'!$D$11)*100</f>
        <v>0.69296243674193092</v>
      </c>
      <c r="K304" s="17">
        <f>(('T4.Phago_Mass'!K294/'T5.Phago_mol_perc'!K$6)/'T5.Phago_mol_perc'!$D$11)*100</f>
        <v>0.28860447698076275</v>
      </c>
      <c r="L304" s="13">
        <f>(('T4.Phago_Mass'!L294/'T5.Phago_mol_perc'!L$6)/'T5.Phago_mol_perc'!$B$11)*100</f>
        <v>0.15667034186401263</v>
      </c>
      <c r="M304" s="13">
        <f>(('T4.Phago_Mass'!M294/'T5.Phago_mol_perc'!M$6)/'T5.Phago_mol_perc'!$B$11)*100</f>
        <v>0.11431790361536201</v>
      </c>
      <c r="N304" s="13">
        <f>(('T4.Phago_Mass'!N294/'T5.Phago_mol_perc'!N$6)/'T5.Phago_mol_perc'!$B$11)*100</f>
        <v>0.25734123618085447</v>
      </c>
    </row>
    <row r="305" spans="1:14" x14ac:dyDescent="0.45">
      <c r="A305" s="14" t="s">
        <v>11</v>
      </c>
      <c r="B305" s="16">
        <f>(('T4.Phago_Mass'!B295/'T5.Phago_mol_perc'!B$6)/'T5.Phago_mol_perc'!$B$11)*100</f>
        <v>68.424749975504525</v>
      </c>
      <c r="C305" s="16">
        <f>(('T4.Phago_Mass'!C295/'T5.Phago_mol_perc'!C$6)/'T5.Phago_mol_perc'!$B$11)*100</f>
        <v>72.136496034308024</v>
      </c>
      <c r="D305" s="16">
        <f>(('T4.Phago_Mass'!D295/'T5.Phago_mol_perc'!D$6)/'T5.Phago_mol_perc'!$D$11)*100</f>
        <v>19.002554234149812</v>
      </c>
      <c r="E305" s="16">
        <f>(('T4.Phago_Mass'!E295/'T5.Phago_mol_perc'!E$6)/'T5.Phago_mol_perc'!$D$11)*100</f>
        <v>6.9754262999377925</v>
      </c>
      <c r="F305" s="16">
        <f>(('T4.Phago_Mass'!F295/'T5.Phago_mol_perc'!F$6)/'T5.Phago_mol_perc'!$D$11)*100</f>
        <v>6.0384633158507981</v>
      </c>
      <c r="G305" s="17">
        <f>(('T4.Phago_Mass'!G295/'T5.Phago_mol_perc'!G$6)/'T5.Phago_mol_perc'!$B$11)*100</f>
        <v>72.129703983650288</v>
      </c>
      <c r="H305" s="17">
        <f>(('T4.Phago_Mass'!H295/'T5.Phago_mol_perc'!H$6)/'T5.Phago_mol_perc'!$B$11)*100</f>
        <v>68.255989729947373</v>
      </c>
      <c r="I305" s="17">
        <f>(('T4.Phago_Mass'!I295/'T5.Phago_mol_perc'!I$6)/'T5.Phago_mol_perc'!$D$11)*100</f>
        <v>222.91966627224789</v>
      </c>
      <c r="J305" s="17">
        <f>(('T4.Phago_Mass'!J295/'T5.Phago_mol_perc'!J$6)/'T5.Phago_mol_perc'!$D$11)*100</f>
        <v>130.9177445763352</v>
      </c>
      <c r="K305" s="17">
        <f>(('T4.Phago_Mass'!K295/'T5.Phago_mol_perc'!K$6)/'T5.Phago_mol_perc'!$D$11)*100</f>
        <v>73.703794781184584</v>
      </c>
      <c r="L305" s="13">
        <f>(('T4.Phago_Mass'!L295/'T5.Phago_mol_perc'!L$6)/'T5.Phago_mol_perc'!$B$11)*100</f>
        <v>103.43644280843733</v>
      </c>
      <c r="M305" s="13">
        <f>(('T4.Phago_Mass'!M295/'T5.Phago_mol_perc'!M$6)/'T5.Phago_mol_perc'!$B$11)*100</f>
        <v>77.902008416559269</v>
      </c>
      <c r="N305" s="13">
        <f>(('T4.Phago_Mass'!N295/'T5.Phago_mol_perc'!N$6)/'T5.Phago_mol_perc'!$B$11)*100</f>
        <v>78.336093616015148</v>
      </c>
    </row>
    <row r="306" spans="1:14" x14ac:dyDescent="0.45">
      <c r="A306" s="14" t="s">
        <v>12</v>
      </c>
      <c r="B306" s="16">
        <f>(('T4.Phago_Mass'!B296/'T5.Phago_mol_perc'!B$6)/'T5.Phago_mol_perc'!$B$11)*100</f>
        <v>10.347556162406345</v>
      </c>
      <c r="C306" s="16">
        <f>(('T4.Phago_Mass'!C296/'T5.Phago_mol_perc'!C$6)/'T5.Phago_mol_perc'!$B$11)*100</f>
        <v>11.156792025892386</v>
      </c>
      <c r="D306" s="16">
        <f>(('T4.Phago_Mass'!D296/'T5.Phago_mol_perc'!D$6)/'T5.Phago_mol_perc'!$D$11)*100</f>
        <v>5.241305729001362</v>
      </c>
      <c r="E306" s="16">
        <f>(('T4.Phago_Mass'!E296/'T5.Phago_mol_perc'!E$6)/'T5.Phago_mol_perc'!$D$11)*100</f>
        <v>1.7417867152197268</v>
      </c>
      <c r="F306" s="16">
        <f>(('T4.Phago_Mass'!F296/'T5.Phago_mol_perc'!F$6)/'T5.Phago_mol_perc'!$D$11)*100</f>
        <v>1.7183088258545964</v>
      </c>
      <c r="G306" s="17">
        <f>(('T4.Phago_Mass'!G296/'T5.Phago_mol_perc'!G$6)/'T5.Phago_mol_perc'!$B$11)*100</f>
        <v>11.42296227203961</v>
      </c>
      <c r="H306" s="17">
        <f>(('T4.Phago_Mass'!H296/'T5.Phago_mol_perc'!H$6)/'T5.Phago_mol_perc'!$B$11)*100</f>
        <v>10.333364615140992</v>
      </c>
      <c r="I306" s="17">
        <f>(('T4.Phago_Mass'!I296/'T5.Phago_mol_perc'!I$6)/'T5.Phago_mol_perc'!$D$11)*100</f>
        <v>45.379322633698251</v>
      </c>
      <c r="J306" s="17">
        <f>(('T4.Phago_Mass'!J296/'T5.Phago_mol_perc'!J$6)/'T5.Phago_mol_perc'!$D$11)*100</f>
        <v>20.879077469187283</v>
      </c>
      <c r="K306" s="17">
        <f>(('T4.Phago_Mass'!K296/'T5.Phago_mol_perc'!K$6)/'T5.Phago_mol_perc'!$D$11)*100</f>
        <v>10.316599659740708</v>
      </c>
      <c r="L306" s="13">
        <f>(('T4.Phago_Mass'!L296/'T5.Phago_mol_perc'!L$6)/'T5.Phago_mol_perc'!$B$11)*100</f>
        <v>16.492429254599767</v>
      </c>
      <c r="M306" s="13">
        <f>(('T4.Phago_Mass'!M296/'T5.Phago_mol_perc'!M$6)/'T5.Phago_mol_perc'!$B$11)*100</f>
        <v>13.611753735075126</v>
      </c>
      <c r="N306" s="13">
        <f>(('T4.Phago_Mass'!N296/'T5.Phago_mol_perc'!N$6)/'T5.Phago_mol_perc'!$B$11)*100</f>
        <v>14.122395749502273</v>
      </c>
    </row>
    <row r="307" spans="1:14" x14ac:dyDescent="0.45">
      <c r="A307" s="14" t="s">
        <v>13</v>
      </c>
      <c r="B307" s="16">
        <f>(('T4.Phago_Mass'!B297/'T5.Phago_mol_perc'!B$6)/'T5.Phago_mol_perc'!$B$11)*100</f>
        <v>5.11394490788122</v>
      </c>
      <c r="C307" s="16">
        <f>(('T4.Phago_Mass'!C297/'T5.Phago_mol_perc'!C$6)/'T5.Phago_mol_perc'!$B$11)*100</f>
        <v>6.6684533907292298</v>
      </c>
      <c r="D307" s="16">
        <f>(('T4.Phago_Mass'!D297/'T5.Phago_mol_perc'!D$6)/'T5.Phago_mol_perc'!$D$11)*100</f>
        <v>1.9925921082849338</v>
      </c>
      <c r="E307" s="16">
        <f>(('T4.Phago_Mass'!E297/'T5.Phago_mol_perc'!E$6)/'T5.Phago_mol_perc'!$D$11)*100</f>
        <v>1.0736056466298254</v>
      </c>
      <c r="F307" s="16">
        <f>(('T4.Phago_Mass'!F297/'T5.Phago_mol_perc'!F$6)/'T5.Phago_mol_perc'!$D$11)*100</f>
        <v>0.62874771384939043</v>
      </c>
      <c r="G307" s="17">
        <f>(('T4.Phago_Mass'!G297/'T5.Phago_mol_perc'!G$6)/'T5.Phago_mol_perc'!$B$11)*100</f>
        <v>5.5525841500057869</v>
      </c>
      <c r="H307" s="17">
        <f>(('T4.Phago_Mass'!H297/'T5.Phago_mol_perc'!H$6)/'T5.Phago_mol_perc'!$B$11)*100</f>
        <v>5.8895489624789423</v>
      </c>
      <c r="I307" s="17">
        <f>(('T4.Phago_Mass'!I297/'T5.Phago_mol_perc'!I$6)/'T5.Phago_mol_perc'!$D$11)*100</f>
        <v>14.942905718297816</v>
      </c>
      <c r="J307" s="17">
        <f>(('T4.Phago_Mass'!J297/'T5.Phago_mol_perc'!J$6)/'T5.Phago_mol_perc'!$D$11)*100</f>
        <v>8.963962699204469</v>
      </c>
      <c r="K307" s="17">
        <f>(('T4.Phago_Mass'!K297/'T5.Phago_mol_perc'!K$6)/'T5.Phago_mol_perc'!$D$11)*100</f>
        <v>5.2533418315176279</v>
      </c>
      <c r="L307" s="13">
        <f>(('T4.Phago_Mass'!L297/'T5.Phago_mol_perc'!L$6)/'T5.Phago_mol_perc'!$B$11)*100</f>
        <v>7.9947413018850044</v>
      </c>
      <c r="M307" s="13">
        <f>(('T4.Phago_Mass'!M297/'T5.Phago_mol_perc'!M$6)/'T5.Phago_mol_perc'!$B$11)*100</f>
        <v>7.5741314934454991</v>
      </c>
      <c r="N307" s="13">
        <f>(('T4.Phago_Mass'!N297/'T5.Phago_mol_perc'!N$6)/'T5.Phago_mol_perc'!$B$11)*100</f>
        <v>7.8131821208650711</v>
      </c>
    </row>
    <row r="308" spans="1:14" x14ac:dyDescent="0.45">
      <c r="A308" s="14" t="s">
        <v>14</v>
      </c>
      <c r="B308" s="16">
        <f>(('T4.Phago_Mass'!B298/'T5.Phago_mol_perc'!B$6)/'T5.Phago_mol_perc'!$B$11)*100</f>
        <v>3.2161551004225672</v>
      </c>
      <c r="C308" s="16">
        <f>(('T4.Phago_Mass'!C298/'T5.Phago_mol_perc'!C$6)/'T5.Phago_mol_perc'!$B$11)*100</f>
        <v>3.1565486534015195</v>
      </c>
      <c r="D308" s="16">
        <f>(('T4.Phago_Mass'!D298/'T5.Phago_mol_perc'!D$6)/'T5.Phago_mol_perc'!$D$11)*100</f>
        <v>1.5923884238988009</v>
      </c>
      <c r="E308" s="16">
        <f>(('T4.Phago_Mass'!E298/'T5.Phago_mol_perc'!E$6)/'T5.Phago_mol_perc'!$D$11)*100</f>
        <v>0.79141273555581348</v>
      </c>
      <c r="F308" s="16">
        <f>(('T4.Phago_Mass'!F298/'T5.Phago_mol_perc'!F$6)/'T5.Phago_mol_perc'!$D$11)*100</f>
        <v>0.61535095457570144</v>
      </c>
      <c r="G308" s="17">
        <f>(('T4.Phago_Mass'!G298/'T5.Phago_mol_perc'!G$6)/'T5.Phago_mol_perc'!$B$11)*100</f>
        <v>3.4279029727455343</v>
      </c>
      <c r="H308" s="17">
        <f>(('T4.Phago_Mass'!H298/'T5.Phago_mol_perc'!H$6)/'T5.Phago_mol_perc'!$B$11)*100</f>
        <v>3.6460795556282606</v>
      </c>
      <c r="I308" s="17">
        <f>(('T4.Phago_Mass'!I298/'T5.Phago_mol_perc'!I$6)/'T5.Phago_mol_perc'!$D$11)*100</f>
        <v>9.2925451657775273</v>
      </c>
      <c r="J308" s="17">
        <f>(('T4.Phago_Mass'!J298/'T5.Phago_mol_perc'!J$6)/'T5.Phago_mol_perc'!$D$11)*100</f>
        <v>7.1573716454781851</v>
      </c>
      <c r="K308" s="17">
        <f>(('T4.Phago_Mass'!K298/'T5.Phago_mol_perc'!K$6)/'T5.Phago_mol_perc'!$D$11)*100</f>
        <v>2.8617248445218655</v>
      </c>
      <c r="L308" s="13">
        <f>(('T4.Phago_Mass'!L298/'T5.Phago_mol_perc'!L$6)/'T5.Phago_mol_perc'!$B$11)*100</f>
        <v>4.1628091602123583</v>
      </c>
      <c r="M308" s="13">
        <f>(('T4.Phago_Mass'!M298/'T5.Phago_mol_perc'!M$6)/'T5.Phago_mol_perc'!$B$11)*100</f>
        <v>3.6641369456408008</v>
      </c>
      <c r="N308" s="13">
        <f>(('T4.Phago_Mass'!N298/'T5.Phago_mol_perc'!N$6)/'T5.Phago_mol_perc'!$B$11)*100</f>
        <v>4.0110429055797221</v>
      </c>
    </row>
    <row r="309" spans="1:14" x14ac:dyDescent="0.45">
      <c r="A309" s="14" t="s">
        <v>10</v>
      </c>
      <c r="B309" s="16">
        <f>(('T4.Phago_Mass'!B299/'T5.Phago_mol_perc'!B$6)/'T5.Phago_mol_perc'!$B$11)*100</f>
        <v>1.3107316275935075</v>
      </c>
      <c r="C309" s="16">
        <f>(('T4.Phago_Mass'!C299/'T5.Phago_mol_perc'!C$6)/'T5.Phago_mol_perc'!$B$11)*100</f>
        <v>0.98755589879195926</v>
      </c>
      <c r="D309" s="16">
        <f>(('T4.Phago_Mass'!D299/'T5.Phago_mol_perc'!D$6)/'T5.Phago_mol_perc'!$D$11)*100</f>
        <v>0.99703932586715849</v>
      </c>
      <c r="E309" s="16">
        <f>(('T4.Phago_Mass'!E299/'T5.Phago_mol_perc'!E$6)/'T5.Phago_mol_perc'!$D$11)*100</f>
        <v>0.17963880546992642</v>
      </c>
      <c r="F309" s="16">
        <f>(('T4.Phago_Mass'!F299/'T5.Phago_mol_perc'!F$6)/'T5.Phago_mol_perc'!$D$11)*100</f>
        <v>0.18941464901331403</v>
      </c>
      <c r="G309" s="17">
        <f>(('T4.Phago_Mass'!G299/'T5.Phago_mol_perc'!G$6)/'T5.Phago_mol_perc'!$B$11)*100</f>
        <v>1.942192866218015</v>
      </c>
      <c r="H309" s="17">
        <f>(('T4.Phago_Mass'!H299/'T5.Phago_mol_perc'!H$6)/'T5.Phago_mol_perc'!$B$11)*100</f>
        <v>1.7455126550144491</v>
      </c>
      <c r="I309" s="17">
        <f>(('T4.Phago_Mass'!I299/'T5.Phago_mol_perc'!I$6)/'T5.Phago_mol_perc'!$D$11)*100</f>
        <v>4.3384181353013256</v>
      </c>
      <c r="J309" s="17">
        <f>(('T4.Phago_Mass'!J299/'T5.Phago_mol_perc'!J$6)/'T5.Phago_mol_perc'!$D$11)*100</f>
        <v>2.392510840527442</v>
      </c>
      <c r="K309" s="17">
        <f>(('T4.Phago_Mass'!K299/'T5.Phago_mol_perc'!K$6)/'T5.Phago_mol_perc'!$D$11)*100</f>
        <v>1.2479038025686711</v>
      </c>
      <c r="L309" s="13">
        <f>(('T4.Phago_Mass'!L299/'T5.Phago_mol_perc'!L$6)/'T5.Phago_mol_perc'!$B$11)*100</f>
        <v>1.1535225967054532</v>
      </c>
      <c r="M309" s="13">
        <f>(('T4.Phago_Mass'!M299/'T5.Phago_mol_perc'!M$6)/'T5.Phago_mol_perc'!$B$11)*100</f>
        <v>0.92010082915107805</v>
      </c>
      <c r="N309" s="13">
        <f>(('T4.Phago_Mass'!N299/'T5.Phago_mol_perc'!N$6)/'T5.Phago_mol_perc'!$B$11)*100</f>
        <v>1.9419641865273025</v>
      </c>
    </row>
    <row r="310" spans="1:14" x14ac:dyDescent="0.45">
      <c r="A310" s="14" t="s">
        <v>16</v>
      </c>
      <c r="B310" s="16">
        <f>(('T4.Phago_Mass'!B300/'T5.Phago_mol_perc'!B$6)/'T5.Phago_mol_perc'!$B$11)*100</f>
        <v>0</v>
      </c>
      <c r="C310" s="16">
        <f>(('T4.Phago_Mass'!C300/'T5.Phago_mol_perc'!C$6)/'T5.Phago_mol_perc'!$B$11)*100</f>
        <v>0</v>
      </c>
      <c r="D310" s="16">
        <f>(('T4.Phago_Mass'!D300/'T5.Phago_mol_perc'!D$6)/'T5.Phago_mol_perc'!$D$11)*100</f>
        <v>0</v>
      </c>
      <c r="E310" s="16">
        <f>(('T4.Phago_Mass'!E300/'T5.Phago_mol_perc'!E$6)/'T5.Phago_mol_perc'!$D$11)*100</f>
        <v>0</v>
      </c>
      <c r="F310" s="16">
        <f>(('T4.Phago_Mass'!F300/'T5.Phago_mol_perc'!F$6)/'T5.Phago_mol_perc'!$D$11)*100</f>
        <v>0</v>
      </c>
      <c r="G310" s="17">
        <f>(('T4.Phago_Mass'!G300/'T5.Phago_mol_perc'!G$6)/'T5.Phago_mol_perc'!$B$11)*100</f>
        <v>0</v>
      </c>
      <c r="H310" s="17">
        <f>(('T4.Phago_Mass'!H300/'T5.Phago_mol_perc'!H$6)/'T5.Phago_mol_perc'!$B$11)*100</f>
        <v>0</v>
      </c>
      <c r="I310" s="17">
        <f>(('T4.Phago_Mass'!I300/'T5.Phago_mol_perc'!I$6)/'T5.Phago_mol_perc'!$D$11)*100</f>
        <v>0</v>
      </c>
      <c r="J310" s="17">
        <f>(('T4.Phago_Mass'!J300/'T5.Phago_mol_perc'!J$6)/'T5.Phago_mol_perc'!$D$11)*100</f>
        <v>0</v>
      </c>
      <c r="K310" s="17">
        <f>(('T4.Phago_Mass'!K300/'T5.Phago_mol_perc'!K$6)/'T5.Phago_mol_perc'!$D$11)*100</f>
        <v>0</v>
      </c>
      <c r="L310" s="13">
        <f>(('T4.Phago_Mass'!L300/'T5.Phago_mol_perc'!L$6)/'T5.Phago_mol_perc'!$B$11)*100</f>
        <v>0</v>
      </c>
      <c r="M310" s="13">
        <f>(('T4.Phago_Mass'!M300/'T5.Phago_mol_perc'!M$6)/'T5.Phago_mol_perc'!$B$11)*100</f>
        <v>0</v>
      </c>
      <c r="N310" s="13">
        <f>(('T4.Phago_Mass'!N300/'T5.Phago_mol_perc'!N$6)/'T5.Phago_mol_perc'!$B$11)*100</f>
        <v>0</v>
      </c>
    </row>
  </sheetData>
  <mergeCells count="6">
    <mergeCell ref="O1:S1"/>
    <mergeCell ref="B2:N2"/>
    <mergeCell ref="B3:F3"/>
    <mergeCell ref="G3:K3"/>
    <mergeCell ref="L3:N3"/>
    <mergeCell ref="A1:N1"/>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2134AF2-7664-47D0-89C6-8B288BC5E446}">
  <dimension ref="A1:Z273"/>
  <sheetViews>
    <sheetView zoomScale="70" zoomScaleNormal="70" workbookViewId="0">
      <selection activeCell="O1" sqref="O1"/>
    </sheetView>
  </sheetViews>
  <sheetFormatPr defaultRowHeight="14.25" x14ac:dyDescent="0.45"/>
  <cols>
    <col min="1" max="14" width="14.265625" customWidth="1"/>
  </cols>
  <sheetData>
    <row r="1" spans="1:26" s="58" customFormat="1" ht="23.25" customHeight="1" x14ac:dyDescent="0.45">
      <c r="A1" s="49" t="s">
        <v>1444</v>
      </c>
      <c r="B1" s="49"/>
      <c r="C1" s="49"/>
      <c r="D1" s="49"/>
      <c r="E1" s="49"/>
      <c r="F1" s="49"/>
      <c r="G1" s="49"/>
      <c r="H1" s="49"/>
      <c r="I1" s="49"/>
      <c r="J1" s="49"/>
      <c r="K1" s="49"/>
      <c r="L1" s="49"/>
      <c r="M1" s="49"/>
      <c r="N1" s="73"/>
      <c r="O1" s="74" t="s">
        <v>367</v>
      </c>
      <c r="P1" s="49"/>
      <c r="Q1" s="49"/>
      <c r="R1" s="49"/>
      <c r="S1" s="49"/>
      <c r="T1" s="49"/>
      <c r="U1" s="49"/>
      <c r="V1" s="49"/>
      <c r="W1" s="49"/>
      <c r="X1" s="49"/>
      <c r="Y1" s="49"/>
      <c r="Z1" s="57"/>
    </row>
    <row r="2" spans="1:26" x14ac:dyDescent="0.45">
      <c r="A2" s="22" t="s">
        <v>348</v>
      </c>
      <c r="B2" s="96" t="s">
        <v>363</v>
      </c>
      <c r="C2" s="97"/>
      <c r="D2" s="97"/>
      <c r="E2" s="97"/>
      <c r="F2" s="97"/>
      <c r="G2" s="97"/>
      <c r="H2" s="97"/>
      <c r="I2" s="97"/>
      <c r="J2" s="97"/>
      <c r="K2" s="97"/>
      <c r="L2" s="97"/>
      <c r="M2" s="97"/>
      <c r="N2" s="98"/>
      <c r="O2" s="59"/>
      <c r="P2" s="59"/>
      <c r="Q2" s="59"/>
      <c r="R2" s="59"/>
      <c r="S2" s="59"/>
      <c r="T2" s="59"/>
      <c r="U2" s="59"/>
      <c r="V2" s="59"/>
    </row>
    <row r="3" spans="1:26" s="72" customFormat="1" ht="79.5" customHeight="1" x14ac:dyDescent="0.45">
      <c r="A3" s="53" t="s">
        <v>341</v>
      </c>
      <c r="B3" s="99" t="s">
        <v>364</v>
      </c>
      <c r="C3" s="100"/>
      <c r="D3" s="100"/>
      <c r="E3" s="100"/>
      <c r="F3" s="101"/>
      <c r="G3" s="99" t="s">
        <v>365</v>
      </c>
      <c r="H3" s="100"/>
      <c r="I3" s="100"/>
      <c r="J3" s="100"/>
      <c r="K3" s="101"/>
      <c r="L3" s="99" t="s">
        <v>366</v>
      </c>
      <c r="M3" s="100"/>
      <c r="N3" s="101"/>
      <c r="O3" s="71"/>
      <c r="P3" s="71"/>
      <c r="Q3" s="71"/>
      <c r="R3" s="71"/>
      <c r="S3" s="71"/>
      <c r="T3" s="71"/>
      <c r="U3" s="71"/>
      <c r="V3" s="71"/>
      <c r="W3" s="71"/>
      <c r="X3" s="71"/>
      <c r="Y3" s="71"/>
      <c r="Z3" s="71"/>
    </row>
    <row r="4" spans="1:26" ht="42.75" x14ac:dyDescent="0.45">
      <c r="A4" s="83" t="s">
        <v>302</v>
      </c>
      <c r="B4" s="81" t="s">
        <v>312</v>
      </c>
      <c r="C4" s="81" t="s">
        <v>313</v>
      </c>
      <c r="D4" s="82" t="s">
        <v>314</v>
      </c>
      <c r="E4" s="82" t="s">
        <v>315</v>
      </c>
      <c r="F4" s="82" t="s">
        <v>316</v>
      </c>
      <c r="G4" s="81" t="s">
        <v>317</v>
      </c>
      <c r="H4" s="81" t="s">
        <v>318</v>
      </c>
      <c r="I4" s="82" t="s">
        <v>319</v>
      </c>
      <c r="J4" s="82" t="s">
        <v>320</v>
      </c>
      <c r="K4" s="82" t="s">
        <v>321</v>
      </c>
      <c r="L4" s="81" t="s">
        <v>322</v>
      </c>
      <c r="M4" s="81" t="s">
        <v>323</v>
      </c>
      <c r="N4" s="81" t="s">
        <v>324</v>
      </c>
    </row>
    <row r="5" spans="1:26" x14ac:dyDescent="0.45">
      <c r="A5" s="18" t="s">
        <v>17</v>
      </c>
      <c r="B5" s="16">
        <v>1.4274707915929579</v>
      </c>
      <c r="C5" s="16">
        <v>1.3143767223640554</v>
      </c>
      <c r="D5" s="16">
        <v>1.1468259085623047</v>
      </c>
      <c r="E5" s="16">
        <v>0.38957318341488267</v>
      </c>
      <c r="F5" s="16">
        <v>0.39180091005879247</v>
      </c>
      <c r="G5" s="17">
        <v>2.3713849269680907</v>
      </c>
      <c r="H5" s="17">
        <v>3.1963445138707129</v>
      </c>
      <c r="I5" s="17">
        <v>7.4266378216666276</v>
      </c>
      <c r="J5" s="17">
        <v>4.5218827332512204</v>
      </c>
      <c r="K5" s="17">
        <v>2.526244235478063</v>
      </c>
      <c r="L5" s="13">
        <v>1.6970202013136255</v>
      </c>
      <c r="M5" s="13">
        <v>1.5057810385194621</v>
      </c>
      <c r="N5" s="13">
        <v>2.4685611362407656</v>
      </c>
    </row>
    <row r="6" spans="1:26" x14ac:dyDescent="0.45">
      <c r="A6" s="18" t="s">
        <v>34</v>
      </c>
      <c r="B6" s="16">
        <v>8.0340284159704997E-2</v>
      </c>
      <c r="C6" s="16">
        <v>3.3569583799532225E-2</v>
      </c>
      <c r="D6" s="16">
        <v>2.2059380513133105E-2</v>
      </c>
      <c r="E6" s="16">
        <v>9.167391736770357E-3</v>
      </c>
      <c r="F6" s="16">
        <v>9.0355341738117337E-3</v>
      </c>
      <c r="G6" s="17">
        <v>0.15160029979745004</v>
      </c>
      <c r="H6" s="17">
        <v>0.19818720932286904</v>
      </c>
      <c r="I6" s="17">
        <v>0.23265656160517223</v>
      </c>
      <c r="J6" s="17">
        <v>9.0177463341558559E-2</v>
      </c>
      <c r="K6" s="17">
        <v>6.5572919272339755E-2</v>
      </c>
      <c r="L6" s="13">
        <v>0.17565385737875208</v>
      </c>
      <c r="M6" s="13">
        <v>0.12551187701409056</v>
      </c>
      <c r="N6" s="13">
        <v>0.18867904029642041</v>
      </c>
    </row>
    <row r="7" spans="1:26" x14ac:dyDescent="0.45">
      <c r="A7" s="18" t="s">
        <v>35</v>
      </c>
      <c r="B7" s="16">
        <v>3.5046546090680128E-2</v>
      </c>
      <c r="C7" s="16">
        <v>1.40004935089589E-2</v>
      </c>
      <c r="D7" s="16">
        <v>6.6432317362350932E-2</v>
      </c>
      <c r="E7" s="16">
        <v>1.2077042157571383E-2</v>
      </c>
      <c r="F7" s="16">
        <v>1.7033616654990435E-2</v>
      </c>
      <c r="G7" s="17">
        <v>0.10455636727842663</v>
      </c>
      <c r="H7" s="17">
        <v>0.10632798559877732</v>
      </c>
      <c r="I7" s="17">
        <v>6.8736995421101149E-2</v>
      </c>
      <c r="J7" s="17">
        <v>3.5309277507167419E-2</v>
      </c>
      <c r="K7" s="17">
        <v>2.5481374564528748E-2</v>
      </c>
      <c r="L7" s="13">
        <v>6.4863282983637471E-2</v>
      </c>
      <c r="M7" s="13">
        <v>6.257132952555261E-2</v>
      </c>
      <c r="N7" s="13">
        <v>0.10411557512027139</v>
      </c>
    </row>
    <row r="8" spans="1:26" x14ac:dyDescent="0.45">
      <c r="A8" s="18" t="s">
        <v>36</v>
      </c>
      <c r="B8" s="16">
        <v>5.2984879676489195E-3</v>
      </c>
      <c r="C8" s="16">
        <v>0</v>
      </c>
      <c r="D8" s="16">
        <v>4.029842138432696E-2</v>
      </c>
      <c r="E8" s="16">
        <v>7.8133192616411124E-3</v>
      </c>
      <c r="F8" s="16">
        <v>1.0591711712761281E-2</v>
      </c>
      <c r="G8" s="17">
        <v>8.4042702847072128E-3</v>
      </c>
      <c r="H8" s="17">
        <v>1.8485555881502871E-2</v>
      </c>
      <c r="I8" s="17">
        <v>6.0330312527872965E-2</v>
      </c>
      <c r="J8" s="17">
        <v>2.5230520929332208E-2</v>
      </c>
      <c r="K8" s="17">
        <v>1.7738052939558383E-2</v>
      </c>
      <c r="L8" s="13">
        <v>1.4152170190932494E-2</v>
      </c>
      <c r="M8" s="13">
        <v>1.1649213347854379E-2</v>
      </c>
      <c r="N8" s="13">
        <v>1.7277585856853343E-2</v>
      </c>
    </row>
    <row r="9" spans="1:26" x14ac:dyDescent="0.45">
      <c r="A9" s="18" t="s">
        <v>37</v>
      </c>
      <c r="B9" s="16">
        <v>0.72808105402161105</v>
      </c>
      <c r="C9" s="16">
        <v>0.87529924702857964</v>
      </c>
      <c r="D9" s="16">
        <v>0.43404758032702168</v>
      </c>
      <c r="E9" s="16">
        <v>0.11993229167900669</v>
      </c>
      <c r="F9" s="16">
        <v>0.10841716775440331</v>
      </c>
      <c r="G9" s="17">
        <v>0.99745312458898328</v>
      </c>
      <c r="H9" s="17">
        <v>1.3079819550820937</v>
      </c>
      <c r="I9" s="17">
        <v>2.5763365499919577</v>
      </c>
      <c r="J9" s="17">
        <v>1.6024113185761419</v>
      </c>
      <c r="K9" s="17">
        <v>0.91425546300258698</v>
      </c>
      <c r="L9" s="13">
        <v>0.77847284005367723</v>
      </c>
      <c r="M9" s="13">
        <v>0.66621563590976085</v>
      </c>
      <c r="N9" s="13">
        <v>1.1205836877782351</v>
      </c>
    </row>
    <row r="10" spans="1:26" x14ac:dyDescent="0.45">
      <c r="A10" s="18" t="s">
        <v>38</v>
      </c>
      <c r="B10" s="16">
        <v>0.12019594911393999</v>
      </c>
      <c r="C10" s="16">
        <v>4.7668322831920844E-2</v>
      </c>
      <c r="D10" s="16">
        <v>9.7973226301345362E-2</v>
      </c>
      <c r="E10" s="16">
        <v>2.1535620371004857E-2</v>
      </c>
      <c r="F10" s="16">
        <v>3.6169863689259403E-2</v>
      </c>
      <c r="G10" s="17">
        <v>0.21394053610499136</v>
      </c>
      <c r="H10" s="17">
        <v>0.32570686826998724</v>
      </c>
      <c r="I10" s="17">
        <v>0.28233339235914601</v>
      </c>
      <c r="J10" s="17">
        <v>0.15210784097223062</v>
      </c>
      <c r="K10" s="17">
        <v>0.11087531694163642</v>
      </c>
      <c r="L10" s="13">
        <v>0.21978903624587562</v>
      </c>
      <c r="M10" s="13">
        <v>0.15857331586716722</v>
      </c>
      <c r="N10" s="13">
        <v>0.19504235291949201</v>
      </c>
    </row>
    <row r="11" spans="1:26" x14ac:dyDescent="0.45">
      <c r="A11" s="18" t="s">
        <v>39</v>
      </c>
      <c r="B11" s="16">
        <v>3.1180037514876816E-2</v>
      </c>
      <c r="C11" s="16">
        <v>7.4778010255837071E-3</v>
      </c>
      <c r="D11" s="16">
        <v>3.5707851975867698E-2</v>
      </c>
      <c r="E11" s="16">
        <v>8.7023791124414256E-3</v>
      </c>
      <c r="F11" s="16">
        <v>1.372832791042128E-2</v>
      </c>
      <c r="G11" s="17">
        <v>6.2324423945763818E-2</v>
      </c>
      <c r="H11" s="17">
        <v>8.8653169363209702E-2</v>
      </c>
      <c r="I11" s="17">
        <v>0.12159589540320226</v>
      </c>
      <c r="J11" s="17">
        <v>7.9528686997309264E-2</v>
      </c>
      <c r="K11" s="17">
        <v>4.4429841760880273E-2</v>
      </c>
      <c r="L11" s="13">
        <v>4.4011769919458481E-2</v>
      </c>
      <c r="M11" s="13">
        <v>3.8170564906323604E-2</v>
      </c>
      <c r="N11" s="13">
        <v>7.339738784638318E-2</v>
      </c>
    </row>
    <row r="12" spans="1:26" x14ac:dyDescent="0.45">
      <c r="A12" s="18" t="s">
        <v>40</v>
      </c>
      <c r="B12" s="16">
        <v>8.0637518414205037E-2</v>
      </c>
      <c r="C12" s="16">
        <v>7.4008251515562978E-2</v>
      </c>
      <c r="D12" s="16">
        <v>0.10894900047425553</v>
      </c>
      <c r="E12" s="16">
        <v>3.7943922972325711E-2</v>
      </c>
      <c r="F12" s="16">
        <v>4.3737022471827723E-2</v>
      </c>
      <c r="G12" s="17">
        <v>0.17632077120531969</v>
      </c>
      <c r="H12" s="17">
        <v>0.23536590733945709</v>
      </c>
      <c r="I12" s="17">
        <v>0.71601932749803598</v>
      </c>
      <c r="J12" s="17">
        <v>0.41808007286559351</v>
      </c>
      <c r="K12" s="17">
        <v>0.23477825593676738</v>
      </c>
      <c r="L12" s="13">
        <v>0.13237257644764641</v>
      </c>
      <c r="M12" s="13">
        <v>9.2061406145041103E-2</v>
      </c>
      <c r="N12" s="13">
        <v>0.15161857719735289</v>
      </c>
    </row>
    <row r="13" spans="1:26" x14ac:dyDescent="0.45">
      <c r="A13" s="18" t="s">
        <v>41</v>
      </c>
      <c r="B13" s="16">
        <v>0.63507711265982192</v>
      </c>
      <c r="C13" s="16">
        <v>0.35141157680251028</v>
      </c>
      <c r="D13" s="16">
        <v>0.64906492194874787</v>
      </c>
      <c r="E13" s="16">
        <v>0.23298461086377531</v>
      </c>
      <c r="F13" s="16">
        <v>0.30947368837870076</v>
      </c>
      <c r="G13" s="17">
        <v>1.6587181879404662</v>
      </c>
      <c r="H13" s="17">
        <v>1.687950140153045</v>
      </c>
      <c r="I13" s="17">
        <v>3.9682768326200741</v>
      </c>
      <c r="J13" s="17">
        <v>2.4867372938322014</v>
      </c>
      <c r="K13" s="17">
        <v>1.3954401778576442</v>
      </c>
      <c r="L13" s="13">
        <v>0.92447099074787153</v>
      </c>
      <c r="M13" s="13">
        <v>0.68928595936132153</v>
      </c>
      <c r="N13" s="13">
        <v>1.2487060741660134</v>
      </c>
    </row>
    <row r="14" spans="1:26" x14ac:dyDescent="0.45">
      <c r="A14" s="18" t="s">
        <v>42</v>
      </c>
      <c r="B14" s="16">
        <v>6.2098968695690039E-3</v>
      </c>
      <c r="C14" s="16">
        <v>0</v>
      </c>
      <c r="D14" s="16">
        <v>3.6431867956396517E-2</v>
      </c>
      <c r="E14" s="16">
        <v>8.7688094873455587E-3</v>
      </c>
      <c r="F14" s="16">
        <v>1.1250227820557304E-2</v>
      </c>
      <c r="G14" s="17">
        <v>3.6067997214331418E-2</v>
      </c>
      <c r="H14" s="17">
        <v>3.8161849578693036E-2</v>
      </c>
      <c r="I14" s="17">
        <v>5.3611416353617679E-2</v>
      </c>
      <c r="J14" s="17">
        <v>3.8892499106661385E-2</v>
      </c>
      <c r="K14" s="17">
        <v>2.8532871995084915E-2</v>
      </c>
      <c r="L14" s="13">
        <v>4.3361765027408933E-2</v>
      </c>
      <c r="M14" s="13">
        <v>1.7016405359522944E-2</v>
      </c>
      <c r="N14" s="13">
        <v>2.8172097250190743E-2</v>
      </c>
    </row>
    <row r="15" spans="1:26" x14ac:dyDescent="0.45">
      <c r="A15" s="18" t="s">
        <v>20</v>
      </c>
      <c r="B15" s="16">
        <v>0.12221747048018075</v>
      </c>
      <c r="C15" s="16">
        <v>4.0371820246480637E-2</v>
      </c>
      <c r="D15" s="16">
        <v>0.28867441419403483</v>
      </c>
      <c r="E15" s="16">
        <v>5.0513657077102751E-2</v>
      </c>
      <c r="F15" s="16">
        <v>7.9809841682043497E-2</v>
      </c>
      <c r="G15" s="17">
        <v>0.23982609107837113</v>
      </c>
      <c r="H15" s="17">
        <v>0.25408326787079349</v>
      </c>
      <c r="I15" s="17">
        <v>0.38861020448504624</v>
      </c>
      <c r="J15" s="17">
        <v>0.23074366514958153</v>
      </c>
      <c r="K15" s="17">
        <v>0.15842716570142976</v>
      </c>
      <c r="L15" s="13">
        <v>0.21101397020320672</v>
      </c>
      <c r="M15" s="13">
        <v>0.11537819708498209</v>
      </c>
      <c r="N15" s="13">
        <v>0.1884833343281492</v>
      </c>
    </row>
    <row r="16" spans="1:26" x14ac:dyDescent="0.45">
      <c r="A16" s="18" t="s">
        <v>19</v>
      </c>
      <c r="B16" s="16">
        <v>7.2674596314366334E-3</v>
      </c>
      <c r="C16" s="16">
        <v>0</v>
      </c>
      <c r="D16" s="16">
        <v>3.6116073752123307E-2</v>
      </c>
      <c r="E16" s="16">
        <v>9.3367891927758975E-3</v>
      </c>
      <c r="F16" s="16">
        <v>9.374034559047232E-3</v>
      </c>
      <c r="G16" s="17">
        <v>4.4138770414278161E-2</v>
      </c>
      <c r="H16" s="17">
        <v>5.0267587933433548E-2</v>
      </c>
      <c r="I16" s="17">
        <v>0.14846072986634451</v>
      </c>
      <c r="J16" s="17">
        <v>9.8218273143895557E-2</v>
      </c>
      <c r="K16" s="17">
        <v>5.1103768265771253E-2</v>
      </c>
      <c r="L16" s="13">
        <v>1.2465836744577543E-2</v>
      </c>
      <c r="M16" s="13">
        <v>2.3081921921602189E-2</v>
      </c>
      <c r="N16" s="13">
        <v>3.5819929502143272E-2</v>
      </c>
    </row>
    <row r="17" spans="1:14" x14ac:dyDescent="0.45">
      <c r="A17" s="18" t="s">
        <v>290</v>
      </c>
      <c r="B17" s="16">
        <v>0</v>
      </c>
      <c r="C17" s="16">
        <v>0</v>
      </c>
      <c r="D17" s="16">
        <v>0.5408322351573559</v>
      </c>
      <c r="E17" s="16">
        <v>1.4197278289928296E-2</v>
      </c>
      <c r="F17" s="16">
        <v>0</v>
      </c>
      <c r="G17" s="17">
        <v>9.1258889767320151E-3</v>
      </c>
      <c r="H17" s="17">
        <v>3.1783761937377196E-3</v>
      </c>
      <c r="I17" s="17">
        <v>1.0261098237322654</v>
      </c>
      <c r="J17" s="17">
        <v>0.69524587875606159</v>
      </c>
      <c r="K17" s="17">
        <v>0.49672521958082605</v>
      </c>
      <c r="L17" s="13">
        <v>0</v>
      </c>
      <c r="M17" s="13">
        <v>0</v>
      </c>
      <c r="N17" s="13">
        <v>0</v>
      </c>
    </row>
    <row r="18" spans="1:14" x14ac:dyDescent="0.45">
      <c r="A18" s="18" t="s">
        <v>291</v>
      </c>
      <c r="B18" s="16">
        <v>0.13817123170928636</v>
      </c>
      <c r="C18" s="16">
        <v>0.12489132992857586</v>
      </c>
      <c r="D18" s="16">
        <v>1.7491917997669446E-2</v>
      </c>
      <c r="E18" s="16">
        <v>1.5336559219534179E-2</v>
      </c>
      <c r="F18" s="16">
        <v>0</v>
      </c>
      <c r="G18" s="17">
        <v>0.14430720729946631</v>
      </c>
      <c r="H18" s="17">
        <v>0.1195927472026856</v>
      </c>
      <c r="I18" s="17">
        <v>0</v>
      </c>
      <c r="J18" s="17">
        <v>0</v>
      </c>
      <c r="K18" s="17">
        <v>3.1033023773072686E-2</v>
      </c>
      <c r="L18" s="13">
        <v>0.35184734146033769</v>
      </c>
      <c r="M18" s="13">
        <v>0.32159319518646501</v>
      </c>
      <c r="N18" s="13">
        <v>0.292501375203647</v>
      </c>
    </row>
    <row r="19" spans="1:14" x14ac:dyDescent="0.45">
      <c r="A19" s="18" t="s">
        <v>292</v>
      </c>
      <c r="B19" s="16">
        <v>0</v>
      </c>
      <c r="C19" s="16">
        <v>0</v>
      </c>
      <c r="D19" s="16">
        <v>1.9818011892559877E-2</v>
      </c>
      <c r="E19" s="16">
        <v>0</v>
      </c>
      <c r="F19" s="16">
        <v>0</v>
      </c>
      <c r="G19" s="17">
        <v>0</v>
      </c>
      <c r="H19" s="17">
        <v>0</v>
      </c>
      <c r="I19" s="17">
        <v>0</v>
      </c>
      <c r="J19" s="17">
        <v>0</v>
      </c>
      <c r="K19" s="17">
        <v>0</v>
      </c>
      <c r="L19" s="13">
        <v>0</v>
      </c>
      <c r="M19" s="13">
        <v>0</v>
      </c>
      <c r="N19" s="13">
        <v>0</v>
      </c>
    </row>
    <row r="20" spans="1:14" x14ac:dyDescent="0.45">
      <c r="A20" s="18" t="s">
        <v>293</v>
      </c>
      <c r="B20" s="16">
        <v>0.39806810152735694</v>
      </c>
      <c r="C20" s="16">
        <v>0.6106014987381696</v>
      </c>
      <c r="D20" s="16">
        <v>1.5339896030012532</v>
      </c>
      <c r="E20" s="16">
        <v>0.14074824965521676</v>
      </c>
      <c r="F20" s="16">
        <v>9.8043806119490193E-2</v>
      </c>
      <c r="G20" s="17">
        <v>0.6452845155442325</v>
      </c>
      <c r="H20" s="17">
        <v>0.32600094879589547</v>
      </c>
      <c r="I20" s="17">
        <v>1.5624927431154125</v>
      </c>
      <c r="J20" s="17">
        <v>0.77616682642178048</v>
      </c>
      <c r="K20" s="17">
        <v>1.2580268221256863</v>
      </c>
      <c r="L20" s="13">
        <v>0.88447729352195514</v>
      </c>
      <c r="M20" s="13">
        <v>0.85406107381355478</v>
      </c>
      <c r="N20" s="13">
        <v>0.80701746561838927</v>
      </c>
    </row>
    <row r="21" spans="1:14" x14ac:dyDescent="0.45">
      <c r="A21" s="18" t="s">
        <v>294</v>
      </c>
      <c r="B21" s="16">
        <v>8.1673732859451117E-3</v>
      </c>
      <c r="C21" s="16">
        <v>0</v>
      </c>
      <c r="D21" s="16">
        <v>0.10036093857755742</v>
      </c>
      <c r="E21" s="16">
        <v>1.8766580910417577E-3</v>
      </c>
      <c r="F21" s="16">
        <v>0</v>
      </c>
      <c r="G21" s="17">
        <v>1.9938669457629586E-2</v>
      </c>
      <c r="H21" s="17">
        <v>1.4828578047561538E-2</v>
      </c>
      <c r="I21" s="17">
        <v>0</v>
      </c>
      <c r="J21" s="17">
        <v>5.1631347927762389E-2</v>
      </c>
      <c r="K21" s="17">
        <v>9.2666220913471667E-2</v>
      </c>
      <c r="L21" s="13">
        <v>1.7937222262796475E-2</v>
      </c>
      <c r="M21" s="13">
        <v>4.5277527424205629E-3</v>
      </c>
      <c r="N21" s="13">
        <v>0</v>
      </c>
    </row>
    <row r="22" spans="1:14" x14ac:dyDescent="0.45">
      <c r="A22" s="18" t="s">
        <v>295</v>
      </c>
      <c r="B22" s="16">
        <v>0</v>
      </c>
      <c r="C22" s="16">
        <v>0</v>
      </c>
      <c r="D22" s="16">
        <v>0</v>
      </c>
      <c r="E22" s="16">
        <v>0</v>
      </c>
      <c r="F22" s="16">
        <v>0</v>
      </c>
      <c r="G22" s="17">
        <v>0</v>
      </c>
      <c r="H22" s="17">
        <v>0</v>
      </c>
      <c r="I22" s="17">
        <v>0</v>
      </c>
      <c r="J22" s="17">
        <v>0</v>
      </c>
      <c r="K22" s="17">
        <v>0</v>
      </c>
      <c r="L22" s="13">
        <v>0</v>
      </c>
      <c r="M22" s="13">
        <v>0</v>
      </c>
      <c r="N22" s="13">
        <v>0</v>
      </c>
    </row>
    <row r="23" spans="1:14" x14ac:dyDescent="0.45">
      <c r="A23" s="18" t="s">
        <v>296</v>
      </c>
      <c r="B23" s="16">
        <v>0</v>
      </c>
      <c r="C23" s="16">
        <v>0</v>
      </c>
      <c r="D23" s="16">
        <v>0</v>
      </c>
      <c r="E23" s="16">
        <v>0</v>
      </c>
      <c r="F23" s="16">
        <v>0</v>
      </c>
      <c r="G23" s="17">
        <v>0</v>
      </c>
      <c r="H23" s="17">
        <v>0</v>
      </c>
      <c r="I23" s="17">
        <v>0</v>
      </c>
      <c r="J23" s="17">
        <v>0</v>
      </c>
      <c r="K23" s="17">
        <v>0</v>
      </c>
      <c r="L23" s="13">
        <v>0</v>
      </c>
      <c r="M23" s="13">
        <v>0</v>
      </c>
      <c r="N23" s="13">
        <v>0</v>
      </c>
    </row>
    <row r="24" spans="1:14" x14ac:dyDescent="0.45">
      <c r="A24" s="18" t="s">
        <v>297</v>
      </c>
      <c r="B24" s="16">
        <v>0</v>
      </c>
      <c r="C24" s="16">
        <v>0</v>
      </c>
      <c r="D24" s="16">
        <v>0</v>
      </c>
      <c r="E24" s="16">
        <v>0</v>
      </c>
      <c r="F24" s="16">
        <v>0</v>
      </c>
      <c r="G24" s="17">
        <v>0</v>
      </c>
      <c r="H24" s="17">
        <v>0</v>
      </c>
      <c r="I24" s="17">
        <v>0</v>
      </c>
      <c r="J24" s="17">
        <v>0</v>
      </c>
      <c r="K24" s="17">
        <v>0</v>
      </c>
      <c r="L24" s="13">
        <v>0</v>
      </c>
      <c r="M24" s="13">
        <v>0</v>
      </c>
      <c r="N24" s="13">
        <v>0</v>
      </c>
    </row>
    <row r="25" spans="1:14" x14ac:dyDescent="0.45">
      <c r="A25" s="18" t="s">
        <v>298</v>
      </c>
      <c r="B25" s="16">
        <v>0</v>
      </c>
      <c r="C25" s="16">
        <v>0</v>
      </c>
      <c r="D25" s="16">
        <v>0</v>
      </c>
      <c r="E25" s="16">
        <v>0</v>
      </c>
      <c r="F25" s="16">
        <v>0</v>
      </c>
      <c r="G25" s="17">
        <v>0</v>
      </c>
      <c r="H25" s="17">
        <v>0</v>
      </c>
      <c r="I25" s="17">
        <v>0</v>
      </c>
      <c r="J25" s="17">
        <v>0</v>
      </c>
      <c r="K25" s="17">
        <v>0</v>
      </c>
      <c r="L25" s="13">
        <v>0</v>
      </c>
      <c r="M25" s="13">
        <v>0</v>
      </c>
      <c r="N25" s="13">
        <v>0</v>
      </c>
    </row>
    <row r="26" spans="1:14" x14ac:dyDescent="0.45">
      <c r="A26" s="18" t="s">
        <v>299</v>
      </c>
      <c r="B26" s="16">
        <v>0</v>
      </c>
      <c r="C26" s="16">
        <v>0</v>
      </c>
      <c r="D26" s="16">
        <v>0</v>
      </c>
      <c r="E26" s="16">
        <v>0</v>
      </c>
      <c r="F26" s="16">
        <v>0</v>
      </c>
      <c r="G26" s="17">
        <v>0</v>
      </c>
      <c r="H26" s="17">
        <v>0</v>
      </c>
      <c r="I26" s="17">
        <v>0</v>
      </c>
      <c r="J26" s="17">
        <v>0</v>
      </c>
      <c r="K26" s="17">
        <v>0</v>
      </c>
      <c r="L26" s="13">
        <v>0</v>
      </c>
      <c r="M26" s="13">
        <v>0</v>
      </c>
      <c r="N26" s="13">
        <v>0</v>
      </c>
    </row>
    <row r="27" spans="1:14" x14ac:dyDescent="0.45">
      <c r="A27" s="18" t="s">
        <v>300</v>
      </c>
      <c r="B27" s="16">
        <v>0</v>
      </c>
      <c r="C27" s="16">
        <v>0</v>
      </c>
      <c r="D27" s="16">
        <v>0</v>
      </c>
      <c r="E27" s="16">
        <v>0</v>
      </c>
      <c r="F27" s="16">
        <v>0</v>
      </c>
      <c r="G27" s="17">
        <v>0</v>
      </c>
      <c r="H27" s="17">
        <v>0</v>
      </c>
      <c r="I27" s="17">
        <v>0</v>
      </c>
      <c r="J27" s="17">
        <v>0</v>
      </c>
      <c r="K27" s="17">
        <v>0</v>
      </c>
      <c r="L27" s="13">
        <v>0</v>
      </c>
      <c r="M27" s="13">
        <v>0</v>
      </c>
      <c r="N27" s="13">
        <v>0</v>
      </c>
    </row>
    <row r="28" spans="1:14" x14ac:dyDescent="0.45">
      <c r="A28" s="18" t="s">
        <v>301</v>
      </c>
      <c r="B28" s="16">
        <v>0</v>
      </c>
      <c r="C28" s="16">
        <v>0</v>
      </c>
      <c r="D28" s="16">
        <v>0</v>
      </c>
      <c r="E28" s="16">
        <v>0</v>
      </c>
      <c r="F28" s="16">
        <v>0</v>
      </c>
      <c r="G28" s="17">
        <v>0</v>
      </c>
      <c r="H28" s="17">
        <v>0</v>
      </c>
      <c r="I28" s="17">
        <v>0</v>
      </c>
      <c r="J28" s="17">
        <v>0</v>
      </c>
      <c r="K28" s="17">
        <v>0</v>
      </c>
      <c r="L28" s="13">
        <v>0</v>
      </c>
      <c r="M28" s="13">
        <v>0</v>
      </c>
      <c r="N28" s="13">
        <v>0</v>
      </c>
    </row>
    <row r="29" spans="1:14" x14ac:dyDescent="0.45">
      <c r="A29" s="18" t="s">
        <v>269</v>
      </c>
      <c r="B29" s="16">
        <v>0.26809626557894806</v>
      </c>
      <c r="C29" s="16">
        <v>0.44949555218081716</v>
      </c>
      <c r="D29" s="16">
        <v>0.44148029757393981</v>
      </c>
      <c r="E29" s="16">
        <v>5.7587384831477843E-2</v>
      </c>
      <c r="F29" s="16">
        <v>7.4735801777762569E-3</v>
      </c>
      <c r="G29" s="17">
        <v>0.37032982528985303</v>
      </c>
      <c r="H29" s="17">
        <v>0.23633983284584731</v>
      </c>
      <c r="I29" s="17">
        <v>0</v>
      </c>
      <c r="J29" s="17">
        <v>7.2582516923395818E-2</v>
      </c>
      <c r="K29" s="17">
        <v>0.11836402068087362</v>
      </c>
      <c r="L29" s="13">
        <v>0.64093625068417004</v>
      </c>
      <c r="M29" s="13">
        <v>0.55424497266903183</v>
      </c>
      <c r="N29" s="13">
        <v>0.60191761087018536</v>
      </c>
    </row>
    <row r="30" spans="1:14" x14ac:dyDescent="0.45">
      <c r="A30" s="18" t="s">
        <v>270</v>
      </c>
      <c r="B30" s="16">
        <v>0.23378130987710649</v>
      </c>
      <c r="C30" s="16">
        <v>0.22470118542981299</v>
      </c>
      <c r="D30" s="16">
        <v>1.4364631099644898</v>
      </c>
      <c r="E30" s="16">
        <v>8.1358387318006792E-2</v>
      </c>
      <c r="F30" s="16">
        <v>8.7701637352841089E-2</v>
      </c>
      <c r="G30" s="17">
        <v>0.35819958757540821</v>
      </c>
      <c r="H30" s="17">
        <v>0.18578335404284507</v>
      </c>
      <c r="I30" s="17">
        <v>2.5886025668476775</v>
      </c>
      <c r="J30" s="17">
        <v>1.3988301882544463</v>
      </c>
      <c r="K30" s="17">
        <v>1.5053391331374499</v>
      </c>
      <c r="L30" s="13">
        <v>0.53409476261433764</v>
      </c>
      <c r="M30" s="13">
        <v>0.52398021490469326</v>
      </c>
      <c r="N30" s="13">
        <v>0.43046515813269759</v>
      </c>
    </row>
    <row r="31" spans="1:14" x14ac:dyDescent="0.45">
      <c r="A31" s="18" t="s">
        <v>271</v>
      </c>
      <c r="B31" s="16">
        <v>4.2529131066533936E-2</v>
      </c>
      <c r="C31" s="16">
        <v>6.1296091056115456E-2</v>
      </c>
      <c r="D31" s="16">
        <v>0.23418836051040931</v>
      </c>
      <c r="E31" s="16">
        <v>3.2261911572192201E-2</v>
      </c>
      <c r="F31" s="16">
        <v>2.8685885888728464E-3</v>
      </c>
      <c r="G31" s="17">
        <v>8.8186979120194631E-2</v>
      </c>
      <c r="H31" s="17">
        <v>4.1477463351187932E-2</v>
      </c>
      <c r="I31" s="17">
        <v>0</v>
      </c>
      <c r="J31" s="17">
        <v>0</v>
      </c>
      <c r="K31" s="17">
        <v>0.16208191166126146</v>
      </c>
      <c r="L31" s="13">
        <v>7.9230843946581669E-2</v>
      </c>
      <c r="M31" s="13">
        <v>0.10195683416871527</v>
      </c>
      <c r="N31" s="13">
        <v>6.7136071819153237E-2</v>
      </c>
    </row>
    <row r="32" spans="1:14" x14ac:dyDescent="0.45">
      <c r="A32" s="18" t="s">
        <v>272</v>
      </c>
      <c r="B32" s="16">
        <v>0</v>
      </c>
      <c r="C32" s="16">
        <v>0</v>
      </c>
      <c r="D32" s="16">
        <v>0.10036093857755742</v>
      </c>
      <c r="E32" s="16">
        <v>9.5106153404417087E-4</v>
      </c>
      <c r="F32" s="16">
        <v>0</v>
      </c>
      <c r="G32" s="17">
        <v>1.9398892926045291E-3</v>
      </c>
      <c r="H32" s="17">
        <v>0</v>
      </c>
      <c r="I32" s="17">
        <v>0</v>
      </c>
      <c r="J32" s="17">
        <v>5.1631347927762389E-2</v>
      </c>
      <c r="K32" s="17">
        <v>9.2666220913471667E-2</v>
      </c>
      <c r="L32" s="13">
        <v>0</v>
      </c>
      <c r="M32" s="13">
        <v>0</v>
      </c>
      <c r="N32" s="13">
        <v>0</v>
      </c>
    </row>
    <row r="33" spans="1:14" x14ac:dyDescent="0.45">
      <c r="A33" s="18" t="s">
        <v>273</v>
      </c>
      <c r="B33" s="16">
        <v>0</v>
      </c>
      <c r="C33" s="16">
        <v>0</v>
      </c>
      <c r="D33" s="16">
        <v>0</v>
      </c>
      <c r="E33" s="16">
        <v>0</v>
      </c>
      <c r="F33" s="16">
        <v>0</v>
      </c>
      <c r="G33" s="17">
        <v>0</v>
      </c>
      <c r="H33" s="17">
        <v>0</v>
      </c>
      <c r="I33" s="17">
        <v>0</v>
      </c>
      <c r="J33" s="17">
        <v>0</v>
      </c>
      <c r="K33" s="17">
        <v>0</v>
      </c>
      <c r="L33" s="13">
        <v>0</v>
      </c>
      <c r="M33" s="13">
        <v>0</v>
      </c>
      <c r="N33" s="13">
        <v>0</v>
      </c>
    </row>
    <row r="34" spans="1:14" x14ac:dyDescent="0.45">
      <c r="A34" s="18" t="s">
        <v>274</v>
      </c>
      <c r="B34" s="16">
        <v>0</v>
      </c>
      <c r="C34" s="16">
        <v>0</v>
      </c>
      <c r="D34" s="16">
        <v>0</v>
      </c>
      <c r="E34" s="16">
        <v>0</v>
      </c>
      <c r="F34" s="16">
        <v>0</v>
      </c>
      <c r="G34" s="17">
        <v>0</v>
      </c>
      <c r="H34" s="17">
        <v>0</v>
      </c>
      <c r="I34" s="17">
        <v>0</v>
      </c>
      <c r="J34" s="17">
        <v>0</v>
      </c>
      <c r="K34" s="17">
        <v>0</v>
      </c>
      <c r="L34" s="13">
        <v>0</v>
      </c>
      <c r="M34" s="13">
        <v>0</v>
      </c>
      <c r="N34" s="13">
        <v>0</v>
      </c>
    </row>
    <row r="35" spans="1:14" x14ac:dyDescent="0.45">
      <c r="A35" s="18" t="s">
        <v>275</v>
      </c>
      <c r="B35" s="16">
        <v>0</v>
      </c>
      <c r="C35" s="16">
        <v>0</v>
      </c>
      <c r="D35" s="16">
        <v>0</v>
      </c>
      <c r="E35" s="16">
        <v>0</v>
      </c>
      <c r="F35" s="16">
        <v>0</v>
      </c>
      <c r="G35" s="17">
        <v>0</v>
      </c>
      <c r="H35" s="17">
        <v>0</v>
      </c>
      <c r="I35" s="17">
        <v>0</v>
      </c>
      <c r="J35" s="17">
        <v>0</v>
      </c>
      <c r="K35" s="17">
        <v>0</v>
      </c>
      <c r="L35" s="13">
        <v>0</v>
      </c>
      <c r="M35" s="13">
        <v>0</v>
      </c>
      <c r="N35" s="13">
        <v>0</v>
      </c>
    </row>
    <row r="36" spans="1:14" x14ac:dyDescent="0.45">
      <c r="A36" s="18" t="s">
        <v>284</v>
      </c>
      <c r="B36" s="16">
        <v>0</v>
      </c>
      <c r="C36" s="16">
        <v>0</v>
      </c>
      <c r="D36" s="16">
        <v>0</v>
      </c>
      <c r="E36" s="16">
        <v>0</v>
      </c>
      <c r="F36" s="16">
        <v>0</v>
      </c>
      <c r="G36" s="17">
        <v>0</v>
      </c>
      <c r="H36" s="17">
        <v>0</v>
      </c>
      <c r="I36" s="17">
        <v>0</v>
      </c>
      <c r="J36" s="17">
        <v>0</v>
      </c>
      <c r="K36" s="17">
        <v>0</v>
      </c>
      <c r="L36" s="13">
        <v>0</v>
      </c>
      <c r="M36" s="13">
        <v>0</v>
      </c>
      <c r="N36" s="13">
        <v>0</v>
      </c>
    </row>
    <row r="37" spans="1:14" x14ac:dyDescent="0.45">
      <c r="A37" s="18" t="s">
        <v>285</v>
      </c>
      <c r="B37" s="16">
        <v>0</v>
      </c>
      <c r="C37" s="16">
        <v>0</v>
      </c>
      <c r="D37" s="16">
        <v>0</v>
      </c>
      <c r="E37" s="16">
        <v>0</v>
      </c>
      <c r="F37" s="16">
        <v>0</v>
      </c>
      <c r="G37" s="17">
        <v>0</v>
      </c>
      <c r="H37" s="17">
        <v>0</v>
      </c>
      <c r="I37" s="17">
        <v>0</v>
      </c>
      <c r="J37" s="17">
        <v>0</v>
      </c>
      <c r="K37" s="17">
        <v>0</v>
      </c>
      <c r="L37" s="13">
        <v>0</v>
      </c>
      <c r="M37" s="13">
        <v>0</v>
      </c>
      <c r="N37" s="13">
        <v>0</v>
      </c>
    </row>
    <row r="38" spans="1:14" x14ac:dyDescent="0.45">
      <c r="A38" s="18" t="s">
        <v>286</v>
      </c>
      <c r="B38" s="16">
        <v>0</v>
      </c>
      <c r="C38" s="16">
        <v>0</v>
      </c>
      <c r="D38" s="16">
        <v>0</v>
      </c>
      <c r="E38" s="16">
        <v>0</v>
      </c>
      <c r="F38" s="16">
        <v>0</v>
      </c>
      <c r="G38" s="17">
        <v>0</v>
      </c>
      <c r="H38" s="17">
        <v>0</v>
      </c>
      <c r="I38" s="17">
        <v>0</v>
      </c>
      <c r="J38" s="17">
        <v>0</v>
      </c>
      <c r="K38" s="17">
        <v>0</v>
      </c>
      <c r="L38" s="13">
        <v>0</v>
      </c>
      <c r="M38" s="13">
        <v>0</v>
      </c>
      <c r="N38" s="13">
        <v>0</v>
      </c>
    </row>
    <row r="39" spans="1:14" x14ac:dyDescent="0.45">
      <c r="A39" s="18" t="s">
        <v>287</v>
      </c>
      <c r="B39" s="16">
        <v>0</v>
      </c>
      <c r="C39" s="16">
        <v>0</v>
      </c>
      <c r="D39" s="16">
        <v>0</v>
      </c>
      <c r="E39" s="16">
        <v>0</v>
      </c>
      <c r="F39" s="16">
        <v>0</v>
      </c>
      <c r="G39" s="17">
        <v>0</v>
      </c>
      <c r="H39" s="17">
        <v>0</v>
      </c>
      <c r="I39" s="17">
        <v>0</v>
      </c>
      <c r="J39" s="17">
        <v>0</v>
      </c>
      <c r="K39" s="17">
        <v>0</v>
      </c>
      <c r="L39" s="13">
        <v>0</v>
      </c>
      <c r="M39" s="13">
        <v>0</v>
      </c>
      <c r="N39" s="13">
        <v>0</v>
      </c>
    </row>
    <row r="40" spans="1:14" x14ac:dyDescent="0.45">
      <c r="A40" s="18" t="s">
        <v>288</v>
      </c>
      <c r="B40" s="16">
        <v>0</v>
      </c>
      <c r="C40" s="16">
        <v>0</v>
      </c>
      <c r="D40" s="16">
        <v>0</v>
      </c>
      <c r="E40" s="16">
        <v>0</v>
      </c>
      <c r="F40" s="16">
        <v>0</v>
      </c>
      <c r="G40" s="17">
        <v>0</v>
      </c>
      <c r="H40" s="17">
        <v>0</v>
      </c>
      <c r="I40" s="17">
        <v>0</v>
      </c>
      <c r="J40" s="17">
        <v>0</v>
      </c>
      <c r="K40" s="17">
        <v>0</v>
      </c>
      <c r="L40" s="13">
        <v>0</v>
      </c>
      <c r="M40" s="13">
        <v>0</v>
      </c>
      <c r="N40" s="13">
        <v>0</v>
      </c>
    </row>
    <row r="41" spans="1:14" x14ac:dyDescent="0.45">
      <c r="A41" s="18" t="s">
        <v>289</v>
      </c>
      <c r="B41" s="16">
        <v>0</v>
      </c>
      <c r="C41" s="16">
        <v>0</v>
      </c>
      <c r="D41" s="16">
        <v>0</v>
      </c>
      <c r="E41" s="16">
        <v>0</v>
      </c>
      <c r="F41" s="16">
        <v>0</v>
      </c>
      <c r="G41" s="17">
        <v>0</v>
      </c>
      <c r="H41" s="17">
        <v>0</v>
      </c>
      <c r="I41" s="17">
        <v>0</v>
      </c>
      <c r="J41" s="17">
        <v>0</v>
      </c>
      <c r="K41" s="17">
        <v>0</v>
      </c>
      <c r="L41" s="13">
        <v>0</v>
      </c>
      <c r="M41" s="13">
        <v>0</v>
      </c>
      <c r="N41" s="13">
        <v>0</v>
      </c>
    </row>
    <row r="42" spans="1:14" x14ac:dyDescent="0.45">
      <c r="A42" s="18" t="s">
        <v>276</v>
      </c>
      <c r="B42" s="16">
        <v>0</v>
      </c>
      <c r="C42" s="16">
        <v>0</v>
      </c>
      <c r="D42" s="16">
        <v>1.0334557892282243</v>
      </c>
      <c r="E42" s="16">
        <v>5.3185265321163973E-2</v>
      </c>
      <c r="F42" s="16">
        <v>2.2639090611176922E-2</v>
      </c>
      <c r="G42" s="17">
        <v>1.2563640175890024E-3</v>
      </c>
      <c r="H42" s="17">
        <v>5.7086219735129578E-4</v>
      </c>
      <c r="I42" s="17">
        <v>2.5149043384915064</v>
      </c>
      <c r="J42" s="17">
        <v>1.2959979498036474</v>
      </c>
      <c r="K42" s="17">
        <v>1.1865222854153237</v>
      </c>
      <c r="L42" s="13">
        <v>0</v>
      </c>
      <c r="M42" s="13">
        <v>0</v>
      </c>
      <c r="N42" s="13">
        <v>0</v>
      </c>
    </row>
    <row r="43" spans="1:14" x14ac:dyDescent="0.45">
      <c r="A43" s="18" t="s">
        <v>277</v>
      </c>
      <c r="B43" s="16">
        <v>4.7713487649167642E-2</v>
      </c>
      <c r="C43" s="16">
        <v>8.6263114512860839E-2</v>
      </c>
      <c r="D43" s="16">
        <v>0.10096942009310823</v>
      </c>
      <c r="E43" s="16">
        <v>2.20892068285393E-2</v>
      </c>
      <c r="F43" s="16">
        <v>1.3534238952334033E-2</v>
      </c>
      <c r="G43" s="17">
        <v>9.0637895195697218E-2</v>
      </c>
      <c r="H43" s="17">
        <v>5.9596283518028759E-2</v>
      </c>
      <c r="I43" s="17">
        <v>0</v>
      </c>
      <c r="J43" s="17">
        <v>0</v>
      </c>
      <c r="K43" s="17">
        <v>7.4040922572089163E-2</v>
      </c>
      <c r="L43" s="13">
        <v>0.11506926225763885</v>
      </c>
      <c r="M43" s="13">
        <v>9.8118707124174337E-2</v>
      </c>
      <c r="N43" s="13">
        <v>7.2293274696397208E-2</v>
      </c>
    </row>
    <row r="44" spans="1:14" x14ac:dyDescent="0.45">
      <c r="A44" s="18" t="s">
        <v>278</v>
      </c>
      <c r="B44" s="16">
        <v>0.35559890996518351</v>
      </c>
      <c r="C44" s="16">
        <v>0.57110122769695981</v>
      </c>
      <c r="D44" s="16">
        <v>0.66201248432394921</v>
      </c>
      <c r="E44" s="16">
        <v>5.9931269892678676E-2</v>
      </c>
      <c r="F44" s="16">
        <v>4.7253729545741911E-2</v>
      </c>
      <c r="G44" s="17">
        <v>0.51972430061935082</v>
      </c>
      <c r="H44" s="17">
        <v>0.29881176260447295</v>
      </c>
      <c r="I44" s="17">
        <v>7.369822835617125E-2</v>
      </c>
      <c r="J44" s="17">
        <v>0.17541475537419493</v>
      </c>
      <c r="K44" s="17">
        <v>0.42453713177722596</v>
      </c>
      <c r="L44" s="13">
        <v>0.83444071410779219</v>
      </c>
      <c r="M44" s="13">
        <v>0.83614965318250212</v>
      </c>
      <c r="N44" s="13">
        <v>0.80812221624709923</v>
      </c>
    </row>
    <row r="45" spans="1:14" x14ac:dyDescent="0.45">
      <c r="A45" s="18" t="s">
        <v>279</v>
      </c>
      <c r="B45" s="16">
        <v>0.13357641710104784</v>
      </c>
      <c r="C45" s="16">
        <v>7.8128486456924828E-2</v>
      </c>
      <c r="D45" s="16">
        <v>0.23376473413882329</v>
      </c>
      <c r="E45" s="16">
        <v>3.0921125172043779E-2</v>
      </c>
      <c r="F45" s="16">
        <v>1.4616747010237316E-2</v>
      </c>
      <c r="G45" s="17">
        <v>0.19122176594940163</v>
      </c>
      <c r="H45" s="17">
        <v>9.3734996176600582E-2</v>
      </c>
      <c r="I45" s="17">
        <v>0</v>
      </c>
      <c r="J45" s="17">
        <v>0</v>
      </c>
      <c r="K45" s="17">
        <v>5.7790425664948894E-2</v>
      </c>
      <c r="L45" s="13">
        <v>0.2954003954044172</v>
      </c>
      <c r="M45" s="13">
        <v>0.24591366143576404</v>
      </c>
      <c r="N45" s="13">
        <v>0.20511770415247604</v>
      </c>
    </row>
    <row r="46" spans="1:14" x14ac:dyDescent="0.45">
      <c r="A46" s="18" t="s">
        <v>280</v>
      </c>
      <c r="B46" s="16">
        <v>7.5178918071894486E-3</v>
      </c>
      <c r="C46" s="16">
        <v>0</v>
      </c>
      <c r="D46" s="16">
        <v>0.18229027884229096</v>
      </c>
      <c r="E46" s="16">
        <v>4.868239307557881E-3</v>
      </c>
      <c r="F46" s="16">
        <v>0</v>
      </c>
      <c r="G46" s="17">
        <v>1.5815955496021737E-2</v>
      </c>
      <c r="H46" s="17">
        <v>1.0386808849382718E-2</v>
      </c>
      <c r="I46" s="17">
        <v>0</v>
      </c>
      <c r="J46" s="17">
        <v>5.1631347927762389E-2</v>
      </c>
      <c r="K46" s="17">
        <v>0.13556052096346871</v>
      </c>
      <c r="L46" s="13">
        <v>9.3514854752410996E-3</v>
      </c>
      <c r="M46" s="13">
        <v>0</v>
      </c>
      <c r="N46" s="13">
        <v>1.3985645726063737E-2</v>
      </c>
    </row>
    <row r="47" spans="1:14" x14ac:dyDescent="0.45">
      <c r="A47" s="18" t="s">
        <v>281</v>
      </c>
      <c r="B47" s="16">
        <v>0</v>
      </c>
      <c r="C47" s="16">
        <v>0</v>
      </c>
      <c r="D47" s="16">
        <v>0</v>
      </c>
      <c r="E47" s="16">
        <v>1.1636387337373966E-3</v>
      </c>
      <c r="F47" s="16">
        <v>0</v>
      </c>
      <c r="G47" s="17">
        <v>0</v>
      </c>
      <c r="H47" s="17">
        <v>4.999368940440136E-4</v>
      </c>
      <c r="I47" s="17">
        <v>0</v>
      </c>
      <c r="J47" s="17">
        <v>0</v>
      </c>
      <c r="K47" s="17">
        <v>0</v>
      </c>
      <c r="L47" s="13">
        <v>0</v>
      </c>
      <c r="M47" s="13">
        <v>0</v>
      </c>
      <c r="N47" s="13">
        <v>0</v>
      </c>
    </row>
    <row r="48" spans="1:14" x14ac:dyDescent="0.45">
      <c r="A48" s="18" t="s">
        <v>282</v>
      </c>
      <c r="B48" s="16">
        <v>0</v>
      </c>
      <c r="C48" s="16">
        <v>0</v>
      </c>
      <c r="D48" s="16">
        <v>0</v>
      </c>
      <c r="E48" s="16">
        <v>0</v>
      </c>
      <c r="F48" s="16">
        <v>0</v>
      </c>
      <c r="G48" s="17">
        <v>0</v>
      </c>
      <c r="H48" s="17">
        <v>0</v>
      </c>
      <c r="I48" s="17">
        <v>0</v>
      </c>
      <c r="J48" s="17">
        <v>0</v>
      </c>
      <c r="K48" s="17">
        <v>0</v>
      </c>
      <c r="L48" s="13">
        <v>0</v>
      </c>
      <c r="M48" s="13">
        <v>0</v>
      </c>
      <c r="N48" s="13">
        <v>0</v>
      </c>
    </row>
    <row r="49" spans="1:14" x14ac:dyDescent="0.45">
      <c r="A49" s="18" t="s">
        <v>283</v>
      </c>
      <c r="B49" s="16">
        <v>0</v>
      </c>
      <c r="C49" s="16">
        <v>0</v>
      </c>
      <c r="D49" s="16">
        <v>0</v>
      </c>
      <c r="E49" s="16">
        <v>0</v>
      </c>
      <c r="F49" s="16">
        <v>0</v>
      </c>
      <c r="G49" s="17">
        <v>0</v>
      </c>
      <c r="H49" s="17">
        <v>0</v>
      </c>
      <c r="I49" s="17">
        <v>0</v>
      </c>
      <c r="J49" s="17">
        <v>0</v>
      </c>
      <c r="K49" s="17">
        <v>0</v>
      </c>
      <c r="L49" s="13">
        <v>0</v>
      </c>
      <c r="M49" s="13">
        <v>0</v>
      </c>
      <c r="N49" s="13">
        <v>0</v>
      </c>
    </row>
    <row r="50" spans="1:14" x14ac:dyDescent="0.45">
      <c r="A50" s="18" t="s">
        <v>18</v>
      </c>
      <c r="B50" s="16">
        <v>0.28732863558766347</v>
      </c>
      <c r="C50" s="16">
        <v>8.9058554148593067E-2</v>
      </c>
      <c r="D50" s="16">
        <v>0.30802258592901749</v>
      </c>
      <c r="E50" s="16">
        <v>6.0015415034223904E-2</v>
      </c>
      <c r="F50" s="16">
        <v>0.15826221594889345</v>
      </c>
      <c r="G50" s="17">
        <v>0.99386228097807083</v>
      </c>
      <c r="H50" s="17">
        <v>0.760208538785488</v>
      </c>
      <c r="I50" s="17">
        <v>0.50479873224720784</v>
      </c>
      <c r="J50" s="17">
        <v>0.30837396773308096</v>
      </c>
      <c r="K50" s="17">
        <v>0.2597562705271928</v>
      </c>
      <c r="L50" s="13">
        <v>0.68766225093705713</v>
      </c>
      <c r="M50" s="13">
        <v>0.33219274699557061</v>
      </c>
      <c r="N50" s="13">
        <v>0.62321131268830421</v>
      </c>
    </row>
    <row r="51" spans="1:14" x14ac:dyDescent="0.45">
      <c r="A51" s="18" t="s">
        <v>32</v>
      </c>
      <c r="B51" s="16">
        <v>0.10099970702566104</v>
      </c>
      <c r="C51" s="16">
        <v>8.9648533709395253E-2</v>
      </c>
      <c r="D51" s="16">
        <v>0.76564689940921671</v>
      </c>
      <c r="E51" s="16">
        <v>0.10977730170199489</v>
      </c>
      <c r="F51" s="16">
        <v>0.11315848373053469</v>
      </c>
      <c r="G51" s="17">
        <v>0.10861655053664189</v>
      </c>
      <c r="H51" s="17">
        <v>8.057691084189432E-2</v>
      </c>
      <c r="I51" s="17">
        <v>0.57480425526600853</v>
      </c>
      <c r="J51" s="17">
        <v>0.19758835614027978</v>
      </c>
      <c r="K51" s="17">
        <v>0.11177725183686824</v>
      </c>
      <c r="L51" s="13">
        <v>9.1474391282321516E-2</v>
      </c>
      <c r="M51" s="13">
        <v>6.0352638860545378E-2</v>
      </c>
      <c r="N51" s="13">
        <v>8.7864967487798762E-2</v>
      </c>
    </row>
    <row r="52" spans="1:14" x14ac:dyDescent="0.45">
      <c r="A52" s="18" t="s">
        <v>25</v>
      </c>
      <c r="B52" s="16">
        <v>0.23175157761985743</v>
      </c>
      <c r="C52" s="16">
        <v>0.13112840140569149</v>
      </c>
      <c r="D52" s="16">
        <v>0.18831347561647743</v>
      </c>
      <c r="E52" s="16">
        <v>5.8136542597352014E-2</v>
      </c>
      <c r="F52" s="16">
        <v>6.3990436306515561E-2</v>
      </c>
      <c r="G52" s="17">
        <v>0.35298582065115724</v>
      </c>
      <c r="H52" s="17">
        <v>0.35013169751787232</v>
      </c>
      <c r="I52" s="17">
        <v>1.7638768743671309</v>
      </c>
      <c r="J52" s="17">
        <v>1.1771597580888487</v>
      </c>
      <c r="K52" s="17">
        <v>0.45184685862123114</v>
      </c>
      <c r="L52" s="13">
        <v>0.1823646979800419</v>
      </c>
      <c r="M52" s="13">
        <v>0.14204936221481973</v>
      </c>
      <c r="N52" s="13">
        <v>0.33204290549656285</v>
      </c>
    </row>
    <row r="53" spans="1:14" x14ac:dyDescent="0.45">
      <c r="A53" s="18" t="s">
        <v>52</v>
      </c>
      <c r="B53" s="16">
        <v>1.0907347615411164E-2</v>
      </c>
      <c r="C53" s="16">
        <v>3.7221886454043241E-3</v>
      </c>
      <c r="D53" s="16">
        <v>1.1584255688460962E-2</v>
      </c>
      <c r="E53" s="16">
        <v>1.8091205432225561E-3</v>
      </c>
      <c r="F53" s="16">
        <v>3.2047783912739739E-3</v>
      </c>
      <c r="G53" s="17">
        <v>2.5502464572135571E-2</v>
      </c>
      <c r="H53" s="17">
        <v>1.7557760653686472E-2</v>
      </c>
      <c r="I53" s="17">
        <v>4.8537305962820104E-2</v>
      </c>
      <c r="J53" s="17">
        <v>2.1857483609489463E-2</v>
      </c>
      <c r="K53" s="17">
        <v>8.0948901671942589E-3</v>
      </c>
      <c r="L53" s="13">
        <v>7.0787678986763587E-3</v>
      </c>
      <c r="M53" s="13">
        <v>6.2970026933226522E-3</v>
      </c>
      <c r="N53" s="13">
        <v>1.0502461978071021E-2</v>
      </c>
    </row>
    <row r="54" spans="1:14" x14ac:dyDescent="0.45">
      <c r="A54" s="18" t="s">
        <v>53</v>
      </c>
      <c r="B54" s="16">
        <v>6.732930626797016E-3</v>
      </c>
      <c r="C54" s="16">
        <v>1.3622704021955959E-3</v>
      </c>
      <c r="D54" s="16">
        <v>2.8190409454632394E-2</v>
      </c>
      <c r="E54" s="16">
        <v>6.530105853076275E-3</v>
      </c>
      <c r="F54" s="16">
        <v>7.5844881538261136E-3</v>
      </c>
      <c r="G54" s="17">
        <v>3.7439360226665407E-2</v>
      </c>
      <c r="H54" s="17">
        <v>2.5862940682424562E-2</v>
      </c>
      <c r="I54" s="17">
        <v>4.035100286410747E-2</v>
      </c>
      <c r="J54" s="17">
        <v>2.9059237767458796E-2</v>
      </c>
      <c r="K54" s="17">
        <v>1.3078545630641097E-2</v>
      </c>
      <c r="L54" s="13">
        <v>1.7284151309935374E-2</v>
      </c>
      <c r="M54" s="13">
        <v>8.2204156418586583E-3</v>
      </c>
      <c r="N54" s="13">
        <v>2.0070380146742818E-2</v>
      </c>
    </row>
    <row r="55" spans="1:14" x14ac:dyDescent="0.45">
      <c r="A55" s="18" t="s">
        <v>54</v>
      </c>
      <c r="B55" s="16">
        <v>2.2152983940363843E-3</v>
      </c>
      <c r="C55" s="16">
        <v>7.0594979206716022E-4</v>
      </c>
      <c r="D55" s="16">
        <v>7.1785414239665009E-3</v>
      </c>
      <c r="E55" s="16">
        <v>1.618686801830708E-3</v>
      </c>
      <c r="F55" s="16">
        <v>2.6537043852762499E-3</v>
      </c>
      <c r="G55" s="17">
        <v>9.8187579200705727E-3</v>
      </c>
      <c r="H55" s="17">
        <v>1.271350477495088E-2</v>
      </c>
      <c r="I55" s="17">
        <v>1.7807762420246176E-2</v>
      </c>
      <c r="J55" s="17">
        <v>8.1870980609742433E-3</v>
      </c>
      <c r="K55" s="17">
        <v>3.7487587176408934E-3</v>
      </c>
      <c r="L55" s="13">
        <v>7.3056563987313871E-3</v>
      </c>
      <c r="M55" s="13">
        <v>5.3459281499259543E-3</v>
      </c>
      <c r="N55" s="13">
        <v>8.6550486358889372E-3</v>
      </c>
    </row>
    <row r="56" spans="1:14" x14ac:dyDescent="0.45">
      <c r="A56" s="18" t="s">
        <v>55</v>
      </c>
      <c r="B56" s="16">
        <v>0.12946522397319751</v>
      </c>
      <c r="C56" s="16">
        <v>9.5316388854887107E-2</v>
      </c>
      <c r="D56" s="16">
        <v>6.4375803885742489E-2</v>
      </c>
      <c r="E56" s="16">
        <v>2.1121537700769095E-2</v>
      </c>
      <c r="F56" s="16">
        <v>2.3897202964492485E-2</v>
      </c>
      <c r="G56" s="17">
        <v>0.2709642251367283</v>
      </c>
      <c r="H56" s="17">
        <v>0.25543142526211404</v>
      </c>
      <c r="I56" s="17">
        <v>0.73161254173924761</v>
      </c>
      <c r="J56" s="17">
        <v>0.57014923993036837</v>
      </c>
      <c r="K56" s="17">
        <v>0.20985606142129112</v>
      </c>
      <c r="L56" s="13">
        <v>0.13208973233778054</v>
      </c>
      <c r="M56" s="13">
        <v>9.415299690917775E-2</v>
      </c>
      <c r="N56" s="13">
        <v>0.21916518531476881</v>
      </c>
    </row>
    <row r="57" spans="1:14" x14ac:dyDescent="0.45">
      <c r="A57" s="18" t="s">
        <v>56</v>
      </c>
      <c r="B57" s="16">
        <v>7.0038900300705541E-3</v>
      </c>
      <c r="C57" s="16">
        <v>2.8967236805051335E-3</v>
      </c>
      <c r="D57" s="16">
        <v>7.6714884745393078E-3</v>
      </c>
      <c r="E57" s="16">
        <v>1.4526108645703754E-3</v>
      </c>
      <c r="F57" s="16">
        <v>2.0494869740879701E-3</v>
      </c>
      <c r="G57" s="17">
        <v>2.171899764502544E-2</v>
      </c>
      <c r="H57" s="17">
        <v>2.4017729539470883E-2</v>
      </c>
      <c r="I57" s="17">
        <v>3.1836817632091188E-2</v>
      </c>
      <c r="J57" s="17">
        <v>2.1094094305796236E-2</v>
      </c>
      <c r="K57" s="17">
        <v>9.8253124906194037E-3</v>
      </c>
      <c r="L57" s="13">
        <v>1.2224384455667628E-2</v>
      </c>
      <c r="M57" s="13">
        <v>1.2623001561748863E-2</v>
      </c>
      <c r="N57" s="13">
        <v>1.9780327327318097E-2</v>
      </c>
    </row>
    <row r="58" spans="1:14" x14ac:dyDescent="0.45">
      <c r="A58" s="18" t="s">
        <v>57</v>
      </c>
      <c r="B58" s="16">
        <v>4.0151257030533426E-3</v>
      </c>
      <c r="C58" s="16">
        <v>1.1647665148884277E-4</v>
      </c>
      <c r="D58" s="16">
        <v>4.3055843948468604E-3</v>
      </c>
      <c r="E58" s="16">
        <v>8.8463115914003815E-4</v>
      </c>
      <c r="F58" s="16">
        <v>1.7433347485336795E-3</v>
      </c>
      <c r="G58" s="17">
        <v>1.4789589467922713E-2</v>
      </c>
      <c r="H58" s="17">
        <v>1.2512261434672493E-2</v>
      </c>
      <c r="I58" s="17">
        <v>3.1568061785120977E-2</v>
      </c>
      <c r="J58" s="17">
        <v>1.5217341846748184E-2</v>
      </c>
      <c r="K58" s="17">
        <v>7.0264743466753946E-3</v>
      </c>
      <c r="L58" s="13">
        <v>6.1811785960937896E-3</v>
      </c>
      <c r="M58" s="13">
        <v>6.8793425433191077E-3</v>
      </c>
      <c r="N58" s="13">
        <v>9.7814735412152781E-3</v>
      </c>
    </row>
    <row r="59" spans="1:14" x14ac:dyDescent="0.45">
      <c r="A59" s="18" t="s">
        <v>58</v>
      </c>
      <c r="B59" s="16">
        <v>1.9949180793739058E-2</v>
      </c>
      <c r="C59" s="16">
        <v>1.2150034010957897E-2</v>
      </c>
      <c r="D59" s="16">
        <v>2.2105594299124308E-2</v>
      </c>
      <c r="E59" s="16">
        <v>5.6853329188787174E-3</v>
      </c>
      <c r="F59" s="16">
        <v>6.0583481917234018E-3</v>
      </c>
      <c r="G59" s="17">
        <v>3.8191884898527928E-2</v>
      </c>
      <c r="H59" s="17">
        <v>4.2144045876579959E-2</v>
      </c>
      <c r="I59" s="17">
        <v>0.18025992167985988</v>
      </c>
      <c r="J59" s="17">
        <v>0.11247549320119696</v>
      </c>
      <c r="K59" s="17">
        <v>4.5038966087518895E-2</v>
      </c>
      <c r="L59" s="13">
        <v>1.492328448503844E-2</v>
      </c>
      <c r="M59" s="13">
        <v>1.4488422160077756E-2</v>
      </c>
      <c r="N59" s="13">
        <v>3.3370736244495394E-2</v>
      </c>
    </row>
    <row r="60" spans="1:14" x14ac:dyDescent="0.45">
      <c r="A60" s="18" t="s">
        <v>59</v>
      </c>
      <c r="B60" s="16">
        <v>9.3678876602670547E-2</v>
      </c>
      <c r="C60" s="16">
        <v>3.4852852646804953E-2</v>
      </c>
      <c r="D60" s="16">
        <v>9.9536792727380988E-2</v>
      </c>
      <c r="E60" s="16">
        <v>2.8435521977714141E-2</v>
      </c>
      <c r="F60" s="16">
        <v>3.6143291986664119E-2</v>
      </c>
      <c r="G60" s="17">
        <v>0.11900599096813447</v>
      </c>
      <c r="H60" s="17">
        <v>0.1169760071505844</v>
      </c>
      <c r="I60" s="17">
        <v>0.7858098458392605</v>
      </c>
      <c r="J60" s="17">
        <v>0.47080101609906783</v>
      </c>
      <c r="K60" s="17">
        <v>0.19668546163196182</v>
      </c>
      <c r="L60" s="13">
        <v>7.4672378035003067E-2</v>
      </c>
      <c r="M60" s="13">
        <v>5.8299226393628417E-2</v>
      </c>
      <c r="N60" s="13">
        <v>0.13405540087214293</v>
      </c>
    </row>
    <row r="61" spans="1:14" x14ac:dyDescent="0.45">
      <c r="A61" s="18" t="s">
        <v>60</v>
      </c>
      <c r="B61" s="16">
        <v>4.6859554984305576E-3</v>
      </c>
      <c r="C61" s="16">
        <v>5.6212644848963262E-4</v>
      </c>
      <c r="D61" s="16">
        <v>7.7331068558609082E-3</v>
      </c>
      <c r="E61" s="16">
        <v>1.608722245595088E-3</v>
      </c>
      <c r="F61" s="16">
        <v>1.932802540952184E-3</v>
      </c>
      <c r="G61" s="17">
        <v>3.2688464256263061E-3</v>
      </c>
      <c r="H61" s="17">
        <v>5.0310835069596518E-3</v>
      </c>
      <c r="I61" s="17">
        <v>3.1869068333727615E-2</v>
      </c>
      <c r="J61" s="17">
        <v>1.2328569107221844E-2</v>
      </c>
      <c r="K61" s="17">
        <v>4.6781140005670192E-3</v>
      </c>
      <c r="L61" s="13">
        <v>2.0948860494945844E-3</v>
      </c>
      <c r="M61" s="13">
        <v>3.1707317475740543E-3</v>
      </c>
      <c r="N61" s="13">
        <v>4.6083336958710405E-3</v>
      </c>
    </row>
    <row r="62" spans="1:14" x14ac:dyDescent="0.45">
      <c r="A62" s="18" t="s">
        <v>27</v>
      </c>
      <c r="B62" s="16">
        <v>9.4449879268348885E-3</v>
      </c>
      <c r="C62" s="16">
        <v>2.14013186605152E-3</v>
      </c>
      <c r="D62" s="16">
        <v>4.0691238565252169E-2</v>
      </c>
      <c r="E62" s="16">
        <v>7.9638947780904801E-3</v>
      </c>
      <c r="F62" s="16">
        <v>9.7310196069577068E-3</v>
      </c>
      <c r="G62" s="17">
        <v>5.2293636629132167E-2</v>
      </c>
      <c r="H62" s="17">
        <v>3.8197023916105598E-2</v>
      </c>
      <c r="I62" s="17">
        <v>8.2637047826400467E-2</v>
      </c>
      <c r="J62" s="17">
        <v>4.4996250587732753E-2</v>
      </c>
      <c r="K62" s="17">
        <v>2.1212607780255847E-2</v>
      </c>
      <c r="L62" s="13">
        <v>2.3909908723704559E-2</v>
      </c>
      <c r="M62" s="13">
        <v>1.587492259961288E-2</v>
      </c>
      <c r="N62" s="13">
        <v>3.1928759370783918E-2</v>
      </c>
    </row>
    <row r="63" spans="1:14" x14ac:dyDescent="0.45">
      <c r="A63" s="18" t="s">
        <v>26</v>
      </c>
      <c r="B63" s="16">
        <v>4.6902251617548678E-2</v>
      </c>
      <c r="C63" s="16">
        <v>2.0556609727109161E-2</v>
      </c>
      <c r="D63" s="16">
        <v>6.4368101588077306E-2</v>
      </c>
      <c r="E63" s="16">
        <v>1.1009727467444979E-2</v>
      </c>
      <c r="F63" s="16">
        <v>2.1277002030314629E-2</v>
      </c>
      <c r="G63" s="17">
        <v>0.18771429660967948</v>
      </c>
      <c r="H63" s="17">
        <v>0.16211506136357104</v>
      </c>
      <c r="I63" s="17">
        <v>0.13577545388935058</v>
      </c>
      <c r="J63" s="17">
        <v>8.4009815839473215E-2</v>
      </c>
      <c r="K63" s="17">
        <v>4.6185725872878731E-2</v>
      </c>
      <c r="L63" s="13">
        <v>9.1489721586379275E-2</v>
      </c>
      <c r="M63" s="13">
        <v>6.7427705585813499E-2</v>
      </c>
      <c r="N63" s="13">
        <v>0.12794644225995144</v>
      </c>
    </row>
    <row r="64" spans="1:14" x14ac:dyDescent="0.45">
      <c r="A64" s="18" t="s">
        <v>80</v>
      </c>
      <c r="B64" s="16">
        <v>72.725338799708467</v>
      </c>
      <c r="C64" s="16">
        <v>77.899282182864411</v>
      </c>
      <c r="D64" s="16">
        <v>23.252843834058201</v>
      </c>
      <c r="E64" s="16">
        <v>8.9215749918209326</v>
      </c>
      <c r="F64" s="16">
        <v>7.3368941843347297</v>
      </c>
      <c r="G64" s="17">
        <v>77.304545185667465</v>
      </c>
      <c r="H64" s="17">
        <v>73.988335352473882</v>
      </c>
      <c r="I64" s="17">
        <v>241.48349264119079</v>
      </c>
      <c r="J64" s="17">
        <v>138.84768637484171</v>
      </c>
      <c r="K64" s="17">
        <v>76.905348324798936</v>
      </c>
      <c r="L64" s="13">
        <v>110.73585134174996</v>
      </c>
      <c r="M64" s="13">
        <v>86.487505233755115</v>
      </c>
      <c r="N64" s="13">
        <v>88.295314712367528</v>
      </c>
    </row>
    <row r="65" spans="1:14" x14ac:dyDescent="0.45">
      <c r="A65" s="18" t="s">
        <v>79</v>
      </c>
      <c r="B65" s="16">
        <v>13.981157888224935</v>
      </c>
      <c r="C65" s="16">
        <v>14.826446662953899</v>
      </c>
      <c r="D65" s="16">
        <v>4.3773929159795211</v>
      </c>
      <c r="E65" s="16">
        <v>1.5742426666740126</v>
      </c>
      <c r="F65" s="16">
        <v>1.5647266954367232</v>
      </c>
      <c r="G65" s="17">
        <v>14.774613723832047</v>
      </c>
      <c r="H65" s="17">
        <v>13.567431587686984</v>
      </c>
      <c r="I65" s="17">
        <v>47.999595389552923</v>
      </c>
      <c r="J65" s="17">
        <v>28.010322367967692</v>
      </c>
      <c r="K65" s="17">
        <v>14.631982082393549</v>
      </c>
      <c r="L65" s="13">
        <v>20.60673869837975</v>
      </c>
      <c r="M65" s="13">
        <v>15.750194585865756</v>
      </c>
      <c r="N65" s="13">
        <v>15.454964699726748</v>
      </c>
    </row>
    <row r="66" spans="1:14" x14ac:dyDescent="0.45">
      <c r="A66" s="18" t="s">
        <v>81</v>
      </c>
      <c r="B66" s="16">
        <v>0.39590945828127788</v>
      </c>
      <c r="C66" s="16">
        <v>0.39256125851284684</v>
      </c>
      <c r="D66" s="16">
        <v>0.1986037452971848</v>
      </c>
      <c r="E66" s="16">
        <v>8.6413738848211297E-2</v>
      </c>
      <c r="F66" s="16">
        <v>9.9249930359032387E-2</v>
      </c>
      <c r="G66" s="17">
        <v>0.45399446894170103</v>
      </c>
      <c r="H66" s="17">
        <v>0.56921592303469182</v>
      </c>
      <c r="I66" s="17">
        <v>3.0513517592779267</v>
      </c>
      <c r="J66" s="17">
        <v>1.0601476473956599</v>
      </c>
      <c r="K66" s="17">
        <v>0.59813070977230898</v>
      </c>
      <c r="L66" s="13">
        <v>0.74383248500473487</v>
      </c>
      <c r="M66" s="13">
        <v>0.51433077109981418</v>
      </c>
      <c r="N66" s="13">
        <v>0.53243497986795008</v>
      </c>
    </row>
    <row r="67" spans="1:14" x14ac:dyDescent="0.45">
      <c r="A67" s="18" t="s">
        <v>137</v>
      </c>
      <c r="B67" s="16">
        <v>6.7620792898764423E-2</v>
      </c>
      <c r="C67" s="16">
        <v>7.0737283289621949E-2</v>
      </c>
      <c r="D67" s="16">
        <v>4.465792186283022E-2</v>
      </c>
      <c r="E67" s="16">
        <v>1.210915017210838E-2</v>
      </c>
      <c r="F67" s="16">
        <v>1.175046900419884E-2</v>
      </c>
      <c r="G67" s="17">
        <v>6.0656219778244327E-2</v>
      </c>
      <c r="H67" s="17">
        <v>6.0121015436806216E-2</v>
      </c>
      <c r="I67" s="17">
        <v>0.37809647575157157</v>
      </c>
      <c r="J67" s="17">
        <v>0.16041936812675844</v>
      </c>
      <c r="K67" s="17">
        <v>8.619892661584877E-2</v>
      </c>
      <c r="L67" s="13">
        <v>8.4470741873528238E-2</v>
      </c>
      <c r="M67" s="13">
        <v>6.7154175000669933E-2</v>
      </c>
      <c r="N67" s="13">
        <v>7.0633917577798189E-2</v>
      </c>
    </row>
    <row r="68" spans="1:14" x14ac:dyDescent="0.45">
      <c r="A68" s="18" t="s">
        <v>138</v>
      </c>
      <c r="B68" s="16">
        <v>1.5394197217781722</v>
      </c>
      <c r="C68" s="16">
        <v>1.6351205032497773</v>
      </c>
      <c r="D68" s="16">
        <v>0.68128363308228002</v>
      </c>
      <c r="E68" s="16">
        <v>0.2465995162003774</v>
      </c>
      <c r="F68" s="16">
        <v>0.28101539489915789</v>
      </c>
      <c r="G68" s="17">
        <v>1.436172133309964</v>
      </c>
      <c r="H68" s="17">
        <v>1.4129329518654417</v>
      </c>
      <c r="I68" s="17">
        <v>8.3585218454511363</v>
      </c>
      <c r="J68" s="17">
        <v>4.6111942373606158</v>
      </c>
      <c r="K68" s="17">
        <v>2.2102027227104282</v>
      </c>
      <c r="L68" s="13">
        <v>2.0848293700326854</v>
      </c>
      <c r="M68" s="13">
        <v>1.6538007131881045</v>
      </c>
      <c r="N68" s="13">
        <v>1.6755586403697447</v>
      </c>
    </row>
    <row r="69" spans="1:14" x14ac:dyDescent="0.45">
      <c r="A69" s="18" t="s">
        <v>139</v>
      </c>
      <c r="B69" s="16">
        <v>11.816944373685722</v>
      </c>
      <c r="C69" s="16">
        <v>12.46592679251922</v>
      </c>
      <c r="D69" s="16">
        <v>3.3860995041706019</v>
      </c>
      <c r="E69" s="16">
        <v>1.2457245336606038</v>
      </c>
      <c r="F69" s="16">
        <v>1.1759572700566268</v>
      </c>
      <c r="G69" s="17">
        <v>12.635514547605641</v>
      </c>
      <c r="H69" s="17">
        <v>11.515777068802677</v>
      </c>
      <c r="I69" s="17">
        <v>36.507310491908903</v>
      </c>
      <c r="J69" s="17">
        <v>22.236496309927723</v>
      </c>
      <c r="K69" s="17">
        <v>11.914357251002818</v>
      </c>
      <c r="L69" s="13">
        <v>17.645002905484045</v>
      </c>
      <c r="M69" s="13">
        <v>13.22825418931215</v>
      </c>
      <c r="N69" s="13">
        <v>12.932986671286256</v>
      </c>
    </row>
    <row r="70" spans="1:14" x14ac:dyDescent="0.45">
      <c r="A70" s="18" t="s">
        <v>140</v>
      </c>
      <c r="B70" s="16">
        <v>28.364941743575923</v>
      </c>
      <c r="C70" s="16">
        <v>31.677034703885383</v>
      </c>
      <c r="D70" s="16">
        <v>5.7304247376345634</v>
      </c>
      <c r="E70" s="16">
        <v>2.7325437197878624</v>
      </c>
      <c r="F70" s="16">
        <v>2.1876944863259316</v>
      </c>
      <c r="G70" s="17">
        <v>31.570661089954861</v>
      </c>
      <c r="H70" s="17">
        <v>29.383491677254646</v>
      </c>
      <c r="I70" s="17">
        <v>86.160630484389742</v>
      </c>
      <c r="J70" s="17">
        <v>53.508024509169829</v>
      </c>
      <c r="K70" s="17">
        <v>30.456482701411431</v>
      </c>
      <c r="L70" s="13">
        <v>44.757140800475412</v>
      </c>
      <c r="M70" s="13">
        <v>33.806208026959503</v>
      </c>
      <c r="N70" s="13">
        <v>34.182452565788466</v>
      </c>
    </row>
    <row r="71" spans="1:14" x14ac:dyDescent="0.45">
      <c r="A71" s="18" t="s">
        <v>141</v>
      </c>
      <c r="B71" s="16">
        <v>22.250779757718064</v>
      </c>
      <c r="C71" s="16">
        <v>21.992982574981955</v>
      </c>
      <c r="D71" s="16">
        <v>6.3669503189843644</v>
      </c>
      <c r="E71" s="16">
        <v>1.8787628267533034</v>
      </c>
      <c r="F71" s="16">
        <v>1.6338870608351459</v>
      </c>
      <c r="G71" s="17">
        <v>21.732600588616339</v>
      </c>
      <c r="H71" s="17">
        <v>21.29212952610569</v>
      </c>
      <c r="I71" s="17">
        <v>58.970918578312926</v>
      </c>
      <c r="J71" s="17">
        <v>35.793750590289228</v>
      </c>
      <c r="K71" s="17">
        <v>21.111972998818487</v>
      </c>
      <c r="L71" s="13">
        <v>32.116090944760785</v>
      </c>
      <c r="M71" s="13">
        <v>23.851014053701032</v>
      </c>
      <c r="N71" s="13">
        <v>24.16953089920419</v>
      </c>
    </row>
    <row r="72" spans="1:14" x14ac:dyDescent="0.45">
      <c r="A72" s="18" t="s">
        <v>142</v>
      </c>
      <c r="B72" s="16">
        <v>3.2360287410190298</v>
      </c>
      <c r="C72" s="16">
        <v>3.2193589409269898</v>
      </c>
      <c r="D72" s="16">
        <v>1.9038077230981714</v>
      </c>
      <c r="E72" s="16">
        <v>0.59415880900714102</v>
      </c>
      <c r="F72" s="16">
        <v>0.48908106855152267</v>
      </c>
      <c r="G72" s="17">
        <v>3.4139492822206643</v>
      </c>
      <c r="H72" s="17">
        <v>3.3279103748772396</v>
      </c>
      <c r="I72" s="17">
        <v>21.327980255031395</v>
      </c>
      <c r="J72" s="17">
        <v>10.267762689468766</v>
      </c>
      <c r="K72" s="17">
        <v>5.5082084593391816</v>
      </c>
      <c r="L72" s="13">
        <v>5.0309895740056998</v>
      </c>
      <c r="M72" s="13">
        <v>3.8060703231552062</v>
      </c>
      <c r="N72" s="13">
        <v>3.8227463525177088</v>
      </c>
    </row>
    <row r="73" spans="1:14" x14ac:dyDescent="0.45">
      <c r="A73" s="18" t="s">
        <v>143</v>
      </c>
      <c r="B73" s="16">
        <v>0.80253577150657462</v>
      </c>
      <c r="C73" s="16">
        <v>0.73640286580903014</v>
      </c>
      <c r="D73" s="16">
        <v>0.68298584086628922</v>
      </c>
      <c r="E73" s="16">
        <v>0.19419370061142194</v>
      </c>
      <c r="F73" s="16">
        <v>0.16845881799697715</v>
      </c>
      <c r="G73" s="17">
        <v>0.80856080702688471</v>
      </c>
      <c r="H73" s="17">
        <v>0.80118145221477455</v>
      </c>
      <c r="I73" s="17">
        <v>7.5580970566536374</v>
      </c>
      <c r="J73" s="17">
        <v>3.2506882099206531</v>
      </c>
      <c r="K73" s="17">
        <v>1.8464938038348602</v>
      </c>
      <c r="L73" s="13">
        <v>1.187305987757566</v>
      </c>
      <c r="M73" s="13">
        <v>0.87354795329190105</v>
      </c>
      <c r="N73" s="13">
        <v>0.87843484454799625</v>
      </c>
    </row>
    <row r="74" spans="1:14" x14ac:dyDescent="0.45">
      <c r="A74" s="18" t="s">
        <v>144</v>
      </c>
      <c r="B74" s="16">
        <v>0.18643156469960606</v>
      </c>
      <c r="C74" s="16">
        <v>0.18002276759958835</v>
      </c>
      <c r="D74" s="16">
        <v>0.12255896044866411</v>
      </c>
      <c r="E74" s="16">
        <v>4.4012337719818266E-2</v>
      </c>
      <c r="F74" s="16">
        <v>4.8174496805239164E-2</v>
      </c>
      <c r="G74" s="17">
        <v>0.20208485849050017</v>
      </c>
      <c r="H74" s="17">
        <v>0.20681933770099925</v>
      </c>
      <c r="I74" s="17">
        <v>1.6321865093517276</v>
      </c>
      <c r="J74" s="17">
        <v>0.5689167193144935</v>
      </c>
      <c r="K74" s="17">
        <v>0.32606758166815875</v>
      </c>
      <c r="L74" s="13">
        <v>0.2805422647116243</v>
      </c>
      <c r="M74" s="13">
        <v>0.21390333393019131</v>
      </c>
      <c r="N74" s="13">
        <v>0.20633592599405989</v>
      </c>
    </row>
    <row r="75" spans="1:14" x14ac:dyDescent="0.45">
      <c r="A75" s="18" t="s">
        <v>145</v>
      </c>
      <c r="B75" s="16">
        <v>4.805998724971744E-2</v>
      </c>
      <c r="C75" s="16">
        <v>4.6002200295406526E-2</v>
      </c>
      <c r="D75" s="16">
        <v>3.662442539802651E-2</v>
      </c>
      <c r="E75" s="16">
        <v>1.4812866430706593E-2</v>
      </c>
      <c r="F75" s="16">
        <v>1.9088880086164335E-2</v>
      </c>
      <c r="G75" s="17">
        <v>5.5869386621984173E-2</v>
      </c>
      <c r="H75" s="17">
        <v>5.9854036449560111E-2</v>
      </c>
      <c r="I75" s="17">
        <v>0.51668849091716995</v>
      </c>
      <c r="J75" s="17">
        <v>0.16548060558075975</v>
      </c>
      <c r="K75" s="17">
        <v>9.6448275816169951E-2</v>
      </c>
      <c r="L75" s="13">
        <v>7.8222876454783138E-2</v>
      </c>
      <c r="M75" s="13">
        <v>5.5747079714930266E-2</v>
      </c>
      <c r="N75" s="13">
        <v>5.5724565180643393E-2</v>
      </c>
    </row>
    <row r="76" spans="1:14" x14ac:dyDescent="0.45">
      <c r="A76" s="18" t="s">
        <v>98</v>
      </c>
      <c r="B76" s="16">
        <v>10.598389850729466</v>
      </c>
      <c r="C76" s="16">
        <v>11.5144128210597</v>
      </c>
      <c r="D76" s="16">
        <v>2.54520115657238</v>
      </c>
      <c r="E76" s="16">
        <v>0.90119225160363836</v>
      </c>
      <c r="F76" s="16">
        <v>0.86581466794737538</v>
      </c>
      <c r="G76" s="17">
        <v>10.664792587022545</v>
      </c>
      <c r="H76" s="17">
        <v>10.638845086141798</v>
      </c>
      <c r="I76" s="17">
        <v>23.097716006862477</v>
      </c>
      <c r="J76" s="17">
        <v>16.409723991106489</v>
      </c>
      <c r="K76" s="17">
        <v>9.4389690210017161</v>
      </c>
      <c r="L76" s="13">
        <v>15.657807642904093</v>
      </c>
      <c r="M76" s="13">
        <v>12.678068681157614</v>
      </c>
      <c r="N76" s="13">
        <v>12.642324422201382</v>
      </c>
    </row>
    <row r="77" spans="1:14" x14ac:dyDescent="0.45">
      <c r="A77" s="18" t="s">
        <v>233</v>
      </c>
      <c r="B77" s="16">
        <v>0</v>
      </c>
      <c r="C77" s="16">
        <v>0</v>
      </c>
      <c r="D77" s="16">
        <v>0</v>
      </c>
      <c r="E77" s="16">
        <v>0</v>
      </c>
      <c r="F77" s="16">
        <v>0</v>
      </c>
      <c r="G77" s="17">
        <v>0</v>
      </c>
      <c r="H77" s="17">
        <v>0</v>
      </c>
      <c r="I77" s="17">
        <v>0</v>
      </c>
      <c r="J77" s="17">
        <v>0</v>
      </c>
      <c r="K77" s="17">
        <v>0</v>
      </c>
      <c r="L77" s="13">
        <v>0</v>
      </c>
      <c r="M77" s="13">
        <v>0</v>
      </c>
      <c r="N77" s="13">
        <v>0</v>
      </c>
    </row>
    <row r="78" spans="1:14" x14ac:dyDescent="0.45">
      <c r="A78" s="18" t="s">
        <v>234</v>
      </c>
      <c r="B78" s="16">
        <v>0.14031345317334898</v>
      </c>
      <c r="C78" s="16">
        <v>0.14311081032255021</v>
      </c>
      <c r="D78" s="16">
        <v>3.071676308881803E-2</v>
      </c>
      <c r="E78" s="16">
        <v>1.2984923947927869E-2</v>
      </c>
      <c r="F78" s="16">
        <v>1.3448747387462264E-2</v>
      </c>
      <c r="G78" s="17">
        <v>0.12404366568168214</v>
      </c>
      <c r="H78" s="17">
        <v>0.13113800267275391</v>
      </c>
      <c r="I78" s="17">
        <v>0.39035711749035257</v>
      </c>
      <c r="J78" s="17">
        <v>0.24416182956251528</v>
      </c>
      <c r="K78" s="17">
        <v>0.12305388627616677</v>
      </c>
      <c r="L78" s="13">
        <v>0.18968108559161373</v>
      </c>
      <c r="M78" s="13">
        <v>0.15544897799975887</v>
      </c>
      <c r="N78" s="13">
        <v>0.14775800604474604</v>
      </c>
    </row>
    <row r="79" spans="1:14" x14ac:dyDescent="0.45">
      <c r="A79" s="18" t="s">
        <v>235</v>
      </c>
      <c r="B79" s="16">
        <v>1.7795907470379295</v>
      </c>
      <c r="C79" s="16">
        <v>1.852657868192803</v>
      </c>
      <c r="D79" s="16">
        <v>0.9828054797818685</v>
      </c>
      <c r="E79" s="16">
        <v>0.22536947555393155</v>
      </c>
      <c r="F79" s="16">
        <v>0.25156124021800069</v>
      </c>
      <c r="G79" s="17">
        <v>1.7222378826878608</v>
      </c>
      <c r="H79" s="17">
        <v>1.615529639191488</v>
      </c>
      <c r="I79" s="17">
        <v>3.4163114492295943</v>
      </c>
      <c r="J79" s="17">
        <v>2.5981753174290403</v>
      </c>
      <c r="K79" s="17">
        <v>1.3321157303762403</v>
      </c>
      <c r="L79" s="13">
        <v>2.4059287206443494</v>
      </c>
      <c r="M79" s="13">
        <v>1.9084514054521555</v>
      </c>
      <c r="N79" s="13">
        <v>1.8715278873539476</v>
      </c>
    </row>
    <row r="80" spans="1:14" x14ac:dyDescent="0.45">
      <c r="A80" s="18" t="s">
        <v>236</v>
      </c>
      <c r="B80" s="16">
        <v>5.1765061497406766</v>
      </c>
      <c r="C80" s="16">
        <v>5.8744751032488161</v>
      </c>
      <c r="D80" s="16">
        <v>0.58046055664481055</v>
      </c>
      <c r="E80" s="16">
        <v>0.31487333400810008</v>
      </c>
      <c r="F80" s="16">
        <v>0.27142647613651405</v>
      </c>
      <c r="G80" s="17">
        <v>5.2549336893947656</v>
      </c>
      <c r="H80" s="17">
        <v>5.2360051603258198</v>
      </c>
      <c r="I80" s="17">
        <v>8.0509092781259746</v>
      </c>
      <c r="J80" s="17">
        <v>6.8564802381006844</v>
      </c>
      <c r="K80" s="17">
        <v>4.0578050936477883</v>
      </c>
      <c r="L80" s="13">
        <v>7.8059976643865241</v>
      </c>
      <c r="M80" s="13">
        <v>6.3871228055445108</v>
      </c>
      <c r="N80" s="13">
        <v>6.3797825233851508</v>
      </c>
    </row>
    <row r="81" spans="1:14" x14ac:dyDescent="0.45">
      <c r="A81" s="18" t="s">
        <v>237</v>
      </c>
      <c r="B81" s="16">
        <v>2.2770615372898351</v>
      </c>
      <c r="C81" s="16">
        <v>2.4272574467962187</v>
      </c>
      <c r="D81" s="16">
        <v>0.45029172610292872</v>
      </c>
      <c r="E81" s="16">
        <v>0.16974400112795579</v>
      </c>
      <c r="F81" s="16">
        <v>0.15016246782300235</v>
      </c>
      <c r="G81" s="17">
        <v>2.3023402492669165</v>
      </c>
      <c r="H81" s="17">
        <v>2.3460458475444406</v>
      </c>
      <c r="I81" s="17">
        <v>5.1030392701654561</v>
      </c>
      <c r="J81" s="17">
        <v>3.4497831669774737</v>
      </c>
      <c r="K81" s="17">
        <v>2.0665737526678991</v>
      </c>
      <c r="L81" s="13">
        <v>3.4044742075689709</v>
      </c>
      <c r="M81" s="13">
        <v>2.7954608330358832</v>
      </c>
      <c r="N81" s="13">
        <v>2.7957088426156527</v>
      </c>
    </row>
    <row r="82" spans="1:14" x14ac:dyDescent="0.45">
      <c r="A82" s="18" t="s">
        <v>238</v>
      </c>
      <c r="B82" s="16">
        <v>0.78770115472189872</v>
      </c>
      <c r="C82" s="16">
        <v>0.80891667124396893</v>
      </c>
      <c r="D82" s="16">
        <v>0.26863303566918417</v>
      </c>
      <c r="E82" s="16">
        <v>9.1598629609478899E-2</v>
      </c>
      <c r="F82" s="16">
        <v>8.36985525922916E-2</v>
      </c>
      <c r="G82" s="17">
        <v>0.82440048106557262</v>
      </c>
      <c r="H82" s="17">
        <v>0.85632847036435622</v>
      </c>
      <c r="I82" s="17">
        <v>2.7100748345612735</v>
      </c>
      <c r="J82" s="17">
        <v>1.7388209160697821</v>
      </c>
      <c r="K82" s="17">
        <v>0.98300620934878902</v>
      </c>
      <c r="L82" s="13">
        <v>1.2093249034757443</v>
      </c>
      <c r="M82" s="13">
        <v>0.95522872874986819</v>
      </c>
      <c r="N82" s="13">
        <v>0.9634910807778051</v>
      </c>
    </row>
    <row r="83" spans="1:14" x14ac:dyDescent="0.45">
      <c r="A83" s="18" t="s">
        <v>239</v>
      </c>
      <c r="B83" s="16">
        <v>0.35459143363846657</v>
      </c>
      <c r="C83" s="16">
        <v>0.32767971227177056</v>
      </c>
      <c r="D83" s="16">
        <v>0.1719846045662532</v>
      </c>
      <c r="E83" s="16">
        <v>6.2621700076296069E-2</v>
      </c>
      <c r="F83" s="16">
        <v>6.4822246126889471E-2</v>
      </c>
      <c r="G83" s="17">
        <v>0.34834920493178273</v>
      </c>
      <c r="H83" s="17">
        <v>0.35262734558871711</v>
      </c>
      <c r="I83" s="17">
        <v>2.2659987983785159</v>
      </c>
      <c r="J83" s="17">
        <v>1.147942461743092</v>
      </c>
      <c r="K83" s="17">
        <v>0.6612504836455656</v>
      </c>
      <c r="L83" s="13">
        <v>0.51268522648245574</v>
      </c>
      <c r="M83" s="13">
        <v>0.38031914862370086</v>
      </c>
      <c r="N83" s="13">
        <v>0.38963655829600469</v>
      </c>
    </row>
    <row r="84" spans="1:14" x14ac:dyDescent="0.45">
      <c r="A84" s="18" t="s">
        <v>240</v>
      </c>
      <c r="B84" s="16">
        <v>6.9572521691434741E-2</v>
      </c>
      <c r="C84" s="16">
        <v>6.7840053188892954E-2</v>
      </c>
      <c r="D84" s="16">
        <v>4.770032944058427E-2</v>
      </c>
      <c r="E84" s="16">
        <v>1.9093196920362897E-2</v>
      </c>
      <c r="F84" s="16">
        <v>2.2907118219964079E-2</v>
      </c>
      <c r="G84" s="17">
        <v>7.3776167591213235E-2</v>
      </c>
      <c r="H84" s="17">
        <v>8.3631311911964823E-2</v>
      </c>
      <c r="I84" s="17">
        <v>0.85706777110494214</v>
      </c>
      <c r="J84" s="17">
        <v>0.29291617507041179</v>
      </c>
      <c r="K84" s="17">
        <v>0.17133139601029967</v>
      </c>
      <c r="L84" s="13">
        <v>0.10812003542825066</v>
      </c>
      <c r="M84" s="13">
        <v>8.0997915534278583E-2</v>
      </c>
      <c r="N84" s="13">
        <v>7.8797470117475121E-2</v>
      </c>
    </row>
    <row r="85" spans="1:14" x14ac:dyDescent="0.45">
      <c r="A85" s="18" t="s">
        <v>241</v>
      </c>
      <c r="B85" s="16">
        <v>1.3052853435877095E-2</v>
      </c>
      <c r="C85" s="16">
        <v>1.2475155794678928E-2</v>
      </c>
      <c r="D85" s="16">
        <v>1.2608661277932578E-2</v>
      </c>
      <c r="E85" s="16">
        <v>4.9069903595852929E-3</v>
      </c>
      <c r="F85" s="16">
        <v>7.7878194432508497E-3</v>
      </c>
      <c r="G85" s="17">
        <v>1.471124640275269E-2</v>
      </c>
      <c r="H85" s="17">
        <v>1.7539308542256934E-2</v>
      </c>
      <c r="I85" s="17">
        <v>0.30395748780636916</v>
      </c>
      <c r="J85" s="17">
        <v>8.1443886153491157E-2</v>
      </c>
      <c r="K85" s="17">
        <v>4.3832469028967799E-2</v>
      </c>
      <c r="L85" s="13">
        <v>2.1595799326183832E-2</v>
      </c>
      <c r="M85" s="13">
        <v>1.5038866217460296E-2</v>
      </c>
      <c r="N85" s="13">
        <v>1.5622053610598386E-2</v>
      </c>
    </row>
    <row r="86" spans="1:14" x14ac:dyDescent="0.45">
      <c r="A86" s="18" t="s">
        <v>194</v>
      </c>
      <c r="B86" s="16">
        <v>8.5958602753908782</v>
      </c>
      <c r="C86" s="16">
        <v>9.4383289335607738</v>
      </c>
      <c r="D86" s="16">
        <v>1.4713699229831767</v>
      </c>
      <c r="E86" s="16">
        <v>0.6388376648218308</v>
      </c>
      <c r="F86" s="16">
        <v>0.57010974267869752</v>
      </c>
      <c r="G86" s="17">
        <v>8.7300236246590366</v>
      </c>
      <c r="H86" s="17">
        <v>8.7910068238233325</v>
      </c>
      <c r="I86" s="17">
        <v>18.130022181231219</v>
      </c>
      <c r="J86" s="17">
        <v>13.193026782891032</v>
      </c>
      <c r="K86" s="17">
        <v>7.7686355393100426</v>
      </c>
      <c r="L86" s="13">
        <v>12.932482001913694</v>
      </c>
      <c r="M86" s="13">
        <v>10.518131515953963</v>
      </c>
      <c r="N86" s="13">
        <v>10.528619005074614</v>
      </c>
    </row>
    <row r="87" spans="1:14" x14ac:dyDescent="0.45">
      <c r="A87" s="18" t="s">
        <v>193</v>
      </c>
      <c r="B87" s="16">
        <v>1.9199042002112781</v>
      </c>
      <c r="C87" s="16">
        <v>1.9957686785153528</v>
      </c>
      <c r="D87" s="16">
        <v>1.0135222428706865</v>
      </c>
      <c r="E87" s="16">
        <v>0.23835439950185947</v>
      </c>
      <c r="F87" s="16">
        <v>0.26500998760546296</v>
      </c>
      <c r="G87" s="17">
        <v>1.8462815483695427</v>
      </c>
      <c r="H87" s="17">
        <v>1.7466676418642419</v>
      </c>
      <c r="I87" s="17">
        <v>3.8066685667199471</v>
      </c>
      <c r="J87" s="17">
        <v>2.8423371469915559</v>
      </c>
      <c r="K87" s="17">
        <v>1.4551696166524075</v>
      </c>
      <c r="L87" s="13">
        <v>2.5956098062359634</v>
      </c>
      <c r="M87" s="13">
        <v>2.0639003834519141</v>
      </c>
      <c r="N87" s="13">
        <v>2.0192858933986937</v>
      </c>
    </row>
    <row r="88" spans="1:14" x14ac:dyDescent="0.45">
      <c r="A88" s="18" t="s">
        <v>205</v>
      </c>
      <c r="B88" s="16">
        <v>1.2447111373522586</v>
      </c>
      <c r="C88" s="16">
        <v>1.2935258824868809</v>
      </c>
      <c r="D88" s="16">
        <v>0.35621586242017461</v>
      </c>
      <c r="E88" s="16">
        <v>0.13976950879829592</v>
      </c>
      <c r="F88" s="16">
        <v>0.14211701839371907</v>
      </c>
      <c r="G88" s="17">
        <v>1.1985568979055652</v>
      </c>
      <c r="H88" s="17">
        <v>1.2132488150028515</v>
      </c>
      <c r="I88" s="17">
        <v>4.4571867191944028</v>
      </c>
      <c r="J88" s="17">
        <v>2.7854091552165823</v>
      </c>
      <c r="K88" s="17">
        <v>1.4992860825539234</v>
      </c>
      <c r="L88" s="13">
        <v>1.7541370816568707</v>
      </c>
      <c r="M88" s="13">
        <v>1.3949194789764441</v>
      </c>
      <c r="N88" s="13">
        <v>1.3997292462351409</v>
      </c>
    </row>
    <row r="89" spans="1:14" x14ac:dyDescent="0.45">
      <c r="A89" s="18" t="s">
        <v>206</v>
      </c>
      <c r="B89" s="16">
        <v>5.5357843599666756</v>
      </c>
      <c r="C89" s="16">
        <v>6.197741363269607</v>
      </c>
      <c r="D89" s="16">
        <v>1.4174230301361148</v>
      </c>
      <c r="E89" s="16">
        <v>0.45921214542688521</v>
      </c>
      <c r="F89" s="16">
        <v>0.45956221755100318</v>
      </c>
      <c r="G89" s="17">
        <v>5.6286186103563027</v>
      </c>
      <c r="H89" s="17">
        <v>5.5191470439272408</v>
      </c>
      <c r="I89" s="17">
        <v>10.035574455896073</v>
      </c>
      <c r="J89" s="17">
        <v>7.9348382514853251</v>
      </c>
      <c r="K89" s="17">
        <v>4.5730018615389962</v>
      </c>
      <c r="L89" s="13">
        <v>8.0739560490123257</v>
      </c>
      <c r="M89" s="13">
        <v>6.620779783764001</v>
      </c>
      <c r="N89" s="13">
        <v>6.5575504778414091</v>
      </c>
    </row>
    <row r="90" spans="1:14" x14ac:dyDescent="0.45">
      <c r="A90" s="18" t="s">
        <v>207</v>
      </c>
      <c r="B90" s="16">
        <v>2.5345846385174093</v>
      </c>
      <c r="C90" s="16">
        <v>2.6499587787619907</v>
      </c>
      <c r="D90" s="16">
        <v>0.32025383462135532</v>
      </c>
      <c r="E90" s="16">
        <v>0.14284191363761203</v>
      </c>
      <c r="F90" s="16">
        <v>0.12602958540940395</v>
      </c>
      <c r="G90" s="17">
        <v>2.4843017211644778</v>
      </c>
      <c r="H90" s="17">
        <v>2.5531950167372428</v>
      </c>
      <c r="I90" s="17">
        <v>3.7420059099389147</v>
      </c>
      <c r="J90" s="17">
        <v>2.756768604534189</v>
      </c>
      <c r="K90" s="17">
        <v>1.6912043139253117</v>
      </c>
      <c r="L90" s="13">
        <v>3.8252573272858927</v>
      </c>
      <c r="M90" s="13">
        <v>3.0842458226318428</v>
      </c>
      <c r="N90" s="13">
        <v>3.0966013502634482</v>
      </c>
    </row>
    <row r="91" spans="1:14" x14ac:dyDescent="0.45">
      <c r="A91" s="18" t="s">
        <v>208</v>
      </c>
      <c r="B91" s="16">
        <v>0.45530047512243416</v>
      </c>
      <c r="C91" s="16">
        <v>0.54661530345288578</v>
      </c>
      <c r="D91" s="16">
        <v>7.9118001616935524E-2</v>
      </c>
      <c r="E91" s="16">
        <v>3.705375594861033E-2</v>
      </c>
      <c r="F91" s="16">
        <v>4.3713916643484008E-2</v>
      </c>
      <c r="G91" s="17">
        <v>0.51879496499306788</v>
      </c>
      <c r="H91" s="17">
        <v>0.54066012734051927</v>
      </c>
      <c r="I91" s="17">
        <v>1.0479704243248225</v>
      </c>
      <c r="J91" s="17">
        <v>0.67403912567637236</v>
      </c>
      <c r="K91" s="17">
        <v>0.41583801378119567</v>
      </c>
      <c r="L91" s="13">
        <v>0.7817328292115624</v>
      </c>
      <c r="M91" s="13">
        <v>0.64068353719190796</v>
      </c>
      <c r="N91" s="13">
        <v>0.6437617143142268</v>
      </c>
    </row>
    <row r="92" spans="1:14" x14ac:dyDescent="0.45">
      <c r="A92" s="18" t="s">
        <v>209</v>
      </c>
      <c r="B92" s="16">
        <v>0.26379047433420127</v>
      </c>
      <c r="C92" s="16">
        <v>0.27784897508394807</v>
      </c>
      <c r="D92" s="16">
        <v>8.9793386180902851E-2</v>
      </c>
      <c r="E92" s="16">
        <v>3.1029628117720531E-2</v>
      </c>
      <c r="F92" s="16">
        <v>2.5262757419606336E-2</v>
      </c>
      <c r="G92" s="17">
        <v>0.28489707209380088</v>
      </c>
      <c r="H92" s="17">
        <v>0.28887299408573869</v>
      </c>
      <c r="I92" s="17">
        <v>1.0611932119957568</v>
      </c>
      <c r="J92" s="17">
        <v>0.59177468009512291</v>
      </c>
      <c r="K92" s="17">
        <v>0.33667339590850642</v>
      </c>
      <c r="L92" s="13">
        <v>0.42756294668647216</v>
      </c>
      <c r="M92" s="13">
        <v>0.33428288795095207</v>
      </c>
      <c r="N92" s="13">
        <v>0.33958810367394976</v>
      </c>
    </row>
    <row r="93" spans="1:14" x14ac:dyDescent="0.45">
      <c r="A93" s="18" t="s">
        <v>210</v>
      </c>
      <c r="B93" s="16">
        <v>0.2215758203932848</v>
      </c>
      <c r="C93" s="16">
        <v>0.20937336451410515</v>
      </c>
      <c r="D93" s="16">
        <v>0.10740083864355029</v>
      </c>
      <c r="E93" s="16">
        <v>3.1833435654060542E-2</v>
      </c>
      <c r="F93" s="16">
        <v>2.4143280036353097E-2</v>
      </c>
      <c r="G93" s="17">
        <v>0.22481440980184719</v>
      </c>
      <c r="H93" s="17">
        <v>0.21643461764123445</v>
      </c>
      <c r="I93" s="17">
        <v>1.0259808209257197</v>
      </c>
      <c r="J93" s="17">
        <v>0.6521715532214597</v>
      </c>
      <c r="K93" s="17">
        <v>0.36769270948773197</v>
      </c>
      <c r="L93" s="13">
        <v>0.32735411466723496</v>
      </c>
      <c r="M93" s="13">
        <v>0.25256586727410524</v>
      </c>
      <c r="N93" s="13">
        <v>0.25278772565524832</v>
      </c>
    </row>
    <row r="94" spans="1:14" x14ac:dyDescent="0.45">
      <c r="A94" s="18" t="s">
        <v>211</v>
      </c>
      <c r="B94" s="16">
        <v>0.34264294504320425</v>
      </c>
      <c r="C94" s="16">
        <v>0.33934915349028089</v>
      </c>
      <c r="D94" s="16">
        <v>0.17499620295334642</v>
      </c>
      <c r="E94" s="16">
        <v>5.9451864020453854E-2</v>
      </c>
      <c r="F94" s="16">
        <v>4.4985892493805794E-2</v>
      </c>
      <c r="G94" s="17">
        <v>0.32480891070748352</v>
      </c>
      <c r="H94" s="17">
        <v>0.30728647140696996</v>
      </c>
      <c r="I94" s="17">
        <v>1.7278044645867889</v>
      </c>
      <c r="J94" s="17">
        <v>1.0147226208774385</v>
      </c>
      <c r="K94" s="17">
        <v>0.5552726438060509</v>
      </c>
      <c r="L94" s="13">
        <v>0.46780729438373314</v>
      </c>
      <c r="M94" s="13">
        <v>0.35059130336836314</v>
      </c>
      <c r="N94" s="13">
        <v>0.35230580421795682</v>
      </c>
    </row>
    <row r="95" spans="1:14" x14ac:dyDescent="0.45">
      <c r="A95" s="18" t="s">
        <v>195</v>
      </c>
      <c r="B95" s="16">
        <v>8.2625375127311815E-2</v>
      </c>
      <c r="C95" s="16">
        <v>8.031520898357189E-2</v>
      </c>
      <c r="D95" s="16">
        <v>6.030899071851685E-2</v>
      </c>
      <c r="E95" s="16">
        <v>2.4000187279948192E-2</v>
      </c>
      <c r="F95" s="16">
        <v>3.0694937663214922E-2</v>
      </c>
      <c r="G95" s="17">
        <v>8.8487413993965938E-2</v>
      </c>
      <c r="H95" s="17">
        <v>0.10117062045422176</v>
      </c>
      <c r="I95" s="17">
        <v>1.1610252589113113</v>
      </c>
      <c r="J95" s="17">
        <v>0.37436006122390297</v>
      </c>
      <c r="K95" s="17">
        <v>0.21516386503926746</v>
      </c>
      <c r="L95" s="13">
        <v>0.12971583475443449</v>
      </c>
      <c r="M95" s="13">
        <v>9.6036781751738881E-2</v>
      </c>
      <c r="N95" s="13">
        <v>9.4419523728073509E-2</v>
      </c>
    </row>
    <row r="96" spans="1:14" x14ac:dyDescent="0.45">
      <c r="A96" s="18" t="s">
        <v>83</v>
      </c>
      <c r="B96" s="16">
        <v>54.722312424734177</v>
      </c>
      <c r="C96" s="16">
        <v>57.696057552170153</v>
      </c>
      <c r="D96" s="16">
        <v>14.716325713335598</v>
      </c>
      <c r="E96" s="16">
        <v>5.4082451821160884</v>
      </c>
      <c r="F96" s="16">
        <v>4.4939784813345893</v>
      </c>
      <c r="G96" s="17">
        <v>57.654761827761902</v>
      </c>
      <c r="H96" s="17">
        <v>54.922269125856005</v>
      </c>
      <c r="I96" s="17">
        <v>174.97102699128064</v>
      </c>
      <c r="J96" s="17">
        <v>103.05983607765086</v>
      </c>
      <c r="K96" s="17">
        <v>59.022177879866042</v>
      </c>
      <c r="L96" s="13">
        <v>83.197977105800618</v>
      </c>
      <c r="M96" s="13">
        <v>62.550833579180654</v>
      </c>
      <c r="N96" s="13">
        <v>63.260852680426048</v>
      </c>
    </row>
    <row r="97" spans="1:14" x14ac:dyDescent="0.45">
      <c r="A97" s="18" t="s">
        <v>94</v>
      </c>
      <c r="B97" s="16">
        <v>0.11198752137295345</v>
      </c>
      <c r="C97" s="16">
        <v>0.11290740175104554</v>
      </c>
      <c r="D97" s="16">
        <v>4.7161168604020261E-2</v>
      </c>
      <c r="E97" s="16">
        <v>1.250883959444825E-2</v>
      </c>
      <c r="F97" s="16">
        <v>2.3355371289832245E-2</v>
      </c>
      <c r="G97" s="17">
        <v>0.21363507002519996</v>
      </c>
      <c r="H97" s="17">
        <v>0.19577228923952841</v>
      </c>
      <c r="I97" s="17">
        <v>1.5092360844797956</v>
      </c>
      <c r="J97" s="17">
        <v>0.35501133717633038</v>
      </c>
      <c r="K97" s="17">
        <v>0.14736205996720186</v>
      </c>
      <c r="L97" s="13">
        <v>0.17184734288120718</v>
      </c>
      <c r="M97" s="13">
        <v>0.34630856830556767</v>
      </c>
      <c r="N97" s="13">
        <v>0.34168923354828801</v>
      </c>
    </row>
    <row r="98" spans="1:14" x14ac:dyDescent="0.45">
      <c r="A98" s="18" t="s">
        <v>174</v>
      </c>
      <c r="B98" s="16">
        <v>6.8026410914573912E-2</v>
      </c>
      <c r="C98" s="16">
        <v>7.0278466566800687E-2</v>
      </c>
      <c r="D98" s="16">
        <v>3.2157092752210452E-2</v>
      </c>
      <c r="E98" s="16">
        <v>8.5861259563591932E-3</v>
      </c>
      <c r="F98" s="16">
        <v>1.4857047625012004E-2</v>
      </c>
      <c r="G98" s="17">
        <v>0.12899005994315096</v>
      </c>
      <c r="H98" s="17">
        <v>0.11755609540365049</v>
      </c>
      <c r="I98" s="17">
        <v>0.95340061689294464</v>
      </c>
      <c r="J98" s="17">
        <v>0.23961007880238849</v>
      </c>
      <c r="K98" s="17">
        <v>9.9019916462075142E-2</v>
      </c>
      <c r="L98" s="13">
        <v>0.10644979880115636</v>
      </c>
      <c r="M98" s="13">
        <v>0.21399322207301233</v>
      </c>
      <c r="N98" s="13">
        <v>0.20768801836768594</v>
      </c>
    </row>
    <row r="99" spans="1:14" x14ac:dyDescent="0.45">
      <c r="A99" s="18" t="s">
        <v>173</v>
      </c>
      <c r="B99" s="16">
        <v>4.396111045837954E-2</v>
      </c>
      <c r="C99" s="16">
        <v>4.2628935184244869E-2</v>
      </c>
      <c r="D99" s="16">
        <v>1.5004075851809809E-2</v>
      </c>
      <c r="E99" s="16">
        <v>3.9227136380890551E-3</v>
      </c>
      <c r="F99" s="16">
        <v>8.4983236648202426E-3</v>
      </c>
      <c r="G99" s="17">
        <v>8.4645010082048999E-2</v>
      </c>
      <c r="H99" s="17">
        <v>7.821619383587794E-2</v>
      </c>
      <c r="I99" s="17">
        <v>0.55583546758685098</v>
      </c>
      <c r="J99" s="17">
        <v>0.11540125837394193</v>
      </c>
      <c r="K99" s="17">
        <v>4.8342143505126708E-2</v>
      </c>
      <c r="L99" s="13">
        <v>6.5397544080050829E-2</v>
      </c>
      <c r="M99" s="13">
        <v>0.13231534623255534</v>
      </c>
      <c r="N99" s="13">
        <v>0.13400121518060204</v>
      </c>
    </row>
    <row r="100" spans="1:14" x14ac:dyDescent="0.45">
      <c r="A100" s="18" t="s">
        <v>181</v>
      </c>
      <c r="B100" s="16">
        <v>5.0970748112155892E-2</v>
      </c>
      <c r="C100" s="16">
        <v>4.9552206064696909E-2</v>
      </c>
      <c r="D100" s="16">
        <v>3.6154585240449302E-2</v>
      </c>
      <c r="E100" s="16">
        <v>9.1729276013456998E-3</v>
      </c>
      <c r="F100" s="16">
        <v>1.2005788407396948E-2</v>
      </c>
      <c r="G100" s="17">
        <v>7.6628142660888965E-2</v>
      </c>
      <c r="H100" s="17">
        <v>7.0649098264321322E-2</v>
      </c>
      <c r="I100" s="17">
        <v>0.78658386267853475</v>
      </c>
      <c r="J100" s="17">
        <v>0.23213424434375399</v>
      </c>
      <c r="K100" s="17">
        <v>0.10761914590293321</v>
      </c>
      <c r="L100" s="13">
        <v>7.3568596142843459E-2</v>
      </c>
      <c r="M100" s="13">
        <v>0.11576481275302954</v>
      </c>
      <c r="N100" s="13">
        <v>0.11571896285470834</v>
      </c>
    </row>
    <row r="101" spans="1:14" x14ac:dyDescent="0.45">
      <c r="A101" s="18" t="s">
        <v>182</v>
      </c>
      <c r="B101" s="16">
        <v>5.9336003871400783E-2</v>
      </c>
      <c r="C101" s="16">
        <v>6.1590321206180743E-2</v>
      </c>
      <c r="D101" s="16">
        <v>1.0891048898592952E-2</v>
      </c>
      <c r="E101" s="16">
        <v>3.1144774100887698E-3</v>
      </c>
      <c r="F101" s="16">
        <v>1.0940609720751455E-2</v>
      </c>
      <c r="G101" s="17">
        <v>0.13391776686797374</v>
      </c>
      <c r="H101" s="17">
        <v>0.12153079553126915</v>
      </c>
      <c r="I101" s="17">
        <v>0.69888345469521551</v>
      </c>
      <c r="J101" s="17">
        <v>0.11938130789341743</v>
      </c>
      <c r="K101" s="17">
        <v>3.8707794428807195E-2</v>
      </c>
      <c r="L101" s="13">
        <v>9.5808268239453737E-2</v>
      </c>
      <c r="M101" s="13">
        <v>0.22422790534539819</v>
      </c>
      <c r="N101" s="13">
        <v>0.2203349587733279</v>
      </c>
    </row>
    <row r="102" spans="1:14" x14ac:dyDescent="0.45">
      <c r="A102" s="18" t="s">
        <v>183</v>
      </c>
      <c r="B102" s="16">
        <v>1.6807693893967671E-3</v>
      </c>
      <c r="C102" s="16">
        <v>1.7648744801679005E-3</v>
      </c>
      <c r="D102" s="16">
        <v>1.1553446497800161E-4</v>
      </c>
      <c r="E102" s="16">
        <v>2.2143458301377675E-4</v>
      </c>
      <c r="F102" s="16">
        <v>4.0897316168384522E-4</v>
      </c>
      <c r="G102" s="17">
        <v>3.0891604963372604E-3</v>
      </c>
      <c r="H102" s="17">
        <v>3.5923954439379523E-3</v>
      </c>
      <c r="I102" s="17">
        <v>2.3768767106045457E-2</v>
      </c>
      <c r="J102" s="17">
        <v>3.4957849391590574E-3</v>
      </c>
      <c r="K102" s="17">
        <v>1.0351196354614484E-3</v>
      </c>
      <c r="L102" s="13">
        <v>2.4704784989100048E-3</v>
      </c>
      <c r="M102" s="13">
        <v>6.3158502071399671E-3</v>
      </c>
      <c r="N102" s="13">
        <v>5.6353119202517642E-3</v>
      </c>
    </row>
    <row r="103" spans="1:14" x14ac:dyDescent="0.45">
      <c r="A103" s="18" t="s">
        <v>82</v>
      </c>
      <c r="B103" s="16">
        <v>13.467945998821037</v>
      </c>
      <c r="C103" s="16">
        <v>14.214413514242864</v>
      </c>
      <c r="D103" s="16">
        <v>4.1270451349675215</v>
      </c>
      <c r="E103" s="16">
        <v>1.5083559136711786</v>
      </c>
      <c r="F103" s="16">
        <v>1.4772214576248035</v>
      </c>
      <c r="G103" s="17">
        <v>14.216987910775897</v>
      </c>
      <c r="H103" s="17">
        <v>13.067047229940803</v>
      </c>
      <c r="I103" s="17">
        <v>45.799764280698462</v>
      </c>
      <c r="J103" s="17">
        <v>27.123511173789041</v>
      </c>
      <c r="K103" s="17">
        <v>14.259101043834224</v>
      </c>
      <c r="L103" s="13">
        <v>19.879700561470308</v>
      </c>
      <c r="M103" s="13">
        <v>15.08152442373348</v>
      </c>
      <c r="N103" s="13">
        <v>14.813180444414401</v>
      </c>
    </row>
    <row r="104" spans="1:14" x14ac:dyDescent="0.45">
      <c r="A104" s="18" t="s">
        <v>109</v>
      </c>
      <c r="B104" s="16">
        <v>5.7004948335929537</v>
      </c>
      <c r="C104" s="16">
        <v>5.7727043886407756</v>
      </c>
      <c r="D104" s="16">
        <v>2.2531069222149962</v>
      </c>
      <c r="E104" s="16">
        <v>0.83817418362374752</v>
      </c>
      <c r="F104" s="16">
        <v>0.81388662932769873</v>
      </c>
      <c r="G104" s="17">
        <v>5.6000082979511854</v>
      </c>
      <c r="H104" s="17">
        <v>5.2923452228050181</v>
      </c>
      <c r="I104" s="17">
        <v>29.237744337445555</v>
      </c>
      <c r="J104" s="17">
        <v>15.827199100790256</v>
      </c>
      <c r="K104" s="17">
        <v>8.4552273576829826</v>
      </c>
      <c r="L104" s="13">
        <v>7.983887446612103</v>
      </c>
      <c r="M104" s="13">
        <v>6.1656828824353198</v>
      </c>
      <c r="N104" s="13">
        <v>6.0981182864896795</v>
      </c>
    </row>
    <row r="105" spans="1:14" x14ac:dyDescent="0.45">
      <c r="A105" s="18" t="s">
        <v>110</v>
      </c>
      <c r="B105" s="16">
        <v>30.50381644846356</v>
      </c>
      <c r="C105" s="16">
        <v>34.00811332818548</v>
      </c>
      <c r="D105" s="16">
        <v>8.9048651019654663</v>
      </c>
      <c r="E105" s="16">
        <v>3.5067808819122122</v>
      </c>
      <c r="F105" s="16">
        <v>3.0736886294572954</v>
      </c>
      <c r="G105" s="17">
        <v>33.590648619886707</v>
      </c>
      <c r="H105" s="17">
        <v>31.223384575717251</v>
      </c>
      <c r="I105" s="17">
        <v>111.2153996933046</v>
      </c>
      <c r="J105" s="17">
        <v>65.478930594343254</v>
      </c>
      <c r="K105" s="17">
        <v>37.159466982861936</v>
      </c>
      <c r="L105" s="13">
        <v>46.798859822467243</v>
      </c>
      <c r="M105" s="13">
        <v>35.917197232240419</v>
      </c>
      <c r="N105" s="13">
        <v>35.755768543529086</v>
      </c>
    </row>
    <row r="106" spans="1:14" x14ac:dyDescent="0.45">
      <c r="A106" s="18" t="s">
        <v>111</v>
      </c>
      <c r="B106" s="16">
        <v>26.741241331043174</v>
      </c>
      <c r="C106" s="16">
        <v>27.040913531834526</v>
      </c>
      <c r="D106" s="16">
        <v>4.8147139728142525</v>
      </c>
      <c r="E106" s="16">
        <v>1.7595568405065825</v>
      </c>
      <c r="F106" s="16">
        <v>1.4917931482697708</v>
      </c>
      <c r="G106" s="17">
        <v>27.272359475733193</v>
      </c>
      <c r="H106" s="17">
        <v>26.324523132976839</v>
      </c>
      <c r="I106" s="17">
        <v>48.044117483162005</v>
      </c>
      <c r="J106" s="17">
        <v>33.509255973285903</v>
      </c>
      <c r="K106" s="17">
        <v>19.316970765875361</v>
      </c>
      <c r="L106" s="13">
        <v>40.401441155516942</v>
      </c>
      <c r="M106" s="13">
        <v>29.63330709256919</v>
      </c>
      <c r="N106" s="13">
        <v>30.254786777479509</v>
      </c>
    </row>
    <row r="107" spans="1:14" x14ac:dyDescent="0.45">
      <c r="A107" s="18" t="s">
        <v>112</v>
      </c>
      <c r="B107" s="16">
        <v>2.9592634167135303</v>
      </c>
      <c r="C107" s="16">
        <v>2.935830463032401</v>
      </c>
      <c r="D107" s="16">
        <v>0.80200944668662644</v>
      </c>
      <c r="E107" s="16">
        <v>0.27162937429133971</v>
      </c>
      <c r="F107" s="16">
        <v>0.24045195795034008</v>
      </c>
      <c r="G107" s="17">
        <v>3.0280342181679964</v>
      </c>
      <c r="H107" s="17">
        <v>2.9538785800302598</v>
      </c>
      <c r="I107" s="17">
        <v>9.3981178375843673</v>
      </c>
      <c r="J107" s="17">
        <v>5.0667947263553073</v>
      </c>
      <c r="K107" s="17">
        <v>2.7934049899822884</v>
      </c>
      <c r="L107" s="13">
        <v>4.4274201729471452</v>
      </c>
      <c r="M107" s="13">
        <v>3.4079972997851824</v>
      </c>
      <c r="N107" s="13">
        <v>3.4109127850516625</v>
      </c>
    </row>
    <row r="108" spans="1:14" x14ac:dyDescent="0.45">
      <c r="A108" s="18" t="s">
        <v>113</v>
      </c>
      <c r="B108" s="16">
        <v>1.1750014937809856</v>
      </c>
      <c r="C108" s="16">
        <v>1.1295819569949916</v>
      </c>
      <c r="D108" s="16">
        <v>0.91175178382039768</v>
      </c>
      <c r="E108" s="16">
        <v>0.23078576545444854</v>
      </c>
      <c r="F108" s="16">
        <v>0.16525981606278908</v>
      </c>
      <c r="G108" s="17">
        <v>1.2687537217853408</v>
      </c>
      <c r="H108" s="17">
        <v>1.1949621959476984</v>
      </c>
      <c r="I108" s="17">
        <v>10.612733012381538</v>
      </c>
      <c r="J108" s="17">
        <v>4.331923225725161</v>
      </c>
      <c r="K108" s="17">
        <v>2.3452060222239659</v>
      </c>
      <c r="L108" s="13">
        <v>1.8463756885964719</v>
      </c>
      <c r="M108" s="13">
        <v>1.3435938326952213</v>
      </c>
      <c r="N108" s="13">
        <v>1.3911111713652446</v>
      </c>
    </row>
    <row r="109" spans="1:14" x14ac:dyDescent="0.45">
      <c r="A109" s="18" t="s">
        <v>114</v>
      </c>
      <c r="B109" s="16">
        <v>0.64888947351396575</v>
      </c>
      <c r="C109" s="16">
        <v>0.59129017634154335</v>
      </c>
      <c r="D109" s="16">
        <v>0.68789220447902155</v>
      </c>
      <c r="E109" s="16">
        <v>0.18360248450587299</v>
      </c>
      <c r="F109" s="16">
        <v>0.12559866171079356</v>
      </c>
      <c r="G109" s="17">
        <v>0.69531698443919121</v>
      </c>
      <c r="H109" s="17">
        <v>0.63805959752132935</v>
      </c>
      <c r="I109" s="17">
        <v>8.0614498824441441</v>
      </c>
      <c r="J109" s="17">
        <v>3.5358141148500728</v>
      </c>
      <c r="K109" s="17">
        <v>1.9742140525168681</v>
      </c>
      <c r="L109" s="13">
        <v>1.0006288752460728</v>
      </c>
      <c r="M109" s="13">
        <v>0.7219496673458945</v>
      </c>
      <c r="N109" s="13">
        <v>0.71911488688587399</v>
      </c>
    </row>
    <row r="110" spans="1:14" x14ac:dyDescent="0.45">
      <c r="A110" s="18" t="s">
        <v>115</v>
      </c>
      <c r="B110" s="16">
        <v>0.69604297839636808</v>
      </c>
      <c r="C110" s="16">
        <v>0.65806218927830606</v>
      </c>
      <c r="D110" s="16">
        <v>0.62821480216905123</v>
      </c>
      <c r="E110" s="16">
        <v>0.18489676964358853</v>
      </c>
      <c r="F110" s="16">
        <v>0.12778447307210944</v>
      </c>
      <c r="G110" s="17">
        <v>0.67458266568666991</v>
      </c>
      <c r="H110" s="17">
        <v>0.62883642494897196</v>
      </c>
      <c r="I110" s="17">
        <v>6.3501040259258099</v>
      </c>
      <c r="J110" s="17">
        <v>3.1678268409851955</v>
      </c>
      <c r="K110" s="17">
        <v>1.6593046100411859</v>
      </c>
      <c r="L110" s="13">
        <v>0.97782964705135367</v>
      </c>
      <c r="M110" s="13">
        <v>0.71228040948802807</v>
      </c>
      <c r="N110" s="13">
        <v>0.7062811652140969</v>
      </c>
    </row>
    <row r="111" spans="1:14" x14ac:dyDescent="0.45">
      <c r="A111" s="18" t="s">
        <v>84</v>
      </c>
      <c r="B111" s="16">
        <v>0.23449155194932347</v>
      </c>
      <c r="C111" s="16">
        <v>0.22602496789499485</v>
      </c>
      <c r="D111" s="16">
        <v>0.15918338584669062</v>
      </c>
      <c r="E111" s="16">
        <v>5.8825204150524849E-2</v>
      </c>
      <c r="F111" s="16">
        <v>6.7263376891403506E-2</v>
      </c>
      <c r="G111" s="17">
        <v>0.25795424511248433</v>
      </c>
      <c r="H111" s="17">
        <v>0.26667337415055936</v>
      </c>
      <c r="I111" s="17">
        <v>2.1488750002688977</v>
      </c>
      <c r="J111" s="17">
        <v>0.73439732489525344</v>
      </c>
      <c r="K111" s="17">
        <v>0.42251585748432879</v>
      </c>
      <c r="L111" s="13">
        <v>0.35876514116640745</v>
      </c>
      <c r="M111" s="13">
        <v>0.2696504136451216</v>
      </c>
      <c r="N111" s="13">
        <v>0.26206049117470331</v>
      </c>
    </row>
    <row r="112" spans="1:14" x14ac:dyDescent="0.45">
      <c r="A112" s="18" t="s">
        <v>146</v>
      </c>
      <c r="B112" s="16">
        <v>5.2968457894472624E-3</v>
      </c>
      <c r="C112" s="16">
        <v>6.829076718813238E-3</v>
      </c>
      <c r="D112" s="16">
        <v>0</v>
      </c>
      <c r="E112" s="16">
        <v>0</v>
      </c>
      <c r="F112" s="16">
        <v>6.4465261078978995E-4</v>
      </c>
      <c r="G112" s="17">
        <v>4.6876465232926047E-3</v>
      </c>
      <c r="H112" s="17">
        <v>3.6125774408140082E-3</v>
      </c>
      <c r="I112" s="17">
        <v>2.5682308736473359E-2</v>
      </c>
      <c r="J112" s="17">
        <v>1.8748437744888645E-3</v>
      </c>
      <c r="K112" s="17">
        <v>0</v>
      </c>
      <c r="L112" s="13">
        <v>7.157718964573883E-3</v>
      </c>
      <c r="M112" s="13">
        <v>6.7749563129462986E-3</v>
      </c>
      <c r="N112" s="13">
        <v>6.3837119422399504E-3</v>
      </c>
    </row>
    <row r="113" spans="1:14" x14ac:dyDescent="0.45">
      <c r="A113" s="18" t="s">
        <v>147</v>
      </c>
      <c r="B113" s="16">
        <v>1.2322084136139368E-2</v>
      </c>
      <c r="C113" s="16">
        <v>1.4510965094614353E-2</v>
      </c>
      <c r="D113" s="16">
        <v>2.4439390491679945E-2</v>
      </c>
      <c r="E113" s="16">
        <v>2.8288267980009977E-3</v>
      </c>
      <c r="F113" s="16">
        <v>4.004240051966688E-3</v>
      </c>
      <c r="G113" s="17">
        <v>1.2144612588787971E-2</v>
      </c>
      <c r="H113" s="17">
        <v>1.1022253436737394E-2</v>
      </c>
      <c r="I113" s="17">
        <v>7.5891276067448166E-2</v>
      </c>
      <c r="J113" s="17">
        <v>1.9178895149614336E-2</v>
      </c>
      <c r="K113" s="17">
        <v>9.0262040492414073E-3</v>
      </c>
      <c r="L113" s="13">
        <v>1.5081186616833496E-2</v>
      </c>
      <c r="M113" s="13">
        <v>1.3612737671950308E-2</v>
      </c>
      <c r="N113" s="13">
        <v>2.393605112914177E-2</v>
      </c>
    </row>
    <row r="114" spans="1:14" x14ac:dyDescent="0.45">
      <c r="A114" s="18" t="s">
        <v>148</v>
      </c>
      <c r="B114" s="16">
        <v>0.28106044139193564</v>
      </c>
      <c r="C114" s="16">
        <v>0.31121345869281519</v>
      </c>
      <c r="D114" s="16">
        <v>7.1176932724114184E-2</v>
      </c>
      <c r="E114" s="16">
        <v>2.8315947302886699E-2</v>
      </c>
      <c r="F114" s="16">
        <v>2.9995986355817395E-2</v>
      </c>
      <c r="G114" s="17">
        <v>0.28800276369563271</v>
      </c>
      <c r="H114" s="17">
        <v>0.26221315284095098</v>
      </c>
      <c r="I114" s="17">
        <v>0.57675542271501212</v>
      </c>
      <c r="J114" s="17">
        <v>0.37056497387052056</v>
      </c>
      <c r="K114" s="17">
        <v>0.18216734564736772</v>
      </c>
      <c r="L114" s="13">
        <v>0.3989803612859586</v>
      </c>
      <c r="M114" s="13">
        <v>0.3183393410702608</v>
      </c>
      <c r="N114" s="13">
        <v>0.33970412480171963</v>
      </c>
    </row>
    <row r="115" spans="1:14" x14ac:dyDescent="0.45">
      <c r="A115" s="18" t="s">
        <v>149</v>
      </c>
      <c r="B115" s="16">
        <v>2.1540812750349843</v>
      </c>
      <c r="C115" s="16">
        <v>2.212946991519658</v>
      </c>
      <c r="D115" s="16">
        <v>0.64090048642363584</v>
      </c>
      <c r="E115" s="16">
        <v>0.22881389049271089</v>
      </c>
      <c r="F115" s="16">
        <v>0.239861604036158</v>
      </c>
      <c r="G115" s="17">
        <v>2.2341674076946529</v>
      </c>
      <c r="H115" s="17">
        <v>1.956056436081804</v>
      </c>
      <c r="I115" s="17">
        <v>4.7281678645775278</v>
      </c>
      <c r="J115" s="17">
        <v>2.910357824309401</v>
      </c>
      <c r="K115" s="17">
        <v>1.5511164910935948</v>
      </c>
      <c r="L115" s="13">
        <v>3.1743356830536933</v>
      </c>
      <c r="M115" s="13">
        <v>2.590704342542109</v>
      </c>
      <c r="N115" s="13">
        <v>2.7126868009941609</v>
      </c>
    </row>
    <row r="116" spans="1:14" x14ac:dyDescent="0.45">
      <c r="A116" s="18" t="s">
        <v>150</v>
      </c>
      <c r="B116" s="16">
        <v>4.5015791197503265</v>
      </c>
      <c r="C116" s="16">
        <v>5.1152959878714785</v>
      </c>
      <c r="D116" s="16">
        <v>1.8382226584789927</v>
      </c>
      <c r="E116" s="16">
        <v>0.65375571267946897</v>
      </c>
      <c r="F116" s="16">
        <v>0.68458872449907582</v>
      </c>
      <c r="G116" s="17">
        <v>4.9841319003381148</v>
      </c>
      <c r="H116" s="17">
        <v>4.6867255904337783</v>
      </c>
      <c r="I116" s="17">
        <v>13.389018537402391</v>
      </c>
      <c r="J116" s="17">
        <v>7.3767367744645647</v>
      </c>
      <c r="K116" s="17">
        <v>3.6964611832108578</v>
      </c>
      <c r="L116" s="13">
        <v>7.5046820711614153</v>
      </c>
      <c r="M116" s="13">
        <v>6.206621132255278</v>
      </c>
      <c r="N116" s="13">
        <v>6.4502506964947051</v>
      </c>
    </row>
    <row r="117" spans="1:14" x14ac:dyDescent="0.45">
      <c r="A117" s="18" t="s">
        <v>151</v>
      </c>
      <c r="B117" s="16">
        <v>1.9465625000478906</v>
      </c>
      <c r="C117" s="16">
        <v>2.013032543946895</v>
      </c>
      <c r="D117" s="16">
        <v>1.5240844482038063</v>
      </c>
      <c r="E117" s="16">
        <v>0.44800755552638816</v>
      </c>
      <c r="F117" s="16">
        <v>0.3495403500181285</v>
      </c>
      <c r="G117" s="17">
        <v>2.1190455077740302</v>
      </c>
      <c r="H117" s="17">
        <v>1.8703094742687463</v>
      </c>
      <c r="I117" s="17">
        <v>11.886925983335068</v>
      </c>
      <c r="J117" s="17">
        <v>5.4227729112180327</v>
      </c>
      <c r="K117" s="17">
        <v>2.7141728004399237</v>
      </c>
      <c r="L117" s="13">
        <v>3.0060917281412651</v>
      </c>
      <c r="M117" s="13">
        <v>2.453885407046386</v>
      </c>
      <c r="N117" s="13">
        <v>2.5807427296559395</v>
      </c>
    </row>
    <row r="118" spans="1:14" x14ac:dyDescent="0.45">
      <c r="A118" s="18" t="s">
        <v>152</v>
      </c>
      <c r="B118" s="16">
        <v>1.1691282434427563</v>
      </c>
      <c r="C118" s="16">
        <v>1.1219760316527705</v>
      </c>
      <c r="D118" s="16">
        <v>1.0919470376977543</v>
      </c>
      <c r="E118" s="16">
        <v>0.34484893351067503</v>
      </c>
      <c r="F118" s="16">
        <v>0.25962170843570748</v>
      </c>
      <c r="G118" s="17">
        <v>1.3646010714429857</v>
      </c>
      <c r="H118" s="17">
        <v>1.1255240174959404</v>
      </c>
      <c r="I118" s="17">
        <v>9.6380791831101895</v>
      </c>
      <c r="J118" s="17">
        <v>3.8170120959613696</v>
      </c>
      <c r="K118" s="17">
        <v>1.9401305106127995</v>
      </c>
      <c r="L118" s="13">
        <v>1.8698279877440522</v>
      </c>
      <c r="M118" s="13">
        <v>1.4326449525949283</v>
      </c>
      <c r="N118" s="13">
        <v>1.4494755359420151</v>
      </c>
    </row>
    <row r="119" spans="1:14" x14ac:dyDescent="0.45">
      <c r="A119" s="18" t="s">
        <v>153</v>
      </c>
      <c r="B119" s="16">
        <v>9.8454330813091434E-2</v>
      </c>
      <c r="C119" s="16">
        <v>9.5493129513015834E-2</v>
      </c>
      <c r="D119" s="16">
        <v>3.7178990829920926E-2</v>
      </c>
      <c r="E119" s="16">
        <v>2.2852048967021761E-2</v>
      </c>
      <c r="F119" s="16">
        <v>2.8662780060384752E-2</v>
      </c>
      <c r="G119" s="17">
        <v>0.13348652063768005</v>
      </c>
      <c r="H119" s="17">
        <v>0.13696368022814803</v>
      </c>
      <c r="I119" s="17">
        <v>0.66819691208815668</v>
      </c>
      <c r="J119" s="17">
        <v>0.21213983418909296</v>
      </c>
      <c r="K119" s="17">
        <v>0.10883151875884736</v>
      </c>
      <c r="L119" s="13">
        <v>0.21795016627414579</v>
      </c>
      <c r="M119" s="13">
        <v>0.16285073496452707</v>
      </c>
      <c r="N119" s="13">
        <v>0.17356314479268625</v>
      </c>
    </row>
    <row r="120" spans="1:14" x14ac:dyDescent="0.45">
      <c r="A120" s="18" t="s">
        <v>154</v>
      </c>
      <c r="B120" s="16">
        <v>7.5605884404325507E-3</v>
      </c>
      <c r="C120" s="16">
        <v>8.0586650223563264E-3</v>
      </c>
      <c r="D120" s="16">
        <v>0</v>
      </c>
      <c r="E120" s="16">
        <v>1.3407864001484179E-3</v>
      </c>
      <c r="F120" s="16">
        <v>1.4233190259731563E-3</v>
      </c>
      <c r="G120" s="17">
        <v>1.5614707255218007E-2</v>
      </c>
      <c r="H120" s="17">
        <v>2.1562445462378135E-2</v>
      </c>
      <c r="I120" s="17">
        <v>0.12335355864238744</v>
      </c>
      <c r="J120" s="17">
        <v>1.5795768984348334E-2</v>
      </c>
      <c r="K120" s="17">
        <v>5.4693880454609167E-3</v>
      </c>
      <c r="L120" s="13">
        <v>3.2392932474072857E-2</v>
      </c>
      <c r="M120" s="13">
        <v>2.2435790486377911E-2</v>
      </c>
      <c r="N120" s="13">
        <v>2.1652602339736583E-2</v>
      </c>
    </row>
    <row r="121" spans="1:14" x14ac:dyDescent="0.45">
      <c r="A121" s="18" t="s">
        <v>99</v>
      </c>
      <c r="B121" s="16">
        <v>1.1356672204057767</v>
      </c>
      <c r="C121" s="16">
        <v>1.1277628955508703</v>
      </c>
      <c r="D121" s="16">
        <v>0.57820378342890699</v>
      </c>
      <c r="E121" s="16">
        <v>0.21229597777279816</v>
      </c>
      <c r="F121" s="16">
        <v>0.18617752246235883</v>
      </c>
      <c r="G121" s="17">
        <v>1.2363779110460404</v>
      </c>
      <c r="H121" s="17">
        <v>1.1183870867720849</v>
      </c>
      <c r="I121" s="17">
        <v>5.3548366231918472</v>
      </c>
      <c r="J121" s="17">
        <v>2.5791393475895887</v>
      </c>
      <c r="K121" s="17">
        <v>1.363006755713039</v>
      </c>
      <c r="L121" s="13">
        <v>1.8048443618735608</v>
      </c>
      <c r="M121" s="13">
        <v>1.4021931695011718</v>
      </c>
      <c r="N121" s="13">
        <v>1.4668697804053621</v>
      </c>
    </row>
    <row r="122" spans="1:14" x14ac:dyDescent="0.45">
      <c r="A122" s="18" t="s">
        <v>242</v>
      </c>
      <c r="B122" s="16">
        <v>0</v>
      </c>
      <c r="C122" s="16">
        <v>0</v>
      </c>
      <c r="D122" s="16">
        <v>0</v>
      </c>
      <c r="E122" s="16">
        <v>0</v>
      </c>
      <c r="F122" s="16">
        <v>0</v>
      </c>
      <c r="G122" s="17">
        <v>0</v>
      </c>
      <c r="H122" s="17">
        <v>0</v>
      </c>
      <c r="I122" s="17">
        <v>0</v>
      </c>
      <c r="J122" s="17">
        <v>0</v>
      </c>
      <c r="K122" s="17">
        <v>0</v>
      </c>
      <c r="L122" s="13">
        <v>0</v>
      </c>
      <c r="M122" s="13">
        <v>0</v>
      </c>
      <c r="N122" s="13">
        <v>0</v>
      </c>
    </row>
    <row r="123" spans="1:14" x14ac:dyDescent="0.45">
      <c r="A123" s="18" t="s">
        <v>243</v>
      </c>
      <c r="B123" s="16">
        <v>1.7653415667821444E-3</v>
      </c>
      <c r="C123" s="16">
        <v>1.2594670967510956E-3</v>
      </c>
      <c r="D123" s="16">
        <v>6.5931668014112925E-3</v>
      </c>
      <c r="E123" s="16">
        <v>1.0086345256277529E-3</v>
      </c>
      <c r="F123" s="16">
        <v>1.7005889660977975E-3</v>
      </c>
      <c r="G123" s="17">
        <v>1.8486088405256942E-3</v>
      </c>
      <c r="H123" s="17">
        <v>1.4928911403459643E-3</v>
      </c>
      <c r="I123" s="17">
        <v>2.545655382501838E-2</v>
      </c>
      <c r="J123" s="17">
        <v>2.2447681066750081E-3</v>
      </c>
      <c r="K123" s="17">
        <v>0</v>
      </c>
      <c r="L123" s="13">
        <v>2.9181233773969565E-3</v>
      </c>
      <c r="M123" s="13">
        <v>2.1718135152564854E-3</v>
      </c>
      <c r="N123" s="13">
        <v>5.7526080054696735E-3</v>
      </c>
    </row>
    <row r="124" spans="1:14" x14ac:dyDescent="0.45">
      <c r="A124" s="18" t="s">
        <v>244</v>
      </c>
      <c r="B124" s="16">
        <v>4.0151257030533426E-3</v>
      </c>
      <c r="C124" s="16">
        <v>3.094733988036166E-3</v>
      </c>
      <c r="D124" s="16">
        <v>4.2208591205296596E-3</v>
      </c>
      <c r="E124" s="16">
        <v>1.1005298775784704E-3</v>
      </c>
      <c r="F124" s="16">
        <v>9.7968712177373099E-4</v>
      </c>
      <c r="G124" s="17">
        <v>2.7693195422027607E-3</v>
      </c>
      <c r="H124" s="17">
        <v>1.9772590653713063E-3</v>
      </c>
      <c r="I124" s="17">
        <v>6.6221440693459985E-3</v>
      </c>
      <c r="J124" s="17">
        <v>2.2767161171819935E-3</v>
      </c>
      <c r="K124" s="17">
        <v>1.6168235744057249E-3</v>
      </c>
      <c r="L124" s="13">
        <v>5.4491565773351625E-3</v>
      </c>
      <c r="M124" s="13">
        <v>2.4859387455450285E-3</v>
      </c>
      <c r="N124" s="13">
        <v>3.6081295778987539E-3</v>
      </c>
    </row>
    <row r="125" spans="1:14" x14ac:dyDescent="0.45">
      <c r="A125" s="18" t="s">
        <v>245</v>
      </c>
      <c r="B125" s="16">
        <v>0.19656873073843972</v>
      </c>
      <c r="C125" s="16">
        <v>0.18656166553012721</v>
      </c>
      <c r="D125" s="16">
        <v>0.13902647285686193</v>
      </c>
      <c r="E125" s="16">
        <v>3.2512132650997769E-2</v>
      </c>
      <c r="F125" s="16">
        <v>3.3769168124346882E-2</v>
      </c>
      <c r="G125" s="17">
        <v>0.19365543217569248</v>
      </c>
      <c r="H125" s="17">
        <v>0.17182260186095397</v>
      </c>
      <c r="I125" s="17">
        <v>0.42538675458444997</v>
      </c>
      <c r="J125" s="17">
        <v>0.27423499629501158</v>
      </c>
      <c r="K125" s="17">
        <v>0.14085363508803744</v>
      </c>
      <c r="L125" s="13">
        <v>0.28729143107305855</v>
      </c>
      <c r="M125" s="13">
        <v>0.23031420249963494</v>
      </c>
      <c r="N125" s="13">
        <v>0.23694446692741836</v>
      </c>
    </row>
    <row r="126" spans="1:14" x14ac:dyDescent="0.45">
      <c r="A126" s="18" t="s">
        <v>246</v>
      </c>
      <c r="B126" s="16">
        <v>0.30184384871211684</v>
      </c>
      <c r="C126" s="16">
        <v>0.32061920151065121</v>
      </c>
      <c r="D126" s="16">
        <v>8.0758591019623113E-2</v>
      </c>
      <c r="E126" s="16">
        <v>4.305241880245355E-2</v>
      </c>
      <c r="F126" s="16">
        <v>4.8288870655540578E-2</v>
      </c>
      <c r="G126" s="17">
        <v>0.32029879388232851</v>
      </c>
      <c r="H126" s="17">
        <v>0.31047003725704719</v>
      </c>
      <c r="I126" s="17">
        <v>0.8814869273606557</v>
      </c>
      <c r="J126" s="17">
        <v>0.50281292262706689</v>
      </c>
      <c r="K126" s="17">
        <v>0.24512357649401875</v>
      </c>
      <c r="L126" s="13">
        <v>0.47284176623630553</v>
      </c>
      <c r="M126" s="13">
        <v>0.3875280810240303</v>
      </c>
      <c r="N126" s="13">
        <v>0.40601019932221138</v>
      </c>
    </row>
    <row r="127" spans="1:14" x14ac:dyDescent="0.45">
      <c r="A127" s="18" t="s">
        <v>247</v>
      </c>
      <c r="B127" s="16">
        <v>0.27394816760055568</v>
      </c>
      <c r="C127" s="16">
        <v>0.28424810103270037</v>
      </c>
      <c r="D127" s="16">
        <v>0.12469249690192455</v>
      </c>
      <c r="E127" s="16">
        <v>4.9726457134488769E-2</v>
      </c>
      <c r="F127" s="16">
        <v>3.585100325811607E-2</v>
      </c>
      <c r="G127" s="17">
        <v>0.3042894963263918</v>
      </c>
      <c r="H127" s="17">
        <v>0.2632793389044889</v>
      </c>
      <c r="I127" s="17">
        <v>1.1185027088036845</v>
      </c>
      <c r="J127" s="17">
        <v>0.62181421734287501</v>
      </c>
      <c r="K127" s="17">
        <v>0.35596657655015834</v>
      </c>
      <c r="L127" s="13">
        <v>0.41399946017135819</v>
      </c>
      <c r="M127" s="13">
        <v>0.33672436589467164</v>
      </c>
      <c r="N127" s="13">
        <v>0.35996957343800962</v>
      </c>
    </row>
    <row r="128" spans="1:14" x14ac:dyDescent="0.45">
      <c r="A128" s="18" t="s">
        <v>248</v>
      </c>
      <c r="B128" s="16">
        <v>0.31281359909919104</v>
      </c>
      <c r="C128" s="16">
        <v>0.29719929183781191</v>
      </c>
      <c r="D128" s="16">
        <v>0.21314568328908262</v>
      </c>
      <c r="E128" s="16">
        <v>7.7394708282060173E-2</v>
      </c>
      <c r="F128" s="16">
        <v>5.6722498000998413E-2</v>
      </c>
      <c r="G128" s="17">
        <v>0.35165183231211539</v>
      </c>
      <c r="H128" s="17">
        <v>0.30329850882426124</v>
      </c>
      <c r="I128" s="17">
        <v>2.4364276311762052</v>
      </c>
      <c r="J128" s="17">
        <v>1.0579129681344082</v>
      </c>
      <c r="K128" s="17">
        <v>0.55717150565388396</v>
      </c>
      <c r="L128" s="13">
        <v>0.51285079376627973</v>
      </c>
      <c r="M128" s="13">
        <v>0.37805841350479341</v>
      </c>
      <c r="N128" s="13">
        <v>0.382345076650774</v>
      </c>
    </row>
    <row r="129" spans="1:14" x14ac:dyDescent="0.45">
      <c r="A129" s="18" t="s">
        <v>249</v>
      </c>
      <c r="B129" s="16">
        <v>4.4712406985637984E-2</v>
      </c>
      <c r="C129" s="16">
        <v>3.4072965502053569E-2</v>
      </c>
      <c r="D129" s="16">
        <v>9.7665134394737362E-3</v>
      </c>
      <c r="E129" s="16">
        <v>7.5010964995916862E-3</v>
      </c>
      <c r="F129" s="16">
        <v>8.8657063354853904E-3</v>
      </c>
      <c r="G129" s="17">
        <v>5.9429324253058739E-2</v>
      </c>
      <c r="H129" s="17">
        <v>6.0223655306633019E-2</v>
      </c>
      <c r="I129" s="17">
        <v>0.36701298462252008</v>
      </c>
      <c r="J129" s="17">
        <v>0.11151368993751302</v>
      </c>
      <c r="K129" s="17">
        <v>6.1414813338404733E-2</v>
      </c>
      <c r="L129" s="13">
        <v>9.9916023211733818E-2</v>
      </c>
      <c r="M129" s="13">
        <v>6.115148348464839E-2</v>
      </c>
      <c r="N129" s="13">
        <v>6.6738285095370747E-2</v>
      </c>
    </row>
    <row r="130" spans="1:14" x14ac:dyDescent="0.45">
      <c r="A130" s="18" t="s">
        <v>250</v>
      </c>
      <c r="B130" s="16">
        <v>0</v>
      </c>
      <c r="C130" s="16">
        <v>7.0746905273875386E-4</v>
      </c>
      <c r="D130" s="16">
        <v>0</v>
      </c>
      <c r="E130" s="16">
        <v>0</v>
      </c>
      <c r="F130" s="16">
        <v>0</v>
      </c>
      <c r="G130" s="17">
        <v>2.4351037137251372E-3</v>
      </c>
      <c r="H130" s="17">
        <v>5.8227944129832171E-3</v>
      </c>
      <c r="I130" s="17">
        <v>9.3940918749967545E-2</v>
      </c>
      <c r="J130" s="17">
        <v>6.3290690288574768E-3</v>
      </c>
      <c r="K130" s="17">
        <v>8.5982501412975535E-4</v>
      </c>
      <c r="L130" s="13">
        <v>9.5776074600932397E-3</v>
      </c>
      <c r="M130" s="13">
        <v>3.75887083259122E-3</v>
      </c>
      <c r="N130" s="13">
        <v>5.5014413882095835E-3</v>
      </c>
    </row>
    <row r="131" spans="1:14" x14ac:dyDescent="0.45">
      <c r="A131" s="18" t="s">
        <v>197</v>
      </c>
      <c r="B131" s="16">
        <v>1.0851743461503032</v>
      </c>
      <c r="C131" s="16">
        <v>1.0886282599112906</v>
      </c>
      <c r="D131" s="16">
        <v>0.5576232440674922</v>
      </c>
      <c r="E131" s="16">
        <v>0.20268571687000028</v>
      </c>
      <c r="F131" s="16">
        <v>0.17463154003900191</v>
      </c>
      <c r="G131" s="17">
        <v>1.1698955546965282</v>
      </c>
      <c r="H131" s="17">
        <v>1.0488704868467513</v>
      </c>
      <c r="I131" s="17">
        <v>4.8618040219249954</v>
      </c>
      <c r="J131" s="17">
        <v>2.4567751043993615</v>
      </c>
      <c r="K131" s="17">
        <v>1.2991152937860988</v>
      </c>
      <c r="L131" s="13">
        <v>1.6869834512470019</v>
      </c>
      <c r="M131" s="13">
        <v>1.3326250629231307</v>
      </c>
      <c r="N131" s="13">
        <v>1.3852693163384133</v>
      </c>
    </row>
    <row r="132" spans="1:14" x14ac:dyDescent="0.45">
      <c r="A132" s="18" t="s">
        <v>196</v>
      </c>
      <c r="B132" s="16">
        <v>5.7804672698354865E-3</v>
      </c>
      <c r="C132" s="16">
        <v>4.3542010847872625E-3</v>
      </c>
      <c r="D132" s="16">
        <v>1.081402592194095E-2</v>
      </c>
      <c r="E132" s="16">
        <v>2.1091644032062234E-3</v>
      </c>
      <c r="F132" s="16">
        <v>2.6802760878715283E-3</v>
      </c>
      <c r="G132" s="17">
        <v>4.617928382728456E-3</v>
      </c>
      <c r="H132" s="17">
        <v>3.4701502057172709E-3</v>
      </c>
      <c r="I132" s="17">
        <v>3.2078697894364377E-2</v>
      </c>
      <c r="J132" s="17">
        <v>4.5214842238570016E-3</v>
      </c>
      <c r="K132" s="17">
        <v>1.6168235744057249E-3</v>
      </c>
      <c r="L132" s="13">
        <v>8.3672799547321181E-3</v>
      </c>
      <c r="M132" s="13">
        <v>4.6577522608015143E-3</v>
      </c>
      <c r="N132" s="13">
        <v>9.3607375833684291E-3</v>
      </c>
    </row>
    <row r="133" spans="1:14" x14ac:dyDescent="0.45">
      <c r="A133" s="18" t="s">
        <v>212</v>
      </c>
      <c r="B133" s="16">
        <v>0.25501385293544115</v>
      </c>
      <c r="C133" s="16">
        <v>0.22657392741766402</v>
      </c>
      <c r="D133" s="16">
        <v>0.12269760180663772</v>
      </c>
      <c r="E133" s="16">
        <v>5.3566132803947654E-2</v>
      </c>
      <c r="F133" s="16">
        <v>4.0167171992722975E-2</v>
      </c>
      <c r="G133" s="17">
        <v>0.27228168237027561</v>
      </c>
      <c r="H133" s="17">
        <v>0.23260155039591962</v>
      </c>
      <c r="I133" s="17">
        <v>1.7470903841653715</v>
      </c>
      <c r="J133" s="17">
        <v>0.79848167102379108</v>
      </c>
      <c r="K133" s="17">
        <v>0.40468770898520318</v>
      </c>
      <c r="L133" s="13">
        <v>0.39213384749375751</v>
      </c>
      <c r="M133" s="13">
        <v>0.27522492830878059</v>
      </c>
      <c r="N133" s="13">
        <v>0.29379226961976801</v>
      </c>
    </row>
    <row r="134" spans="1:14" x14ac:dyDescent="0.45">
      <c r="A134" s="18" t="s">
        <v>213</v>
      </c>
      <c r="B134" s="16">
        <v>0.24452772402875519</v>
      </c>
      <c r="C134" s="16">
        <v>0.26165821410677503</v>
      </c>
      <c r="D134" s="16">
        <v>7.9564734881517107E-2</v>
      </c>
      <c r="E134" s="16">
        <v>3.9903619031997649E-2</v>
      </c>
      <c r="F134" s="16">
        <v>4.405819348580544E-2</v>
      </c>
      <c r="G134" s="17">
        <v>0.26771765976633388</v>
      </c>
      <c r="H134" s="17">
        <v>0.26138972736840793</v>
      </c>
      <c r="I134" s="17">
        <v>0.83726584030017703</v>
      </c>
      <c r="J134" s="17">
        <v>0.4444523148019911</v>
      </c>
      <c r="K134" s="17">
        <v>0.22570014901081878</v>
      </c>
      <c r="L134" s="13">
        <v>0.39007728720440737</v>
      </c>
      <c r="M134" s="13">
        <v>0.32838748228281367</v>
      </c>
      <c r="N134" s="13">
        <v>0.33880910467320907</v>
      </c>
    </row>
    <row r="135" spans="1:14" x14ac:dyDescent="0.45">
      <c r="A135" s="18" t="s">
        <v>214</v>
      </c>
      <c r="B135" s="16">
        <v>0.27494989630356692</v>
      </c>
      <c r="C135" s="16">
        <v>0.27487578194963941</v>
      </c>
      <c r="D135" s="16">
        <v>5.9546463249662035E-2</v>
      </c>
      <c r="E135" s="16">
        <v>2.8050225803270171E-2</v>
      </c>
      <c r="F135" s="16">
        <v>2.9284326842830822E-2</v>
      </c>
      <c r="G135" s="17">
        <v>0.27571440236341349</v>
      </c>
      <c r="H135" s="17">
        <v>0.2528925300551062</v>
      </c>
      <c r="I135" s="17">
        <v>0.63573658089109464</v>
      </c>
      <c r="J135" s="17">
        <v>0.36430316381115158</v>
      </c>
      <c r="K135" s="17">
        <v>0.1856203558977339</v>
      </c>
      <c r="L135" s="13">
        <v>0.42806118156834982</v>
      </c>
      <c r="M135" s="13">
        <v>0.34682180060490064</v>
      </c>
      <c r="N135" s="13">
        <v>0.34516349259414458</v>
      </c>
    </row>
    <row r="136" spans="1:14" x14ac:dyDescent="0.45">
      <c r="A136" s="18" t="s">
        <v>215</v>
      </c>
      <c r="B136" s="16">
        <v>0.10777287101839868</v>
      </c>
      <c r="C136" s="16">
        <v>0.11354852975445805</v>
      </c>
      <c r="D136" s="16">
        <v>3.2056962882562851E-2</v>
      </c>
      <c r="E136" s="16">
        <v>1.4004630202706309E-2</v>
      </c>
      <c r="F136" s="16">
        <v>2.1479178028322179E-2</v>
      </c>
      <c r="G136" s="17">
        <v>0.13035351677459625</v>
      </c>
      <c r="H136" s="17">
        <v>0.1165637177858307</v>
      </c>
      <c r="I136" s="17">
        <v>0.36644322222694331</v>
      </c>
      <c r="J136" s="17">
        <v>0.17028794042494241</v>
      </c>
      <c r="K136" s="17">
        <v>8.7702151441235068E-2</v>
      </c>
      <c r="L136" s="13">
        <v>0.18049516740019658</v>
      </c>
      <c r="M136" s="13">
        <v>0.15300556697769907</v>
      </c>
      <c r="N136" s="13">
        <v>0.15856072050182596</v>
      </c>
    </row>
    <row r="137" spans="1:14" x14ac:dyDescent="0.45">
      <c r="A137" s="18" t="s">
        <v>216</v>
      </c>
      <c r="B137" s="16">
        <v>0.10060476316816234</v>
      </c>
      <c r="C137" s="16">
        <v>0.1063842028474465</v>
      </c>
      <c r="D137" s="16">
        <v>0.13814841092302915</v>
      </c>
      <c r="E137" s="16">
        <v>2.9104254418415746E-2</v>
      </c>
      <c r="F137" s="16">
        <v>2.4455208718993326E-2</v>
      </c>
      <c r="G137" s="17">
        <v>0.11878821162183614</v>
      </c>
      <c r="H137" s="17">
        <v>0.1120314179159507</v>
      </c>
      <c r="I137" s="17">
        <v>0.51891378933008336</v>
      </c>
      <c r="J137" s="17">
        <v>0.21252152884093958</v>
      </c>
      <c r="K137" s="17">
        <v>0.11987410060318349</v>
      </c>
      <c r="L137" s="13">
        <v>0.1753280884175244</v>
      </c>
      <c r="M137" s="13">
        <v>0.11944007794740552</v>
      </c>
      <c r="N137" s="13">
        <v>0.13486627380908411</v>
      </c>
    </row>
    <row r="138" spans="1:14" x14ac:dyDescent="0.45">
      <c r="A138" s="18" t="s">
        <v>217</v>
      </c>
      <c r="B138" s="16">
        <v>7.7142142111976397E-2</v>
      </c>
      <c r="C138" s="16">
        <v>7.9703959773367375E-2</v>
      </c>
      <c r="D138" s="16">
        <v>6.8719899768915363E-2</v>
      </c>
      <c r="E138" s="16">
        <v>2.3635927390890529E-2</v>
      </c>
      <c r="F138" s="16">
        <v>1.4383378143965743E-2</v>
      </c>
      <c r="G138" s="17">
        <v>8.8855410777149896E-2</v>
      </c>
      <c r="H138" s="17">
        <v>7.309400302873495E-2</v>
      </c>
      <c r="I138" s="17">
        <v>0.65418398222712981</v>
      </c>
      <c r="J138" s="17">
        <v>0.29910231878910643</v>
      </c>
      <c r="K138" s="17">
        <v>0.16807326637247544</v>
      </c>
      <c r="L138" s="13">
        <v>0.12527771172970942</v>
      </c>
      <c r="M138" s="13">
        <v>9.4018164694946185E-2</v>
      </c>
      <c r="N138" s="13">
        <v>0.10636205014368397</v>
      </c>
    </row>
    <row r="139" spans="1:14" x14ac:dyDescent="0.45">
      <c r="A139" s="18" t="s">
        <v>218</v>
      </c>
      <c r="B139" s="16">
        <v>7.5655970839476075E-2</v>
      </c>
      <c r="C139" s="16">
        <v>6.5018279701519771E-2</v>
      </c>
      <c r="D139" s="16">
        <v>7.7469709916582682E-2</v>
      </c>
      <c r="E139" s="16">
        <v>2.403118812157012E-2</v>
      </c>
      <c r="F139" s="16">
        <v>1.2350065249718377E-2</v>
      </c>
      <c r="G139" s="17">
        <v>8.2667027372435198E-2</v>
      </c>
      <c r="H139" s="17">
        <v>6.9814140222134793E-2</v>
      </c>
      <c r="I139" s="17">
        <v>0.5952028240510473</v>
      </c>
      <c r="J139" s="17">
        <v>0.28999040989766683</v>
      </c>
      <c r="K139" s="17">
        <v>0.17134902340238892</v>
      </c>
      <c r="L139" s="13">
        <v>0.11347107805961608</v>
      </c>
      <c r="M139" s="13">
        <v>8.5295148684625871E-2</v>
      </c>
      <c r="N139" s="13">
        <v>8.9315869063646386E-2</v>
      </c>
    </row>
    <row r="140" spans="1:14" x14ac:dyDescent="0.45">
      <c r="A140" s="18" t="s">
        <v>198</v>
      </c>
      <c r="B140" s="16">
        <v>4.4712406985637984E-2</v>
      </c>
      <c r="C140" s="16">
        <v>3.4780434554792315E-2</v>
      </c>
      <c r="D140" s="16">
        <v>9.7665134394737362E-3</v>
      </c>
      <c r="E140" s="16">
        <v>7.5010964995916862E-3</v>
      </c>
      <c r="F140" s="16">
        <v>8.8657063354853904E-3</v>
      </c>
      <c r="G140" s="17">
        <v>6.1864427966783868E-2</v>
      </c>
      <c r="H140" s="17">
        <v>6.6046449719616249E-2</v>
      </c>
      <c r="I140" s="17">
        <v>0.46095390337248771</v>
      </c>
      <c r="J140" s="17">
        <v>0.11784275896637049</v>
      </c>
      <c r="K140" s="17">
        <v>6.2274638352534495E-2</v>
      </c>
      <c r="L140" s="13">
        <v>0.10949363067182705</v>
      </c>
      <c r="M140" s="13">
        <v>6.4910354317239627E-2</v>
      </c>
      <c r="N140" s="13">
        <v>7.2239726483580347E-2</v>
      </c>
    </row>
    <row r="141" spans="1:14" x14ac:dyDescent="0.45">
      <c r="A141" s="18" t="s">
        <v>86</v>
      </c>
      <c r="B141" s="16">
        <v>9.9195913856287081</v>
      </c>
      <c r="C141" s="16">
        <v>10.684514653520798</v>
      </c>
      <c r="D141" s="16">
        <v>5.1061150003817692</v>
      </c>
      <c r="E141" s="16">
        <v>1.6841196139383638</v>
      </c>
      <c r="F141" s="16">
        <v>1.6323089327592699</v>
      </c>
      <c r="G141" s="17">
        <v>10.919907075708547</v>
      </c>
      <c r="H141" s="17">
        <v>9.8569212953461545</v>
      </c>
      <c r="I141" s="17">
        <v>43.057159238419921</v>
      </c>
      <c r="J141" s="17">
        <v>20.142223510431464</v>
      </c>
      <c r="K141" s="17">
        <v>9.9928304941410673</v>
      </c>
      <c r="L141" s="13">
        <v>15.776786899211666</v>
      </c>
      <c r="M141" s="13">
        <v>13.020675887711214</v>
      </c>
      <c r="N141" s="13">
        <v>13.488127368346008</v>
      </c>
    </row>
    <row r="142" spans="1:14" x14ac:dyDescent="0.45">
      <c r="A142" s="18" t="s">
        <v>95</v>
      </c>
      <c r="B142" s="16">
        <v>0.17151073355934321</v>
      </c>
      <c r="C142" s="16">
        <v>0.25743517585996872</v>
      </c>
      <c r="D142" s="16">
        <v>1.3355784151456985E-2</v>
      </c>
      <c r="E142" s="16">
        <v>1.1023013542425806E-2</v>
      </c>
      <c r="F142" s="16">
        <v>0.11996546076059461</v>
      </c>
      <c r="G142" s="17">
        <v>0.26708013408921633</v>
      </c>
      <c r="H142" s="17">
        <v>0.2593749874516954</v>
      </c>
      <c r="I142" s="17">
        <v>4.2672515870236154</v>
      </c>
      <c r="J142" s="17">
        <v>0.73264354726584358</v>
      </c>
      <c r="K142" s="17">
        <v>0.10922421788261277</v>
      </c>
      <c r="L142" s="13">
        <v>0.26592941888375576</v>
      </c>
      <c r="M142" s="13">
        <v>0.40388434013036223</v>
      </c>
      <c r="N142" s="13">
        <v>0.36400035140992726</v>
      </c>
    </row>
    <row r="143" spans="1:14" x14ac:dyDescent="0.45">
      <c r="A143" s="18" t="s">
        <v>176</v>
      </c>
      <c r="B143" s="16">
        <v>0.14824024735275124</v>
      </c>
      <c r="C143" s="16">
        <v>0.22126309852999668</v>
      </c>
      <c r="D143" s="16">
        <v>1.0960369577579752E-2</v>
      </c>
      <c r="E143" s="16">
        <v>8.693521729120874E-3</v>
      </c>
      <c r="F143" s="16">
        <v>9.8696545770200289E-2</v>
      </c>
      <c r="G143" s="17">
        <v>0.21796118845876303</v>
      </c>
      <c r="H143" s="17">
        <v>0.21830577706588591</v>
      </c>
      <c r="I143" s="17">
        <v>3.4149676699947431</v>
      </c>
      <c r="J143" s="17">
        <v>0.61534390447809184</v>
      </c>
      <c r="K143" s="17">
        <v>9.0949508783893698E-2</v>
      </c>
      <c r="L143" s="13">
        <v>0.2218494291112402</v>
      </c>
      <c r="M143" s="13">
        <v>0.33682005327251341</v>
      </c>
      <c r="N143" s="13">
        <v>0.2949716052591872</v>
      </c>
    </row>
    <row r="144" spans="1:14" x14ac:dyDescent="0.45">
      <c r="A144" s="18" t="s">
        <v>175</v>
      </c>
      <c r="B144" s="16">
        <v>2.3270486206591983E-2</v>
      </c>
      <c r="C144" s="16">
        <v>3.617207732997206E-2</v>
      </c>
      <c r="D144" s="16">
        <v>2.3954145738772333E-3</v>
      </c>
      <c r="E144" s="16">
        <v>2.3294918133049312E-3</v>
      </c>
      <c r="F144" s="16">
        <v>2.1268914990394322E-2</v>
      </c>
      <c r="G144" s="17">
        <v>4.9118945630453326E-2</v>
      </c>
      <c r="H144" s="17">
        <v>4.1069210385809435E-2</v>
      </c>
      <c r="I144" s="17">
        <v>0.85228391702887252</v>
      </c>
      <c r="J144" s="17">
        <v>0.11729964278775172</v>
      </c>
      <c r="K144" s="17">
        <v>1.8274709098719102E-2</v>
      </c>
      <c r="L144" s="13">
        <v>4.4079989772515572E-2</v>
      </c>
      <c r="M144" s="13">
        <v>6.7064286857848904E-2</v>
      </c>
      <c r="N144" s="13">
        <v>6.9028746150740034E-2</v>
      </c>
    </row>
    <row r="145" spans="1:14" x14ac:dyDescent="0.45">
      <c r="A145" s="18" t="s">
        <v>184</v>
      </c>
      <c r="B145" s="16">
        <v>6.319922809080078E-2</v>
      </c>
      <c r="C145" s="16">
        <v>6.8255824192685735E-2</v>
      </c>
      <c r="D145" s="16">
        <v>6.3389909784596883E-3</v>
      </c>
      <c r="E145" s="16">
        <v>4.4021195103138818E-3</v>
      </c>
      <c r="F145" s="16">
        <v>1.8544737828669729E-2</v>
      </c>
      <c r="G145" s="17">
        <v>7.1590467947341294E-2</v>
      </c>
      <c r="H145" s="17">
        <v>6.064113432772629E-2</v>
      </c>
      <c r="I145" s="17">
        <v>0.79845749599767868</v>
      </c>
      <c r="J145" s="17">
        <v>0.17065786475712852</v>
      </c>
      <c r="K145" s="17">
        <v>5.2767598219081578E-2</v>
      </c>
      <c r="L145" s="13">
        <v>7.7557541258675824E-2</v>
      </c>
      <c r="M145" s="13">
        <v>0.10115508992710191</v>
      </c>
      <c r="N145" s="13">
        <v>9.2196635417449296E-2</v>
      </c>
    </row>
    <row r="146" spans="1:14" x14ac:dyDescent="0.45">
      <c r="A146" s="18" t="s">
        <v>185</v>
      </c>
      <c r="B146" s="16">
        <v>0.10467736510827369</v>
      </c>
      <c r="C146" s="16">
        <v>0.17981462888758004</v>
      </c>
      <c r="D146" s="16">
        <v>7.0167931729972982E-3</v>
      </c>
      <c r="E146" s="16">
        <v>6.6208940321119238E-3</v>
      </c>
      <c r="F146" s="16">
        <v>9.5302299586507794E-2</v>
      </c>
      <c r="G146" s="17">
        <v>0.18726651927389118</v>
      </c>
      <c r="H146" s="17">
        <v>0.19013286268387622</v>
      </c>
      <c r="I146" s="17">
        <v>3.2087405583806219</v>
      </c>
      <c r="J146" s="17">
        <v>0.52280565130749068</v>
      </c>
      <c r="K146" s="17">
        <v>5.5210950622559631E-2</v>
      </c>
      <c r="L146" s="13">
        <v>0.1815958832315446</v>
      </c>
      <c r="M146" s="13">
        <v>0.28842060432882471</v>
      </c>
      <c r="N146" s="13">
        <v>0.25952970064038211</v>
      </c>
    </row>
    <row r="147" spans="1:14" x14ac:dyDescent="0.45">
      <c r="A147" s="18" t="s">
        <v>186</v>
      </c>
      <c r="B147" s="16">
        <v>3.6341403602687308E-3</v>
      </c>
      <c r="C147" s="16">
        <v>9.3647227797029609E-3</v>
      </c>
      <c r="D147" s="16">
        <v>0</v>
      </c>
      <c r="E147" s="16">
        <v>0</v>
      </c>
      <c r="F147" s="16">
        <v>6.1184233454170747E-3</v>
      </c>
      <c r="G147" s="17">
        <v>8.2231468679838521E-3</v>
      </c>
      <c r="H147" s="17">
        <v>8.6009904400928556E-3</v>
      </c>
      <c r="I147" s="17">
        <v>0.26005353264531555</v>
      </c>
      <c r="J147" s="17">
        <v>3.9180031201224243E-2</v>
      </c>
      <c r="K147" s="17">
        <v>1.2456690409715821E-3</v>
      </c>
      <c r="L147" s="13">
        <v>6.7759943935353549E-3</v>
      </c>
      <c r="M147" s="13">
        <v>1.4308645874435696E-2</v>
      </c>
      <c r="N147" s="13">
        <v>1.2274015352095866E-2</v>
      </c>
    </row>
    <row r="148" spans="1:14" x14ac:dyDescent="0.45">
      <c r="A148" s="18" t="s">
        <v>85</v>
      </c>
      <c r="B148" s="16">
        <v>0.32194985752411426</v>
      </c>
      <c r="C148" s="16">
        <v>0.36872557783621485</v>
      </c>
      <c r="D148" s="16">
        <v>9.8011737789671372E-2</v>
      </c>
      <c r="E148" s="16">
        <v>3.3474265914192627E-2</v>
      </c>
      <c r="F148" s="16">
        <v>5.5913794008968204E-2</v>
      </c>
      <c r="G148" s="17">
        <v>0.35395396843816657</v>
      </c>
      <c r="H148" s="17">
        <v>0.31791719410431185</v>
      </c>
      <c r="I148" s="17">
        <v>1.5306129245478062</v>
      </c>
      <c r="J148" s="17">
        <v>0.50891835558237553</v>
      </c>
      <c r="K148" s="17">
        <v>0.20946825879532824</v>
      </c>
      <c r="L148" s="13">
        <v>0.46529925663988159</v>
      </c>
      <c r="M148" s="13">
        <v>0.40579132191300638</v>
      </c>
      <c r="N148" s="13">
        <v>0.43905263402384143</v>
      </c>
    </row>
    <row r="149" spans="1:14" x14ac:dyDescent="0.45">
      <c r="A149" s="18" t="s">
        <v>116</v>
      </c>
      <c r="B149" s="16">
        <v>0.50553142195474321</v>
      </c>
      <c r="C149" s="16">
        <v>0.50503010035002571</v>
      </c>
      <c r="D149" s="16">
        <v>0.24531047833895825</v>
      </c>
      <c r="E149" s="16">
        <v>0.10014268299506549</v>
      </c>
      <c r="F149" s="16">
        <v>9.9752482125508316E-2</v>
      </c>
      <c r="G149" s="17">
        <v>0.56282808008092411</v>
      </c>
      <c r="H149" s="17">
        <v>0.48488227763144015</v>
      </c>
      <c r="I149" s="17">
        <v>3.3609907456892465</v>
      </c>
      <c r="J149" s="17">
        <v>1.4336955565629905</v>
      </c>
      <c r="K149" s="17">
        <v>0.69967428120182407</v>
      </c>
      <c r="L149" s="13">
        <v>0.7627201861191133</v>
      </c>
      <c r="M149" s="13">
        <v>0.62399768822856561</v>
      </c>
      <c r="N149" s="13">
        <v>0.64374513986740256</v>
      </c>
    </row>
    <row r="150" spans="1:14" x14ac:dyDescent="0.45">
      <c r="A150" s="18" t="s">
        <v>117</v>
      </c>
      <c r="B150" s="16">
        <v>2.6668161116712996</v>
      </c>
      <c r="C150" s="16">
        <v>2.9798348355446613</v>
      </c>
      <c r="D150" s="16">
        <v>1.3520767367445574</v>
      </c>
      <c r="E150" s="16">
        <v>0.46095594276811874</v>
      </c>
      <c r="F150" s="16">
        <v>0.60309446793077492</v>
      </c>
      <c r="G150" s="17">
        <v>2.9873835110130771</v>
      </c>
      <c r="H150" s="17">
        <v>2.8000173787605136</v>
      </c>
      <c r="I150" s="17">
        <v>11.95834516210893</v>
      </c>
      <c r="J150" s="17">
        <v>5.2537696171103194</v>
      </c>
      <c r="K150" s="17">
        <v>2.4908787904492842</v>
      </c>
      <c r="L150" s="13">
        <v>4.1981094848509874</v>
      </c>
      <c r="M150" s="13">
        <v>3.7479586053605809</v>
      </c>
      <c r="N150" s="13">
        <v>3.8300257220671834</v>
      </c>
    </row>
    <row r="151" spans="1:14" x14ac:dyDescent="0.45">
      <c r="A151" s="18" t="s">
        <v>118</v>
      </c>
      <c r="B151" s="16">
        <v>3.9251310532460915</v>
      </c>
      <c r="C151" s="16">
        <v>4.3917789846586821</v>
      </c>
      <c r="D151" s="16">
        <v>0.95811961576490223</v>
      </c>
      <c r="E151" s="16">
        <v>0.401311430660443</v>
      </c>
      <c r="F151" s="16">
        <v>0.39947204506890754</v>
      </c>
      <c r="G151" s="17">
        <v>4.274824569444478</v>
      </c>
      <c r="H151" s="17">
        <v>3.9264247910911432</v>
      </c>
      <c r="I151" s="17">
        <v>8.7798880125649124</v>
      </c>
      <c r="J151" s="17">
        <v>5.1104575678729329</v>
      </c>
      <c r="K151" s="17">
        <v>2.5668078025740408</v>
      </c>
      <c r="L151" s="13">
        <v>6.4771753403260535</v>
      </c>
      <c r="M151" s="13">
        <v>5.2752219434750991</v>
      </c>
      <c r="N151" s="13">
        <v>5.4658369265161557</v>
      </c>
    </row>
    <row r="152" spans="1:14" x14ac:dyDescent="0.45">
      <c r="A152" s="18" t="s">
        <v>119</v>
      </c>
      <c r="B152" s="16">
        <v>0.76289030536215174</v>
      </c>
      <c r="C152" s="16">
        <v>0.86212168638340048</v>
      </c>
      <c r="D152" s="16">
        <v>0.37257554266105963</v>
      </c>
      <c r="E152" s="16">
        <v>0.1282681965565603</v>
      </c>
      <c r="F152" s="16">
        <v>0.13386823767501096</v>
      </c>
      <c r="G152" s="17">
        <v>0.89315478630501577</v>
      </c>
      <c r="H152" s="17">
        <v>0.81962203107466802</v>
      </c>
      <c r="I152" s="17">
        <v>2.8894478619461323</v>
      </c>
      <c r="J152" s="17">
        <v>1.4388475936258012</v>
      </c>
      <c r="K152" s="17">
        <v>0.75908544763942098</v>
      </c>
      <c r="L152" s="13">
        <v>1.2674681476756571</v>
      </c>
      <c r="M152" s="13">
        <v>1.1124619380576661</v>
      </c>
      <c r="N152" s="13">
        <v>1.1478830766552559</v>
      </c>
    </row>
    <row r="153" spans="1:14" x14ac:dyDescent="0.45">
      <c r="A153" s="18" t="s">
        <v>120</v>
      </c>
      <c r="B153" s="16">
        <v>0.98280506250445976</v>
      </c>
      <c r="C153" s="16">
        <v>0.98251701756450704</v>
      </c>
      <c r="D153" s="16">
        <v>0.92922059492507136</v>
      </c>
      <c r="E153" s="16">
        <v>0.2434440733924311</v>
      </c>
      <c r="F153" s="16">
        <v>0.19602522650245235</v>
      </c>
      <c r="G153" s="17">
        <v>1.0631599564676839</v>
      </c>
      <c r="H153" s="17">
        <v>0.92713902460368602</v>
      </c>
      <c r="I153" s="17">
        <v>6.3010775843215043</v>
      </c>
      <c r="J153" s="17">
        <v>2.6406392678155353</v>
      </c>
      <c r="K153" s="17">
        <v>1.3199557677333598</v>
      </c>
      <c r="L153" s="13">
        <v>1.4987756078753403</v>
      </c>
      <c r="M153" s="13">
        <v>1.173626953090696</v>
      </c>
      <c r="N153" s="13">
        <v>1.2436075193313787</v>
      </c>
    </row>
    <row r="154" spans="1:14" x14ac:dyDescent="0.45">
      <c r="A154" s="18" t="s">
        <v>121</v>
      </c>
      <c r="B154" s="16">
        <v>0.87859407600545669</v>
      </c>
      <c r="C154" s="16">
        <v>0.88099698096727952</v>
      </c>
      <c r="D154" s="16">
        <v>0.67848769902981221</v>
      </c>
      <c r="E154" s="16">
        <v>0.20628402884397412</v>
      </c>
      <c r="F154" s="16">
        <v>0.15016015724016799</v>
      </c>
      <c r="G154" s="17">
        <v>0.96140525219873207</v>
      </c>
      <c r="H154" s="17">
        <v>0.81633005906994216</v>
      </c>
      <c r="I154" s="17">
        <v>6.2507933653533785</v>
      </c>
      <c r="J154" s="17">
        <v>2.6071930637631957</v>
      </c>
      <c r="K154" s="17">
        <v>1.284740155537339</v>
      </c>
      <c r="L154" s="13">
        <v>1.339796522220227</v>
      </c>
      <c r="M154" s="13">
        <v>0.98565151566852116</v>
      </c>
      <c r="N154" s="13">
        <v>1.0618285487436465</v>
      </c>
    </row>
    <row r="155" spans="1:14" x14ac:dyDescent="0.45">
      <c r="A155" s="18" t="s">
        <v>122</v>
      </c>
      <c r="B155" s="16">
        <v>0.62578813166214453</v>
      </c>
      <c r="C155" s="16">
        <v>0.5545124204238292</v>
      </c>
      <c r="D155" s="16">
        <v>0.70551506153699939</v>
      </c>
      <c r="E155" s="16">
        <v>0.20138036000313403</v>
      </c>
      <c r="F155" s="16">
        <v>0.13593620931177391</v>
      </c>
      <c r="G155" s="17">
        <v>0.68020611652969976</v>
      </c>
      <c r="H155" s="17">
        <v>0.55894905290960095</v>
      </c>
      <c r="I155" s="17">
        <v>5.8387799017141671</v>
      </c>
      <c r="J155" s="17">
        <v>2.3944748024365028</v>
      </c>
      <c r="K155" s="17">
        <v>1.1954574146054375</v>
      </c>
      <c r="L155" s="13">
        <v>0.9483839655323878</v>
      </c>
      <c r="M155" s="13">
        <v>0.692835091193997</v>
      </c>
      <c r="N155" s="13">
        <v>0.72946881632125049</v>
      </c>
    </row>
    <row r="156" spans="1:14" x14ac:dyDescent="0.45">
      <c r="A156" s="18" t="s">
        <v>87</v>
      </c>
      <c r="B156" s="16">
        <v>0.10601491925352402</v>
      </c>
      <c r="C156" s="16">
        <v>0.10355179453537217</v>
      </c>
      <c r="D156" s="16">
        <v>3.7178990829920926E-2</v>
      </c>
      <c r="E156" s="16">
        <v>2.4192835367170176E-2</v>
      </c>
      <c r="F156" s="16">
        <v>3.0086099086357908E-2</v>
      </c>
      <c r="G156" s="17">
        <v>0.14910122789289804</v>
      </c>
      <c r="H156" s="17">
        <v>0.15852612569052615</v>
      </c>
      <c r="I156" s="17">
        <v>0.79155047073054419</v>
      </c>
      <c r="J156" s="17">
        <v>0.22793560317344122</v>
      </c>
      <c r="K156" s="17">
        <v>0.11430090680430828</v>
      </c>
      <c r="L156" s="13">
        <v>0.2503430987482187</v>
      </c>
      <c r="M156" s="13">
        <v>0.18528652545090499</v>
      </c>
      <c r="N156" s="13">
        <v>0.19521574713242285</v>
      </c>
    </row>
    <row r="157" spans="1:14" x14ac:dyDescent="0.45">
      <c r="A157" s="18" t="s">
        <v>155</v>
      </c>
      <c r="B157" s="16">
        <v>8.2765781363553566E-4</v>
      </c>
      <c r="C157" s="16">
        <v>1.959846266355746E-3</v>
      </c>
      <c r="D157" s="16">
        <v>4.8601498267412677E-3</v>
      </c>
      <c r="E157" s="16">
        <v>0</v>
      </c>
      <c r="F157" s="16">
        <v>0</v>
      </c>
      <c r="G157" s="17">
        <v>2.9727240141579599E-3</v>
      </c>
      <c r="H157" s="17">
        <v>1.3683393881965911E-3</v>
      </c>
      <c r="I157" s="17">
        <v>0</v>
      </c>
      <c r="J157" s="17">
        <v>3.5310958981404628E-3</v>
      </c>
      <c r="K157" s="17">
        <v>4.3431935508718286E-3</v>
      </c>
      <c r="L157" s="13">
        <v>4.7094694065476488E-3</v>
      </c>
      <c r="M157" s="13">
        <v>2.6927781279504088E-3</v>
      </c>
      <c r="N157" s="13">
        <v>1.4266773843352317E-3</v>
      </c>
    </row>
    <row r="158" spans="1:14" x14ac:dyDescent="0.45">
      <c r="A158" s="18" t="s">
        <v>156</v>
      </c>
      <c r="B158" s="16">
        <v>1.0659378706960838E-2</v>
      </c>
      <c r="C158" s="16">
        <v>2.5958594255072145E-2</v>
      </c>
      <c r="D158" s="16">
        <v>1.0544445503658947E-2</v>
      </c>
      <c r="E158" s="16">
        <v>6.1946324598104044E-3</v>
      </c>
      <c r="F158" s="16">
        <v>5.4414225749460773E-3</v>
      </c>
      <c r="G158" s="17">
        <v>1.4969275397211759E-2</v>
      </c>
      <c r="H158" s="17">
        <v>9.0669062536886617E-3</v>
      </c>
      <c r="I158" s="17">
        <v>0.14474114894427681</v>
      </c>
      <c r="J158" s="17">
        <v>9.3658115012582741E-2</v>
      </c>
      <c r="K158" s="17">
        <v>3.2037785122158262E-2</v>
      </c>
      <c r="L158" s="13">
        <v>2.1650988420791811E-2</v>
      </c>
      <c r="M158" s="13">
        <v>2.6541648881041709E-2</v>
      </c>
      <c r="N158" s="13">
        <v>1.0536885829167579E-2</v>
      </c>
    </row>
    <row r="159" spans="1:14" x14ac:dyDescent="0.45">
      <c r="A159" s="18" t="s">
        <v>157</v>
      </c>
      <c r="B159" s="16">
        <v>8.2396291268180558E-2</v>
      </c>
      <c r="C159" s="16">
        <v>0.11376831613161525</v>
      </c>
      <c r="D159" s="16">
        <v>3.9951817989392957E-2</v>
      </c>
      <c r="E159" s="16">
        <v>8.8551689747209325E-3</v>
      </c>
      <c r="F159" s="16">
        <v>5.2207619142635494E-3</v>
      </c>
      <c r="G159" s="17">
        <v>6.8870741721622317E-2</v>
      </c>
      <c r="H159" s="17">
        <v>6.2926889631060162E-2</v>
      </c>
      <c r="I159" s="17">
        <v>0.19381059148409796</v>
      </c>
      <c r="J159" s="17">
        <v>0.15456279335855688</v>
      </c>
      <c r="K159" s="17">
        <v>7.7813184479182368E-2</v>
      </c>
      <c r="L159" s="13">
        <v>0.10960094280023146</v>
      </c>
      <c r="M159" s="13">
        <v>0.10532329009823833</v>
      </c>
      <c r="N159" s="13">
        <v>8.135375980075675E-2</v>
      </c>
    </row>
    <row r="160" spans="1:14" x14ac:dyDescent="0.45">
      <c r="A160" s="18" t="s">
        <v>158</v>
      </c>
      <c r="B160" s="16">
        <v>0.47764969935789614</v>
      </c>
      <c r="C160" s="16">
        <v>0.59178748100137835</v>
      </c>
      <c r="D160" s="16">
        <v>3.293502481639566E-2</v>
      </c>
      <c r="E160" s="16">
        <v>4.5546879380103739E-2</v>
      </c>
      <c r="F160" s="16">
        <v>3.2477552319932934E-2</v>
      </c>
      <c r="G160" s="17">
        <v>0.54802770945724411</v>
      </c>
      <c r="H160" s="17">
        <v>0.51959012260191684</v>
      </c>
      <c r="I160" s="17">
        <v>0.45339111383874586</v>
      </c>
      <c r="J160" s="17">
        <v>0.69007702695087902</v>
      </c>
      <c r="K160" s="17">
        <v>0.36623551174168967</v>
      </c>
      <c r="L160" s="13">
        <v>0.78910133985693065</v>
      </c>
      <c r="M160" s="13">
        <v>0.66427385871699252</v>
      </c>
      <c r="N160" s="13">
        <v>0.71601227793611533</v>
      </c>
    </row>
    <row r="161" spans="1:14" x14ac:dyDescent="0.45">
      <c r="A161" s="18" t="s">
        <v>159</v>
      </c>
      <c r="B161" s="16">
        <v>1.9958968175820941</v>
      </c>
      <c r="C161" s="16">
        <v>2.680066473911185</v>
      </c>
      <c r="D161" s="16">
        <v>0.41077893908045221</v>
      </c>
      <c r="E161" s="16">
        <v>0.25552000837708744</v>
      </c>
      <c r="F161" s="16">
        <v>0.25471287520408409</v>
      </c>
      <c r="G161" s="17">
        <v>2.2629660309536668</v>
      </c>
      <c r="H161" s="17">
        <v>2.2680458893893771</v>
      </c>
      <c r="I161" s="17">
        <v>2.9838725412206459</v>
      </c>
      <c r="J161" s="17">
        <v>2.6006470845577385</v>
      </c>
      <c r="K161" s="17">
        <v>1.5178007200449684</v>
      </c>
      <c r="L161" s="13">
        <v>3.3468537267374274</v>
      </c>
      <c r="M161" s="13">
        <v>2.9665025041975803</v>
      </c>
      <c r="N161" s="13">
        <v>3.1408168745608083</v>
      </c>
    </row>
    <row r="162" spans="1:14" x14ac:dyDescent="0.45">
      <c r="A162" s="18" t="s">
        <v>160</v>
      </c>
      <c r="B162" s="16">
        <v>2.3103837962687748</v>
      </c>
      <c r="C162" s="16">
        <v>2.9462612003833386</v>
      </c>
      <c r="D162" s="16">
        <v>1.3825085148197629</v>
      </c>
      <c r="E162" s="16">
        <v>0.7323594537847844</v>
      </c>
      <c r="F162" s="16">
        <v>0.31059663163620543</v>
      </c>
      <c r="G162" s="17">
        <v>2.3625594728651298</v>
      </c>
      <c r="H162" s="17">
        <v>2.5874842294296618</v>
      </c>
      <c r="I162" s="17">
        <v>9.9825435521719097</v>
      </c>
      <c r="J162" s="17">
        <v>4.7960370187828465</v>
      </c>
      <c r="K162" s="17">
        <v>2.8193760143270734</v>
      </c>
      <c r="L162" s="13">
        <v>3.2305181813646167</v>
      </c>
      <c r="M162" s="13">
        <v>3.3232583943929597</v>
      </c>
      <c r="N162" s="13">
        <v>3.4766801900503657</v>
      </c>
    </row>
    <row r="163" spans="1:14" x14ac:dyDescent="0.45">
      <c r="A163" s="18" t="s">
        <v>161</v>
      </c>
      <c r="B163" s="16">
        <v>0.13371189680268461</v>
      </c>
      <c r="C163" s="16">
        <v>0.13401600952216705</v>
      </c>
      <c r="D163" s="16">
        <v>6.1056113592041251E-2</v>
      </c>
      <c r="E163" s="16">
        <v>2.0887924215689559E-2</v>
      </c>
      <c r="F163" s="16">
        <v>8.5942128524466813E-3</v>
      </c>
      <c r="G163" s="17">
        <v>0.12192480920350571</v>
      </c>
      <c r="H163" s="17">
        <v>0.21444409612077314</v>
      </c>
      <c r="I163" s="17">
        <v>0.7577356100647521</v>
      </c>
      <c r="J163" s="17">
        <v>0.33320093484548285</v>
      </c>
      <c r="K163" s="17">
        <v>0.15394393231340467</v>
      </c>
      <c r="L163" s="13">
        <v>0.22969547872800805</v>
      </c>
      <c r="M163" s="13">
        <v>0.1593823091525565</v>
      </c>
      <c r="N163" s="13">
        <v>0.16788512179792578</v>
      </c>
    </row>
    <row r="164" spans="1:14" x14ac:dyDescent="0.45">
      <c r="A164" s="18" t="s">
        <v>162</v>
      </c>
      <c r="B164" s="16">
        <v>3.7184662109238591E-2</v>
      </c>
      <c r="C164" s="16">
        <v>4.3476176218770229E-2</v>
      </c>
      <c r="D164" s="16">
        <v>0</v>
      </c>
      <c r="E164" s="16">
        <v>5.1815692425223755E-4</v>
      </c>
      <c r="F164" s="16">
        <v>9.9355061877996298E-4</v>
      </c>
      <c r="G164" s="17">
        <v>2.3875228796493984E-2</v>
      </c>
      <c r="H164" s="17">
        <v>0.11419089158168869</v>
      </c>
      <c r="I164" s="17">
        <v>6.433477464772909E-2</v>
      </c>
      <c r="J164" s="17">
        <v>6.5949101057603363E-2</v>
      </c>
      <c r="K164" s="17">
        <v>2.850251370870904E-2</v>
      </c>
      <c r="L164" s="13">
        <v>9.1161653079542937E-2</v>
      </c>
      <c r="M164" s="13">
        <v>3.7207408623300409E-2</v>
      </c>
      <c r="N164" s="13">
        <v>4.3753352222452468E-2</v>
      </c>
    </row>
    <row r="165" spans="1:14" x14ac:dyDescent="0.45">
      <c r="A165" s="18" t="s">
        <v>163</v>
      </c>
      <c r="B165" s="16">
        <v>8.4966300153775029E-3</v>
      </c>
      <c r="C165" s="16">
        <v>1.1644626627541092E-2</v>
      </c>
      <c r="D165" s="16">
        <v>9.8589410114561377E-4</v>
      </c>
      <c r="E165" s="16">
        <v>6.1337379494816162E-4</v>
      </c>
      <c r="F165" s="16">
        <v>0</v>
      </c>
      <c r="G165" s="17">
        <v>1.1067934500488014E-2</v>
      </c>
      <c r="H165" s="17">
        <v>1.2932046969694454E-2</v>
      </c>
      <c r="I165" s="17">
        <v>2.0597448111796968E-2</v>
      </c>
      <c r="J165" s="17">
        <v>1.6182508058906572E-2</v>
      </c>
      <c r="K165" s="17">
        <v>2.3681421972307229E-2</v>
      </c>
      <c r="L165" s="13">
        <v>2.9145974074636691E-2</v>
      </c>
      <c r="M165" s="13">
        <v>1.3981472365350552E-2</v>
      </c>
      <c r="N165" s="13">
        <v>2.1982816318773961E-2</v>
      </c>
    </row>
    <row r="166" spans="1:14" x14ac:dyDescent="0.45">
      <c r="A166" s="18" t="s">
        <v>100</v>
      </c>
      <c r="B166" s="16">
        <v>0.20518688194073992</v>
      </c>
      <c r="C166" s="16">
        <v>0.22328422164344</v>
      </c>
      <c r="D166" s="16">
        <v>0.17549685230158446</v>
      </c>
      <c r="E166" s="16">
        <v>3.7326120485717276E-2</v>
      </c>
      <c r="F166" s="16">
        <v>3.576435640182711E-2</v>
      </c>
      <c r="G166" s="17">
        <v>0.21763703504232554</v>
      </c>
      <c r="H166" s="17">
        <v>0.23578050321813948</v>
      </c>
      <c r="I166" s="17">
        <v>0.50662089688966583</v>
      </c>
      <c r="J166" s="17">
        <v>0.42171878311491545</v>
      </c>
      <c r="K166" s="17">
        <v>0.15460006301894791</v>
      </c>
      <c r="L166" s="13">
        <v>0.38101631099106109</v>
      </c>
      <c r="M166" s="13">
        <v>0.27543660038703655</v>
      </c>
      <c r="N166" s="13">
        <v>0.31678102736503033</v>
      </c>
    </row>
    <row r="167" spans="1:14" x14ac:dyDescent="0.45">
      <c r="A167" s="18" t="s">
        <v>251</v>
      </c>
      <c r="B167" s="16">
        <v>0</v>
      </c>
      <c r="C167" s="16">
        <v>0</v>
      </c>
      <c r="D167" s="16">
        <v>0</v>
      </c>
      <c r="E167" s="16">
        <v>0</v>
      </c>
      <c r="F167" s="16">
        <v>0</v>
      </c>
      <c r="G167" s="17">
        <v>0</v>
      </c>
      <c r="H167" s="17">
        <v>0</v>
      </c>
      <c r="I167" s="17">
        <v>0</v>
      </c>
      <c r="J167" s="17">
        <v>0</v>
      </c>
      <c r="K167" s="17">
        <v>0</v>
      </c>
      <c r="L167" s="13">
        <v>0</v>
      </c>
      <c r="M167" s="13">
        <v>0</v>
      </c>
      <c r="N167" s="13">
        <v>0</v>
      </c>
    </row>
    <row r="168" spans="1:14" x14ac:dyDescent="0.45">
      <c r="A168" s="18" t="s">
        <v>252</v>
      </c>
      <c r="B168" s="16">
        <v>2.4616251242850556E-3</v>
      </c>
      <c r="C168" s="16">
        <v>4.2524106197904914E-3</v>
      </c>
      <c r="D168" s="16">
        <v>1.9024675233044268E-3</v>
      </c>
      <c r="E168" s="16">
        <v>3.051368553929843E-3</v>
      </c>
      <c r="F168" s="16">
        <v>7.0126189023190426E-4</v>
      </c>
      <c r="G168" s="17">
        <v>6.0209161186173185E-3</v>
      </c>
      <c r="H168" s="17">
        <v>2.6715197579076297E-3</v>
      </c>
      <c r="I168" s="17">
        <v>4.8187923361758825E-2</v>
      </c>
      <c r="J168" s="17">
        <v>4.2645549604113521E-2</v>
      </c>
      <c r="K168" s="17">
        <v>9.9252010457916533E-3</v>
      </c>
      <c r="L168" s="13">
        <v>7.9050712873902831E-3</v>
      </c>
      <c r="M168" s="13">
        <v>5.5348865576841403E-3</v>
      </c>
      <c r="N168" s="13">
        <v>3.6368161204792205E-3</v>
      </c>
    </row>
    <row r="169" spans="1:14" x14ac:dyDescent="0.45">
      <c r="A169" s="18" t="s">
        <v>253</v>
      </c>
      <c r="B169" s="16">
        <v>2.8015560120282219E-3</v>
      </c>
      <c r="C169" s="16">
        <v>4.6302001067934336E-3</v>
      </c>
      <c r="D169" s="16">
        <v>3.234965019384045E-3</v>
      </c>
      <c r="E169" s="16">
        <v>1.2964994835456629E-3</v>
      </c>
      <c r="F169" s="16">
        <v>5.6031633733521168E-4</v>
      </c>
      <c r="G169" s="17">
        <v>4.1334951173651897E-3</v>
      </c>
      <c r="H169" s="17">
        <v>4.1373093595914621E-3</v>
      </c>
      <c r="I169" s="17">
        <v>2.7832355512235046E-2</v>
      </c>
      <c r="J169" s="17">
        <v>3.7614578686381968E-2</v>
      </c>
      <c r="K169" s="17">
        <v>7.5043725322053714E-3</v>
      </c>
      <c r="L169" s="13">
        <v>7.5110824731055344E-3</v>
      </c>
      <c r="M169" s="13">
        <v>6.7822053567221877E-3</v>
      </c>
      <c r="N169" s="13">
        <v>3.6878144184000513E-3</v>
      </c>
    </row>
    <row r="170" spans="1:14" x14ac:dyDescent="0.45">
      <c r="A170" s="18" t="s">
        <v>254</v>
      </c>
      <c r="B170" s="16">
        <v>1.3542222539971121E-2</v>
      </c>
      <c r="C170" s="16">
        <v>1.3190727570999513E-2</v>
      </c>
      <c r="D170" s="16">
        <v>1.9640859046260277E-3</v>
      </c>
      <c r="E170" s="16">
        <v>5.4030038255361526E-4</v>
      </c>
      <c r="F170" s="16">
        <v>0</v>
      </c>
      <c r="G170" s="17">
        <v>1.5336553436678564E-2</v>
      </c>
      <c r="H170" s="17">
        <v>1.3047372666129061E-2</v>
      </c>
      <c r="I170" s="17">
        <v>0</v>
      </c>
      <c r="J170" s="17">
        <v>1.548301477622732E-2</v>
      </c>
      <c r="K170" s="17">
        <v>4.6007493352865497E-3</v>
      </c>
      <c r="L170" s="13">
        <v>2.5252076843962523E-2</v>
      </c>
      <c r="M170" s="13">
        <v>1.3949093303151578E-2</v>
      </c>
      <c r="N170" s="13">
        <v>1.7342608686702402E-2</v>
      </c>
    </row>
    <row r="171" spans="1:14" x14ac:dyDescent="0.45">
      <c r="A171" s="18" t="s">
        <v>255</v>
      </c>
      <c r="B171" s="16">
        <v>4.2609597798415173E-2</v>
      </c>
      <c r="C171" s="16">
        <v>4.7043400275672012E-2</v>
      </c>
      <c r="D171" s="16">
        <v>4.1623216582741381E-2</v>
      </c>
      <c r="E171" s="16">
        <v>1.0267921614348826E-2</v>
      </c>
      <c r="F171" s="16">
        <v>1.9561394275793412E-2</v>
      </c>
      <c r="G171" s="17">
        <v>4.2362035945468078E-2</v>
      </c>
      <c r="H171" s="17">
        <v>6.8134998082046927E-2</v>
      </c>
      <c r="I171" s="17">
        <v>0.10744858761869035</v>
      </c>
      <c r="J171" s="17">
        <v>9.5421981487415763E-2</v>
      </c>
      <c r="K171" s="17">
        <v>2.8469217523651617E-2</v>
      </c>
      <c r="L171" s="13">
        <v>8.4543560817802649E-2</v>
      </c>
      <c r="M171" s="13">
        <v>5.8178408997363588E-2</v>
      </c>
      <c r="N171" s="13">
        <v>6.0311862078622096E-2</v>
      </c>
    </row>
    <row r="172" spans="1:14" x14ac:dyDescent="0.45">
      <c r="A172" s="18" t="s">
        <v>256</v>
      </c>
      <c r="B172" s="16">
        <v>8.7448452505580795E-2</v>
      </c>
      <c r="C172" s="16">
        <v>9.5254605587575633E-2</v>
      </c>
      <c r="D172" s="16">
        <v>0.12157306634751851</v>
      </c>
      <c r="E172" s="16">
        <v>1.7494439231003429E-2</v>
      </c>
      <c r="F172" s="16">
        <v>1.4385688726800116E-2</v>
      </c>
      <c r="G172" s="17">
        <v>9.476564036332516E-2</v>
      </c>
      <c r="H172" s="17">
        <v>8.4222356106192178E-2</v>
      </c>
      <c r="I172" s="17">
        <v>0.18959649980360502</v>
      </c>
      <c r="J172" s="17">
        <v>0.14660269431960596</v>
      </c>
      <c r="K172" s="17">
        <v>7.3504266412928468E-2</v>
      </c>
      <c r="L172" s="13">
        <v>0.14931102940107904</v>
      </c>
      <c r="M172" s="13">
        <v>0.11985762286889673</v>
      </c>
      <c r="N172" s="13">
        <v>0.13978378468610023</v>
      </c>
    </row>
    <row r="173" spans="1:14" x14ac:dyDescent="0.45">
      <c r="A173" s="18" t="s">
        <v>257</v>
      </c>
      <c r="B173" s="16">
        <v>3.821102348527472E-2</v>
      </c>
      <c r="C173" s="16">
        <v>3.8172437214236965E-2</v>
      </c>
      <c r="D173" s="16">
        <v>5.1990509240100726E-3</v>
      </c>
      <c r="E173" s="16">
        <v>4.5006578997550126E-3</v>
      </c>
      <c r="F173" s="16">
        <v>5.5569517166646765E-4</v>
      </c>
      <c r="G173" s="17">
        <v>3.7728295200962193E-2</v>
      </c>
      <c r="H173" s="17">
        <v>4.5386427831838883E-2</v>
      </c>
      <c r="I173" s="17">
        <v>0.1222946606053248</v>
      </c>
      <c r="J173" s="17">
        <v>7.6192642110685133E-2</v>
      </c>
      <c r="K173" s="17">
        <v>2.3684359870988766E-2</v>
      </c>
      <c r="L173" s="13">
        <v>5.809878631814544E-2</v>
      </c>
      <c r="M173" s="13">
        <v>4.8816993865179931E-2</v>
      </c>
      <c r="N173" s="13">
        <v>5.5842498744585321E-2</v>
      </c>
    </row>
    <row r="174" spans="1:14" x14ac:dyDescent="0.45">
      <c r="A174" s="18" t="s">
        <v>258</v>
      </c>
      <c r="B174" s="16">
        <v>1.2329473938046828E-2</v>
      </c>
      <c r="C174" s="16">
        <v>1.2732417268402109E-2</v>
      </c>
      <c r="D174" s="16">
        <v>0</v>
      </c>
      <c r="E174" s="16">
        <v>1.7493332058088362E-4</v>
      </c>
      <c r="F174" s="16">
        <v>0</v>
      </c>
      <c r="G174" s="17">
        <v>9.6635092771648369E-3</v>
      </c>
      <c r="H174" s="17">
        <v>1.3666671655982891E-2</v>
      </c>
      <c r="I174" s="17">
        <v>1.1260869988051838E-2</v>
      </c>
      <c r="J174" s="17">
        <v>6.3105728122481684E-3</v>
      </c>
      <c r="K174" s="17">
        <v>4.3549451455979753E-3</v>
      </c>
      <c r="L174" s="13">
        <v>2.9693265929499155E-2</v>
      </c>
      <c r="M174" s="13">
        <v>1.3622403063651492E-2</v>
      </c>
      <c r="N174" s="13">
        <v>2.1097995849847551E-2</v>
      </c>
    </row>
    <row r="175" spans="1:14" x14ac:dyDescent="0.45">
      <c r="A175" s="18" t="s">
        <v>259</v>
      </c>
      <c r="B175" s="16">
        <v>5.7829305371379742E-3</v>
      </c>
      <c r="C175" s="16">
        <v>8.0080229999698743E-3</v>
      </c>
      <c r="D175" s="16">
        <v>0</v>
      </c>
      <c r="E175" s="16">
        <v>0</v>
      </c>
      <c r="F175" s="16">
        <v>0</v>
      </c>
      <c r="G175" s="17">
        <v>7.6265895827442249E-3</v>
      </c>
      <c r="H175" s="17">
        <v>4.5138477584504479E-3</v>
      </c>
      <c r="I175" s="17">
        <v>0</v>
      </c>
      <c r="J175" s="17">
        <v>1.4477493182375892E-3</v>
      </c>
      <c r="K175" s="17">
        <v>2.5569511524974847E-3</v>
      </c>
      <c r="L175" s="13">
        <v>1.8701437920076419E-2</v>
      </c>
      <c r="M175" s="13">
        <v>8.6949863743868896E-3</v>
      </c>
      <c r="N175" s="13">
        <v>1.5077646780293521E-2</v>
      </c>
    </row>
    <row r="176" spans="1:14" x14ac:dyDescent="0.45">
      <c r="A176" s="18" t="s">
        <v>200</v>
      </c>
      <c r="B176" s="16">
        <v>0.18181129632924181</v>
      </c>
      <c r="C176" s="16">
        <v>0.19366117064848412</v>
      </c>
      <c r="D176" s="16">
        <v>0.17035941975889599</v>
      </c>
      <c r="E176" s="16">
        <v>3.2803319127660886E-2</v>
      </c>
      <c r="F176" s="16">
        <v>3.4502778174259993E-2</v>
      </c>
      <c r="G176" s="17">
        <v>0.19019252494643399</v>
      </c>
      <c r="H176" s="17">
        <v>0.21079115468620704</v>
      </c>
      <c r="I176" s="17">
        <v>0.41933974802762014</v>
      </c>
      <c r="J176" s="17">
        <v>0.33370033269393412</v>
      </c>
      <c r="K176" s="17">
        <v>0.13025859314285537</v>
      </c>
      <c r="L176" s="13">
        <v>0.31720545338098965</v>
      </c>
      <c r="M176" s="13">
        <v>0.24080211903459184</v>
      </c>
      <c r="N176" s="13">
        <v>0.27328075419601</v>
      </c>
    </row>
    <row r="177" spans="1:14" x14ac:dyDescent="0.45">
      <c r="A177" s="18" t="s">
        <v>199</v>
      </c>
      <c r="B177" s="16">
        <v>5.2631811363132762E-3</v>
      </c>
      <c r="C177" s="16">
        <v>8.8826107265839241E-3</v>
      </c>
      <c r="D177" s="16">
        <v>5.1374325426884722E-3</v>
      </c>
      <c r="E177" s="16">
        <v>4.3478680374755057E-3</v>
      </c>
      <c r="F177" s="16">
        <v>1.2615782275671159E-3</v>
      </c>
      <c r="G177" s="17">
        <v>1.0154411235982506E-2</v>
      </c>
      <c r="H177" s="17">
        <v>6.8088291174990909E-3</v>
      </c>
      <c r="I177" s="17">
        <v>7.6020278873993874E-2</v>
      </c>
      <c r="J177" s="17">
        <v>8.0260128290495503E-2</v>
      </c>
      <c r="K177" s="17">
        <v>1.7429573577997026E-2</v>
      </c>
      <c r="L177" s="13">
        <v>1.5416153760495821E-2</v>
      </c>
      <c r="M177" s="13">
        <v>1.2317091914406327E-2</v>
      </c>
      <c r="N177" s="13">
        <v>7.3246305388792732E-3</v>
      </c>
    </row>
    <row r="178" spans="1:14" x14ac:dyDescent="0.45">
      <c r="A178" s="18" t="s">
        <v>219</v>
      </c>
      <c r="B178" s="16">
        <v>2.0748100488845584E-2</v>
      </c>
      <c r="C178" s="16">
        <v>1.9911430361905739E-2</v>
      </c>
      <c r="D178" s="16">
        <v>4.5805564214945041E-2</v>
      </c>
      <c r="E178" s="16">
        <v>5.6377244835307564E-3</v>
      </c>
      <c r="F178" s="16">
        <v>1.6703203309675244E-2</v>
      </c>
      <c r="G178" s="17">
        <v>1.4407217810395626E-2</v>
      </c>
      <c r="H178" s="17">
        <v>4.3045316194216393E-2</v>
      </c>
      <c r="I178" s="17">
        <v>5.8352269494172194E-2</v>
      </c>
      <c r="J178" s="17">
        <v>5.3845849498167633E-2</v>
      </c>
      <c r="K178" s="17">
        <v>1.7440345873162663E-2</v>
      </c>
      <c r="L178" s="13">
        <v>3.9796702818773996E-2</v>
      </c>
      <c r="M178" s="13">
        <v>2.3455972580438088E-2</v>
      </c>
      <c r="N178" s="13">
        <v>1.7660073091259571E-2</v>
      </c>
    </row>
    <row r="179" spans="1:14" x14ac:dyDescent="0.45">
      <c r="A179" s="18" t="s">
        <v>220</v>
      </c>
      <c r="B179" s="16">
        <v>2.1514176619918952E-2</v>
      </c>
      <c r="C179" s="16">
        <v>2.0011195146007053E-2</v>
      </c>
      <c r="D179" s="16">
        <v>6.8935564103540957E-3</v>
      </c>
      <c r="E179" s="16">
        <v>6.0030915455034873E-3</v>
      </c>
      <c r="F179" s="16">
        <v>7.0126189023190426E-4</v>
      </c>
      <c r="G179" s="17">
        <v>2.5241560602807883E-2</v>
      </c>
      <c r="H179" s="17">
        <v>2.6286762616821738E-2</v>
      </c>
      <c r="I179" s="17">
        <v>5.931441542632556E-2</v>
      </c>
      <c r="J179" s="17">
        <v>6.9296916263887967E-2</v>
      </c>
      <c r="K179" s="17">
        <v>1.2161921242001633E-2</v>
      </c>
      <c r="L179" s="13">
        <v>3.7683420404410077E-2</v>
      </c>
      <c r="M179" s="13">
        <v>3.1323601425203462E-2</v>
      </c>
      <c r="N179" s="13">
        <v>3.4611907320143617E-2</v>
      </c>
    </row>
    <row r="180" spans="1:14" x14ac:dyDescent="0.45">
      <c r="A180" s="18" t="s">
        <v>221</v>
      </c>
      <c r="B180" s="16">
        <v>6.415169144776231E-2</v>
      </c>
      <c r="C180" s="16">
        <v>7.1204202736025055E-2</v>
      </c>
      <c r="D180" s="16">
        <v>0.10364981968059785</v>
      </c>
      <c r="E180" s="16">
        <v>1.7052677237890949E-2</v>
      </c>
      <c r="F180" s="16">
        <v>1.7196512744813663E-2</v>
      </c>
      <c r="G180" s="17">
        <v>7.573115050187805E-2</v>
      </c>
      <c r="H180" s="17">
        <v>6.1290994627135283E-2</v>
      </c>
      <c r="I180" s="17">
        <v>0.22585703867682586</v>
      </c>
      <c r="J180" s="17">
        <v>0.15481837744261276</v>
      </c>
      <c r="K180" s="17">
        <v>7.0966901251641221E-2</v>
      </c>
      <c r="L180" s="13">
        <v>0.10140766179655507</v>
      </c>
      <c r="M180" s="13">
        <v>8.1778395914149371E-2</v>
      </c>
      <c r="N180" s="13">
        <v>9.3989863068090512E-2</v>
      </c>
    </row>
    <row r="181" spans="1:14" x14ac:dyDescent="0.45">
      <c r="A181" s="18" t="s">
        <v>222</v>
      </c>
      <c r="B181" s="16">
        <v>5.0734274451117181E-2</v>
      </c>
      <c r="C181" s="16">
        <v>5.6435469747463649E-2</v>
      </c>
      <c r="D181" s="16">
        <v>7.5482517118961054E-4</v>
      </c>
      <c r="E181" s="16">
        <v>5.3664671193388788E-3</v>
      </c>
      <c r="F181" s="16">
        <v>2.8535698004494289E-4</v>
      </c>
      <c r="G181" s="17">
        <v>5.0549245627594122E-2</v>
      </c>
      <c r="H181" s="17">
        <v>5.2760929490349717E-2</v>
      </c>
      <c r="I181" s="17">
        <v>5.4595062753528656E-2</v>
      </c>
      <c r="J181" s="17">
        <v>5.955781748196913E-2</v>
      </c>
      <c r="K181" s="17">
        <v>1.8824096152166469E-2</v>
      </c>
      <c r="L181" s="13">
        <v>0.10149811059049593</v>
      </c>
      <c r="M181" s="13">
        <v>7.8411939984626283E-2</v>
      </c>
      <c r="N181" s="13">
        <v>9.2990933907566228E-2</v>
      </c>
    </row>
    <row r="182" spans="1:14" x14ac:dyDescent="0.45">
      <c r="A182" s="18" t="s">
        <v>223</v>
      </c>
      <c r="B182" s="16">
        <v>2.6284704295734887E-2</v>
      </c>
      <c r="C182" s="16">
        <v>2.8926216766918311E-2</v>
      </c>
      <c r="D182" s="16">
        <v>1.0713896052293349E-2</v>
      </c>
      <c r="E182" s="16">
        <v>1.7747981828554206E-3</v>
      </c>
      <c r="F182" s="16">
        <v>6.0768328543983792E-4</v>
      </c>
      <c r="G182" s="17">
        <v>2.6063803415234548E-2</v>
      </c>
      <c r="H182" s="17">
        <v>2.8351092583001173E-2</v>
      </c>
      <c r="I182" s="17">
        <v>6.6334318149187471E-2</v>
      </c>
      <c r="J182" s="17">
        <v>3.9810584040177892E-2</v>
      </c>
      <c r="K182" s="17">
        <v>1.7388442996455512E-2</v>
      </c>
      <c r="L182" s="13">
        <v>5.5084848540387407E-2</v>
      </c>
      <c r="M182" s="13">
        <v>3.593495980583928E-2</v>
      </c>
      <c r="N182" s="13">
        <v>4.9400138759736416E-2</v>
      </c>
    </row>
    <row r="183" spans="1:14" x14ac:dyDescent="0.45">
      <c r="A183" s="18" t="s">
        <v>224</v>
      </c>
      <c r="B183" s="16">
        <v>1.2790104923611845E-2</v>
      </c>
      <c r="C183" s="16">
        <v>1.9686579782509889E-2</v>
      </c>
      <c r="D183" s="16">
        <v>7.6791907722045076E-3</v>
      </c>
      <c r="E183" s="16">
        <v>1.2134615149154966E-3</v>
      </c>
      <c r="F183" s="16">
        <v>0</v>
      </c>
      <c r="G183" s="17">
        <v>1.6659041876245936E-2</v>
      </c>
      <c r="H183" s="17">
        <v>1.3843696600010011E-2</v>
      </c>
      <c r="I183" s="17">
        <v>3.5314518291885713E-2</v>
      </c>
      <c r="J183" s="17">
        <v>2.2133245384391858E-2</v>
      </c>
      <c r="K183" s="17">
        <v>1.2565392660932682E-2</v>
      </c>
      <c r="L183" s="13">
        <v>2.9434183790922806E-2</v>
      </c>
      <c r="M183" s="13">
        <v>1.6629306421890446E-2</v>
      </c>
      <c r="N183" s="13">
        <v>1.9865749476335487E-2</v>
      </c>
    </row>
    <row r="184" spans="1:14" x14ac:dyDescent="0.45">
      <c r="A184" s="18" t="s">
        <v>225</v>
      </c>
      <c r="B184" s="16">
        <v>8.9638297137491496E-3</v>
      </c>
      <c r="C184" s="16">
        <v>7.1091271026103263E-3</v>
      </c>
      <c r="D184" s="16">
        <v>0</v>
      </c>
      <c r="E184" s="16">
        <v>2.7790040168228979E-4</v>
      </c>
      <c r="F184" s="16">
        <v>2.7033819162152481E-4</v>
      </c>
      <c r="G184" s="17">
        <v>8.9850152081694043E-3</v>
      </c>
      <c r="H184" s="17">
        <v>1.0201711106605177E-2</v>
      </c>
      <c r="I184" s="17">
        <v>6.8532740977403795E-3</v>
      </c>
      <c r="J184" s="17">
        <v>2.2255993003708171E-2</v>
      </c>
      <c r="K184" s="17">
        <v>5.2529628425877096E-3</v>
      </c>
      <c r="L184" s="13">
        <v>1.6111383049515794E-2</v>
      </c>
      <c r="M184" s="13">
        <v>7.9024242548896423E-3</v>
      </c>
      <c r="N184" s="13">
        <v>8.2623617418985437E-3</v>
      </c>
    </row>
    <row r="185" spans="1:14" x14ac:dyDescent="0.45">
      <c r="A185" s="18" t="s">
        <v>201</v>
      </c>
      <c r="B185" s="16">
        <v>1.8112404475184803E-2</v>
      </c>
      <c r="C185" s="16">
        <v>2.0740440268371987E-2</v>
      </c>
      <c r="D185" s="16">
        <v>0</v>
      </c>
      <c r="E185" s="16">
        <v>1.7493332058088362E-4</v>
      </c>
      <c r="F185" s="16">
        <v>0</v>
      </c>
      <c r="G185" s="17">
        <v>1.7290098859909061E-2</v>
      </c>
      <c r="H185" s="17">
        <v>1.8180519414433341E-2</v>
      </c>
      <c r="I185" s="17">
        <v>1.1260869988051838E-2</v>
      </c>
      <c r="J185" s="17">
        <v>7.7583221304857583E-3</v>
      </c>
      <c r="K185" s="17">
        <v>6.9118962980954605E-3</v>
      </c>
      <c r="L185" s="13">
        <v>4.8394703849575581E-2</v>
      </c>
      <c r="M185" s="13">
        <v>2.231738943803838E-2</v>
      </c>
      <c r="N185" s="13">
        <v>3.6175642630141072E-2</v>
      </c>
    </row>
    <row r="186" spans="1:14" x14ac:dyDescent="0.45">
      <c r="A186" s="18" t="s">
        <v>89</v>
      </c>
      <c r="B186" s="16">
        <v>4.9697255338552289</v>
      </c>
      <c r="C186" s="16">
        <v>6.4618096312217528</v>
      </c>
      <c r="D186" s="16">
        <v>1.9308119787123632</v>
      </c>
      <c r="E186" s="16">
        <v>1.056918336453907</v>
      </c>
      <c r="F186" s="16">
        <v>0.61522618310264532</v>
      </c>
      <c r="G186" s="17">
        <v>5.4162140295748742</v>
      </c>
      <c r="H186" s="17">
        <v>5.6815117854235933</v>
      </c>
      <c r="I186" s="17">
        <v>14.501318361258006</v>
      </c>
      <c r="J186" s="17">
        <v>8.6202996316550653</v>
      </c>
      <c r="K186" s="17">
        <v>5.0816451567712564</v>
      </c>
      <c r="L186" s="13">
        <v>7.7275295030668172</v>
      </c>
      <c r="M186" s="13">
        <v>7.3716497528886</v>
      </c>
      <c r="N186" s="13">
        <v>7.6448284522049992</v>
      </c>
    </row>
    <row r="187" spans="1:14" x14ac:dyDescent="0.45">
      <c r="A187" s="18" t="s">
        <v>96</v>
      </c>
      <c r="B187" s="16">
        <v>5.6738077956378127E-2</v>
      </c>
      <c r="C187" s="16">
        <v>0.11951466641180611</v>
      </c>
      <c r="D187" s="16">
        <v>4.8971208555342288E-2</v>
      </c>
      <c r="E187" s="16">
        <v>3.1100487184284936E-3</v>
      </c>
      <c r="F187" s="16">
        <v>1.071070672873144E-2</v>
      </c>
      <c r="G187" s="17">
        <v>0.13535022309626601</v>
      </c>
      <c r="H187" s="17">
        <v>9.9499551112884332E-2</v>
      </c>
      <c r="I187" s="17">
        <v>0.34187893781386597</v>
      </c>
      <c r="J187" s="17">
        <v>0.21011702068172958</v>
      </c>
      <c r="K187" s="17">
        <v>0.22960755425726265</v>
      </c>
      <c r="L187" s="13">
        <v>0.14230354741627133</v>
      </c>
      <c r="M187" s="13">
        <v>0.27496782888952903</v>
      </c>
      <c r="N187" s="13">
        <v>0.15273416496437106</v>
      </c>
    </row>
    <row r="188" spans="1:14" x14ac:dyDescent="0.45">
      <c r="A188" s="18" t="s">
        <v>178</v>
      </c>
      <c r="B188" s="16">
        <v>5.2083323843779075E-2</v>
      </c>
      <c r="C188" s="16">
        <v>0.1096784664036853</v>
      </c>
      <c r="D188" s="16">
        <v>4.3533386403711009E-2</v>
      </c>
      <c r="E188" s="16">
        <v>2.6040706962420146E-3</v>
      </c>
      <c r="F188" s="16">
        <v>8.8449110899760444E-3</v>
      </c>
      <c r="G188" s="17">
        <v>0.1207360070953294</v>
      </c>
      <c r="H188" s="17">
        <v>9.1947447881864222E-2</v>
      </c>
      <c r="I188" s="17">
        <v>0.32377554396195252</v>
      </c>
      <c r="J188" s="17">
        <v>0.20033756651811774</v>
      </c>
      <c r="K188" s="17">
        <v>0.22428897834412062</v>
      </c>
      <c r="L188" s="13">
        <v>0.13136077637983345</v>
      </c>
      <c r="M188" s="13">
        <v>0.2582326864285106</v>
      </c>
      <c r="N188" s="13">
        <v>0.14343398785978365</v>
      </c>
    </row>
    <row r="189" spans="1:14" x14ac:dyDescent="0.45">
      <c r="A189" s="18" t="s">
        <v>177</v>
      </c>
      <c r="B189" s="16">
        <v>4.6547541125990591E-3</v>
      </c>
      <c r="C189" s="16">
        <v>9.8362000081208406E-3</v>
      </c>
      <c r="D189" s="16">
        <v>5.4378221516312763E-3</v>
      </c>
      <c r="E189" s="16">
        <v>5.0597802218647989E-4</v>
      </c>
      <c r="F189" s="16">
        <v>1.8657956387553958E-3</v>
      </c>
      <c r="G189" s="17">
        <v>1.4614216000936606E-2</v>
      </c>
      <c r="H189" s="17">
        <v>7.5521032310201224E-3</v>
      </c>
      <c r="I189" s="17">
        <v>1.810339385191341E-2</v>
      </c>
      <c r="J189" s="17">
        <v>9.7794541636118688E-3</v>
      </c>
      <c r="K189" s="17">
        <v>5.3185759131420306E-3</v>
      </c>
      <c r="L189" s="13">
        <v>1.0942771036437864E-2</v>
      </c>
      <c r="M189" s="13">
        <v>1.6735142461018433E-2</v>
      </c>
      <c r="N189" s="13">
        <v>9.3001771045874409E-3</v>
      </c>
    </row>
    <row r="190" spans="1:14" x14ac:dyDescent="0.45">
      <c r="A190" s="18" t="s">
        <v>187</v>
      </c>
      <c r="B190" s="16">
        <v>3.1193174940490075E-2</v>
      </c>
      <c r="C190" s="16">
        <v>6.641245457781883E-2</v>
      </c>
      <c r="D190" s="16">
        <v>4.4134165621596617E-2</v>
      </c>
      <c r="E190" s="16">
        <v>3.1100487184284936E-3</v>
      </c>
      <c r="F190" s="16">
        <v>1.0044103581015117E-2</v>
      </c>
      <c r="G190" s="17">
        <v>5.9511979780531687E-2</v>
      </c>
      <c r="H190" s="17">
        <v>4.6813583325217123E-2</v>
      </c>
      <c r="I190" s="17">
        <v>0.25681771224779426</v>
      </c>
      <c r="J190" s="17">
        <v>0.15385152975621716</v>
      </c>
      <c r="K190" s="17">
        <v>0.17577937461414631</v>
      </c>
      <c r="L190" s="13">
        <v>6.4627196301147771E-2</v>
      </c>
      <c r="M190" s="13">
        <v>0.12116245074855685</v>
      </c>
      <c r="N190" s="13">
        <v>6.8791604065408171E-2</v>
      </c>
    </row>
    <row r="191" spans="1:14" x14ac:dyDescent="0.45">
      <c r="A191" s="18" t="s">
        <v>188</v>
      </c>
      <c r="B191" s="16">
        <v>2.2364003839276871E-2</v>
      </c>
      <c r="C191" s="16">
        <v>4.7809107654155185E-2</v>
      </c>
      <c r="D191" s="16">
        <v>4.1823476322036587E-3</v>
      </c>
      <c r="E191" s="16">
        <v>0</v>
      </c>
      <c r="F191" s="16">
        <v>3.4081096806987105E-4</v>
      </c>
      <c r="G191" s="17">
        <v>6.3422664345578458E-2</v>
      </c>
      <c r="H191" s="17">
        <v>4.8608627790221751E-2</v>
      </c>
      <c r="I191" s="17">
        <v>8.5061225566071763E-2</v>
      </c>
      <c r="J191" s="17">
        <v>5.6265490925512453E-2</v>
      </c>
      <c r="K191" s="17">
        <v>5.3413935929019642E-2</v>
      </c>
      <c r="L191" s="13">
        <v>6.6625501435078394E-2</v>
      </c>
      <c r="M191" s="13">
        <v>0.13077323298663113</v>
      </c>
      <c r="N191" s="13">
        <v>7.3508946623084992E-2</v>
      </c>
    </row>
    <row r="192" spans="1:14" x14ac:dyDescent="0.45">
      <c r="A192" s="18" t="s">
        <v>189</v>
      </c>
      <c r="B192" s="16">
        <v>3.1808991766111758E-3</v>
      </c>
      <c r="C192" s="16">
        <v>5.2931041798321074E-3</v>
      </c>
      <c r="D192" s="16">
        <v>6.546953015420092E-4</v>
      </c>
      <c r="E192" s="16">
        <v>0</v>
      </c>
      <c r="F192" s="16">
        <v>3.2579217964645297E-4</v>
      </c>
      <c r="G192" s="17">
        <v>1.2415578970155852E-2</v>
      </c>
      <c r="H192" s="17">
        <v>4.0773399974454666E-3</v>
      </c>
      <c r="I192" s="17">
        <v>0</v>
      </c>
      <c r="J192" s="17">
        <v>0</v>
      </c>
      <c r="K192" s="17">
        <v>4.1424371409668186E-4</v>
      </c>
      <c r="L192" s="13">
        <v>1.1050849680045159E-2</v>
      </c>
      <c r="M192" s="13">
        <v>2.3032145154341082E-2</v>
      </c>
      <c r="N192" s="13">
        <v>1.0433614275877896E-2</v>
      </c>
    </row>
    <row r="193" spans="1:14" x14ac:dyDescent="0.45">
      <c r="A193" s="18" t="s">
        <v>88</v>
      </c>
      <c r="B193" s="16">
        <v>9.8538081901375987E-2</v>
      </c>
      <c r="C193" s="16">
        <v>0.151522956661164</v>
      </c>
      <c r="D193" s="16">
        <v>6.079423547142445E-2</v>
      </c>
      <c r="E193" s="16">
        <v>1.5555779456717815E-2</v>
      </c>
      <c r="F193" s="16">
        <v>1.2527980127965022E-2</v>
      </c>
      <c r="G193" s="17">
        <v>0.10142695713392863</v>
      </c>
      <c r="H193" s="17">
        <v>8.0914238503965535E-2</v>
      </c>
      <c r="I193" s="17">
        <v>0.35665513428028817</v>
      </c>
      <c r="J193" s="17">
        <v>0.26153145843289194</v>
      </c>
      <c r="K193" s="17">
        <v>0.11951273906535452</v>
      </c>
      <c r="L193" s="13">
        <v>0.14690417166400879</v>
      </c>
      <c r="M193" s="13">
        <v>0.15129285956824889</v>
      </c>
      <c r="N193" s="13">
        <v>0.10261750011884699</v>
      </c>
    </row>
    <row r="194" spans="1:14" x14ac:dyDescent="0.45">
      <c r="A194" s="18" t="s">
        <v>123</v>
      </c>
      <c r="B194" s="16">
        <v>8.6905712609932906E-2</v>
      </c>
      <c r="C194" s="16">
        <v>0.13212959418827167</v>
      </c>
      <c r="D194" s="16">
        <v>0.10828660287504834</v>
      </c>
      <c r="E194" s="16">
        <v>1.2866456446015495E-2</v>
      </c>
      <c r="F194" s="16">
        <v>3.043037592867933E-2</v>
      </c>
      <c r="G194" s="17">
        <v>0.1128858882165496</v>
      </c>
      <c r="H194" s="17">
        <v>0.16426242583118342</v>
      </c>
      <c r="I194" s="17">
        <v>0.36515856927842566</v>
      </c>
      <c r="J194" s="17">
        <v>0.26668853991841424</v>
      </c>
      <c r="K194" s="17">
        <v>0.21090782914928119</v>
      </c>
      <c r="L194" s="13">
        <v>0.17595816391429883</v>
      </c>
      <c r="M194" s="13">
        <v>0.19372247932770009</v>
      </c>
      <c r="N194" s="13">
        <v>0.13626872700190695</v>
      </c>
    </row>
    <row r="195" spans="1:14" x14ac:dyDescent="0.45">
      <c r="A195" s="18" t="s">
        <v>124</v>
      </c>
      <c r="B195" s="16">
        <v>0.63062106210962343</v>
      </c>
      <c r="C195" s="16">
        <v>0.82982220450532074</v>
      </c>
      <c r="D195" s="16">
        <v>0.14596624305320724</v>
      </c>
      <c r="E195" s="16">
        <v>9.8056769223075671E-2</v>
      </c>
      <c r="F195" s="16">
        <v>7.7983325951472421E-2</v>
      </c>
      <c r="G195" s="17">
        <v>0.82336117765056482</v>
      </c>
      <c r="H195" s="17">
        <v>0.81399067731776609</v>
      </c>
      <c r="I195" s="17">
        <v>1.2397707220735832</v>
      </c>
      <c r="J195" s="17">
        <v>1.1808136016063053</v>
      </c>
      <c r="K195" s="17">
        <v>0.6190142729002327</v>
      </c>
      <c r="L195" s="13">
        <v>1.1748209881329164</v>
      </c>
      <c r="M195" s="13">
        <v>1.0033986246406537</v>
      </c>
      <c r="N195" s="13">
        <v>1.0190983498732309</v>
      </c>
    </row>
    <row r="196" spans="1:14" x14ac:dyDescent="0.45">
      <c r="A196" s="18" t="s">
        <v>125</v>
      </c>
      <c r="B196" s="16">
        <v>1.8170258413229206</v>
      </c>
      <c r="C196" s="16">
        <v>2.4251639055907628</v>
      </c>
      <c r="D196" s="16">
        <v>0.35797968858550538</v>
      </c>
      <c r="E196" s="16">
        <v>0.22899103815912186</v>
      </c>
      <c r="F196" s="16">
        <v>0.20296852791974021</v>
      </c>
      <c r="G196" s="17">
        <v>1.9925099576249674</v>
      </c>
      <c r="H196" s="17">
        <v>1.9867492169309102</v>
      </c>
      <c r="I196" s="17">
        <v>2.2128926430172018</v>
      </c>
      <c r="J196" s="17">
        <v>2.1506072308654995</v>
      </c>
      <c r="K196" s="17">
        <v>1.3082874134698563</v>
      </c>
      <c r="L196" s="13">
        <v>2.8849593306287771</v>
      </c>
      <c r="M196" s="13">
        <v>2.6802116689301112</v>
      </c>
      <c r="N196" s="13">
        <v>2.8041324864747255</v>
      </c>
    </row>
    <row r="197" spans="1:14" x14ac:dyDescent="0.45">
      <c r="A197" s="18" t="s">
        <v>126</v>
      </c>
      <c r="B197" s="16">
        <v>1.0748663935784972</v>
      </c>
      <c r="C197" s="16">
        <v>1.392745758427316</v>
      </c>
      <c r="D197" s="16">
        <v>0.23076083804939529</v>
      </c>
      <c r="E197" s="16">
        <v>0.1733445274477598</v>
      </c>
      <c r="F197" s="16">
        <v>8.3991996612256828E-2</v>
      </c>
      <c r="G197" s="17">
        <v>1.184478864717627</v>
      </c>
      <c r="H197" s="17">
        <v>1.3307091900784611</v>
      </c>
      <c r="I197" s="17">
        <v>2.0911838701582721</v>
      </c>
      <c r="J197" s="17">
        <v>1.235461514315622</v>
      </c>
      <c r="K197" s="17">
        <v>0.59138627369906105</v>
      </c>
      <c r="L197" s="13">
        <v>1.6482016145568525</v>
      </c>
      <c r="M197" s="13">
        <v>1.7216807591055334</v>
      </c>
      <c r="N197" s="13">
        <v>1.7553448399881595</v>
      </c>
    </row>
    <row r="198" spans="1:14" x14ac:dyDescent="0.45">
      <c r="A198" s="18" t="s">
        <v>127</v>
      </c>
      <c r="B198" s="16">
        <v>1.1124090505356972</v>
      </c>
      <c r="C198" s="16">
        <v>1.4372707309297099</v>
      </c>
      <c r="D198" s="16">
        <v>0.88340732841246128</v>
      </c>
      <c r="E198" s="16">
        <v>0.44534037597398723</v>
      </c>
      <c r="F198" s="16">
        <v>0.18572464822682191</v>
      </c>
      <c r="G198" s="17">
        <v>1.0808209270856457</v>
      </c>
      <c r="H198" s="17">
        <v>1.207078313615118</v>
      </c>
      <c r="I198" s="17">
        <v>6.4368960391463714</v>
      </c>
      <c r="J198" s="17">
        <v>3.0008614936529785</v>
      </c>
      <c r="K198" s="17">
        <v>1.7747934072123952</v>
      </c>
      <c r="L198" s="13">
        <v>1.5111302999154987</v>
      </c>
      <c r="M198" s="13">
        <v>1.489895483988978</v>
      </c>
      <c r="N198" s="13">
        <v>1.5647852374559086</v>
      </c>
    </row>
    <row r="199" spans="1:14" x14ac:dyDescent="0.45">
      <c r="A199" s="18" t="s">
        <v>128</v>
      </c>
      <c r="B199" s="16">
        <v>0.3358582858030551</v>
      </c>
      <c r="C199" s="16">
        <v>0.3960712570844519</v>
      </c>
      <c r="D199" s="16">
        <v>0.23795478406869211</v>
      </c>
      <c r="E199" s="16">
        <v>0.10422704387875459</v>
      </c>
      <c r="F199" s="16">
        <v>4.2647582665421319E-2</v>
      </c>
      <c r="G199" s="17">
        <v>0.31039306797248206</v>
      </c>
      <c r="H199" s="17">
        <v>0.31421408599179668</v>
      </c>
      <c r="I199" s="17">
        <v>2.2849998367593094</v>
      </c>
      <c r="J199" s="17">
        <v>0.95909945311054012</v>
      </c>
      <c r="K199" s="17">
        <v>0.67115218150190492</v>
      </c>
      <c r="L199" s="13">
        <v>0.51425964870918894</v>
      </c>
      <c r="M199" s="13">
        <v>0.43007803491016128</v>
      </c>
      <c r="N199" s="13">
        <v>0.4793113278812689</v>
      </c>
    </row>
    <row r="200" spans="1:14" x14ac:dyDescent="0.45">
      <c r="A200" s="18" t="s">
        <v>129</v>
      </c>
      <c r="B200" s="16">
        <v>5.6258561921494039E-2</v>
      </c>
      <c r="C200" s="16">
        <v>5.524994000339678E-2</v>
      </c>
      <c r="D200" s="16">
        <v>2.8236623240623596E-2</v>
      </c>
      <c r="E200" s="16">
        <v>1.0779435501110652E-2</v>
      </c>
      <c r="F200" s="16">
        <v>5.0012565449982088E-3</v>
      </c>
      <c r="G200" s="17">
        <v>4.813426673794937E-2</v>
      </c>
      <c r="H200" s="17">
        <v>7.2545052713706232E-2</v>
      </c>
      <c r="I200" s="17">
        <v>0.31200403786465736</v>
      </c>
      <c r="J200" s="17">
        <v>0.17043086573510524</v>
      </c>
      <c r="K200" s="17">
        <v>7.7800453584895707E-2</v>
      </c>
      <c r="L200" s="13">
        <v>8.5411256027472571E-2</v>
      </c>
      <c r="M200" s="13">
        <v>5.5144442542361324E-2</v>
      </c>
      <c r="N200" s="13">
        <v>5.4241152189871245E-2</v>
      </c>
    </row>
    <row r="201" spans="1:14" x14ac:dyDescent="0.45">
      <c r="A201" s="18" t="s">
        <v>90</v>
      </c>
      <c r="B201" s="16">
        <v>4.5681292124616094E-2</v>
      </c>
      <c r="C201" s="16">
        <v>5.5120802846311323E-2</v>
      </c>
      <c r="D201" s="16">
        <v>9.8589410114561377E-4</v>
      </c>
      <c r="E201" s="16">
        <v>1.1315307192003993E-3</v>
      </c>
      <c r="F201" s="16">
        <v>9.9355061877996298E-4</v>
      </c>
      <c r="G201" s="17">
        <v>3.4943163296982001E-2</v>
      </c>
      <c r="H201" s="17">
        <v>0.12712293855138315</v>
      </c>
      <c r="I201" s="17">
        <v>8.4932222759526055E-2</v>
      </c>
      <c r="J201" s="17">
        <v>8.2131609116509949E-2</v>
      </c>
      <c r="K201" s="17">
        <v>5.2183935681016265E-2</v>
      </c>
      <c r="L201" s="13">
        <v>0.12030762715417961</v>
      </c>
      <c r="M201" s="13">
        <v>5.1188880988650973E-2</v>
      </c>
      <c r="N201" s="13">
        <v>6.5736168541226436E-2</v>
      </c>
    </row>
    <row r="202" spans="1:14" x14ac:dyDescent="0.45">
      <c r="A202" s="18" t="s">
        <v>102</v>
      </c>
      <c r="B202" s="16">
        <v>4.7375116830716042</v>
      </c>
      <c r="C202" s="16">
        <v>4.7884321185803547</v>
      </c>
      <c r="D202" s="16">
        <v>2.0522078922135818</v>
      </c>
      <c r="E202" s="16">
        <v>0.76994465273262769</v>
      </c>
      <c r="F202" s="16">
        <v>0.72678920938604596</v>
      </c>
      <c r="G202" s="17">
        <v>4.7045441880829468</v>
      </c>
      <c r="H202" s="17">
        <v>4.4030999155358144</v>
      </c>
      <c r="I202" s="17">
        <v>25.017138015222084</v>
      </c>
      <c r="J202" s="17">
        <v>13.580031530378752</v>
      </c>
      <c r="K202" s="17">
        <v>7.1933959567647072</v>
      </c>
      <c r="L202" s="13">
        <v>6.6562263930840082</v>
      </c>
      <c r="M202" s="13">
        <v>5.0669912279343334</v>
      </c>
      <c r="N202" s="13">
        <v>5.0081393147724595</v>
      </c>
    </row>
    <row r="203" spans="1:14" x14ac:dyDescent="0.45">
      <c r="A203" s="18" t="s">
        <v>103</v>
      </c>
      <c r="B203" s="16">
        <v>29.603013554458879</v>
      </c>
      <c r="C203" s="16">
        <v>32.85151689076865</v>
      </c>
      <c r="D203" s="16">
        <v>9.4744885257953388</v>
      </c>
      <c r="E203" s="16">
        <v>3.9671334154416185</v>
      </c>
      <c r="F203" s="16">
        <v>3.4867492121751442</v>
      </c>
      <c r="G203" s="17">
        <v>33.008648769894364</v>
      </c>
      <c r="H203" s="17">
        <v>30.625156167230504</v>
      </c>
      <c r="I203" s="17">
        <v>113.16292818814036</v>
      </c>
      <c r="J203" s="17">
        <v>66.782651555318409</v>
      </c>
      <c r="K203" s="17">
        <v>36.745943053942234</v>
      </c>
      <c r="L203" s="13">
        <v>45.622031331017958</v>
      </c>
      <c r="M203" s="13">
        <v>35.030889995363793</v>
      </c>
      <c r="N203" s="13">
        <v>35.283131617888202</v>
      </c>
    </row>
    <row r="204" spans="1:14" x14ac:dyDescent="0.45">
      <c r="A204" s="18" t="s">
        <v>104</v>
      </c>
      <c r="B204" s="16">
        <v>30.182248397371332</v>
      </c>
      <c r="C204" s="16">
        <v>31.444380695260005</v>
      </c>
      <c r="D204" s="16">
        <v>5.7689516305558941</v>
      </c>
      <c r="E204" s="16">
        <v>2.2770572112201841</v>
      </c>
      <c r="F204" s="16">
        <v>1.969255451038654</v>
      </c>
      <c r="G204" s="17">
        <v>31.275243766073046</v>
      </c>
      <c r="H204" s="17">
        <v>30.085483227851466</v>
      </c>
      <c r="I204" s="17">
        <v>54.799666579827075</v>
      </c>
      <c r="J204" s="17">
        <v>38.141656963726213</v>
      </c>
      <c r="K204" s="17">
        <v>21.554891583346528</v>
      </c>
      <c r="L204" s="13">
        <v>46.120330600172601</v>
      </c>
      <c r="M204" s="13">
        <v>34.706577442222198</v>
      </c>
      <c r="N204" s="13">
        <v>35.743126065474506</v>
      </c>
    </row>
    <row r="205" spans="1:14" x14ac:dyDescent="0.45">
      <c r="A205" s="18" t="s">
        <v>105</v>
      </c>
      <c r="B205" s="16">
        <v>4.3031399480401982</v>
      </c>
      <c r="C205" s="16">
        <v>4.5911611845761637</v>
      </c>
      <c r="D205" s="16">
        <v>1.3396144191222636</v>
      </c>
      <c r="E205" s="16">
        <v>0.55206188043039206</v>
      </c>
      <c r="F205" s="16">
        <v>0.41944356779780206</v>
      </c>
      <c r="G205" s="17">
        <v>4.5379645504762447</v>
      </c>
      <c r="H205" s="17">
        <v>4.5297765436419963</v>
      </c>
      <c r="I205" s="17">
        <v>13.33338607707956</v>
      </c>
      <c r="J205" s="17">
        <v>7.0996684940798538</v>
      </c>
      <c r="K205" s="17">
        <v>3.7524281530941326</v>
      </c>
      <c r="L205" s="13">
        <v>6.4490733599577519</v>
      </c>
      <c r="M205" s="13">
        <v>5.5256686736187186</v>
      </c>
      <c r="N205" s="13">
        <v>5.5670908596443445</v>
      </c>
    </row>
    <row r="206" spans="1:14" x14ac:dyDescent="0.45">
      <c r="A206" s="18" t="s">
        <v>106</v>
      </c>
      <c r="B206" s="16">
        <v>2.9870260813907574</v>
      </c>
      <c r="C206" s="16">
        <v>3.2325334630508253</v>
      </c>
      <c r="D206" s="16">
        <v>2.5800001374237542</v>
      </c>
      <c r="E206" s="16">
        <v>0.89820842059752781</v>
      </c>
      <c r="F206" s="16">
        <v>0.51990886472771403</v>
      </c>
      <c r="G206" s="17">
        <v>3.0917062865834279</v>
      </c>
      <c r="H206" s="17">
        <v>3.0200882156103313</v>
      </c>
      <c r="I206" s="17">
        <v>22.380487278053071</v>
      </c>
      <c r="J206" s="17">
        <v>9.4090237076803263</v>
      </c>
      <c r="K206" s="17">
        <v>5.1064733385289243</v>
      </c>
      <c r="L206" s="13">
        <v>4.3398749385948312</v>
      </c>
      <c r="M206" s="13">
        <v>3.6209669568770391</v>
      </c>
      <c r="N206" s="13">
        <v>3.8025038531154833</v>
      </c>
    </row>
    <row r="207" spans="1:14" x14ac:dyDescent="0.45">
      <c r="A207" s="18" t="s">
        <v>107</v>
      </c>
      <c r="B207" s="16">
        <v>1.6949454927225784</v>
      </c>
      <c r="C207" s="16">
        <v>1.691467349458065</v>
      </c>
      <c r="D207" s="16">
        <v>1.6057673149432534</v>
      </c>
      <c r="E207" s="16">
        <v>0.50440583664708205</v>
      </c>
      <c r="F207" s="16">
        <v>0.32096999327111864</v>
      </c>
      <c r="G207" s="17">
        <v>1.7916174949612298</v>
      </c>
      <c r="H207" s="17">
        <v>1.6498805511314996</v>
      </c>
      <c r="I207" s="17">
        <v>16.290479785708094</v>
      </c>
      <c r="J207" s="17">
        <v>6.8103473109285968</v>
      </c>
      <c r="K207" s="17">
        <v>3.6653527533716259</v>
      </c>
      <c r="L207" s="13">
        <v>2.5885302718220835</v>
      </c>
      <c r="M207" s="13">
        <v>1.9432849938736441</v>
      </c>
      <c r="N207" s="13">
        <v>2.0612791668641535</v>
      </c>
    </row>
    <row r="208" spans="1:14" x14ac:dyDescent="0.45">
      <c r="A208" s="18" t="s">
        <v>108</v>
      </c>
      <c r="B208" s="16">
        <v>1.1360087934717216</v>
      </c>
      <c r="C208" s="16">
        <v>1.0038697198835314</v>
      </c>
      <c r="D208" s="16">
        <v>1.2915674862867452</v>
      </c>
      <c r="E208" s="16">
        <v>0.38642438364442677</v>
      </c>
      <c r="F208" s="16">
        <v>0.25451532037174529</v>
      </c>
      <c r="G208" s="17">
        <v>1.1528627660873612</v>
      </c>
      <c r="H208" s="17">
        <v>1.0548881816867091</v>
      </c>
      <c r="I208" s="17">
        <v>11.528303556254956</v>
      </c>
      <c r="J208" s="17">
        <v>5.1391082074007493</v>
      </c>
      <c r="K208" s="17">
        <v>2.5439724954220164</v>
      </c>
      <c r="L208" s="13">
        <v>1.6471445900920689</v>
      </c>
      <c r="M208" s="13">
        <v>1.1660343046398294</v>
      </c>
      <c r="N208" s="13">
        <v>1.2388512905715372</v>
      </c>
    </row>
    <row r="209" spans="1:14" x14ac:dyDescent="0.45">
      <c r="A209" s="18" t="s">
        <v>164</v>
      </c>
      <c r="B209" s="16">
        <v>5.5916167766448396E-4</v>
      </c>
      <c r="C209" s="16">
        <v>2.3447256364927916E-4</v>
      </c>
      <c r="D209" s="16">
        <v>0</v>
      </c>
      <c r="E209" s="16">
        <v>0</v>
      </c>
      <c r="F209" s="16">
        <v>0</v>
      </c>
      <c r="G209" s="17">
        <v>4.4202738605105061E-4</v>
      </c>
      <c r="H209" s="17">
        <v>2.8889086956868608E-4</v>
      </c>
      <c r="I209" s="17">
        <v>0</v>
      </c>
      <c r="J209" s="17">
        <v>2.5423890466611324E-3</v>
      </c>
      <c r="K209" s="17">
        <v>0</v>
      </c>
      <c r="L209" s="13">
        <v>3.8325760144430736E-4</v>
      </c>
      <c r="M209" s="13">
        <v>3.5568641460364332E-4</v>
      </c>
      <c r="N209" s="13">
        <v>2.5371653215613141E-4</v>
      </c>
    </row>
    <row r="210" spans="1:14" x14ac:dyDescent="0.45">
      <c r="A210" s="18" t="s">
        <v>165</v>
      </c>
      <c r="B210" s="16">
        <v>4.3624463927039699E-3</v>
      </c>
      <c r="C210" s="16">
        <v>1.4346884942082244E-3</v>
      </c>
      <c r="D210" s="16">
        <v>1.3009180756522984E-2</v>
      </c>
      <c r="E210" s="16">
        <v>1.0075273527126842E-3</v>
      </c>
      <c r="F210" s="16">
        <v>3.1192868264022104E-4</v>
      </c>
      <c r="G210" s="17">
        <v>2.6895389895984253E-3</v>
      </c>
      <c r="H210" s="17">
        <v>2.725146206749721E-3</v>
      </c>
      <c r="I210" s="17">
        <v>2.9133133811570871E-3</v>
      </c>
      <c r="J210" s="17">
        <v>3.54622916627535E-3</v>
      </c>
      <c r="K210" s="17">
        <v>1.8430417728840544E-3</v>
      </c>
      <c r="L210" s="13">
        <v>3.8977298066886065E-3</v>
      </c>
      <c r="M210" s="13">
        <v>1.7581347504457263E-3</v>
      </c>
      <c r="N210" s="13">
        <v>2.3930951299349686E-3</v>
      </c>
    </row>
    <row r="211" spans="1:14" x14ac:dyDescent="0.45">
      <c r="A211" s="18" t="s">
        <v>166</v>
      </c>
      <c r="B211" s="16">
        <v>7.6078010637302129E-2</v>
      </c>
      <c r="C211" s="16">
        <v>8.2003614009936249E-2</v>
      </c>
      <c r="D211" s="16">
        <v>6.1541358344948865E-2</v>
      </c>
      <c r="E211" s="16">
        <v>1.5554672283802747E-2</v>
      </c>
      <c r="F211" s="16">
        <v>1.0315597064053826E-2</v>
      </c>
      <c r="G211" s="17">
        <v>7.3743824123941204E-2</v>
      </c>
      <c r="H211" s="17">
        <v>8.2648736978341991E-2</v>
      </c>
      <c r="I211" s="17">
        <v>8.8323921548290135E-2</v>
      </c>
      <c r="J211" s="17">
        <v>0.10288940857486421</v>
      </c>
      <c r="K211" s="17">
        <v>3.5050110570293946E-2</v>
      </c>
      <c r="L211" s="13">
        <v>9.5710154293484007E-2</v>
      </c>
      <c r="M211" s="13">
        <v>7.5123773727882814E-2</v>
      </c>
      <c r="N211" s="13">
        <v>7.4187861464156055E-2</v>
      </c>
    </row>
    <row r="212" spans="1:14" x14ac:dyDescent="0.45">
      <c r="A212" s="18" t="s">
        <v>167</v>
      </c>
      <c r="B212" s="16">
        <v>0.70951294509546625</v>
      </c>
      <c r="C212" s="16">
        <v>0.70538158857598432</v>
      </c>
      <c r="D212" s="16">
        <v>0.36523525298612386</v>
      </c>
      <c r="E212" s="16">
        <v>0.11848632385192674</v>
      </c>
      <c r="F212" s="16">
        <v>0.10461625899186135</v>
      </c>
      <c r="G212" s="17">
        <v>0.67605824653799151</v>
      </c>
      <c r="H212" s="17">
        <v>0.74215718415106124</v>
      </c>
      <c r="I212" s="17">
        <v>1.0090922035021117</v>
      </c>
      <c r="J212" s="17">
        <v>0.95292171676303172</v>
      </c>
      <c r="K212" s="17">
        <v>0.48338911816577018</v>
      </c>
      <c r="L212" s="13">
        <v>0.95924165338130485</v>
      </c>
      <c r="M212" s="13">
        <v>0.75956978819483556</v>
      </c>
      <c r="N212" s="13">
        <v>0.84027983047980281</v>
      </c>
    </row>
    <row r="213" spans="1:14" x14ac:dyDescent="0.45">
      <c r="A213" s="18" t="s">
        <v>168</v>
      </c>
      <c r="B213" s="16">
        <v>1.7535860341255771</v>
      </c>
      <c r="C213" s="16">
        <v>1.7717141917114148</v>
      </c>
      <c r="D213" s="16">
        <v>0.61937256444940147</v>
      </c>
      <c r="E213" s="16">
        <v>0.42630143052646274</v>
      </c>
      <c r="F213" s="16">
        <v>0.35205310885050806</v>
      </c>
      <c r="G213" s="17">
        <v>1.9310846820693661</v>
      </c>
      <c r="H213" s="17">
        <v>2.0464314180927827</v>
      </c>
      <c r="I213" s="17">
        <v>3.7449407237878289</v>
      </c>
      <c r="J213" s="17">
        <v>4.0361350926575943</v>
      </c>
      <c r="K213" s="17">
        <v>1.3745566147297203</v>
      </c>
      <c r="L213" s="13">
        <v>2.1752911947319915</v>
      </c>
      <c r="M213" s="13">
        <v>1.9947203423506759</v>
      </c>
      <c r="N213" s="13">
        <v>2.2094929701965671</v>
      </c>
    </row>
    <row r="214" spans="1:14" x14ac:dyDescent="0.45">
      <c r="A214" s="18" t="s">
        <v>169</v>
      </c>
      <c r="B214" s="16">
        <v>0.23463606363106937</v>
      </c>
      <c r="C214" s="16">
        <v>0.22285224519248359</v>
      </c>
      <c r="D214" s="16">
        <v>0.1007152442701566</v>
      </c>
      <c r="E214" s="16">
        <v>7.1558799846732107E-2</v>
      </c>
      <c r="F214" s="16">
        <v>4.1961339563612837E-2</v>
      </c>
      <c r="G214" s="17">
        <v>0.26009322641474114</v>
      </c>
      <c r="H214" s="17">
        <v>0.25855098535067012</v>
      </c>
      <c r="I214" s="17">
        <v>1.0557589687700191</v>
      </c>
      <c r="J214" s="17">
        <v>0.49185811797164541</v>
      </c>
      <c r="K214" s="17">
        <v>0.27570318457057424</v>
      </c>
      <c r="L214" s="13">
        <v>0.31763853447062179</v>
      </c>
      <c r="M214" s="13">
        <v>0.26875491510400673</v>
      </c>
      <c r="N214" s="13">
        <v>0.27972183922341093</v>
      </c>
    </row>
    <row r="215" spans="1:14" x14ac:dyDescent="0.45">
      <c r="A215" s="18" t="s">
        <v>170</v>
      </c>
      <c r="B215" s="16">
        <v>0.36810820241631192</v>
      </c>
      <c r="C215" s="16">
        <v>0.30624243777536092</v>
      </c>
      <c r="D215" s="16">
        <v>0.4077134246097025</v>
      </c>
      <c r="E215" s="16">
        <v>0.15563640384414809</v>
      </c>
      <c r="F215" s="16">
        <v>9.6072878961770872E-2</v>
      </c>
      <c r="G215" s="17">
        <v>0.35811980702280388</v>
      </c>
      <c r="H215" s="17">
        <v>0.41661119522760037</v>
      </c>
      <c r="I215" s="17">
        <v>2.860282477432925</v>
      </c>
      <c r="J215" s="17">
        <v>1.5188689525746126</v>
      </c>
      <c r="K215" s="17">
        <v>0.66117507757940619</v>
      </c>
      <c r="L215" s="13">
        <v>0.51032742571837042</v>
      </c>
      <c r="M215" s="13">
        <v>0.35131379139802682</v>
      </c>
      <c r="N215" s="13">
        <v>0.43222013705989815</v>
      </c>
    </row>
    <row r="216" spans="1:14" x14ac:dyDescent="0.45">
      <c r="A216" s="18" t="s">
        <v>171</v>
      </c>
      <c r="B216" s="16">
        <v>9.6305540636222216E-3</v>
      </c>
      <c r="C216" s="16">
        <v>7.8636932361684821E-3</v>
      </c>
      <c r="D216" s="16">
        <v>1.2554745194276176E-3</v>
      </c>
      <c r="E216" s="16">
        <v>2.2641686113158673E-3</v>
      </c>
      <c r="F216" s="16">
        <v>9.0690376249101274E-4</v>
      </c>
      <c r="G216" s="17">
        <v>1.1872927463702934E-2</v>
      </c>
      <c r="H216" s="17">
        <v>1.6609206800511846E-2</v>
      </c>
      <c r="I216" s="17">
        <v>2.3285006581499075E-2</v>
      </c>
      <c r="J216" s="17">
        <v>1.5683110210455282E-2</v>
      </c>
      <c r="K216" s="17">
        <v>9.130009802655709E-3</v>
      </c>
      <c r="L216" s="13">
        <v>1.437062702375575E-2</v>
      </c>
      <c r="M216" s="13">
        <v>8.2049510151367619E-3</v>
      </c>
      <c r="N216" s="13">
        <v>9.4225730195974348E-3</v>
      </c>
    </row>
    <row r="217" spans="1:14" x14ac:dyDescent="0.45">
      <c r="A217" s="18" t="s">
        <v>172</v>
      </c>
      <c r="B217" s="16">
        <v>9.1140890192008403E-5</v>
      </c>
      <c r="C217" s="16">
        <v>0</v>
      </c>
      <c r="D217" s="16">
        <v>0</v>
      </c>
      <c r="E217" s="16">
        <v>0</v>
      </c>
      <c r="F217" s="16">
        <v>0</v>
      </c>
      <c r="G217" s="17">
        <v>1.2290517563370675E-4</v>
      </c>
      <c r="H217" s="17">
        <v>2.8427784171130183E-4</v>
      </c>
      <c r="I217" s="17">
        <v>2.7090589374597265E-3</v>
      </c>
      <c r="J217" s="17">
        <v>0</v>
      </c>
      <c r="K217" s="17">
        <v>0</v>
      </c>
      <c r="L217" s="13">
        <v>4.599091217331688E-5</v>
      </c>
      <c r="M217" s="13">
        <v>0</v>
      </c>
      <c r="N217" s="13">
        <v>0</v>
      </c>
    </row>
    <row r="218" spans="1:14" x14ac:dyDescent="0.45">
      <c r="A218" s="18" t="s">
        <v>101</v>
      </c>
      <c r="B218" s="16">
        <v>0.11944136823027825</v>
      </c>
      <c r="C218" s="16">
        <v>0.10078977863441498</v>
      </c>
      <c r="D218" s="16">
        <v>0.28430721141786641</v>
      </c>
      <c r="E218" s="16">
        <v>4.8935935673129587E-2</v>
      </c>
      <c r="F218" s="16">
        <v>5.2338167072777525E-2</v>
      </c>
      <c r="G218" s="17">
        <v>0.12201680839930172</v>
      </c>
      <c r="H218" s="17">
        <v>0.1291780424618478</v>
      </c>
      <c r="I218" s="17">
        <v>0.43927068163893102</v>
      </c>
      <c r="J218" s="17">
        <v>0.21438796524424233</v>
      </c>
      <c r="K218" s="17">
        <v>0.10935642332328194</v>
      </c>
      <c r="L218" s="13">
        <v>0.15355982317069061</v>
      </c>
      <c r="M218" s="13">
        <v>0.10642224513466318</v>
      </c>
      <c r="N218" s="13">
        <v>0.13112236126297117</v>
      </c>
    </row>
    <row r="219" spans="1:14" x14ac:dyDescent="0.45">
      <c r="A219" s="18" t="s">
        <v>260</v>
      </c>
      <c r="B219" s="16">
        <v>0</v>
      </c>
      <c r="C219" s="16">
        <v>0</v>
      </c>
      <c r="D219" s="16">
        <v>0</v>
      </c>
      <c r="E219" s="16">
        <v>0</v>
      </c>
      <c r="F219" s="16">
        <v>0</v>
      </c>
      <c r="G219" s="17">
        <v>0</v>
      </c>
      <c r="H219" s="17">
        <v>0</v>
      </c>
      <c r="I219" s="17">
        <v>0</v>
      </c>
      <c r="J219" s="17">
        <v>0</v>
      </c>
      <c r="K219" s="17">
        <v>0</v>
      </c>
      <c r="L219" s="13">
        <v>0</v>
      </c>
      <c r="M219" s="13">
        <v>0</v>
      </c>
      <c r="N219" s="13">
        <v>0</v>
      </c>
    </row>
    <row r="220" spans="1:14" x14ac:dyDescent="0.45">
      <c r="A220" s="18" t="s">
        <v>261</v>
      </c>
      <c r="B220" s="16">
        <v>5.0414870790894733E-4</v>
      </c>
      <c r="C220" s="16">
        <v>2.1016439290378157E-4</v>
      </c>
      <c r="D220" s="16">
        <v>5.1528371380188719E-3</v>
      </c>
      <c r="E220" s="16">
        <v>2.1257719969322569E-4</v>
      </c>
      <c r="F220" s="16">
        <v>0</v>
      </c>
      <c r="G220" s="17">
        <v>4.1040266249617872E-4</v>
      </c>
      <c r="H220" s="17">
        <v>4.6995221297101625E-4</v>
      </c>
      <c r="I220" s="17">
        <v>0</v>
      </c>
      <c r="J220" s="17">
        <v>2.6230998100472002E-4</v>
      </c>
      <c r="K220" s="17">
        <v>0</v>
      </c>
      <c r="L220" s="13">
        <v>4.5301048490717133E-4</v>
      </c>
      <c r="M220" s="13">
        <v>2.7594693306885921E-4</v>
      </c>
      <c r="N220" s="13">
        <v>3.047148300769619E-4</v>
      </c>
    </row>
    <row r="221" spans="1:14" x14ac:dyDescent="0.45">
      <c r="A221" s="18" t="s">
        <v>262</v>
      </c>
      <c r="B221" s="16">
        <v>1.9377702779562145E-4</v>
      </c>
      <c r="C221" s="16">
        <v>5.1654862834182456E-5</v>
      </c>
      <c r="D221" s="16">
        <v>5.7767232489000812E-4</v>
      </c>
      <c r="E221" s="16">
        <v>7.085906656440856E-5</v>
      </c>
      <c r="F221" s="16">
        <v>1.571196327372965E-4</v>
      </c>
      <c r="G221" s="17">
        <v>2.5156030100466294E-4</v>
      </c>
      <c r="H221" s="17">
        <v>2.2661499349399926E-4</v>
      </c>
      <c r="I221" s="17">
        <v>0</v>
      </c>
      <c r="J221" s="17">
        <v>0</v>
      </c>
      <c r="K221" s="17">
        <v>0</v>
      </c>
      <c r="L221" s="13">
        <v>2.1232471120014628E-4</v>
      </c>
      <c r="M221" s="13">
        <v>1.3386567506142556E-4</v>
      </c>
      <c r="N221" s="13">
        <v>3.0025247900888923E-4</v>
      </c>
    </row>
    <row r="222" spans="1:14" x14ac:dyDescent="0.45">
      <c r="A222" s="18" t="s">
        <v>263</v>
      </c>
      <c r="B222" s="16">
        <v>5.5076193616300423E-2</v>
      </c>
      <c r="C222" s="16">
        <v>3.5034151086948448E-2</v>
      </c>
      <c r="D222" s="16">
        <v>0.26324142730354405</v>
      </c>
      <c r="E222" s="16">
        <v>4.0433954858315628E-2</v>
      </c>
      <c r="F222" s="16">
        <v>4.4612733366054723E-2</v>
      </c>
      <c r="G222" s="17">
        <v>5.2607008889812269E-2</v>
      </c>
      <c r="H222" s="17">
        <v>4.2375850526413517E-2</v>
      </c>
      <c r="I222" s="17">
        <v>0.31017112298832045</v>
      </c>
      <c r="J222" s="17">
        <v>8.6288213430892421E-2</v>
      </c>
      <c r="K222" s="17">
        <v>6.5274232906383511E-2</v>
      </c>
      <c r="L222" s="13">
        <v>5.9427923679954302E-2</v>
      </c>
      <c r="M222" s="13">
        <v>4.0516355472201428E-2</v>
      </c>
      <c r="N222" s="13">
        <v>5.0328307781895537E-2</v>
      </c>
    </row>
    <row r="223" spans="1:14" x14ac:dyDescent="0.45">
      <c r="A223" s="18" t="s">
        <v>264</v>
      </c>
      <c r="B223" s="16">
        <v>2.7118930822177055E-2</v>
      </c>
      <c r="C223" s="16">
        <v>3.5965964298859197E-2</v>
      </c>
      <c r="D223" s="16">
        <v>1.126846148418776E-2</v>
      </c>
      <c r="E223" s="16">
        <v>5.2978223986046092E-3</v>
      </c>
      <c r="F223" s="16">
        <v>6.403780325462018E-3</v>
      </c>
      <c r="G223" s="17">
        <v>3.3978609228558401E-2</v>
      </c>
      <c r="H223" s="17">
        <v>4.1089969011167661E-2</v>
      </c>
      <c r="I223" s="17">
        <v>7.0010898135739963E-2</v>
      </c>
      <c r="J223" s="17">
        <v>7.6421322606945646E-2</v>
      </c>
      <c r="K223" s="17">
        <v>2.1270386454326069E-2</v>
      </c>
      <c r="L223" s="13">
        <v>4.5547099870844383E-2</v>
      </c>
      <c r="M223" s="13">
        <v>3.1456983830679824E-2</v>
      </c>
      <c r="N223" s="13">
        <v>4.353852189246097E-2</v>
      </c>
    </row>
    <row r="224" spans="1:14" x14ac:dyDescent="0.45">
      <c r="A224" s="18" t="s">
        <v>265</v>
      </c>
      <c r="B224" s="16">
        <v>1.8761064864839635E-2</v>
      </c>
      <c r="C224" s="16">
        <v>1.5487849706449038E-2</v>
      </c>
      <c r="D224" s="16">
        <v>1.8100399513220251E-3</v>
      </c>
      <c r="E224" s="16">
        <v>1.1702817712278099E-3</v>
      </c>
      <c r="F224" s="16">
        <v>3.3272392814956902E-4</v>
      </c>
      <c r="G224" s="17">
        <v>2.1169158701400962E-2</v>
      </c>
      <c r="H224" s="17">
        <v>2.4766769937813644E-2</v>
      </c>
      <c r="I224" s="17">
        <v>8.6109373369255594E-3</v>
      </c>
      <c r="J224" s="17">
        <v>1.7838760182558172E-2</v>
      </c>
      <c r="K224" s="17">
        <v>7.5278757216576666E-3</v>
      </c>
      <c r="L224" s="13">
        <v>2.2437433018955531E-2</v>
      </c>
      <c r="M224" s="13">
        <v>1.8519373769057358E-2</v>
      </c>
      <c r="N224" s="13">
        <v>1.5267615440048614E-2</v>
      </c>
    </row>
    <row r="225" spans="1:14" x14ac:dyDescent="0.45">
      <c r="A225" s="18" t="s">
        <v>266</v>
      </c>
      <c r="B225" s="16">
        <v>1.4533277084671607E-2</v>
      </c>
      <c r="C225" s="16">
        <v>1.1370146866206514E-2</v>
      </c>
      <c r="D225" s="16">
        <v>2.2567732159036319E-3</v>
      </c>
      <c r="E225" s="16">
        <v>1.0706362088716106E-3</v>
      </c>
      <c r="F225" s="16">
        <v>8.3180982037392253E-4</v>
      </c>
      <c r="G225" s="17">
        <v>1.1492712037327315E-2</v>
      </c>
      <c r="H225" s="17">
        <v>1.4916802205334012E-2</v>
      </c>
      <c r="I225" s="17">
        <v>4.2855807357869841E-2</v>
      </c>
      <c r="J225" s="17">
        <v>2.992183405114739E-2</v>
      </c>
      <c r="K225" s="17">
        <v>1.4151857948962523E-2</v>
      </c>
      <c r="L225" s="13">
        <v>2.1112894748364003E-2</v>
      </c>
      <c r="M225" s="13">
        <v>1.2635083301375347E-2</v>
      </c>
      <c r="N225" s="13">
        <v>1.9317517773686559E-2</v>
      </c>
    </row>
    <row r="226" spans="1:14" x14ac:dyDescent="0.45">
      <c r="A226" s="18" t="s">
        <v>267</v>
      </c>
      <c r="B226" s="16">
        <v>3.2079951169385295E-3</v>
      </c>
      <c r="C226" s="16">
        <v>2.6698474202138224E-3</v>
      </c>
      <c r="D226" s="16">
        <v>0</v>
      </c>
      <c r="E226" s="16">
        <v>6.7980416985229455E-4</v>
      </c>
      <c r="F226" s="16">
        <v>0</v>
      </c>
      <c r="G226" s="17">
        <v>2.1073565787019192E-3</v>
      </c>
      <c r="H226" s="17">
        <v>5.1331467483042778E-3</v>
      </c>
      <c r="I226" s="17">
        <v>4.9128568826154566E-3</v>
      </c>
      <c r="J226" s="17">
        <v>3.6555249916939828E-3</v>
      </c>
      <c r="K226" s="17">
        <v>1.132070291952161E-3</v>
      </c>
      <c r="L226" s="13">
        <v>4.3476742307842226E-3</v>
      </c>
      <c r="M226" s="13">
        <v>2.8846361532189496E-3</v>
      </c>
      <c r="N226" s="13">
        <v>2.0654310657936331E-3</v>
      </c>
    </row>
    <row r="227" spans="1:14" x14ac:dyDescent="0.45">
      <c r="A227" s="18" t="s">
        <v>268</v>
      </c>
      <c r="B227" s="16">
        <v>4.5980989646418651E-5</v>
      </c>
      <c r="C227" s="16">
        <v>0</v>
      </c>
      <c r="D227" s="16">
        <v>0</v>
      </c>
      <c r="E227" s="16">
        <v>0</v>
      </c>
      <c r="F227" s="16">
        <v>0</v>
      </c>
      <c r="G227" s="17">
        <v>0</v>
      </c>
      <c r="H227" s="17">
        <v>1.98936826349694E-4</v>
      </c>
      <c r="I227" s="17">
        <v>2.7090589374597265E-3</v>
      </c>
      <c r="J227" s="17">
        <v>0</v>
      </c>
      <c r="K227" s="17">
        <v>0</v>
      </c>
      <c r="L227" s="13">
        <v>2.1462425680881215E-5</v>
      </c>
      <c r="M227" s="13">
        <v>0</v>
      </c>
      <c r="N227" s="13">
        <v>0</v>
      </c>
    </row>
    <row r="228" spans="1:14" x14ac:dyDescent="0.45">
      <c r="A228" s="18" t="s">
        <v>203</v>
      </c>
      <c r="B228" s="16">
        <v>0.11548946638798871</v>
      </c>
      <c r="C228" s="16">
        <v>9.7858111958463195E-2</v>
      </c>
      <c r="D228" s="16">
        <v>0.27857670195495754</v>
      </c>
      <c r="E228" s="16">
        <v>4.7972695237019664E-2</v>
      </c>
      <c r="F228" s="16">
        <v>5.2181047440040228E-2</v>
      </c>
      <c r="G228" s="17">
        <v>0.11924748885709896</v>
      </c>
      <c r="H228" s="17">
        <v>0.12314939168072883</v>
      </c>
      <c r="I228" s="17">
        <v>0.43164876581885581</v>
      </c>
      <c r="J228" s="17">
        <v>0.21047013027154365</v>
      </c>
      <c r="K228" s="17">
        <v>0.10822435303132977</v>
      </c>
      <c r="L228" s="13">
        <v>0.14852535131811823</v>
      </c>
      <c r="M228" s="13">
        <v>0.10312779637331397</v>
      </c>
      <c r="N228" s="13">
        <v>0.12845196288809169</v>
      </c>
    </row>
    <row r="229" spans="1:14" x14ac:dyDescent="0.45">
      <c r="A229" s="18" t="s">
        <v>202</v>
      </c>
      <c r="B229" s="16">
        <v>6.9792573570456873E-4</v>
      </c>
      <c r="C229" s="16">
        <v>2.61819255737964E-4</v>
      </c>
      <c r="D229" s="16">
        <v>5.7305094629088804E-3</v>
      </c>
      <c r="E229" s="16">
        <v>2.8343626625763424E-4</v>
      </c>
      <c r="F229" s="16">
        <v>1.571196327372965E-4</v>
      </c>
      <c r="G229" s="17">
        <v>6.6196296350084171E-4</v>
      </c>
      <c r="H229" s="17">
        <v>6.9656720646501548E-4</v>
      </c>
      <c r="I229" s="17">
        <v>0</v>
      </c>
      <c r="J229" s="17">
        <v>2.6230998100472002E-4</v>
      </c>
      <c r="K229" s="17">
        <v>0</v>
      </c>
      <c r="L229" s="13">
        <v>6.6533519610731753E-4</v>
      </c>
      <c r="M229" s="13">
        <v>4.098126081302848E-4</v>
      </c>
      <c r="N229" s="13">
        <v>6.0496730908585119E-4</v>
      </c>
    </row>
    <row r="230" spans="1:14" x14ac:dyDescent="0.45">
      <c r="A230" s="18" t="s">
        <v>226</v>
      </c>
      <c r="B230" s="16">
        <v>2.3226968484248052E-2</v>
      </c>
      <c r="C230" s="16">
        <v>1.9629860717437064E-2</v>
      </c>
      <c r="D230" s="16">
        <v>6.6239759920720927E-3</v>
      </c>
      <c r="E230" s="16">
        <v>1.62643701223619E-3</v>
      </c>
      <c r="F230" s="16">
        <v>7.4631825550215832E-4</v>
      </c>
      <c r="G230" s="17">
        <v>2.1035472370009918E-2</v>
      </c>
      <c r="H230" s="17">
        <v>2.5006070757915447E-2</v>
      </c>
      <c r="I230" s="17">
        <v>2.5682308736473359E-2</v>
      </c>
      <c r="J230" s="17">
        <v>2.4482264893773874E-2</v>
      </c>
      <c r="K230" s="17">
        <v>1.0483401795283637E-2</v>
      </c>
      <c r="L230" s="13">
        <v>2.9182766804375343E-2</v>
      </c>
      <c r="M230" s="13">
        <v>2.1592001790864377E-2</v>
      </c>
      <c r="N230" s="13">
        <v>2.4447309065798097E-2</v>
      </c>
    </row>
    <row r="231" spans="1:14" x14ac:dyDescent="0.45">
      <c r="A231" s="18" t="s">
        <v>227</v>
      </c>
      <c r="B231" s="16">
        <v>3.2077487902082806E-2</v>
      </c>
      <c r="C231" s="16">
        <v>3.7649811543208775E-2</v>
      </c>
      <c r="D231" s="16">
        <v>1.4903945982162208E-2</v>
      </c>
      <c r="E231" s="16">
        <v>6.9154020275202475E-3</v>
      </c>
      <c r="F231" s="16">
        <v>6.1912067046997928E-3</v>
      </c>
      <c r="G231" s="17">
        <v>4.1802134589803426E-2</v>
      </c>
      <c r="H231" s="17">
        <v>4.6525269084130613E-2</v>
      </c>
      <c r="I231" s="17">
        <v>5.6599981371926435E-2</v>
      </c>
      <c r="J231" s="17">
        <v>9.4226453304759636E-2</v>
      </c>
      <c r="K231" s="17">
        <v>2.7986422840319079E-2</v>
      </c>
      <c r="L231" s="13">
        <v>5.0940300838368674E-2</v>
      </c>
      <c r="M231" s="13">
        <v>4.2072483536092373E-2</v>
      </c>
      <c r="N231" s="13">
        <v>4.8580341120659072E-2</v>
      </c>
    </row>
    <row r="232" spans="1:14" x14ac:dyDescent="0.45">
      <c r="A232" s="18" t="s">
        <v>228</v>
      </c>
      <c r="B232" s="16">
        <v>1.1652075429862982E-2</v>
      </c>
      <c r="C232" s="16">
        <v>1.1232906985539226E-2</v>
      </c>
      <c r="D232" s="16">
        <v>5.7767232489000812E-4</v>
      </c>
      <c r="E232" s="16">
        <v>6.0673075745774831E-4</v>
      </c>
      <c r="F232" s="16">
        <v>5.1988113773370165E-4</v>
      </c>
      <c r="G232" s="17">
        <v>9.6678217394677753E-3</v>
      </c>
      <c r="H232" s="17">
        <v>1.4416288682807823E-2</v>
      </c>
      <c r="I232" s="17">
        <v>1.099211414108163E-2</v>
      </c>
      <c r="J232" s="17">
        <v>1.0029993824956122E-2</v>
      </c>
      <c r="K232" s="17">
        <v>3.9446186297433438E-3</v>
      </c>
      <c r="L232" s="13">
        <v>1.6457081406018557E-2</v>
      </c>
      <c r="M232" s="13">
        <v>8.130044229452571E-3</v>
      </c>
      <c r="N232" s="13">
        <v>1.3564272289492878E-2</v>
      </c>
    </row>
    <row r="233" spans="1:14" x14ac:dyDescent="0.45">
      <c r="A233" s="18" t="s">
        <v>229</v>
      </c>
      <c r="B233" s="16">
        <v>3.2424808591733439E-3</v>
      </c>
      <c r="C233" s="16">
        <v>4.2210125659108899E-3</v>
      </c>
      <c r="D233" s="16">
        <v>4.8524475290760687E-3</v>
      </c>
      <c r="E233" s="16">
        <v>1.0174919089483041E-3</v>
      </c>
      <c r="F233" s="16">
        <v>4.6789302396033137E-4</v>
      </c>
      <c r="G233" s="17">
        <v>5.7233562197146594E-3</v>
      </c>
      <c r="H233" s="17">
        <v>5.2375165035775956E-3</v>
      </c>
      <c r="I233" s="17">
        <v>1.7582007508791204E-2</v>
      </c>
      <c r="J233" s="17">
        <v>7.5430934281229111E-3</v>
      </c>
      <c r="K233" s="17">
        <v>4.081720568215058E-3</v>
      </c>
      <c r="L233" s="13">
        <v>5.8776385757498984E-3</v>
      </c>
      <c r="M233" s="13">
        <v>3.4384630976969054E-3</v>
      </c>
      <c r="N233" s="13">
        <v>4.7498539726013459E-3</v>
      </c>
    </row>
    <row r="234" spans="1:14" x14ac:dyDescent="0.45">
      <c r="A234" s="18" t="s">
        <v>230</v>
      </c>
      <c r="B234" s="16">
        <v>4.6094299942333036E-2</v>
      </c>
      <c r="C234" s="16">
        <v>2.5941882387684613E-2</v>
      </c>
      <c r="D234" s="16">
        <v>0.25592424452160395</v>
      </c>
      <c r="E234" s="16">
        <v>3.8018103557635324E-2</v>
      </c>
      <c r="F234" s="16">
        <v>4.305193466143642E-2</v>
      </c>
      <c r="G234" s="17">
        <v>4.0641363486596194E-2</v>
      </c>
      <c r="H234" s="17">
        <v>3.2167796506504434E-2</v>
      </c>
      <c r="I234" s="17">
        <v>0.29706121277311359</v>
      </c>
      <c r="J234" s="17">
        <v>6.8837873797129717E-2</v>
      </c>
      <c r="K234" s="17">
        <v>5.9216285825054726E-2</v>
      </c>
      <c r="L234" s="13">
        <v>4.6853241776566579E-2</v>
      </c>
      <c r="M234" s="13">
        <v>2.8603760200489731E-2</v>
      </c>
      <c r="N234" s="13">
        <v>3.745888730157397E-2</v>
      </c>
    </row>
    <row r="235" spans="1:14" x14ac:dyDescent="0.45">
      <c r="A235" s="18" t="s">
        <v>231</v>
      </c>
      <c r="B235" s="16">
        <v>1.6742006765901364E-3</v>
      </c>
      <c r="C235" s="16">
        <v>1.0498091240711788E-3</v>
      </c>
      <c r="D235" s="16">
        <v>2.9268731127760409E-4</v>
      </c>
      <c r="E235" s="16">
        <v>4.8826325554537768E-4</v>
      </c>
      <c r="F235" s="16">
        <v>1.2107454052109319E-3</v>
      </c>
      <c r="G235" s="17">
        <v>1.0321159778362743E-3</v>
      </c>
      <c r="H235" s="17">
        <v>2.0291556287668788E-3</v>
      </c>
      <c r="I235" s="17">
        <v>2.7805479927538023E-2</v>
      </c>
      <c r="J235" s="17">
        <v>3.6841100537265484E-3</v>
      </c>
      <c r="K235" s="17">
        <v>1.1722215739331633E-3</v>
      </c>
      <c r="L235" s="13">
        <v>1.7238926912964945E-3</v>
      </c>
      <c r="M235" s="13">
        <v>1.4328943197008186E-3</v>
      </c>
      <c r="N235" s="13">
        <v>7.8154891563672656E-4</v>
      </c>
    </row>
    <row r="236" spans="1:14" x14ac:dyDescent="0.45">
      <c r="A236" s="18" t="s">
        <v>232</v>
      </c>
      <c r="B236" s="16">
        <v>1.4738549359878833E-3</v>
      </c>
      <c r="C236" s="16">
        <v>1.0644953105632502E-3</v>
      </c>
      <c r="D236" s="16">
        <v>1.1322377567844159E-3</v>
      </c>
      <c r="E236" s="16">
        <v>2.6350715378639433E-4</v>
      </c>
      <c r="F236" s="16">
        <v>1.5018788423418048E-4</v>
      </c>
      <c r="G236" s="17">
        <v>2.1145440158734812E-3</v>
      </c>
      <c r="H236" s="17">
        <v>3.7959452981450302E-3</v>
      </c>
      <c r="I236" s="17">
        <v>3.5475771800067848E-3</v>
      </c>
      <c r="J236" s="17">
        <v>5.5841759417735604E-3</v>
      </c>
      <c r="K236" s="17">
        <v>2.4717520907329192E-3</v>
      </c>
      <c r="L236" s="13">
        <v>2.524901078315097E-3</v>
      </c>
      <c r="M236" s="13">
        <v>1.1525979603664257E-3</v>
      </c>
      <c r="N236" s="13">
        <v>1.5401485972090794E-3</v>
      </c>
    </row>
    <row r="237" spans="1:14" x14ac:dyDescent="0.45">
      <c r="A237" s="18" t="s">
        <v>204</v>
      </c>
      <c r="B237" s="16">
        <v>3.2539761065849483E-3</v>
      </c>
      <c r="C237" s="16">
        <v>2.6698474202138224E-3</v>
      </c>
      <c r="D237" s="16">
        <v>0</v>
      </c>
      <c r="E237" s="16">
        <v>6.7980416985229455E-4</v>
      </c>
      <c r="F237" s="16">
        <v>0</v>
      </c>
      <c r="G237" s="17">
        <v>2.1073565787019192E-3</v>
      </c>
      <c r="H237" s="17">
        <v>5.3320835746539716E-3</v>
      </c>
      <c r="I237" s="17">
        <v>7.6219158200751822E-3</v>
      </c>
      <c r="J237" s="17">
        <v>3.6555249916939828E-3</v>
      </c>
      <c r="K237" s="17">
        <v>1.132070291952161E-3</v>
      </c>
      <c r="L237" s="13">
        <v>4.3691366564651045E-3</v>
      </c>
      <c r="M237" s="13">
        <v>2.8846361532189496E-3</v>
      </c>
      <c r="N237" s="13">
        <v>2.0654310657936331E-3</v>
      </c>
    </row>
    <row r="238" spans="1:14" x14ac:dyDescent="0.45">
      <c r="A238" s="18" t="s">
        <v>92</v>
      </c>
      <c r="B238" s="16">
        <v>3.1137094554903464</v>
      </c>
      <c r="C238" s="16">
        <v>3.0569003459516946</v>
      </c>
      <c r="D238" s="16">
        <v>1.4995911416284697</v>
      </c>
      <c r="E238" s="16">
        <v>0.77229185931257394</v>
      </c>
      <c r="F238" s="16">
        <v>0.59538058713822406</v>
      </c>
      <c r="G238" s="17">
        <v>3.3136622526221444</v>
      </c>
      <c r="H238" s="17">
        <v>3.527633145848136</v>
      </c>
      <c r="I238" s="17">
        <v>8.9539880502322156</v>
      </c>
      <c r="J238" s="17">
        <v>7.0253271551043381</v>
      </c>
      <c r="K238" s="17">
        <v>2.8086947940205667</v>
      </c>
      <c r="L238" s="13">
        <v>4.0335578336708737</v>
      </c>
      <c r="M238" s="13">
        <v>3.5443460139746419</v>
      </c>
      <c r="N238" s="13">
        <v>3.9015062113904673</v>
      </c>
    </row>
    <row r="239" spans="1:14" x14ac:dyDescent="0.45">
      <c r="A239" s="18" t="s">
        <v>97</v>
      </c>
      <c r="B239" s="16">
        <v>5.9590541492657731E-2</v>
      </c>
      <c r="C239" s="16">
        <v>5.8821721842313338E-2</v>
      </c>
      <c r="D239" s="16">
        <v>2.3545923962516729E-2</v>
      </c>
      <c r="E239" s="16">
        <v>6.0340923871254166E-4</v>
      </c>
      <c r="F239" s="16">
        <v>9.1129386987631941E-3</v>
      </c>
      <c r="G239" s="17">
        <v>0.11367578756170424</v>
      </c>
      <c r="H239" s="17">
        <v>7.9772514109262949E-2</v>
      </c>
      <c r="I239" s="17">
        <v>0.50523949183623906</v>
      </c>
      <c r="J239" s="17">
        <v>3.2926628513041206E-2</v>
      </c>
      <c r="K239" s="17">
        <v>2.0877687330560654E-2</v>
      </c>
      <c r="L239" s="13">
        <v>8.5902592272524156E-2</v>
      </c>
      <c r="M239" s="13">
        <v>0.20433556268518732</v>
      </c>
      <c r="N239" s="13">
        <v>0.16307088247419937</v>
      </c>
    </row>
    <row r="240" spans="1:14" x14ac:dyDescent="0.45">
      <c r="A240" s="18" t="s">
        <v>180</v>
      </c>
      <c r="B240" s="16">
        <v>4.7866210221921814E-2</v>
      </c>
      <c r="C240" s="16">
        <v>5.0709882696451228E-2</v>
      </c>
      <c r="D240" s="16">
        <v>6.5546553130852924E-3</v>
      </c>
      <c r="E240" s="16">
        <v>3.089012433042185E-4</v>
      </c>
      <c r="F240" s="16">
        <v>6.7700077047099818E-4</v>
      </c>
      <c r="G240" s="17">
        <v>8.8306290577242555E-2</v>
      </c>
      <c r="H240" s="17">
        <v>6.388236302602085E-2</v>
      </c>
      <c r="I240" s="17">
        <v>0.28391367673933088</v>
      </c>
      <c r="J240" s="17">
        <v>2.554327513745322E-2</v>
      </c>
      <c r="K240" s="17">
        <v>1.3870798975095508E-2</v>
      </c>
      <c r="L240" s="13">
        <v>7.1059025368586132E-2</v>
      </c>
      <c r="M240" s="13">
        <v>0.16998717692709775</v>
      </c>
      <c r="N240" s="13">
        <v>0.13979143443078834</v>
      </c>
    </row>
    <row r="241" spans="1:14" x14ac:dyDescent="0.45">
      <c r="A241" s="18" t="s">
        <v>179</v>
      </c>
      <c r="B241" s="16">
        <v>1.1724331270735926E-2</v>
      </c>
      <c r="C241" s="16">
        <v>8.1118391458621028E-3</v>
      </c>
      <c r="D241" s="16">
        <v>1.6991268649431436E-2</v>
      </c>
      <c r="E241" s="16">
        <v>2.9450799540832305E-4</v>
      </c>
      <c r="F241" s="16">
        <v>8.4359379282921976E-3</v>
      </c>
      <c r="G241" s="17">
        <v>2.5369496984461684E-2</v>
      </c>
      <c r="H241" s="17">
        <v>1.5890151083242082E-2</v>
      </c>
      <c r="I241" s="17">
        <v>0.22132581509690816</v>
      </c>
      <c r="J241" s="17">
        <v>7.3833533755879848E-3</v>
      </c>
      <c r="K241" s="17">
        <v>7.0068883554651488E-3</v>
      </c>
      <c r="L241" s="13">
        <v>1.4843566903938024E-2</v>
      </c>
      <c r="M241" s="13">
        <v>3.4348385758089607E-2</v>
      </c>
      <c r="N241" s="13">
        <v>2.3279448043411078E-2</v>
      </c>
    </row>
    <row r="242" spans="1:14" x14ac:dyDescent="0.45">
      <c r="A242" s="18" t="s">
        <v>190</v>
      </c>
      <c r="B242" s="16">
        <v>2.799995942736647E-2</v>
      </c>
      <c r="C242" s="16">
        <v>2.7048916997052485E-2</v>
      </c>
      <c r="D242" s="16">
        <v>3.5892707119832504E-3</v>
      </c>
      <c r="E242" s="16">
        <v>2.3250631216446561E-4</v>
      </c>
      <c r="F242" s="16">
        <v>3.3272392814956902E-4</v>
      </c>
      <c r="G242" s="17">
        <v>4.3675899460429574E-2</v>
      </c>
      <c r="H242" s="17">
        <v>3.1575022426830565E-2</v>
      </c>
      <c r="I242" s="17">
        <v>0.17624470932612496</v>
      </c>
      <c r="J242" s="17">
        <v>1.9098184386228272E-2</v>
      </c>
      <c r="K242" s="17">
        <v>8.6207740311893388E-3</v>
      </c>
      <c r="L242" s="13">
        <v>3.5620727993436817E-2</v>
      </c>
      <c r="M242" s="13">
        <v>7.1555794381390037E-2</v>
      </c>
      <c r="N242" s="13">
        <v>6.016205457847966E-2</v>
      </c>
    </row>
    <row r="243" spans="1:14" x14ac:dyDescent="0.45">
      <c r="A243" s="18" t="s">
        <v>191</v>
      </c>
      <c r="B243" s="16">
        <v>3.1527358204527449E-2</v>
      </c>
      <c r="C243" s="16">
        <v>3.1633032863474242E-2</v>
      </c>
      <c r="D243" s="16">
        <v>1.9956653250533477E-2</v>
      </c>
      <c r="E243" s="16">
        <v>3.7090292654807605E-4</v>
      </c>
      <c r="F243" s="16">
        <v>8.7802147706136282E-3</v>
      </c>
      <c r="G243" s="17">
        <v>6.8965615892286919E-2</v>
      </c>
      <c r="H243" s="17">
        <v>4.7938008865454525E-2</v>
      </c>
      <c r="I243" s="17">
        <v>0.32899478251011405</v>
      </c>
      <c r="J243" s="17">
        <v>1.3828444126812932E-2</v>
      </c>
      <c r="K243" s="17">
        <v>1.2256913299371321E-2</v>
      </c>
      <c r="L243" s="13">
        <v>4.9767532577949088E-2</v>
      </c>
      <c r="M243" s="13">
        <v>0.13090274923542702</v>
      </c>
      <c r="N243" s="13">
        <v>0.10115703636213921</v>
      </c>
    </row>
    <row r="244" spans="1:14" x14ac:dyDescent="0.45">
      <c r="A244" s="18" t="s">
        <v>192</v>
      </c>
      <c r="B244" s="16">
        <v>6.3223860763825642E-5</v>
      </c>
      <c r="C244" s="16">
        <v>1.3977198178661133E-4</v>
      </c>
      <c r="D244" s="16">
        <v>0</v>
      </c>
      <c r="E244" s="16">
        <v>0</v>
      </c>
      <c r="F244" s="16">
        <v>0</v>
      </c>
      <c r="G244" s="17">
        <v>1.0342722089877428E-3</v>
      </c>
      <c r="H244" s="17">
        <v>2.5948281697786173E-4</v>
      </c>
      <c r="I244" s="17">
        <v>0</v>
      </c>
      <c r="J244" s="17">
        <v>0</v>
      </c>
      <c r="K244" s="17">
        <v>0</v>
      </c>
      <c r="L244" s="13">
        <v>5.1433170113826055E-4</v>
      </c>
      <c r="M244" s="13">
        <v>1.8770190683703137E-3</v>
      </c>
      <c r="N244" s="13">
        <v>1.7517915335805258E-3</v>
      </c>
    </row>
    <row r="245" spans="1:14" x14ac:dyDescent="0.45">
      <c r="A245" s="18" t="s">
        <v>91</v>
      </c>
      <c r="B245" s="16">
        <v>9.2723949978406509E-2</v>
      </c>
      <c r="C245" s="16">
        <v>9.1784614213655857E-2</v>
      </c>
      <c r="D245" s="16">
        <v>9.1541807750903287E-2</v>
      </c>
      <c r="E245" s="16">
        <v>1.6856707631923755E-2</v>
      </c>
      <c r="F245" s="16">
        <v>1.9063463674986243E-2</v>
      </c>
      <c r="G245" s="17">
        <v>0.10224488748405236</v>
      </c>
      <c r="H245" s="17">
        <v>0.10155292513790248</v>
      </c>
      <c r="I245" s="17">
        <v>0.31256305002635532</v>
      </c>
      <c r="J245" s="17">
        <v>0.11636138016338868</v>
      </c>
      <c r="K245" s="17">
        <v>4.3900040698643145E-2</v>
      </c>
      <c r="L245" s="13">
        <v>0.11483470860555493</v>
      </c>
      <c r="M245" s="13">
        <v>0.11158598065102181</v>
      </c>
      <c r="N245" s="13">
        <v>0.10011412116965822</v>
      </c>
    </row>
    <row r="246" spans="1:14" x14ac:dyDescent="0.45">
      <c r="A246" s="18" t="s">
        <v>130</v>
      </c>
      <c r="B246" s="16">
        <v>0.16164288474558144</v>
      </c>
      <c r="C246" s="16">
        <v>0.14947853821742288</v>
      </c>
      <c r="D246" s="16">
        <v>6.7063905770897339E-2</v>
      </c>
      <c r="E246" s="16">
        <v>3.6278734908062112E-2</v>
      </c>
      <c r="F246" s="16">
        <v>2.338078770101034E-2</v>
      </c>
      <c r="G246" s="17">
        <v>0.18650968213972574</v>
      </c>
      <c r="H246" s="17">
        <v>0.18519057996317123</v>
      </c>
      <c r="I246" s="17">
        <v>0.35965982464941515</v>
      </c>
      <c r="J246" s="17">
        <v>0.29040909698273204</v>
      </c>
      <c r="K246" s="17">
        <v>0.10427092070554184</v>
      </c>
      <c r="L246" s="13">
        <v>0.20028505690837481</v>
      </c>
      <c r="M246" s="13">
        <v>0.20841870740935334</v>
      </c>
      <c r="N246" s="13">
        <v>0.20250531634148153</v>
      </c>
    </row>
    <row r="247" spans="1:14" x14ac:dyDescent="0.45">
      <c r="A247" s="18" t="s">
        <v>131</v>
      </c>
      <c r="B247" s="16">
        <v>1.8535684117553111</v>
      </c>
      <c r="C247" s="16">
        <v>1.871654197210185</v>
      </c>
      <c r="D247" s="16">
        <v>0.63241255439658528</v>
      </c>
      <c r="E247" s="16">
        <v>0.42348035393886724</v>
      </c>
      <c r="F247" s="16">
        <v>0.35785960351328494</v>
      </c>
      <c r="G247" s="17">
        <v>2.0242079930389894</v>
      </c>
      <c r="H247" s="17">
        <v>2.0493226333023982</v>
      </c>
      <c r="I247" s="17">
        <v>4.0598473247997644</v>
      </c>
      <c r="J247" s="17">
        <v>4.1242325723677249</v>
      </c>
      <c r="K247" s="17">
        <v>1.4750229566426722</v>
      </c>
      <c r="L247" s="13">
        <v>2.3966952785103528</v>
      </c>
      <c r="M247" s="13">
        <v>2.1592233760265209</v>
      </c>
      <c r="N247" s="13">
        <v>2.3123214757730612</v>
      </c>
    </row>
    <row r="248" spans="1:14" x14ac:dyDescent="0.45">
      <c r="A248" s="18" t="s">
        <v>132</v>
      </c>
      <c r="B248" s="16">
        <v>0.59274750624478934</v>
      </c>
      <c r="C248" s="16">
        <v>0.61035841703071469</v>
      </c>
      <c r="D248" s="16">
        <v>0.12293637303425894</v>
      </c>
      <c r="E248" s="16">
        <v>7.5970883913281592E-2</v>
      </c>
      <c r="F248" s="16">
        <v>5.4905224601764814E-2</v>
      </c>
      <c r="G248" s="17">
        <v>0.60572701758310776</v>
      </c>
      <c r="H248" s="17">
        <v>0.74611112565332183</v>
      </c>
      <c r="I248" s="17">
        <v>0.66118238448223421</v>
      </c>
      <c r="J248" s="17">
        <v>0.69993214745516508</v>
      </c>
      <c r="K248" s="17">
        <v>0.31725682352223006</v>
      </c>
      <c r="L248" s="13">
        <v>0.74874968003126519</v>
      </c>
      <c r="M248" s="13">
        <v>0.68434646093243057</v>
      </c>
      <c r="N248" s="13">
        <v>0.7977835863010988</v>
      </c>
    </row>
    <row r="249" spans="1:14" x14ac:dyDescent="0.45">
      <c r="A249" s="18" t="s">
        <v>133</v>
      </c>
      <c r="B249" s="16">
        <v>0.12316993383714231</v>
      </c>
      <c r="C249" s="16">
        <v>0.12128359225376496</v>
      </c>
      <c r="D249" s="16">
        <v>5.1050828924946313E-2</v>
      </c>
      <c r="E249" s="16">
        <v>3.6262127314336076E-2</v>
      </c>
      <c r="F249" s="16">
        <v>2.7077720236005551E-2</v>
      </c>
      <c r="G249" s="17">
        <v>0.13771776490057844</v>
      </c>
      <c r="H249" s="17">
        <v>0.14078903357888387</v>
      </c>
      <c r="I249" s="17">
        <v>0.44122722420487415</v>
      </c>
      <c r="J249" s="17">
        <v>0.26999263679453139</v>
      </c>
      <c r="K249" s="17">
        <v>0.13499742371617418</v>
      </c>
      <c r="L249" s="13">
        <v>0.17558717055610074</v>
      </c>
      <c r="M249" s="13">
        <v>0.15906818392226796</v>
      </c>
      <c r="N249" s="13">
        <v>0.15301338064548764</v>
      </c>
    </row>
    <row r="250" spans="1:14" x14ac:dyDescent="0.45">
      <c r="A250" s="18" t="s">
        <v>134</v>
      </c>
      <c r="B250" s="16">
        <v>0.15358471631004658</v>
      </c>
      <c r="C250" s="16">
        <v>0.12226503464761443</v>
      </c>
      <c r="D250" s="16">
        <v>0.35020036794365333</v>
      </c>
      <c r="E250" s="16">
        <v>7.8564990053287986E-2</v>
      </c>
      <c r="F250" s="16">
        <v>6.6276758021126633E-2</v>
      </c>
      <c r="G250" s="17">
        <v>0.14936213186222572</v>
      </c>
      <c r="H250" s="17">
        <v>0.1523319825350235</v>
      </c>
      <c r="I250" s="17">
        <v>0.97328317445180068</v>
      </c>
      <c r="J250" s="17">
        <v>0.34854438726002179</v>
      </c>
      <c r="K250" s="17">
        <v>0.19967036669240318</v>
      </c>
      <c r="L250" s="13">
        <v>0.18842246762847062</v>
      </c>
      <c r="M250" s="13">
        <v>0.13211237300683043</v>
      </c>
      <c r="N250" s="13">
        <v>0.16431332850729563</v>
      </c>
    </row>
    <row r="251" spans="1:14" x14ac:dyDescent="0.45">
      <c r="A251" s="18" t="s">
        <v>135</v>
      </c>
      <c r="B251" s="16">
        <v>0.14478592550556402</v>
      </c>
      <c r="C251" s="16">
        <v>0.13292264825884353</v>
      </c>
      <c r="D251" s="16">
        <v>0.18552524386167502</v>
      </c>
      <c r="E251" s="16">
        <v>6.7463367233892291E-2</v>
      </c>
      <c r="F251" s="16">
        <v>4.2300995240265517E-2</v>
      </c>
      <c r="G251" s="17">
        <v>0.15586316878390338</v>
      </c>
      <c r="H251" s="17">
        <v>0.18667828144717763</v>
      </c>
      <c r="I251" s="17">
        <v>1.4365215025235352</v>
      </c>
      <c r="J251" s="17">
        <v>0.68533190665347299</v>
      </c>
      <c r="K251" s="17">
        <v>0.28474995391058644</v>
      </c>
      <c r="L251" s="13">
        <v>0.21763512852575861</v>
      </c>
      <c r="M251" s="13">
        <v>0.17025200865971021</v>
      </c>
      <c r="N251" s="13">
        <v>0.18082147754426847</v>
      </c>
    </row>
    <row r="252" spans="1:14" x14ac:dyDescent="0.45">
      <c r="A252" s="18" t="s">
        <v>136</v>
      </c>
      <c r="B252" s="16">
        <v>0.18665572202413236</v>
      </c>
      <c r="C252" s="16">
        <v>0.14858622578297356</v>
      </c>
      <c r="D252" s="16">
        <v>0.18319914996678457</v>
      </c>
      <c r="E252" s="16">
        <v>7.3392278194086155E-2</v>
      </c>
      <c r="F252" s="16">
        <v>4.3549865262243595E-2</v>
      </c>
      <c r="G252" s="17">
        <v>0.16851521443700362</v>
      </c>
      <c r="H252" s="17">
        <v>0.18565591914828486</v>
      </c>
      <c r="I252" s="17">
        <v>1.3608237306659057</v>
      </c>
      <c r="J252" s="17">
        <v>0.73892889796453365</v>
      </c>
      <c r="K252" s="17">
        <v>0.34575639933225755</v>
      </c>
      <c r="L252" s="13">
        <v>0.2354343780520351</v>
      </c>
      <c r="M252" s="13">
        <v>0.1507158356836881</v>
      </c>
      <c r="N252" s="13">
        <v>0.20028434046702939</v>
      </c>
    </row>
    <row r="253" spans="1:14" x14ac:dyDescent="0.45">
      <c r="A253" s="18" t="s">
        <v>93</v>
      </c>
      <c r="B253" s="16">
        <v>9.7216949538142285E-3</v>
      </c>
      <c r="C253" s="16">
        <v>7.8636932361684821E-3</v>
      </c>
      <c r="D253" s="16">
        <v>1.2554745194276176E-3</v>
      </c>
      <c r="E253" s="16">
        <v>2.2641686113158673E-3</v>
      </c>
      <c r="F253" s="16">
        <v>9.0690376249101274E-4</v>
      </c>
      <c r="G253" s="17">
        <v>1.1995832639336642E-2</v>
      </c>
      <c r="H253" s="17">
        <v>1.6893484642223146E-2</v>
      </c>
      <c r="I253" s="17">
        <v>2.5994065518958796E-2</v>
      </c>
      <c r="J253" s="17">
        <v>1.5683110210455282E-2</v>
      </c>
      <c r="K253" s="17">
        <v>9.130009802655709E-3</v>
      </c>
      <c r="L253" s="13">
        <v>1.4416617935929067E-2</v>
      </c>
      <c r="M253" s="13">
        <v>8.2049510151367619E-3</v>
      </c>
      <c r="N253" s="13">
        <v>9.4225730195974348E-3</v>
      </c>
    </row>
    <row r="254" spans="1:14" x14ac:dyDescent="0.45">
      <c r="A254" s="18" t="s">
        <v>31</v>
      </c>
      <c r="B254" s="16">
        <v>1.2097319205678465</v>
      </c>
      <c r="C254" s="16">
        <v>0.89790736508256408</v>
      </c>
      <c r="D254" s="16">
        <v>0.23139242645794164</v>
      </c>
      <c r="E254" s="16">
        <v>6.9861503767931488E-2</v>
      </c>
      <c r="F254" s="16">
        <v>7.6256165282779342E-2</v>
      </c>
      <c r="G254" s="17">
        <v>1.8335763156813729</v>
      </c>
      <c r="H254" s="17">
        <v>1.6649357441725552</v>
      </c>
      <c r="I254" s="17">
        <v>3.7636138800353192</v>
      </c>
      <c r="J254" s="17">
        <v>2.1949224843871624</v>
      </c>
      <c r="K254" s="17">
        <v>1.1361265507318026</v>
      </c>
      <c r="L254" s="13">
        <v>1.0620482054231317</v>
      </c>
      <c r="M254" s="13">
        <v>0.85974819029053273</v>
      </c>
      <c r="N254" s="13">
        <v>1.8540992190395036</v>
      </c>
    </row>
    <row r="255" spans="1:14" x14ac:dyDescent="0.45">
      <c r="A255" s="18" t="s">
        <v>70</v>
      </c>
      <c r="B255" s="16">
        <v>6.1745900382333596E-4</v>
      </c>
      <c r="C255" s="16">
        <v>2.623256759618285E-4</v>
      </c>
      <c r="D255" s="16">
        <v>4.9525773987236692E-3</v>
      </c>
      <c r="E255" s="16">
        <v>7.6837800305780532E-4</v>
      </c>
      <c r="F255" s="16">
        <v>8.3989686029422445E-4</v>
      </c>
      <c r="G255" s="17">
        <v>7.101187925503058E-4</v>
      </c>
      <c r="H255" s="17">
        <v>7.1098291851934108E-4</v>
      </c>
      <c r="I255" s="17">
        <v>4.1495902772200567E-3</v>
      </c>
      <c r="J255" s="17">
        <v>1.3872162456980387E-3</v>
      </c>
      <c r="K255" s="17">
        <v>9.5089987325739484E-4</v>
      </c>
      <c r="L255" s="13">
        <v>7.4658580761351081E-4</v>
      </c>
      <c r="M255" s="13">
        <v>4.9003535925012812E-4</v>
      </c>
      <c r="N255" s="13">
        <v>6.1261705377397559E-4</v>
      </c>
    </row>
    <row r="256" spans="1:14" x14ac:dyDescent="0.45">
      <c r="A256" s="18" t="s">
        <v>71</v>
      </c>
      <c r="B256" s="16">
        <v>8.1486524544462119E-2</v>
      </c>
      <c r="C256" s="16">
        <v>6.7901836456204429E-2</v>
      </c>
      <c r="D256" s="16">
        <v>0.74994961676753891</v>
      </c>
      <c r="E256" s="16">
        <v>0.1068455078228925</v>
      </c>
      <c r="F256" s="16">
        <v>0.1098866984370639</v>
      </c>
      <c r="G256" s="17">
        <v>7.771991436724919E-2</v>
      </c>
      <c r="H256" s="17">
        <v>5.3082111554920083E-2</v>
      </c>
      <c r="I256" s="17">
        <v>0.51029210175927897</v>
      </c>
      <c r="J256" s="17">
        <v>0.1623850115100566</v>
      </c>
      <c r="K256" s="17">
        <v>9.2223577512120139E-2</v>
      </c>
      <c r="L256" s="13">
        <v>7.0632842915780078E-2</v>
      </c>
      <c r="M256" s="13">
        <v>4.3698202420231848E-2</v>
      </c>
      <c r="N256" s="13">
        <v>5.5940032989358908E-2</v>
      </c>
    </row>
    <row r="257" spans="1:14" x14ac:dyDescent="0.45">
      <c r="A257" s="18" t="s">
        <v>72</v>
      </c>
      <c r="B257" s="16">
        <v>1.8398964571374094E-2</v>
      </c>
      <c r="C257" s="16">
        <v>8.7200498347234073E-3</v>
      </c>
      <c r="D257" s="16">
        <v>3.9897901905736558E-3</v>
      </c>
      <c r="E257" s="16">
        <v>1.2034969586798767E-3</v>
      </c>
      <c r="F257" s="16">
        <v>1.0282093612955432E-3</v>
      </c>
      <c r="G257" s="17">
        <v>3.0931854611533357E-2</v>
      </c>
      <c r="H257" s="17">
        <v>3.1156390148772944E-2</v>
      </c>
      <c r="I257" s="17">
        <v>5.9072535164052371E-2</v>
      </c>
      <c r="J257" s="17">
        <v>3.9970324092712825E-2</v>
      </c>
      <c r="K257" s="17">
        <v>1.9015059566466354E-2</v>
      </c>
      <c r="L257" s="13">
        <v>1.9038704609347413E-2</v>
      </c>
      <c r="M257" s="13">
        <v>1.4476340420451272E-2</v>
      </c>
      <c r="N257" s="13">
        <v>2.7998065558535911E-2</v>
      </c>
    </row>
    <row r="258" spans="1:14" x14ac:dyDescent="0.45">
      <c r="A258" s="18" t="s">
        <v>73</v>
      </c>
      <c r="B258" s="16">
        <v>0.13835433457877122</v>
      </c>
      <c r="C258" s="16">
        <v>0.119623546759937</v>
      </c>
      <c r="D258" s="16">
        <v>8.5133496093456801E-2</v>
      </c>
      <c r="E258" s="16">
        <v>1.6087222455950879E-2</v>
      </c>
      <c r="F258" s="16">
        <v>1.6243397325635209E-2</v>
      </c>
      <c r="G258" s="17">
        <v>0.20560382772969679</v>
      </c>
      <c r="H258" s="17">
        <v>0.19549896733897842</v>
      </c>
      <c r="I258" s="17">
        <v>0.38284807912600494</v>
      </c>
      <c r="J258" s="17">
        <v>0.22999036469131154</v>
      </c>
      <c r="K258" s="17">
        <v>0.11984863881461019</v>
      </c>
      <c r="L258" s="13">
        <v>0.13076979315840634</v>
      </c>
      <c r="M258" s="13">
        <v>0.10465686134044157</v>
      </c>
      <c r="N258" s="13">
        <v>0.20711492499480058</v>
      </c>
    </row>
    <row r="259" spans="1:14" x14ac:dyDescent="0.45">
      <c r="A259" s="18" t="s">
        <v>74</v>
      </c>
      <c r="B259" s="16">
        <v>0.11294655344272159</v>
      </c>
      <c r="C259" s="16">
        <v>0.22843451532014239</v>
      </c>
      <c r="D259" s="16">
        <v>5.4147152586356759E-3</v>
      </c>
      <c r="E259" s="16">
        <v>2.9417584353380244E-3</v>
      </c>
      <c r="F259" s="16">
        <v>2.6733443393684121E-3</v>
      </c>
      <c r="G259" s="17">
        <v>0.14055177137732527</v>
      </c>
      <c r="H259" s="17">
        <v>0.1465651210848111</v>
      </c>
      <c r="I259" s="17">
        <v>0.1612750086498842</v>
      </c>
      <c r="J259" s="17">
        <v>0.1224584057475112</v>
      </c>
      <c r="K259" s="17">
        <v>6.7053620207834272E-2</v>
      </c>
      <c r="L259" s="13">
        <v>0.12039730943291761</v>
      </c>
      <c r="M259" s="13">
        <v>0.10446886947185351</v>
      </c>
      <c r="N259" s="13">
        <v>0.1899935214253298</v>
      </c>
    </row>
    <row r="260" spans="1:14" x14ac:dyDescent="0.45">
      <c r="A260" s="18" t="s">
        <v>75</v>
      </c>
      <c r="B260" s="16">
        <v>2.9829345944013274E-2</v>
      </c>
      <c r="C260" s="16">
        <v>4.0987627238699913E-2</v>
      </c>
      <c r="D260" s="16">
        <v>2.3492007878860325E-3</v>
      </c>
      <c r="E260" s="16">
        <v>1.0983155317483327E-3</v>
      </c>
      <c r="F260" s="16">
        <v>9.3809663075503471E-4</v>
      </c>
      <c r="G260" s="17">
        <v>3.6338963595699297E-2</v>
      </c>
      <c r="H260" s="17">
        <v>4.1423836902345849E-2</v>
      </c>
      <c r="I260" s="17">
        <v>6.7382465952371295E-2</v>
      </c>
      <c r="J260" s="17">
        <v>4.0436092456419916E-2</v>
      </c>
      <c r="K260" s="17">
        <v>2.1993109529984109E-2</v>
      </c>
      <c r="L260" s="13">
        <v>2.7531693057353264E-2</v>
      </c>
      <c r="M260" s="13">
        <v>2.516867998988824E-2</v>
      </c>
      <c r="N260" s="13">
        <v>4.8120718960647582E-2</v>
      </c>
    </row>
    <row r="261" spans="1:14" x14ac:dyDescent="0.45">
      <c r="A261" s="18" t="s">
        <v>76</v>
      </c>
      <c r="B261" s="16">
        <v>9.85208390302586E-2</v>
      </c>
      <c r="C261" s="16">
        <v>9.8529118755083689E-2</v>
      </c>
      <c r="D261" s="16">
        <v>4.0059650156705769E-2</v>
      </c>
      <c r="E261" s="16">
        <v>9.7685866296527615E-3</v>
      </c>
      <c r="F261" s="16">
        <v>1.0040637706763557E-2</v>
      </c>
      <c r="G261" s="17">
        <v>0.15837517807536422</v>
      </c>
      <c r="H261" s="17">
        <v>0.16190805173847098</v>
      </c>
      <c r="I261" s="17">
        <v>0.51559196706153154</v>
      </c>
      <c r="J261" s="17">
        <v>0.24949882879141896</v>
      </c>
      <c r="K261" s="17">
        <v>0.13196257437814674</v>
      </c>
      <c r="L261" s="13">
        <v>8.8589994573851638E-2</v>
      </c>
      <c r="M261" s="13">
        <v>6.338080608052693E-2</v>
      </c>
      <c r="N261" s="13">
        <v>0.14544778314893245</v>
      </c>
    </row>
    <row r="262" spans="1:14" x14ac:dyDescent="0.45">
      <c r="A262" s="18" t="s">
        <v>77</v>
      </c>
      <c r="B262" s="16">
        <v>0.82592613672188753</v>
      </c>
      <c r="C262" s="16">
        <v>0.41930834905647607</v>
      </c>
      <c r="D262" s="16">
        <v>0.10452017931676545</v>
      </c>
      <c r="E262" s="16">
        <v>4.0663139651734889E-2</v>
      </c>
      <c r="F262" s="16">
        <v>4.7373879853129262E-2</v>
      </c>
      <c r="G262" s="17">
        <v>1.2812476438206666</v>
      </c>
      <c r="H262" s="17">
        <v>1.1064497239341389</v>
      </c>
      <c r="I262" s="17">
        <v>2.6221217960818026</v>
      </c>
      <c r="J262" s="17">
        <v>1.5372743695751108</v>
      </c>
      <c r="K262" s="17">
        <v>0.78980509555312972</v>
      </c>
      <c r="L262" s="13">
        <v>0.69068308735164119</v>
      </c>
      <c r="M262" s="13">
        <v>0.559518893650784</v>
      </c>
      <c r="N262" s="13">
        <v>1.2584129626965197</v>
      </c>
    </row>
    <row r="263" spans="1:14" x14ac:dyDescent="0.45">
      <c r="A263" s="18" t="s">
        <v>78</v>
      </c>
      <c r="B263" s="16">
        <v>4.6514697561957433E-3</v>
      </c>
      <c r="C263" s="16">
        <v>3.7885296947305783E-3</v>
      </c>
      <c r="D263" s="16">
        <v>6.700998968724093E-4</v>
      </c>
      <c r="E263" s="16">
        <v>2.6239998087132548E-4</v>
      </c>
      <c r="F263" s="16">
        <v>3.9048849900886925E-4</v>
      </c>
      <c r="G263" s="17">
        <v>1.0713593847930017E-2</v>
      </c>
      <c r="H263" s="17">
        <v>8.7174693934918088E-3</v>
      </c>
      <c r="I263" s="17">
        <v>1.5684591229181512E-2</v>
      </c>
      <c r="J263" s="17">
        <v>9.1102274172023927E-3</v>
      </c>
      <c r="K263" s="17">
        <v>5.0512271331221853E-3</v>
      </c>
      <c r="L263" s="13">
        <v>5.1325857985421632E-3</v>
      </c>
      <c r="M263" s="13">
        <v>4.2421404176505176E-3</v>
      </c>
      <c r="N263" s="13">
        <v>8.323559699403538E-3</v>
      </c>
    </row>
    <row r="264" spans="1:14" x14ac:dyDescent="0.45">
      <c r="A264" s="18" t="s">
        <v>33</v>
      </c>
      <c r="B264" s="16">
        <v>0.19315135790078986</v>
      </c>
      <c r="C264" s="16">
        <v>0.27602079807579716</v>
      </c>
      <c r="D264" s="16">
        <v>9.4753665877291726E-2</v>
      </c>
      <c r="E264" s="16">
        <v>1.8065740455178975E-2</v>
      </c>
      <c r="F264" s="16">
        <v>1.848235209214168E-2</v>
      </c>
      <c r="G264" s="17">
        <v>0.23541084842388071</v>
      </c>
      <c r="H264" s="17">
        <v>0.25293058753492959</v>
      </c>
      <c r="I264" s="17">
        <v>0.34958685550497159</v>
      </c>
      <c r="J264" s="17">
        <v>0.22098607015105337</v>
      </c>
      <c r="K264" s="17">
        <v>0.12645401435026532</v>
      </c>
      <c r="L264" s="13">
        <v>0.19617270284487739</v>
      </c>
      <c r="M264" s="13">
        <v>0.17254657264957177</v>
      </c>
      <c r="N264" s="13">
        <v>0.31444658027770434</v>
      </c>
    </row>
    <row r="265" spans="1:14" x14ac:dyDescent="0.45">
      <c r="A265" s="18" t="s">
        <v>6</v>
      </c>
      <c r="B265" s="16">
        <v>1.7220668868120579</v>
      </c>
      <c r="C265" s="16">
        <v>1.4034352765126483</v>
      </c>
      <c r="D265" s="16">
        <v>1.4909645682434456</v>
      </c>
      <c r="E265" s="16">
        <v>0.4589253876418824</v>
      </c>
      <c r="F265" s="16">
        <v>0.55943716056673309</v>
      </c>
      <c r="G265" s="17">
        <v>3.4093859783604392</v>
      </c>
      <c r="H265" s="17">
        <v>4.0068206405896341</v>
      </c>
      <c r="I265" s="17">
        <v>8.0798972837801788</v>
      </c>
      <c r="J265" s="17">
        <v>4.9284749741281964</v>
      </c>
      <c r="K265" s="17">
        <v>2.8371042742710268</v>
      </c>
      <c r="L265" s="13">
        <v>2.3971482889952602</v>
      </c>
      <c r="M265" s="13">
        <v>1.861055707436635</v>
      </c>
      <c r="N265" s="13">
        <v>3.127592378431213</v>
      </c>
    </row>
    <row r="266" spans="1:14" x14ac:dyDescent="0.45">
      <c r="A266" s="18" t="s">
        <v>15</v>
      </c>
      <c r="B266" s="16">
        <v>0.54440670652258849</v>
      </c>
      <c r="C266" s="16">
        <v>0.73549282866674559</v>
      </c>
      <c r="D266" s="16">
        <v>2.2124927066263966</v>
      </c>
      <c r="E266" s="16">
        <v>0.172158745255721</v>
      </c>
      <c r="F266" s="16">
        <v>9.8043806119490193E-2</v>
      </c>
      <c r="G266" s="17">
        <v>0.81865628127806045</v>
      </c>
      <c r="H266" s="17">
        <v>0.4636006502398804</v>
      </c>
      <c r="I266" s="17">
        <v>2.5886025668476775</v>
      </c>
      <c r="J266" s="17">
        <v>1.5230440531056049</v>
      </c>
      <c r="K266" s="17">
        <v>1.8784512863930565</v>
      </c>
      <c r="L266" s="13">
        <v>1.2542618572450894</v>
      </c>
      <c r="M266" s="13">
        <v>1.1801820217424404</v>
      </c>
      <c r="N266" s="13">
        <v>1.0995188408220362</v>
      </c>
    </row>
    <row r="267" spans="1:14" x14ac:dyDescent="0.45">
      <c r="A267" s="18" t="s">
        <v>8</v>
      </c>
      <c r="B267" s="16">
        <v>0.27865382923740611</v>
      </c>
      <c r="C267" s="16">
        <v>0.15168501113280064</v>
      </c>
      <c r="D267" s="16">
        <v>0.25268157720455475</v>
      </c>
      <c r="E267" s="16">
        <v>6.9146270064796997E-2</v>
      </c>
      <c r="F267" s="16">
        <v>8.5267438336830176E-2</v>
      </c>
      <c r="G267" s="17">
        <v>0.54070011726083678</v>
      </c>
      <c r="H267" s="17">
        <v>0.51224675888144344</v>
      </c>
      <c r="I267" s="17">
        <v>1.8996523282564817</v>
      </c>
      <c r="J267" s="17">
        <v>1.2611695739283217</v>
      </c>
      <c r="K267" s="17">
        <v>0.49803258449410992</v>
      </c>
      <c r="L267" s="13">
        <v>0.27385441956642115</v>
      </c>
      <c r="M267" s="13">
        <v>0.20947706780063319</v>
      </c>
      <c r="N267" s="13">
        <v>0.45998934775651434</v>
      </c>
    </row>
    <row r="268" spans="1:14" x14ac:dyDescent="0.45">
      <c r="A268" s="18" t="s">
        <v>11</v>
      </c>
      <c r="B268" s="16">
        <v>68.424749975504525</v>
      </c>
      <c r="C268" s="16">
        <v>72.136496034308024</v>
      </c>
      <c r="D268" s="16">
        <v>19.002554234149809</v>
      </c>
      <c r="E268" s="16">
        <v>6.9754262999377907</v>
      </c>
      <c r="F268" s="16">
        <v>6.0384633158507972</v>
      </c>
      <c r="G268" s="17">
        <v>72.129703983650288</v>
      </c>
      <c r="H268" s="17">
        <v>68.255989729947373</v>
      </c>
      <c r="I268" s="17">
        <v>222.91966627224801</v>
      </c>
      <c r="J268" s="17">
        <v>130.91774457633517</v>
      </c>
      <c r="K268" s="17">
        <v>73.70379478118457</v>
      </c>
      <c r="L268" s="13">
        <v>103.43644280843733</v>
      </c>
      <c r="M268" s="13">
        <v>77.902008416559269</v>
      </c>
      <c r="N268" s="13">
        <v>78.336093616015148</v>
      </c>
    </row>
    <row r="269" spans="1:14" x14ac:dyDescent="0.45">
      <c r="A269" s="18" t="s">
        <v>12</v>
      </c>
      <c r="B269" s="16">
        <v>10.347556162406345</v>
      </c>
      <c r="C269" s="16">
        <v>11.156792025892386</v>
      </c>
      <c r="D269" s="16">
        <v>5.2413057290013603</v>
      </c>
      <c r="E269" s="16">
        <v>1.7417867152197266</v>
      </c>
      <c r="F269" s="16">
        <v>1.7183088258545962</v>
      </c>
      <c r="G269" s="17">
        <v>11.42296227203961</v>
      </c>
      <c r="H269" s="17">
        <v>10.333364615140992</v>
      </c>
      <c r="I269" s="17">
        <v>45.379322633698266</v>
      </c>
      <c r="J269" s="17">
        <v>20.87907746918728</v>
      </c>
      <c r="K269" s="17">
        <v>10.316599659740707</v>
      </c>
      <c r="L269" s="13">
        <v>16.492429254599767</v>
      </c>
      <c r="M269" s="13">
        <v>13.611753735075126</v>
      </c>
      <c r="N269" s="13">
        <v>14.122395749502273</v>
      </c>
    </row>
    <row r="270" spans="1:14" x14ac:dyDescent="0.45">
      <c r="A270" s="18" t="s">
        <v>13</v>
      </c>
      <c r="B270" s="16">
        <v>5.11394490788122</v>
      </c>
      <c r="C270" s="16">
        <v>6.6684533907292298</v>
      </c>
      <c r="D270" s="16">
        <v>1.9925921082849334</v>
      </c>
      <c r="E270" s="16">
        <v>1.0736056466298252</v>
      </c>
      <c r="F270" s="16">
        <v>0.62874771384939032</v>
      </c>
      <c r="G270" s="17">
        <v>5.5525841500057869</v>
      </c>
      <c r="H270" s="17">
        <v>5.8895489624789423</v>
      </c>
      <c r="I270" s="17">
        <v>14.942905718297823</v>
      </c>
      <c r="J270" s="17">
        <v>8.9639626992044672</v>
      </c>
      <c r="K270" s="17">
        <v>5.253341831517627</v>
      </c>
      <c r="L270" s="13">
        <v>7.9947413018850044</v>
      </c>
      <c r="M270" s="13">
        <v>7.5741314934454991</v>
      </c>
      <c r="N270" s="13">
        <v>7.8131821208650711</v>
      </c>
    </row>
    <row r="271" spans="1:14" x14ac:dyDescent="0.45">
      <c r="A271" s="18" t="s">
        <v>14</v>
      </c>
      <c r="B271" s="16">
        <v>3.2161551004225672</v>
      </c>
      <c r="C271" s="16">
        <v>3.1565486534015195</v>
      </c>
      <c r="D271" s="16">
        <v>1.5923884238988006</v>
      </c>
      <c r="E271" s="16">
        <v>0.79141273555581348</v>
      </c>
      <c r="F271" s="16">
        <v>0.61535095457570133</v>
      </c>
      <c r="G271" s="17">
        <v>3.4279029727455343</v>
      </c>
      <c r="H271" s="17">
        <v>3.6460795556282606</v>
      </c>
      <c r="I271" s="17">
        <v>9.2925451657775291</v>
      </c>
      <c r="J271" s="17">
        <v>7.1573716454781833</v>
      </c>
      <c r="K271" s="17">
        <v>2.861724844521865</v>
      </c>
      <c r="L271" s="13">
        <v>4.1628091602123583</v>
      </c>
      <c r="M271" s="13">
        <v>3.6641369456408008</v>
      </c>
      <c r="N271" s="13">
        <v>4.0110429055797221</v>
      </c>
    </row>
    <row r="272" spans="1:14" x14ac:dyDescent="0.45">
      <c r="A272" s="18" t="s">
        <v>10</v>
      </c>
      <c r="B272" s="16">
        <v>1.3107316275935075</v>
      </c>
      <c r="C272" s="16">
        <v>0.98755589879195926</v>
      </c>
      <c r="D272" s="16">
        <v>0.99703932586715838</v>
      </c>
      <c r="E272" s="16">
        <v>0.17963880546992639</v>
      </c>
      <c r="F272" s="16">
        <v>0.18941464901331403</v>
      </c>
      <c r="G272" s="17">
        <v>1.942192866218015</v>
      </c>
      <c r="H272" s="17">
        <v>1.7455126550144491</v>
      </c>
      <c r="I272" s="17">
        <v>4.3384181353013282</v>
      </c>
      <c r="J272" s="17">
        <v>2.392510840527442</v>
      </c>
      <c r="K272" s="17">
        <v>1.2479038025686708</v>
      </c>
      <c r="L272" s="13">
        <v>1.1535225967054532</v>
      </c>
      <c r="M272" s="13">
        <v>0.92010082915107805</v>
      </c>
      <c r="N272" s="13">
        <v>1.9419641865273025</v>
      </c>
    </row>
    <row r="273" spans="1:14" x14ac:dyDescent="0.45">
      <c r="A273" s="18" t="s">
        <v>16</v>
      </c>
      <c r="B273" s="16">
        <v>0</v>
      </c>
      <c r="C273" s="16">
        <v>0</v>
      </c>
      <c r="D273" s="16">
        <v>0</v>
      </c>
      <c r="E273" s="16">
        <v>0</v>
      </c>
      <c r="F273" s="16">
        <v>0</v>
      </c>
      <c r="G273" s="17">
        <v>0</v>
      </c>
      <c r="H273" s="17">
        <v>0</v>
      </c>
      <c r="I273" s="17">
        <v>0</v>
      </c>
      <c r="J273" s="17">
        <v>0</v>
      </c>
      <c r="K273" s="17">
        <v>0</v>
      </c>
      <c r="L273" s="13">
        <v>0</v>
      </c>
      <c r="M273" s="13">
        <v>0</v>
      </c>
      <c r="N273" s="13">
        <v>0</v>
      </c>
    </row>
  </sheetData>
  <autoFilter ref="A4:N273" xr:uid="{645984FD-0536-4181-ADFA-78BEBC372D21}"/>
  <mergeCells count="4">
    <mergeCell ref="B2:N2"/>
    <mergeCell ref="B3:F3"/>
    <mergeCell ref="G3:K3"/>
    <mergeCell ref="L3:N3"/>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6E1C8A2-C684-4952-9AE5-5F0DCBE9FF26}">
  <dimension ref="A1:L1001"/>
  <sheetViews>
    <sheetView tabSelected="1" topLeftCell="A4" zoomScale="90" zoomScaleNormal="90" workbookViewId="0">
      <selection activeCell="A31" sqref="A31"/>
    </sheetView>
  </sheetViews>
  <sheetFormatPr defaultColWidth="9.1328125" defaultRowHeight="13.5" x14ac:dyDescent="0.35"/>
  <cols>
    <col min="1" max="1" width="16.1328125" style="38" customWidth="1"/>
    <col min="2" max="2" width="151.73046875" style="38" customWidth="1"/>
    <col min="3" max="3" width="13" style="38" customWidth="1"/>
    <col min="4" max="4" width="12.86328125" style="38" customWidth="1"/>
    <col min="5" max="5" width="16.3984375" style="38" customWidth="1"/>
    <col min="6" max="6" width="13.73046875" style="38" customWidth="1"/>
    <col min="7" max="7" width="9.1328125" style="38"/>
    <col min="8" max="8" width="17.59765625" style="38" customWidth="1"/>
    <col min="9" max="9" width="11.86328125" style="38" customWidth="1"/>
    <col min="10" max="10" width="10.86328125" style="38" customWidth="1"/>
    <col min="11" max="11" width="10.265625" style="38" customWidth="1"/>
    <col min="12" max="12" width="15.265625" style="38" customWidth="1"/>
    <col min="13" max="16384" width="9.1328125" style="38"/>
  </cols>
  <sheetData>
    <row r="1" spans="1:8" s="49" customFormat="1" ht="13.9" x14ac:dyDescent="0.4">
      <c r="A1" s="49" t="s">
        <v>370</v>
      </c>
    </row>
    <row r="2" spans="1:8" s="49" customFormat="1" ht="13.9" x14ac:dyDescent="0.4">
      <c r="A2" s="84" t="s">
        <v>1416</v>
      </c>
    </row>
    <row r="3" spans="1:8" s="75" customFormat="1" ht="41.65" x14ac:dyDescent="0.4">
      <c r="A3" s="88" t="s">
        <v>369</v>
      </c>
      <c r="B3" s="88" t="s">
        <v>371</v>
      </c>
    </row>
    <row r="4" spans="1:8" x14ac:dyDescent="0.35">
      <c r="A4" s="85" t="s">
        <v>17</v>
      </c>
      <c r="B4" s="29" t="s">
        <v>385</v>
      </c>
    </row>
    <row r="5" spans="1:8" x14ac:dyDescent="0.35">
      <c r="A5" s="85" t="s">
        <v>304</v>
      </c>
      <c r="B5" s="29" t="s">
        <v>386</v>
      </c>
    </row>
    <row r="6" spans="1:8" ht="14.25" x14ac:dyDescent="0.45">
      <c r="A6" s="85" t="s">
        <v>25</v>
      </c>
      <c r="B6" s="29" t="s">
        <v>387</v>
      </c>
      <c r="C6"/>
      <c r="D6"/>
      <c r="E6"/>
      <c r="F6"/>
      <c r="G6"/>
      <c r="H6"/>
    </row>
    <row r="7" spans="1:8" x14ac:dyDescent="0.35">
      <c r="A7" s="85" t="s">
        <v>377</v>
      </c>
      <c r="B7" s="29" t="s">
        <v>389</v>
      </c>
    </row>
    <row r="8" spans="1:8" x14ac:dyDescent="0.35">
      <c r="A8" s="85" t="s">
        <v>305</v>
      </c>
      <c r="B8" s="87" t="s">
        <v>1424</v>
      </c>
    </row>
    <row r="9" spans="1:8" x14ac:dyDescent="0.35">
      <c r="A9" s="85" t="s">
        <v>306</v>
      </c>
      <c r="B9" s="87" t="s">
        <v>1425</v>
      </c>
    </row>
    <row r="10" spans="1:8" x14ac:dyDescent="0.35">
      <c r="A10" s="85" t="s">
        <v>307</v>
      </c>
      <c r="B10" s="87" t="s">
        <v>1426</v>
      </c>
    </row>
    <row r="11" spans="1:8" x14ac:dyDescent="0.35">
      <c r="A11" s="85" t="s">
        <v>308</v>
      </c>
      <c r="B11" s="87" t="s">
        <v>1427</v>
      </c>
    </row>
    <row r="12" spans="1:8" x14ac:dyDescent="0.35">
      <c r="A12" s="85" t="s">
        <v>31</v>
      </c>
      <c r="B12" s="87" t="s">
        <v>1428</v>
      </c>
    </row>
    <row r="13" spans="1:8" x14ac:dyDescent="0.35">
      <c r="A13" s="91" t="s">
        <v>1420</v>
      </c>
      <c r="B13" s="29" t="s">
        <v>1429</v>
      </c>
    </row>
    <row r="14" spans="1:8" x14ac:dyDescent="0.35">
      <c r="A14" s="91" t="s">
        <v>388</v>
      </c>
      <c r="B14" s="29" t="s">
        <v>1423</v>
      </c>
    </row>
    <row r="15" spans="1:8" x14ac:dyDescent="0.35">
      <c r="A15" s="91" t="s">
        <v>409</v>
      </c>
      <c r="B15" s="29" t="s">
        <v>1431</v>
      </c>
    </row>
    <row r="16" spans="1:8" x14ac:dyDescent="0.35">
      <c r="A16" s="91" t="s">
        <v>1421</v>
      </c>
      <c r="B16" s="38" t="s">
        <v>1422</v>
      </c>
    </row>
    <row r="17" spans="1:12" x14ac:dyDescent="0.35">
      <c r="A17" s="85" t="s">
        <v>390</v>
      </c>
      <c r="B17" s="29" t="s">
        <v>1430</v>
      </c>
    </row>
    <row r="18" spans="1:12" ht="13.9" x14ac:dyDescent="0.4">
      <c r="A18" s="89" t="s">
        <v>372</v>
      </c>
      <c r="B18" s="86"/>
    </row>
    <row r="19" spans="1:12" x14ac:dyDescent="0.35">
      <c r="A19" s="91" t="s">
        <v>373</v>
      </c>
      <c r="B19" s="29" t="s">
        <v>374</v>
      </c>
    </row>
    <row r="20" spans="1:12" x14ac:dyDescent="0.35">
      <c r="A20" s="91" t="s">
        <v>391</v>
      </c>
      <c r="B20" s="29" t="s">
        <v>396</v>
      </c>
    </row>
    <row r="21" spans="1:12" x14ac:dyDescent="0.35">
      <c r="A21" s="91" t="s">
        <v>392</v>
      </c>
      <c r="B21" s="29" t="s">
        <v>393</v>
      </c>
    </row>
    <row r="22" spans="1:12" x14ac:dyDescent="0.35">
      <c r="A22" s="91" t="s">
        <v>394</v>
      </c>
      <c r="B22" s="29" t="s">
        <v>395</v>
      </c>
    </row>
    <row r="23" spans="1:12" x14ac:dyDescent="0.35">
      <c r="A23" s="91" t="s">
        <v>375</v>
      </c>
      <c r="B23" s="29" t="s">
        <v>376</v>
      </c>
    </row>
    <row r="24" spans="1:12" x14ac:dyDescent="0.35">
      <c r="A24" s="91" t="s">
        <v>378</v>
      </c>
      <c r="B24" s="29" t="s">
        <v>383</v>
      </c>
    </row>
    <row r="25" spans="1:12" x14ac:dyDescent="0.35">
      <c r="A25" s="91" t="s">
        <v>379</v>
      </c>
      <c r="B25" s="29" t="s">
        <v>384</v>
      </c>
    </row>
    <row r="26" spans="1:12" x14ac:dyDescent="0.35">
      <c r="A26" s="91" t="s">
        <v>381</v>
      </c>
      <c r="B26" s="108" t="s">
        <v>1432</v>
      </c>
    </row>
    <row r="27" spans="1:12" x14ac:dyDescent="0.35">
      <c r="A27" s="91" t="s">
        <v>380</v>
      </c>
      <c r="B27" s="109"/>
    </row>
    <row r="28" spans="1:12" x14ac:dyDescent="0.35">
      <c r="A28" s="91" t="s">
        <v>382</v>
      </c>
      <c r="B28" s="110"/>
    </row>
    <row r="30" spans="1:12" ht="13.9" x14ac:dyDescent="0.4">
      <c r="A30" s="49" t="s">
        <v>1445</v>
      </c>
      <c r="B30" s="49"/>
      <c r="C30" s="49"/>
      <c r="D30" s="49"/>
      <c r="E30" s="49"/>
      <c r="F30" s="49"/>
      <c r="G30" s="49"/>
      <c r="H30" s="49"/>
      <c r="I30" s="49"/>
      <c r="J30" s="49"/>
      <c r="K30" s="49"/>
      <c r="L30" s="49"/>
    </row>
    <row r="31" spans="1:12" s="90" customFormat="1" ht="27.75" x14ac:dyDescent="0.4">
      <c r="B31" s="92" t="s">
        <v>1433</v>
      </c>
      <c r="C31" s="92" t="s">
        <v>397</v>
      </c>
      <c r="D31" s="92" t="s">
        <v>398</v>
      </c>
      <c r="E31" s="92" t="s">
        <v>399</v>
      </c>
      <c r="F31" s="92" t="s">
        <v>1417</v>
      </c>
      <c r="G31" s="92" t="s">
        <v>1418</v>
      </c>
      <c r="H31" s="92" t="s">
        <v>1419</v>
      </c>
      <c r="I31" s="92" t="s">
        <v>400</v>
      </c>
      <c r="J31" s="92" t="s">
        <v>401</v>
      </c>
      <c r="K31" s="92" t="s">
        <v>402</v>
      </c>
      <c r="L31" s="92" t="s">
        <v>403</v>
      </c>
    </row>
    <row r="32" spans="1:12" x14ac:dyDescent="0.35">
      <c r="A32" s="38">
        <v>1</v>
      </c>
      <c r="B32" s="38" t="s">
        <v>1434</v>
      </c>
      <c r="C32" s="38" t="s">
        <v>405</v>
      </c>
      <c r="D32" s="38" t="s">
        <v>405</v>
      </c>
      <c r="E32" s="38" t="s">
        <v>405</v>
      </c>
      <c r="F32" s="38" t="s">
        <v>405</v>
      </c>
      <c r="G32" s="38" t="s">
        <v>405</v>
      </c>
      <c r="H32" s="38" t="s">
        <v>405</v>
      </c>
      <c r="I32" s="38" t="s">
        <v>405</v>
      </c>
      <c r="J32" s="38" t="s">
        <v>405</v>
      </c>
      <c r="K32" s="38" t="s">
        <v>405</v>
      </c>
      <c r="L32" s="38" t="s">
        <v>404</v>
      </c>
    </row>
    <row r="33" spans="1:12" x14ac:dyDescent="0.35">
      <c r="A33" s="38">
        <v>2</v>
      </c>
      <c r="B33" s="38" t="s">
        <v>1435</v>
      </c>
      <c r="C33" s="38" t="s">
        <v>405</v>
      </c>
      <c r="D33" s="38" t="s">
        <v>405</v>
      </c>
      <c r="E33" s="38" t="s">
        <v>405</v>
      </c>
      <c r="F33" s="38" t="s">
        <v>405</v>
      </c>
      <c r="G33" s="38" t="s">
        <v>405</v>
      </c>
      <c r="H33" s="38" t="s">
        <v>405</v>
      </c>
      <c r="I33" s="38" t="s">
        <v>405</v>
      </c>
      <c r="J33" s="38" t="s">
        <v>405</v>
      </c>
      <c r="K33" s="38" t="s">
        <v>405</v>
      </c>
      <c r="L33" s="38" t="s">
        <v>406</v>
      </c>
    </row>
    <row r="34" spans="1:12" x14ac:dyDescent="0.35">
      <c r="A34" s="38">
        <v>3</v>
      </c>
      <c r="B34" s="38" t="s">
        <v>1436</v>
      </c>
      <c r="C34" s="38" t="s">
        <v>405</v>
      </c>
      <c r="D34" s="38" t="s">
        <v>405</v>
      </c>
      <c r="E34" s="38" t="s">
        <v>405</v>
      </c>
      <c r="F34" s="38" t="s">
        <v>405</v>
      </c>
      <c r="G34" s="38" t="s">
        <v>405</v>
      </c>
      <c r="H34" s="38" t="s">
        <v>405</v>
      </c>
      <c r="I34" s="38" t="s">
        <v>405</v>
      </c>
      <c r="J34" s="38" t="s">
        <v>405</v>
      </c>
      <c r="K34" s="38" t="s">
        <v>405</v>
      </c>
      <c r="L34" s="38" t="s">
        <v>406</v>
      </c>
    </row>
    <row r="35" spans="1:12" x14ac:dyDescent="0.35">
      <c r="A35" s="38">
        <v>4</v>
      </c>
      <c r="B35" s="38" t="s">
        <v>1437</v>
      </c>
      <c r="C35" s="38" t="s">
        <v>405</v>
      </c>
      <c r="D35" s="38" t="s">
        <v>405</v>
      </c>
      <c r="E35" s="38" t="s">
        <v>405</v>
      </c>
      <c r="F35" s="38" t="s">
        <v>405</v>
      </c>
      <c r="G35" s="38" t="s">
        <v>405</v>
      </c>
      <c r="H35" s="38" t="s">
        <v>405</v>
      </c>
      <c r="I35" s="38" t="s">
        <v>405</v>
      </c>
      <c r="J35" s="38" t="s">
        <v>405</v>
      </c>
      <c r="K35" s="38" t="s">
        <v>405</v>
      </c>
      <c r="L35" s="38" t="s">
        <v>407</v>
      </c>
    </row>
    <row r="36" spans="1:12" x14ac:dyDescent="0.35">
      <c r="A36" s="38">
        <v>5</v>
      </c>
      <c r="B36" s="38" t="s">
        <v>1438</v>
      </c>
      <c r="C36" s="38" t="s">
        <v>405</v>
      </c>
      <c r="D36" s="38" t="s">
        <v>405</v>
      </c>
      <c r="E36" s="38" t="s">
        <v>405</v>
      </c>
      <c r="F36" s="38" t="s">
        <v>405</v>
      </c>
      <c r="G36" s="38" t="s">
        <v>405</v>
      </c>
      <c r="H36" s="38" t="s">
        <v>405</v>
      </c>
      <c r="I36" s="38" t="s">
        <v>405</v>
      </c>
      <c r="J36" s="38" t="s">
        <v>405</v>
      </c>
      <c r="K36" s="38" t="s">
        <v>405</v>
      </c>
      <c r="L36" s="38" t="s">
        <v>407</v>
      </c>
    </row>
    <row r="37" spans="1:12" x14ac:dyDescent="0.35">
      <c r="A37" s="38">
        <v>6</v>
      </c>
      <c r="B37" s="38" t="s">
        <v>408</v>
      </c>
      <c r="C37" s="38" t="s">
        <v>409</v>
      </c>
      <c r="D37" s="38" t="s">
        <v>17</v>
      </c>
      <c r="E37" s="38" t="s">
        <v>17</v>
      </c>
      <c r="F37" s="38" t="s">
        <v>410</v>
      </c>
      <c r="G37" s="38">
        <v>28</v>
      </c>
      <c r="H37" s="38" t="s">
        <v>410</v>
      </c>
      <c r="I37" s="38">
        <v>10</v>
      </c>
      <c r="J37" s="38" t="s">
        <v>410</v>
      </c>
      <c r="K37" s="38" t="s">
        <v>410</v>
      </c>
      <c r="L37" s="38" t="s">
        <v>406</v>
      </c>
    </row>
    <row r="38" spans="1:12" x14ac:dyDescent="0.35">
      <c r="A38" s="38">
        <v>7</v>
      </c>
      <c r="B38" s="38" t="s">
        <v>411</v>
      </c>
      <c r="C38" s="38" t="s">
        <v>409</v>
      </c>
      <c r="D38" s="38" t="s">
        <v>21</v>
      </c>
      <c r="E38" s="38" t="s">
        <v>21</v>
      </c>
      <c r="F38" s="38" t="s">
        <v>410</v>
      </c>
      <c r="G38" s="38">
        <v>28</v>
      </c>
      <c r="H38" s="38" t="s">
        <v>410</v>
      </c>
      <c r="I38" s="38">
        <v>10</v>
      </c>
      <c r="J38" s="38" t="s">
        <v>410</v>
      </c>
      <c r="K38" s="38" t="s">
        <v>410</v>
      </c>
      <c r="L38" s="38" t="s">
        <v>406</v>
      </c>
    </row>
    <row r="39" spans="1:12" x14ac:dyDescent="0.35">
      <c r="A39" s="38">
        <v>8</v>
      </c>
      <c r="B39" s="38" t="s">
        <v>412</v>
      </c>
      <c r="C39" s="38" t="s">
        <v>409</v>
      </c>
      <c r="D39" s="38" t="s">
        <v>17</v>
      </c>
      <c r="E39" s="38" t="s">
        <v>17</v>
      </c>
      <c r="F39" s="38" t="s">
        <v>410</v>
      </c>
      <c r="G39" s="38">
        <v>28</v>
      </c>
      <c r="H39" s="38" t="s">
        <v>410</v>
      </c>
      <c r="I39" s="38">
        <v>10</v>
      </c>
      <c r="J39" s="38" t="s">
        <v>410</v>
      </c>
      <c r="K39" s="38" t="s">
        <v>410</v>
      </c>
      <c r="L39" s="38" t="s">
        <v>406</v>
      </c>
    </row>
    <row r="40" spans="1:12" x14ac:dyDescent="0.35">
      <c r="A40" s="38">
        <v>9</v>
      </c>
      <c r="B40" s="38" t="s">
        <v>413</v>
      </c>
      <c r="C40" s="38" t="s">
        <v>409</v>
      </c>
      <c r="D40" s="38" t="s">
        <v>21</v>
      </c>
      <c r="E40" s="38" t="s">
        <v>21</v>
      </c>
      <c r="F40" s="38" t="s">
        <v>410</v>
      </c>
      <c r="G40" s="38">
        <v>28</v>
      </c>
      <c r="H40" s="38" t="s">
        <v>410</v>
      </c>
      <c r="I40" s="38">
        <v>10</v>
      </c>
      <c r="J40" s="38" t="s">
        <v>410</v>
      </c>
      <c r="K40" s="38" t="s">
        <v>410</v>
      </c>
      <c r="L40" s="38" t="s">
        <v>406</v>
      </c>
    </row>
    <row r="41" spans="1:12" x14ac:dyDescent="0.35">
      <c r="A41" s="38">
        <v>10</v>
      </c>
      <c r="B41" s="38" t="s">
        <v>414</v>
      </c>
      <c r="C41" s="38" t="s">
        <v>409</v>
      </c>
      <c r="D41" s="38" t="s">
        <v>17</v>
      </c>
      <c r="E41" s="38" t="s">
        <v>17</v>
      </c>
      <c r="F41" s="38" t="s">
        <v>410</v>
      </c>
      <c r="G41" s="38">
        <v>30</v>
      </c>
      <c r="H41" s="38" t="s">
        <v>410</v>
      </c>
      <c r="I41" s="38">
        <v>12</v>
      </c>
      <c r="J41" s="38" t="s">
        <v>410</v>
      </c>
      <c r="K41" s="38" t="s">
        <v>410</v>
      </c>
      <c r="L41" s="38" t="s">
        <v>406</v>
      </c>
    </row>
    <row r="42" spans="1:12" x14ac:dyDescent="0.35">
      <c r="A42" s="38">
        <v>11</v>
      </c>
      <c r="B42" s="38" t="s">
        <v>415</v>
      </c>
      <c r="C42" s="38" t="s">
        <v>409</v>
      </c>
      <c r="D42" s="38" t="s">
        <v>17</v>
      </c>
      <c r="E42" s="38" t="s">
        <v>17</v>
      </c>
      <c r="F42" s="38" t="s">
        <v>410</v>
      </c>
      <c r="G42" s="38">
        <v>30</v>
      </c>
      <c r="H42" s="38" t="s">
        <v>410</v>
      </c>
      <c r="I42" s="38">
        <v>12</v>
      </c>
      <c r="J42" s="38" t="s">
        <v>392</v>
      </c>
      <c r="K42" s="38" t="s">
        <v>410</v>
      </c>
      <c r="L42" s="38" t="s">
        <v>406</v>
      </c>
    </row>
    <row r="43" spans="1:12" x14ac:dyDescent="0.35">
      <c r="A43" s="38">
        <v>12</v>
      </c>
      <c r="B43" s="38" t="s">
        <v>416</v>
      </c>
      <c r="C43" s="38" t="s">
        <v>409</v>
      </c>
      <c r="D43" s="38" t="s">
        <v>21</v>
      </c>
      <c r="E43" s="38" t="s">
        <v>21</v>
      </c>
      <c r="F43" s="38" t="s">
        <v>410</v>
      </c>
      <c r="G43" s="38">
        <v>30</v>
      </c>
      <c r="H43" s="38" t="s">
        <v>410</v>
      </c>
      <c r="I43" s="38">
        <v>12</v>
      </c>
      <c r="J43" s="38" t="s">
        <v>392</v>
      </c>
      <c r="K43" s="38" t="s">
        <v>410</v>
      </c>
      <c r="L43" s="38" t="s">
        <v>406</v>
      </c>
    </row>
    <row r="44" spans="1:12" x14ac:dyDescent="0.35">
      <c r="A44" s="38">
        <v>13</v>
      </c>
      <c r="B44" s="38" t="s">
        <v>417</v>
      </c>
      <c r="C44" s="38" t="s">
        <v>409</v>
      </c>
      <c r="D44" s="38" t="s">
        <v>21</v>
      </c>
      <c r="E44" s="38" t="s">
        <v>21</v>
      </c>
      <c r="F44" s="38" t="s">
        <v>410</v>
      </c>
      <c r="G44" s="38">
        <v>30</v>
      </c>
      <c r="H44" s="38" t="s">
        <v>410</v>
      </c>
      <c r="I44" s="38">
        <v>12</v>
      </c>
      <c r="J44" s="38" t="s">
        <v>410</v>
      </c>
      <c r="K44" s="38" t="s">
        <v>410</v>
      </c>
      <c r="L44" s="38" t="s">
        <v>406</v>
      </c>
    </row>
    <row r="45" spans="1:12" x14ac:dyDescent="0.35">
      <c r="A45" s="38">
        <v>14</v>
      </c>
      <c r="B45" s="38" t="s">
        <v>418</v>
      </c>
      <c r="C45" s="38" t="s">
        <v>409</v>
      </c>
      <c r="D45" s="38" t="s">
        <v>17</v>
      </c>
      <c r="E45" s="38" t="s">
        <v>17</v>
      </c>
      <c r="F45" s="38" t="s">
        <v>410</v>
      </c>
      <c r="G45" s="38">
        <v>30</v>
      </c>
      <c r="H45" s="38" t="s">
        <v>410</v>
      </c>
      <c r="I45" s="38">
        <v>12</v>
      </c>
      <c r="J45" s="38" t="s">
        <v>410</v>
      </c>
      <c r="K45" s="38" t="s">
        <v>410</v>
      </c>
      <c r="L45" s="38" t="s">
        <v>406</v>
      </c>
    </row>
    <row r="46" spans="1:12" x14ac:dyDescent="0.35">
      <c r="A46" s="38">
        <v>15</v>
      </c>
      <c r="B46" s="38" t="s">
        <v>419</v>
      </c>
      <c r="C46" s="38" t="s">
        <v>409</v>
      </c>
      <c r="D46" s="38" t="s">
        <v>17</v>
      </c>
      <c r="E46" s="38" t="s">
        <v>17</v>
      </c>
      <c r="F46" s="38" t="s">
        <v>410</v>
      </c>
      <c r="G46" s="38">
        <v>30</v>
      </c>
      <c r="H46" s="38" t="s">
        <v>410</v>
      </c>
      <c r="I46" s="38">
        <v>12</v>
      </c>
      <c r="J46" s="38" t="s">
        <v>392</v>
      </c>
      <c r="K46" s="38" t="s">
        <v>410</v>
      </c>
      <c r="L46" s="38" t="s">
        <v>406</v>
      </c>
    </row>
    <row r="47" spans="1:12" x14ac:dyDescent="0.35">
      <c r="A47" s="38">
        <v>16</v>
      </c>
      <c r="B47" s="38" t="s">
        <v>420</v>
      </c>
      <c r="C47" s="38" t="s">
        <v>409</v>
      </c>
      <c r="D47" s="38" t="s">
        <v>21</v>
      </c>
      <c r="E47" s="38" t="s">
        <v>21</v>
      </c>
      <c r="F47" s="38" t="s">
        <v>410</v>
      </c>
      <c r="G47" s="38">
        <v>30</v>
      </c>
      <c r="H47" s="38" t="s">
        <v>410</v>
      </c>
      <c r="I47" s="38">
        <v>12</v>
      </c>
      <c r="J47" s="38" t="s">
        <v>392</v>
      </c>
      <c r="K47" s="38" t="s">
        <v>410</v>
      </c>
      <c r="L47" s="38" t="s">
        <v>406</v>
      </c>
    </row>
    <row r="48" spans="1:12" x14ac:dyDescent="0.35">
      <c r="A48" s="38">
        <v>17</v>
      </c>
      <c r="B48" s="38" t="s">
        <v>421</v>
      </c>
      <c r="C48" s="38" t="s">
        <v>409</v>
      </c>
      <c r="D48" s="38" t="s">
        <v>21</v>
      </c>
      <c r="E48" s="38" t="s">
        <v>21</v>
      </c>
      <c r="F48" s="38" t="s">
        <v>410</v>
      </c>
      <c r="G48" s="38">
        <v>30</v>
      </c>
      <c r="H48" s="38" t="s">
        <v>410</v>
      </c>
      <c r="I48" s="38">
        <v>12</v>
      </c>
      <c r="J48" s="38" t="s">
        <v>410</v>
      </c>
      <c r="K48" s="38" t="s">
        <v>410</v>
      </c>
      <c r="L48" s="38" t="s">
        <v>406</v>
      </c>
    </row>
    <row r="49" spans="1:12" x14ac:dyDescent="0.35">
      <c r="A49" s="38">
        <v>18</v>
      </c>
      <c r="B49" s="38" t="s">
        <v>422</v>
      </c>
      <c r="C49" s="38" t="s">
        <v>409</v>
      </c>
      <c r="D49" s="38" t="s">
        <v>17</v>
      </c>
      <c r="E49" s="38" t="s">
        <v>17</v>
      </c>
      <c r="F49" s="38" t="s">
        <v>410</v>
      </c>
      <c r="G49" s="38">
        <v>32</v>
      </c>
      <c r="H49" s="38" t="s">
        <v>410</v>
      </c>
      <c r="I49" s="38">
        <v>14</v>
      </c>
      <c r="J49" s="38" t="s">
        <v>410</v>
      </c>
      <c r="K49" s="38" t="s">
        <v>410</v>
      </c>
      <c r="L49" s="38" t="s">
        <v>406</v>
      </c>
    </row>
    <row r="50" spans="1:12" x14ac:dyDescent="0.35">
      <c r="A50" s="38">
        <v>19</v>
      </c>
      <c r="B50" s="38" t="s">
        <v>423</v>
      </c>
      <c r="C50" s="38" t="s">
        <v>409</v>
      </c>
      <c r="D50" s="38" t="s">
        <v>17</v>
      </c>
      <c r="E50" s="38" t="s">
        <v>17</v>
      </c>
      <c r="F50" s="38" t="s">
        <v>410</v>
      </c>
      <c r="G50" s="38">
        <v>32</v>
      </c>
      <c r="H50" s="38" t="s">
        <v>410</v>
      </c>
      <c r="I50" s="38">
        <v>14</v>
      </c>
      <c r="J50" s="38" t="s">
        <v>392</v>
      </c>
      <c r="K50" s="38" t="s">
        <v>410</v>
      </c>
      <c r="L50" s="38" t="s">
        <v>406</v>
      </c>
    </row>
    <row r="51" spans="1:12" x14ac:dyDescent="0.35">
      <c r="A51" s="38">
        <v>20</v>
      </c>
      <c r="B51" s="38" t="s">
        <v>424</v>
      </c>
      <c r="C51" s="38" t="s">
        <v>409</v>
      </c>
      <c r="D51" s="38" t="s">
        <v>21</v>
      </c>
      <c r="E51" s="38" t="s">
        <v>21</v>
      </c>
      <c r="F51" s="38" t="s">
        <v>410</v>
      </c>
      <c r="G51" s="38">
        <v>32</v>
      </c>
      <c r="H51" s="38" t="s">
        <v>410</v>
      </c>
      <c r="I51" s="38">
        <v>14</v>
      </c>
      <c r="J51" s="38" t="s">
        <v>392</v>
      </c>
      <c r="K51" s="38" t="s">
        <v>410</v>
      </c>
      <c r="L51" s="38" t="s">
        <v>406</v>
      </c>
    </row>
    <row r="52" spans="1:12" x14ac:dyDescent="0.35">
      <c r="A52" s="38">
        <v>21</v>
      </c>
      <c r="B52" s="38" t="s">
        <v>425</v>
      </c>
      <c r="C52" s="38" t="s">
        <v>409</v>
      </c>
      <c r="D52" s="38" t="s">
        <v>21</v>
      </c>
      <c r="E52" s="38" t="s">
        <v>21</v>
      </c>
      <c r="F52" s="38" t="s">
        <v>410</v>
      </c>
      <c r="G52" s="38">
        <v>32</v>
      </c>
      <c r="H52" s="38" t="s">
        <v>410</v>
      </c>
      <c r="I52" s="38">
        <v>14</v>
      </c>
      <c r="J52" s="38" t="s">
        <v>410</v>
      </c>
      <c r="K52" s="38" t="s">
        <v>410</v>
      </c>
      <c r="L52" s="38" t="s">
        <v>406</v>
      </c>
    </row>
    <row r="53" spans="1:12" x14ac:dyDescent="0.35">
      <c r="A53" s="38">
        <v>22</v>
      </c>
      <c r="B53" s="38" t="s">
        <v>426</v>
      </c>
      <c r="C53" s="38" t="s">
        <v>409</v>
      </c>
      <c r="D53" s="38" t="s">
        <v>17</v>
      </c>
      <c r="E53" s="38" t="s">
        <v>17</v>
      </c>
      <c r="F53" s="38" t="s">
        <v>410</v>
      </c>
      <c r="G53" s="38">
        <v>32</v>
      </c>
      <c r="H53" s="38" t="s">
        <v>410</v>
      </c>
      <c r="I53" s="38">
        <v>14</v>
      </c>
      <c r="J53" s="38" t="s">
        <v>410</v>
      </c>
      <c r="K53" s="38" t="s">
        <v>410</v>
      </c>
      <c r="L53" s="38" t="s">
        <v>406</v>
      </c>
    </row>
    <row r="54" spans="1:12" x14ac:dyDescent="0.35">
      <c r="A54" s="38">
        <v>23</v>
      </c>
      <c r="B54" s="38" t="s">
        <v>427</v>
      </c>
      <c r="C54" s="38" t="s">
        <v>409</v>
      </c>
      <c r="D54" s="38" t="s">
        <v>17</v>
      </c>
      <c r="E54" s="38" t="s">
        <v>17</v>
      </c>
      <c r="F54" s="38" t="s">
        <v>410</v>
      </c>
      <c r="G54" s="38">
        <v>32</v>
      </c>
      <c r="H54" s="38" t="s">
        <v>410</v>
      </c>
      <c r="I54" s="38">
        <v>14</v>
      </c>
      <c r="J54" s="38" t="s">
        <v>392</v>
      </c>
      <c r="K54" s="38" t="s">
        <v>410</v>
      </c>
      <c r="L54" s="38" t="s">
        <v>406</v>
      </c>
    </row>
    <row r="55" spans="1:12" x14ac:dyDescent="0.35">
      <c r="A55" s="38">
        <v>24</v>
      </c>
      <c r="B55" s="38" t="s">
        <v>428</v>
      </c>
      <c r="C55" s="38" t="s">
        <v>409</v>
      </c>
      <c r="D55" s="38" t="s">
        <v>21</v>
      </c>
      <c r="E55" s="38" t="s">
        <v>21</v>
      </c>
      <c r="F55" s="38" t="s">
        <v>410</v>
      </c>
      <c r="G55" s="38">
        <v>32</v>
      </c>
      <c r="H55" s="38" t="s">
        <v>410</v>
      </c>
      <c r="I55" s="38">
        <v>14</v>
      </c>
      <c r="J55" s="38" t="s">
        <v>392</v>
      </c>
      <c r="K55" s="38" t="s">
        <v>410</v>
      </c>
      <c r="L55" s="38" t="s">
        <v>406</v>
      </c>
    </row>
    <row r="56" spans="1:12" x14ac:dyDescent="0.35">
      <c r="A56" s="38">
        <v>25</v>
      </c>
      <c r="B56" s="38" t="s">
        <v>429</v>
      </c>
      <c r="C56" s="38" t="s">
        <v>409</v>
      </c>
      <c r="D56" s="38" t="s">
        <v>21</v>
      </c>
      <c r="E56" s="38" t="s">
        <v>21</v>
      </c>
      <c r="F56" s="38" t="s">
        <v>410</v>
      </c>
      <c r="G56" s="38">
        <v>32</v>
      </c>
      <c r="H56" s="38" t="s">
        <v>410</v>
      </c>
      <c r="I56" s="38">
        <v>14</v>
      </c>
      <c r="J56" s="38" t="s">
        <v>410</v>
      </c>
      <c r="K56" s="38" t="s">
        <v>410</v>
      </c>
      <c r="L56" s="38" t="s">
        <v>406</v>
      </c>
    </row>
    <row r="57" spans="1:12" x14ac:dyDescent="0.35">
      <c r="A57" s="38">
        <v>26</v>
      </c>
      <c r="B57" s="38" t="s">
        <v>430</v>
      </c>
      <c r="C57" s="38" t="s">
        <v>409</v>
      </c>
      <c r="D57" s="38" t="s">
        <v>17</v>
      </c>
      <c r="E57" s="38" t="s">
        <v>17</v>
      </c>
      <c r="F57" s="38" t="s">
        <v>410</v>
      </c>
      <c r="G57" s="38">
        <v>34</v>
      </c>
      <c r="H57" s="38" t="s">
        <v>410</v>
      </c>
      <c r="I57" s="38">
        <v>16</v>
      </c>
      <c r="J57" s="38" t="s">
        <v>410</v>
      </c>
      <c r="K57" s="38" t="s">
        <v>410</v>
      </c>
      <c r="L57" s="38" t="s">
        <v>406</v>
      </c>
    </row>
    <row r="58" spans="1:12" x14ac:dyDescent="0.35">
      <c r="A58" s="38">
        <v>27</v>
      </c>
      <c r="B58" s="38" t="s">
        <v>431</v>
      </c>
      <c r="C58" s="38" t="s">
        <v>410</v>
      </c>
      <c r="D58" s="38" t="s">
        <v>410</v>
      </c>
      <c r="E58" s="38" t="s">
        <v>410</v>
      </c>
      <c r="F58" s="38" t="s">
        <v>410</v>
      </c>
      <c r="G58" s="38" t="s">
        <v>410</v>
      </c>
      <c r="H58" s="38" t="s">
        <v>410</v>
      </c>
      <c r="I58" s="38" t="s">
        <v>410</v>
      </c>
      <c r="J58" s="38" t="s">
        <v>410</v>
      </c>
      <c r="K58" s="38" t="s">
        <v>410</v>
      </c>
      <c r="L58" s="38" t="s">
        <v>406</v>
      </c>
    </row>
    <row r="59" spans="1:12" x14ac:dyDescent="0.35">
      <c r="A59" s="38">
        <v>28</v>
      </c>
      <c r="B59" s="38" t="s">
        <v>432</v>
      </c>
      <c r="C59" s="38" t="s">
        <v>409</v>
      </c>
      <c r="D59" s="38" t="s">
        <v>21</v>
      </c>
      <c r="E59" s="38" t="s">
        <v>21</v>
      </c>
      <c r="F59" s="38" t="s">
        <v>410</v>
      </c>
      <c r="G59" s="38">
        <v>34</v>
      </c>
      <c r="H59" s="38" t="s">
        <v>410</v>
      </c>
      <c r="I59" s="38">
        <v>16</v>
      </c>
      <c r="J59" s="38" t="s">
        <v>392</v>
      </c>
      <c r="K59" s="38" t="s">
        <v>410</v>
      </c>
      <c r="L59" s="38" t="s">
        <v>406</v>
      </c>
    </row>
    <row r="60" spans="1:12" x14ac:dyDescent="0.35">
      <c r="A60" s="38">
        <v>29</v>
      </c>
      <c r="B60" s="38" t="s">
        <v>433</v>
      </c>
      <c r="C60" s="38" t="s">
        <v>409</v>
      </c>
      <c r="D60" s="38" t="s">
        <v>21</v>
      </c>
      <c r="E60" s="38" t="s">
        <v>21</v>
      </c>
      <c r="F60" s="38" t="s">
        <v>410</v>
      </c>
      <c r="G60" s="38">
        <v>34</v>
      </c>
      <c r="H60" s="38" t="s">
        <v>410</v>
      </c>
      <c r="I60" s="38">
        <v>16</v>
      </c>
      <c r="J60" s="38" t="s">
        <v>410</v>
      </c>
      <c r="K60" s="38" t="s">
        <v>410</v>
      </c>
      <c r="L60" s="38" t="s">
        <v>406</v>
      </c>
    </row>
    <row r="61" spans="1:12" x14ac:dyDescent="0.35">
      <c r="A61" s="38">
        <v>30</v>
      </c>
      <c r="B61" s="38" t="s">
        <v>434</v>
      </c>
      <c r="C61" s="38" t="s">
        <v>410</v>
      </c>
      <c r="D61" s="38" t="s">
        <v>410</v>
      </c>
      <c r="E61" s="38" t="s">
        <v>410</v>
      </c>
      <c r="F61" s="38" t="s">
        <v>410</v>
      </c>
      <c r="G61" s="38" t="s">
        <v>410</v>
      </c>
      <c r="H61" s="38" t="s">
        <v>410</v>
      </c>
      <c r="I61" s="38" t="s">
        <v>410</v>
      </c>
      <c r="J61" s="38" t="s">
        <v>410</v>
      </c>
      <c r="K61" s="38" t="s">
        <v>410</v>
      </c>
      <c r="L61" s="38" t="s">
        <v>406</v>
      </c>
    </row>
    <row r="62" spans="1:12" x14ac:dyDescent="0.35">
      <c r="A62" s="38">
        <v>31</v>
      </c>
      <c r="B62" s="38" t="s">
        <v>435</v>
      </c>
      <c r="C62" s="38" t="s">
        <v>409</v>
      </c>
      <c r="D62" s="38" t="s">
        <v>21</v>
      </c>
      <c r="E62" s="38" t="s">
        <v>21</v>
      </c>
      <c r="F62" s="38" t="s">
        <v>410</v>
      </c>
      <c r="G62" s="38">
        <v>34</v>
      </c>
      <c r="H62" s="38" t="s">
        <v>410</v>
      </c>
      <c r="I62" s="38">
        <v>16</v>
      </c>
      <c r="J62" s="38" t="s">
        <v>410</v>
      </c>
      <c r="K62" s="38" t="s">
        <v>410</v>
      </c>
      <c r="L62" s="38" t="s">
        <v>406</v>
      </c>
    </row>
    <row r="63" spans="1:12" x14ac:dyDescent="0.35">
      <c r="A63" s="38">
        <v>32</v>
      </c>
      <c r="B63" s="38" t="s">
        <v>436</v>
      </c>
      <c r="C63" s="38" t="s">
        <v>409</v>
      </c>
      <c r="D63" s="38" t="s">
        <v>17</v>
      </c>
      <c r="E63" s="38" t="s">
        <v>17</v>
      </c>
      <c r="F63" s="38" t="s">
        <v>410</v>
      </c>
      <c r="G63" s="38">
        <v>36</v>
      </c>
      <c r="H63" s="38" t="s">
        <v>410</v>
      </c>
      <c r="I63" s="38">
        <v>18</v>
      </c>
      <c r="J63" s="38" t="s">
        <v>410</v>
      </c>
      <c r="K63" s="38" t="s">
        <v>410</v>
      </c>
      <c r="L63" s="38" t="s">
        <v>406</v>
      </c>
    </row>
    <row r="64" spans="1:12" x14ac:dyDescent="0.35">
      <c r="A64" s="38">
        <v>33</v>
      </c>
      <c r="B64" s="38" t="s">
        <v>437</v>
      </c>
      <c r="C64" s="38" t="s">
        <v>409</v>
      </c>
      <c r="D64" s="38" t="s">
        <v>17</v>
      </c>
      <c r="E64" s="38" t="s">
        <v>17</v>
      </c>
      <c r="F64" s="38" t="s">
        <v>410</v>
      </c>
      <c r="G64" s="38">
        <v>36</v>
      </c>
      <c r="H64" s="38" t="s">
        <v>410</v>
      </c>
      <c r="I64" s="38">
        <v>18</v>
      </c>
      <c r="J64" s="38" t="s">
        <v>392</v>
      </c>
      <c r="K64" s="38" t="s">
        <v>410</v>
      </c>
      <c r="L64" s="38" t="s">
        <v>406</v>
      </c>
    </row>
    <row r="65" spans="1:12" x14ac:dyDescent="0.35">
      <c r="A65" s="38">
        <v>34</v>
      </c>
      <c r="B65" s="38" t="s">
        <v>438</v>
      </c>
      <c r="C65" s="38" t="s">
        <v>409</v>
      </c>
      <c r="D65" s="38" t="s">
        <v>21</v>
      </c>
      <c r="E65" s="38" t="s">
        <v>21</v>
      </c>
      <c r="F65" s="38" t="s">
        <v>410</v>
      </c>
      <c r="G65" s="38">
        <v>36</v>
      </c>
      <c r="H65" s="38" t="s">
        <v>410</v>
      </c>
      <c r="I65" s="38">
        <v>18</v>
      </c>
      <c r="J65" s="38" t="s">
        <v>392</v>
      </c>
      <c r="K65" s="38" t="s">
        <v>410</v>
      </c>
      <c r="L65" s="38" t="s">
        <v>406</v>
      </c>
    </row>
    <row r="66" spans="1:12" x14ac:dyDescent="0.35">
      <c r="A66" s="38">
        <v>35</v>
      </c>
      <c r="B66" s="38" t="s">
        <v>439</v>
      </c>
      <c r="C66" s="38" t="s">
        <v>409</v>
      </c>
      <c r="D66" s="38" t="s">
        <v>21</v>
      </c>
      <c r="E66" s="38" t="s">
        <v>21</v>
      </c>
      <c r="F66" s="38" t="s">
        <v>410</v>
      </c>
      <c r="G66" s="38">
        <v>36</v>
      </c>
      <c r="H66" s="38" t="s">
        <v>410</v>
      </c>
      <c r="I66" s="38">
        <v>18</v>
      </c>
      <c r="J66" s="38" t="s">
        <v>410</v>
      </c>
      <c r="K66" s="38" t="s">
        <v>410</v>
      </c>
      <c r="L66" s="38" t="s">
        <v>406</v>
      </c>
    </row>
    <row r="67" spans="1:12" x14ac:dyDescent="0.35">
      <c r="A67" s="38">
        <v>36</v>
      </c>
      <c r="B67" s="38" t="s">
        <v>440</v>
      </c>
      <c r="C67" s="38" t="s">
        <v>409</v>
      </c>
      <c r="D67" s="38" t="s">
        <v>17</v>
      </c>
      <c r="E67" s="38" t="s">
        <v>17</v>
      </c>
      <c r="F67" s="38" t="s">
        <v>410</v>
      </c>
      <c r="G67" s="38">
        <v>36</v>
      </c>
      <c r="H67" s="38" t="s">
        <v>410</v>
      </c>
      <c r="I67" s="38">
        <v>18</v>
      </c>
      <c r="J67" s="38" t="s">
        <v>410</v>
      </c>
      <c r="K67" s="38" t="s">
        <v>410</v>
      </c>
      <c r="L67" s="38" t="s">
        <v>406</v>
      </c>
    </row>
    <row r="68" spans="1:12" x14ac:dyDescent="0.35">
      <c r="A68" s="38">
        <v>37</v>
      </c>
      <c r="B68" s="38" t="s">
        <v>441</v>
      </c>
      <c r="C68" s="38" t="s">
        <v>409</v>
      </c>
      <c r="D68" s="38" t="s">
        <v>17</v>
      </c>
      <c r="E68" s="38" t="s">
        <v>17</v>
      </c>
      <c r="F68" s="38" t="s">
        <v>410</v>
      </c>
      <c r="G68" s="38">
        <v>36</v>
      </c>
      <c r="H68" s="38" t="s">
        <v>410</v>
      </c>
      <c r="I68" s="38">
        <v>18</v>
      </c>
      <c r="J68" s="38" t="s">
        <v>392</v>
      </c>
      <c r="K68" s="38" t="s">
        <v>410</v>
      </c>
      <c r="L68" s="38" t="s">
        <v>406</v>
      </c>
    </row>
    <row r="69" spans="1:12" x14ac:dyDescent="0.35">
      <c r="A69" s="38">
        <v>38</v>
      </c>
      <c r="B69" s="38" t="s">
        <v>442</v>
      </c>
      <c r="C69" s="38" t="s">
        <v>409</v>
      </c>
      <c r="D69" s="38" t="s">
        <v>21</v>
      </c>
      <c r="E69" s="38" t="s">
        <v>21</v>
      </c>
      <c r="F69" s="38" t="s">
        <v>410</v>
      </c>
      <c r="G69" s="38">
        <v>36</v>
      </c>
      <c r="H69" s="38" t="s">
        <v>410</v>
      </c>
      <c r="I69" s="38">
        <v>18</v>
      </c>
      <c r="J69" s="38" t="s">
        <v>392</v>
      </c>
      <c r="K69" s="38" t="s">
        <v>410</v>
      </c>
      <c r="L69" s="38" t="s">
        <v>406</v>
      </c>
    </row>
    <row r="70" spans="1:12" x14ac:dyDescent="0.35">
      <c r="A70" s="38">
        <v>39</v>
      </c>
      <c r="B70" s="38" t="s">
        <v>443</v>
      </c>
      <c r="C70" s="38" t="s">
        <v>409</v>
      </c>
      <c r="D70" s="38" t="s">
        <v>21</v>
      </c>
      <c r="E70" s="38" t="s">
        <v>21</v>
      </c>
      <c r="F70" s="38" t="s">
        <v>410</v>
      </c>
      <c r="G70" s="38">
        <v>36</v>
      </c>
      <c r="H70" s="38" t="s">
        <v>410</v>
      </c>
      <c r="I70" s="38">
        <v>18</v>
      </c>
      <c r="J70" s="38" t="s">
        <v>410</v>
      </c>
      <c r="K70" s="38" t="s">
        <v>410</v>
      </c>
      <c r="L70" s="38" t="s">
        <v>406</v>
      </c>
    </row>
    <row r="71" spans="1:12" x14ac:dyDescent="0.35">
      <c r="A71" s="38">
        <v>40</v>
      </c>
      <c r="B71" s="38" t="s">
        <v>444</v>
      </c>
      <c r="C71" s="38" t="s">
        <v>409</v>
      </c>
      <c r="D71" s="38" t="s">
        <v>17</v>
      </c>
      <c r="E71" s="38" t="s">
        <v>17</v>
      </c>
      <c r="F71" s="38" t="s">
        <v>410</v>
      </c>
      <c r="G71" s="38">
        <v>38</v>
      </c>
      <c r="H71" s="38" t="s">
        <v>410</v>
      </c>
      <c r="I71" s="38">
        <v>20</v>
      </c>
      <c r="J71" s="38" t="s">
        <v>410</v>
      </c>
      <c r="K71" s="38" t="s">
        <v>410</v>
      </c>
      <c r="L71" s="38" t="s">
        <v>406</v>
      </c>
    </row>
    <row r="72" spans="1:12" x14ac:dyDescent="0.35">
      <c r="A72" s="38">
        <v>41</v>
      </c>
      <c r="B72" s="38" t="s">
        <v>445</v>
      </c>
      <c r="C72" s="38" t="s">
        <v>409</v>
      </c>
      <c r="D72" s="38" t="s">
        <v>17</v>
      </c>
      <c r="E72" s="38" t="s">
        <v>17</v>
      </c>
      <c r="F72" s="38" t="s">
        <v>410</v>
      </c>
      <c r="G72" s="38">
        <v>38</v>
      </c>
      <c r="H72" s="38" t="s">
        <v>410</v>
      </c>
      <c r="I72" s="38">
        <v>20</v>
      </c>
      <c r="J72" s="38" t="s">
        <v>392</v>
      </c>
      <c r="K72" s="38" t="s">
        <v>410</v>
      </c>
      <c r="L72" s="38" t="s">
        <v>406</v>
      </c>
    </row>
    <row r="73" spans="1:12" x14ac:dyDescent="0.35">
      <c r="A73" s="38">
        <v>42</v>
      </c>
      <c r="B73" s="38" t="s">
        <v>446</v>
      </c>
      <c r="C73" s="38" t="s">
        <v>409</v>
      </c>
      <c r="D73" s="38" t="s">
        <v>21</v>
      </c>
      <c r="E73" s="38" t="s">
        <v>21</v>
      </c>
      <c r="F73" s="38" t="s">
        <v>410</v>
      </c>
      <c r="G73" s="38">
        <v>38</v>
      </c>
      <c r="H73" s="38" t="s">
        <v>410</v>
      </c>
      <c r="I73" s="38">
        <v>20</v>
      </c>
      <c r="J73" s="38" t="s">
        <v>392</v>
      </c>
      <c r="K73" s="38" t="s">
        <v>410</v>
      </c>
      <c r="L73" s="38" t="s">
        <v>406</v>
      </c>
    </row>
    <row r="74" spans="1:12" x14ac:dyDescent="0.35">
      <c r="A74" s="38">
        <v>43</v>
      </c>
      <c r="B74" s="38" t="s">
        <v>447</v>
      </c>
      <c r="C74" s="38" t="s">
        <v>409</v>
      </c>
      <c r="D74" s="38" t="s">
        <v>21</v>
      </c>
      <c r="E74" s="38" t="s">
        <v>21</v>
      </c>
      <c r="F74" s="38" t="s">
        <v>410</v>
      </c>
      <c r="G74" s="38">
        <v>38</v>
      </c>
      <c r="H74" s="38" t="s">
        <v>410</v>
      </c>
      <c r="I74" s="38">
        <v>20</v>
      </c>
      <c r="J74" s="38" t="s">
        <v>410</v>
      </c>
      <c r="K74" s="38" t="s">
        <v>410</v>
      </c>
      <c r="L74" s="38" t="s">
        <v>406</v>
      </c>
    </row>
    <row r="75" spans="1:12" x14ac:dyDescent="0.35">
      <c r="A75" s="38">
        <v>44</v>
      </c>
      <c r="B75" s="38" t="s">
        <v>448</v>
      </c>
      <c r="C75" s="38" t="s">
        <v>409</v>
      </c>
      <c r="D75" s="38" t="s">
        <v>17</v>
      </c>
      <c r="E75" s="38" t="s">
        <v>17</v>
      </c>
      <c r="F75" s="38" t="s">
        <v>410</v>
      </c>
      <c r="G75" s="38">
        <v>38</v>
      </c>
      <c r="H75" s="38" t="s">
        <v>410</v>
      </c>
      <c r="I75" s="38">
        <v>20</v>
      </c>
      <c r="J75" s="38" t="s">
        <v>410</v>
      </c>
      <c r="K75" s="38" t="s">
        <v>410</v>
      </c>
      <c r="L75" s="38" t="s">
        <v>406</v>
      </c>
    </row>
    <row r="76" spans="1:12" x14ac:dyDescent="0.35">
      <c r="A76" s="38">
        <v>45</v>
      </c>
      <c r="B76" s="38" t="s">
        <v>449</v>
      </c>
      <c r="C76" s="38" t="s">
        <v>409</v>
      </c>
      <c r="D76" s="38" t="s">
        <v>17</v>
      </c>
      <c r="E76" s="38" t="s">
        <v>17</v>
      </c>
      <c r="F76" s="38" t="s">
        <v>410</v>
      </c>
      <c r="G76" s="38">
        <v>38</v>
      </c>
      <c r="H76" s="38" t="s">
        <v>410</v>
      </c>
      <c r="I76" s="38">
        <v>20</v>
      </c>
      <c r="J76" s="38" t="s">
        <v>392</v>
      </c>
      <c r="K76" s="38" t="s">
        <v>410</v>
      </c>
      <c r="L76" s="38" t="s">
        <v>406</v>
      </c>
    </row>
    <row r="77" spans="1:12" x14ac:dyDescent="0.35">
      <c r="A77" s="38">
        <v>46</v>
      </c>
      <c r="B77" s="38" t="s">
        <v>450</v>
      </c>
      <c r="C77" s="38" t="s">
        <v>409</v>
      </c>
      <c r="D77" s="38" t="s">
        <v>21</v>
      </c>
      <c r="E77" s="38" t="s">
        <v>21</v>
      </c>
      <c r="F77" s="38" t="s">
        <v>410</v>
      </c>
      <c r="G77" s="38">
        <v>38</v>
      </c>
      <c r="H77" s="38" t="s">
        <v>410</v>
      </c>
      <c r="I77" s="38">
        <v>20</v>
      </c>
      <c r="J77" s="38" t="s">
        <v>410</v>
      </c>
      <c r="K77" s="38" t="s">
        <v>410</v>
      </c>
      <c r="L77" s="38" t="s">
        <v>406</v>
      </c>
    </row>
    <row r="78" spans="1:12" x14ac:dyDescent="0.35">
      <c r="A78" s="38">
        <v>47</v>
      </c>
      <c r="B78" s="38" t="s">
        <v>451</v>
      </c>
      <c r="C78" s="38" t="s">
        <v>409</v>
      </c>
      <c r="D78" s="38" t="s">
        <v>17</v>
      </c>
      <c r="E78" s="38" t="s">
        <v>17</v>
      </c>
      <c r="F78" s="38" t="s">
        <v>410</v>
      </c>
      <c r="G78" s="38">
        <v>38</v>
      </c>
      <c r="H78" s="38" t="s">
        <v>410</v>
      </c>
      <c r="I78" s="38">
        <v>20</v>
      </c>
      <c r="J78" s="38" t="s">
        <v>392</v>
      </c>
      <c r="K78" s="38" t="s">
        <v>410</v>
      </c>
      <c r="L78" s="38" t="s">
        <v>406</v>
      </c>
    </row>
    <row r="79" spans="1:12" x14ac:dyDescent="0.35">
      <c r="A79" s="38">
        <v>48</v>
      </c>
      <c r="B79" s="38" t="s">
        <v>452</v>
      </c>
      <c r="C79" s="38" t="s">
        <v>409</v>
      </c>
      <c r="D79" s="38" t="s">
        <v>17</v>
      </c>
      <c r="E79" s="38" t="s">
        <v>17</v>
      </c>
      <c r="F79" s="38" t="s">
        <v>410</v>
      </c>
      <c r="G79" s="38">
        <v>40</v>
      </c>
      <c r="H79" s="38" t="s">
        <v>410</v>
      </c>
      <c r="I79" s="38">
        <v>22</v>
      </c>
      <c r="J79" s="38" t="s">
        <v>410</v>
      </c>
      <c r="K79" s="38" t="s">
        <v>410</v>
      </c>
      <c r="L79" s="38" t="s">
        <v>406</v>
      </c>
    </row>
    <row r="80" spans="1:12" x14ac:dyDescent="0.35">
      <c r="A80" s="38">
        <v>49</v>
      </c>
      <c r="B80" s="38" t="s">
        <v>453</v>
      </c>
      <c r="C80" s="38" t="s">
        <v>409</v>
      </c>
      <c r="D80" s="38" t="s">
        <v>17</v>
      </c>
      <c r="E80" s="38" t="s">
        <v>17</v>
      </c>
      <c r="F80" s="38" t="s">
        <v>410</v>
      </c>
      <c r="G80" s="38">
        <v>40</v>
      </c>
      <c r="H80" s="38" t="s">
        <v>410</v>
      </c>
      <c r="I80" s="38">
        <v>22</v>
      </c>
      <c r="J80" s="38" t="s">
        <v>392</v>
      </c>
      <c r="K80" s="38" t="s">
        <v>410</v>
      </c>
      <c r="L80" s="38" t="s">
        <v>406</v>
      </c>
    </row>
    <row r="81" spans="1:12" x14ac:dyDescent="0.35">
      <c r="A81" s="38">
        <v>50</v>
      </c>
      <c r="B81" s="38" t="s">
        <v>454</v>
      </c>
      <c r="C81" s="38" t="s">
        <v>409</v>
      </c>
      <c r="D81" s="38" t="s">
        <v>21</v>
      </c>
      <c r="E81" s="38" t="s">
        <v>21</v>
      </c>
      <c r="F81" s="38" t="s">
        <v>410</v>
      </c>
      <c r="G81" s="38">
        <v>40</v>
      </c>
      <c r="H81" s="38" t="s">
        <v>410</v>
      </c>
      <c r="I81" s="38">
        <v>22</v>
      </c>
      <c r="J81" s="38" t="s">
        <v>410</v>
      </c>
      <c r="K81" s="38" t="s">
        <v>410</v>
      </c>
      <c r="L81" s="38" t="s">
        <v>406</v>
      </c>
    </row>
    <row r="82" spans="1:12" x14ac:dyDescent="0.35">
      <c r="A82" s="38">
        <v>51</v>
      </c>
      <c r="B82" s="38" t="s">
        <v>455</v>
      </c>
      <c r="C82" s="38" t="s">
        <v>409</v>
      </c>
      <c r="D82" s="38" t="s">
        <v>17</v>
      </c>
      <c r="E82" s="38" t="s">
        <v>17</v>
      </c>
      <c r="F82" s="38" t="s">
        <v>410</v>
      </c>
      <c r="G82" s="38">
        <v>40</v>
      </c>
      <c r="H82" s="38" t="s">
        <v>410</v>
      </c>
      <c r="I82" s="38">
        <v>22</v>
      </c>
      <c r="J82" s="38" t="s">
        <v>410</v>
      </c>
      <c r="K82" s="38" t="s">
        <v>410</v>
      </c>
      <c r="L82" s="38" t="s">
        <v>406</v>
      </c>
    </row>
    <row r="83" spans="1:12" x14ac:dyDescent="0.35">
      <c r="A83" s="38">
        <v>52</v>
      </c>
      <c r="B83" s="38" t="s">
        <v>456</v>
      </c>
      <c r="C83" s="38" t="s">
        <v>409</v>
      </c>
      <c r="D83" s="38" t="s">
        <v>17</v>
      </c>
      <c r="E83" s="38" t="s">
        <v>17</v>
      </c>
      <c r="F83" s="38" t="s">
        <v>410</v>
      </c>
      <c r="G83" s="38">
        <v>40</v>
      </c>
      <c r="H83" s="38" t="s">
        <v>410</v>
      </c>
      <c r="I83" s="38">
        <v>22</v>
      </c>
      <c r="J83" s="38" t="s">
        <v>392</v>
      </c>
      <c r="K83" s="38" t="s">
        <v>410</v>
      </c>
      <c r="L83" s="38" t="s">
        <v>406</v>
      </c>
    </row>
    <row r="84" spans="1:12" x14ac:dyDescent="0.35">
      <c r="A84" s="38">
        <v>53</v>
      </c>
      <c r="B84" s="38" t="s">
        <v>457</v>
      </c>
      <c r="C84" s="38" t="s">
        <v>410</v>
      </c>
      <c r="D84" s="38" t="s">
        <v>410</v>
      </c>
      <c r="E84" s="38" t="s">
        <v>410</v>
      </c>
      <c r="F84" s="38" t="s">
        <v>410</v>
      </c>
      <c r="G84" s="38" t="s">
        <v>410</v>
      </c>
      <c r="H84" s="38" t="s">
        <v>410</v>
      </c>
      <c r="I84" s="38" t="s">
        <v>410</v>
      </c>
      <c r="J84" s="38" t="s">
        <v>410</v>
      </c>
      <c r="K84" s="38" t="s">
        <v>410</v>
      </c>
      <c r="L84" s="38" t="s">
        <v>406</v>
      </c>
    </row>
    <row r="85" spans="1:12" x14ac:dyDescent="0.35">
      <c r="A85" s="38">
        <v>54</v>
      </c>
      <c r="B85" s="38" t="s">
        <v>458</v>
      </c>
      <c r="C85" s="38" t="s">
        <v>409</v>
      </c>
      <c r="D85" s="38" t="s">
        <v>21</v>
      </c>
      <c r="E85" s="38" t="s">
        <v>21</v>
      </c>
      <c r="F85" s="38" t="s">
        <v>410</v>
      </c>
      <c r="G85" s="38">
        <v>40</v>
      </c>
      <c r="H85" s="38" t="s">
        <v>410</v>
      </c>
      <c r="I85" s="38">
        <v>22</v>
      </c>
      <c r="J85" s="38" t="s">
        <v>410</v>
      </c>
      <c r="K85" s="38" t="s">
        <v>410</v>
      </c>
      <c r="L85" s="38" t="s">
        <v>406</v>
      </c>
    </row>
    <row r="86" spans="1:12" x14ac:dyDescent="0.35">
      <c r="A86" s="38">
        <v>55</v>
      </c>
      <c r="B86" s="38" t="s">
        <v>459</v>
      </c>
      <c r="C86" s="38" t="s">
        <v>409</v>
      </c>
      <c r="D86" s="38" t="s">
        <v>17</v>
      </c>
      <c r="E86" s="38" t="s">
        <v>17</v>
      </c>
      <c r="F86" s="38" t="s">
        <v>410</v>
      </c>
      <c r="G86" s="38">
        <v>40</v>
      </c>
      <c r="H86" s="38" t="s">
        <v>410</v>
      </c>
      <c r="I86" s="38">
        <v>22</v>
      </c>
      <c r="J86" s="38" t="s">
        <v>392</v>
      </c>
      <c r="K86" s="38" t="s">
        <v>410</v>
      </c>
      <c r="L86" s="38" t="s">
        <v>406</v>
      </c>
    </row>
    <row r="87" spans="1:12" x14ac:dyDescent="0.35">
      <c r="A87" s="38">
        <v>56</v>
      </c>
      <c r="B87" s="38" t="s">
        <v>460</v>
      </c>
      <c r="C87" s="38" t="s">
        <v>409</v>
      </c>
      <c r="D87" s="38" t="s">
        <v>17</v>
      </c>
      <c r="E87" s="38" t="s">
        <v>17</v>
      </c>
      <c r="F87" s="38" t="s">
        <v>410</v>
      </c>
      <c r="G87" s="38">
        <v>42</v>
      </c>
      <c r="H87" s="38" t="s">
        <v>410</v>
      </c>
      <c r="I87" s="38">
        <v>24</v>
      </c>
      <c r="J87" s="38" t="s">
        <v>410</v>
      </c>
      <c r="K87" s="38" t="s">
        <v>410</v>
      </c>
      <c r="L87" s="38" t="s">
        <v>406</v>
      </c>
    </row>
    <row r="88" spans="1:12" x14ac:dyDescent="0.35">
      <c r="A88" s="38">
        <v>57</v>
      </c>
      <c r="B88" s="38" t="s">
        <v>461</v>
      </c>
      <c r="C88" s="38" t="s">
        <v>409</v>
      </c>
      <c r="D88" s="38" t="s">
        <v>17</v>
      </c>
      <c r="E88" s="38" t="s">
        <v>17</v>
      </c>
      <c r="F88" s="38" t="s">
        <v>410</v>
      </c>
      <c r="G88" s="38">
        <v>42</v>
      </c>
      <c r="H88" s="38" t="s">
        <v>410</v>
      </c>
      <c r="I88" s="38">
        <v>24</v>
      </c>
      <c r="J88" s="38" t="s">
        <v>392</v>
      </c>
      <c r="K88" s="38" t="s">
        <v>410</v>
      </c>
      <c r="L88" s="38" t="s">
        <v>406</v>
      </c>
    </row>
    <row r="89" spans="1:12" x14ac:dyDescent="0.35">
      <c r="A89" s="38">
        <v>58</v>
      </c>
      <c r="B89" s="38" t="s">
        <v>462</v>
      </c>
      <c r="C89" s="38" t="s">
        <v>410</v>
      </c>
      <c r="D89" s="38" t="s">
        <v>410</v>
      </c>
      <c r="E89" s="38" t="s">
        <v>410</v>
      </c>
      <c r="F89" s="38" t="s">
        <v>410</v>
      </c>
      <c r="G89" s="38" t="s">
        <v>410</v>
      </c>
      <c r="H89" s="38" t="s">
        <v>410</v>
      </c>
      <c r="I89" s="38" t="s">
        <v>410</v>
      </c>
      <c r="J89" s="38" t="s">
        <v>410</v>
      </c>
      <c r="K89" s="38" t="s">
        <v>410</v>
      </c>
      <c r="L89" s="38" t="s">
        <v>406</v>
      </c>
    </row>
    <row r="90" spans="1:12" x14ac:dyDescent="0.35">
      <c r="A90" s="38">
        <v>59</v>
      </c>
      <c r="B90" s="38" t="s">
        <v>463</v>
      </c>
      <c r="C90" s="38" t="s">
        <v>409</v>
      </c>
      <c r="D90" s="38" t="s">
        <v>21</v>
      </c>
      <c r="E90" s="38" t="s">
        <v>21</v>
      </c>
      <c r="F90" s="38" t="s">
        <v>410</v>
      </c>
      <c r="G90" s="38">
        <v>42</v>
      </c>
      <c r="H90" s="38" t="s">
        <v>410</v>
      </c>
      <c r="I90" s="38">
        <v>24</v>
      </c>
      <c r="J90" s="38" t="s">
        <v>410</v>
      </c>
      <c r="K90" s="38" t="s">
        <v>410</v>
      </c>
      <c r="L90" s="38" t="s">
        <v>406</v>
      </c>
    </row>
    <row r="91" spans="1:12" x14ac:dyDescent="0.35">
      <c r="A91" s="38">
        <v>60</v>
      </c>
      <c r="B91" s="38" t="s">
        <v>464</v>
      </c>
      <c r="C91" s="38" t="s">
        <v>410</v>
      </c>
      <c r="D91" s="38" t="s">
        <v>410</v>
      </c>
      <c r="E91" s="38" t="s">
        <v>410</v>
      </c>
      <c r="F91" s="38" t="s">
        <v>410</v>
      </c>
      <c r="G91" s="38" t="s">
        <v>410</v>
      </c>
      <c r="H91" s="38" t="s">
        <v>410</v>
      </c>
      <c r="I91" s="38" t="s">
        <v>410</v>
      </c>
      <c r="J91" s="38" t="s">
        <v>410</v>
      </c>
      <c r="K91" s="38" t="s">
        <v>410</v>
      </c>
      <c r="L91" s="38" t="s">
        <v>406</v>
      </c>
    </row>
    <row r="92" spans="1:12" x14ac:dyDescent="0.35">
      <c r="A92" s="38">
        <v>61</v>
      </c>
      <c r="B92" s="38" t="s">
        <v>465</v>
      </c>
      <c r="C92" s="38" t="s">
        <v>409</v>
      </c>
      <c r="D92" s="38" t="s">
        <v>17</v>
      </c>
      <c r="E92" s="38" t="s">
        <v>17</v>
      </c>
      <c r="F92" s="38" t="s">
        <v>410</v>
      </c>
      <c r="G92" s="38">
        <v>42</v>
      </c>
      <c r="H92" s="38" t="s">
        <v>410</v>
      </c>
      <c r="I92" s="38">
        <v>24</v>
      </c>
      <c r="J92" s="38" t="s">
        <v>392</v>
      </c>
      <c r="K92" s="38" t="s">
        <v>410</v>
      </c>
      <c r="L92" s="38" t="s">
        <v>406</v>
      </c>
    </row>
    <row r="93" spans="1:12" x14ac:dyDescent="0.35">
      <c r="A93" s="38">
        <v>62</v>
      </c>
      <c r="B93" s="38" t="s">
        <v>466</v>
      </c>
      <c r="C93" s="38" t="s">
        <v>409</v>
      </c>
      <c r="D93" s="38" t="s">
        <v>21</v>
      </c>
      <c r="E93" s="38" t="s">
        <v>21</v>
      </c>
      <c r="F93" s="38" t="s">
        <v>410</v>
      </c>
      <c r="G93" s="38">
        <v>42</v>
      </c>
      <c r="H93" s="38" t="s">
        <v>410</v>
      </c>
      <c r="I93" s="38">
        <v>24</v>
      </c>
      <c r="J93" s="38" t="s">
        <v>392</v>
      </c>
      <c r="K93" s="38" t="s">
        <v>410</v>
      </c>
      <c r="L93" s="38" t="s">
        <v>406</v>
      </c>
    </row>
    <row r="94" spans="1:12" x14ac:dyDescent="0.35">
      <c r="A94" s="38">
        <v>63</v>
      </c>
      <c r="B94" s="38" t="s">
        <v>467</v>
      </c>
      <c r="C94" s="38" t="s">
        <v>409</v>
      </c>
      <c r="D94" s="38" t="s">
        <v>21</v>
      </c>
      <c r="E94" s="38" t="s">
        <v>21</v>
      </c>
      <c r="F94" s="38" t="s">
        <v>410</v>
      </c>
      <c r="G94" s="38">
        <v>42</v>
      </c>
      <c r="H94" s="38" t="s">
        <v>410</v>
      </c>
      <c r="I94" s="38">
        <v>24</v>
      </c>
      <c r="J94" s="38" t="s">
        <v>410</v>
      </c>
      <c r="K94" s="38" t="s">
        <v>410</v>
      </c>
      <c r="L94" s="38" t="s">
        <v>406</v>
      </c>
    </row>
    <row r="95" spans="1:12" x14ac:dyDescent="0.35">
      <c r="A95" s="38">
        <v>64</v>
      </c>
      <c r="B95" s="38" t="s">
        <v>468</v>
      </c>
      <c r="C95" s="38" t="s">
        <v>409</v>
      </c>
      <c r="D95" s="38" t="s">
        <v>17</v>
      </c>
      <c r="E95" s="38" t="s">
        <v>17</v>
      </c>
      <c r="F95" s="38" t="s">
        <v>410</v>
      </c>
      <c r="G95" s="38">
        <v>42</v>
      </c>
      <c r="H95" s="38" t="s">
        <v>410</v>
      </c>
      <c r="I95" s="38">
        <v>24</v>
      </c>
      <c r="J95" s="38" t="s">
        <v>392</v>
      </c>
      <c r="K95" s="38" t="s">
        <v>410</v>
      </c>
      <c r="L95" s="38" t="s">
        <v>406</v>
      </c>
    </row>
    <row r="96" spans="1:12" x14ac:dyDescent="0.35">
      <c r="A96" s="38">
        <v>65</v>
      </c>
      <c r="B96" s="38" t="s">
        <v>469</v>
      </c>
      <c r="C96" s="38" t="s">
        <v>409</v>
      </c>
      <c r="D96" s="38" t="s">
        <v>17</v>
      </c>
      <c r="E96" s="38" t="s">
        <v>17</v>
      </c>
      <c r="F96" s="38" t="s">
        <v>410</v>
      </c>
      <c r="G96" s="38">
        <v>44</v>
      </c>
      <c r="H96" s="38" t="s">
        <v>410</v>
      </c>
      <c r="I96" s="38">
        <v>26</v>
      </c>
      <c r="J96" s="38" t="s">
        <v>410</v>
      </c>
      <c r="K96" s="38" t="s">
        <v>410</v>
      </c>
      <c r="L96" s="38" t="s">
        <v>406</v>
      </c>
    </row>
    <row r="97" spans="1:12" x14ac:dyDescent="0.35">
      <c r="A97" s="38">
        <v>66</v>
      </c>
      <c r="B97" s="38" t="s">
        <v>470</v>
      </c>
      <c r="C97" s="38" t="s">
        <v>409</v>
      </c>
      <c r="D97" s="38" t="s">
        <v>17</v>
      </c>
      <c r="E97" s="38" t="s">
        <v>17</v>
      </c>
      <c r="F97" s="38" t="s">
        <v>410</v>
      </c>
      <c r="G97" s="38">
        <v>44</v>
      </c>
      <c r="H97" s="38" t="s">
        <v>410</v>
      </c>
      <c r="I97" s="38">
        <v>26</v>
      </c>
      <c r="J97" s="38" t="s">
        <v>392</v>
      </c>
      <c r="K97" s="38" t="s">
        <v>410</v>
      </c>
      <c r="L97" s="38" t="s">
        <v>406</v>
      </c>
    </row>
    <row r="98" spans="1:12" x14ac:dyDescent="0.35">
      <c r="A98" s="38">
        <v>67</v>
      </c>
      <c r="B98" s="38" t="s">
        <v>471</v>
      </c>
      <c r="C98" s="38" t="s">
        <v>409</v>
      </c>
      <c r="D98" s="38" t="s">
        <v>21</v>
      </c>
      <c r="E98" s="38" t="s">
        <v>21</v>
      </c>
      <c r="F98" s="38" t="s">
        <v>410</v>
      </c>
      <c r="G98" s="38">
        <v>44</v>
      </c>
      <c r="H98" s="38" t="s">
        <v>410</v>
      </c>
      <c r="I98" s="38">
        <v>26</v>
      </c>
      <c r="J98" s="38" t="s">
        <v>392</v>
      </c>
      <c r="K98" s="38" t="s">
        <v>410</v>
      </c>
      <c r="L98" s="38" t="s">
        <v>406</v>
      </c>
    </row>
    <row r="99" spans="1:12" x14ac:dyDescent="0.35">
      <c r="A99" s="38">
        <v>68</v>
      </c>
      <c r="B99" s="38" t="s">
        <v>472</v>
      </c>
      <c r="C99" s="38" t="s">
        <v>409</v>
      </c>
      <c r="D99" s="38" t="s">
        <v>21</v>
      </c>
      <c r="E99" s="38" t="s">
        <v>21</v>
      </c>
      <c r="F99" s="38" t="s">
        <v>410</v>
      </c>
      <c r="G99" s="38">
        <v>44</v>
      </c>
      <c r="H99" s="38" t="s">
        <v>410</v>
      </c>
      <c r="I99" s="38">
        <v>26</v>
      </c>
      <c r="J99" s="38" t="s">
        <v>410</v>
      </c>
      <c r="K99" s="38" t="s">
        <v>410</v>
      </c>
      <c r="L99" s="38" t="s">
        <v>406</v>
      </c>
    </row>
    <row r="100" spans="1:12" x14ac:dyDescent="0.35">
      <c r="A100" s="38">
        <v>69</v>
      </c>
      <c r="B100" s="38" t="s">
        <v>473</v>
      </c>
      <c r="C100" s="38" t="s">
        <v>409</v>
      </c>
      <c r="D100" s="38" t="s">
        <v>21</v>
      </c>
      <c r="E100" s="38" t="s">
        <v>21</v>
      </c>
      <c r="F100" s="38" t="s">
        <v>410</v>
      </c>
      <c r="G100" s="38">
        <v>44</v>
      </c>
      <c r="H100" s="38" t="s">
        <v>410</v>
      </c>
      <c r="I100" s="38">
        <v>26</v>
      </c>
      <c r="J100" s="38" t="s">
        <v>410</v>
      </c>
      <c r="K100" s="38" t="s">
        <v>410</v>
      </c>
      <c r="L100" s="38" t="s">
        <v>406</v>
      </c>
    </row>
    <row r="101" spans="1:12" x14ac:dyDescent="0.35">
      <c r="A101" s="38">
        <v>70</v>
      </c>
      <c r="B101" s="38" t="s">
        <v>474</v>
      </c>
      <c r="C101" s="38" t="s">
        <v>409</v>
      </c>
      <c r="D101" s="38" t="s">
        <v>17</v>
      </c>
      <c r="E101" s="38" t="s">
        <v>17</v>
      </c>
      <c r="F101" s="38" t="s">
        <v>410</v>
      </c>
      <c r="G101" s="38">
        <v>44</v>
      </c>
      <c r="H101" s="38" t="s">
        <v>410</v>
      </c>
      <c r="I101" s="38">
        <v>26</v>
      </c>
      <c r="J101" s="38" t="s">
        <v>392</v>
      </c>
      <c r="K101" s="38" t="s">
        <v>410</v>
      </c>
      <c r="L101" s="38" t="s">
        <v>406</v>
      </c>
    </row>
    <row r="102" spans="1:12" x14ac:dyDescent="0.35">
      <c r="A102" s="38">
        <v>71</v>
      </c>
      <c r="B102" s="38" t="s">
        <v>475</v>
      </c>
      <c r="C102" s="38" t="s">
        <v>409</v>
      </c>
      <c r="D102" s="38" t="s">
        <v>21</v>
      </c>
      <c r="E102" s="38" t="s">
        <v>21</v>
      </c>
      <c r="F102" s="38" t="s">
        <v>410</v>
      </c>
      <c r="G102" s="38">
        <v>44</v>
      </c>
      <c r="H102" s="38" t="s">
        <v>410</v>
      </c>
      <c r="I102" s="38">
        <v>26</v>
      </c>
      <c r="J102" s="38" t="s">
        <v>392</v>
      </c>
      <c r="K102" s="38" t="s">
        <v>410</v>
      </c>
      <c r="L102" s="38" t="s">
        <v>406</v>
      </c>
    </row>
    <row r="103" spans="1:12" x14ac:dyDescent="0.35">
      <c r="A103" s="38">
        <v>72</v>
      </c>
      <c r="B103" s="38" t="s">
        <v>476</v>
      </c>
      <c r="C103" s="38" t="s">
        <v>410</v>
      </c>
      <c r="D103" s="38" t="s">
        <v>410</v>
      </c>
      <c r="E103" s="38" t="s">
        <v>410</v>
      </c>
      <c r="F103" s="38" t="s">
        <v>410</v>
      </c>
      <c r="G103" s="38" t="s">
        <v>410</v>
      </c>
      <c r="H103" s="38" t="s">
        <v>410</v>
      </c>
      <c r="I103" s="38" t="s">
        <v>410</v>
      </c>
      <c r="J103" s="38" t="s">
        <v>410</v>
      </c>
      <c r="K103" s="38" t="s">
        <v>410</v>
      </c>
      <c r="L103" s="38" t="s">
        <v>406</v>
      </c>
    </row>
    <row r="104" spans="1:12" x14ac:dyDescent="0.35">
      <c r="A104" s="38">
        <v>73</v>
      </c>
      <c r="B104" s="38" t="s">
        <v>477</v>
      </c>
      <c r="C104" s="38" t="s">
        <v>410</v>
      </c>
      <c r="D104" s="38" t="s">
        <v>410</v>
      </c>
      <c r="E104" s="38" t="s">
        <v>410</v>
      </c>
      <c r="F104" s="38" t="s">
        <v>410</v>
      </c>
      <c r="G104" s="38" t="s">
        <v>410</v>
      </c>
      <c r="H104" s="38" t="s">
        <v>410</v>
      </c>
      <c r="I104" s="38" t="s">
        <v>410</v>
      </c>
      <c r="J104" s="38" t="s">
        <v>410</v>
      </c>
      <c r="K104" s="38" t="s">
        <v>410</v>
      </c>
      <c r="L104" s="38" t="s">
        <v>406</v>
      </c>
    </row>
    <row r="105" spans="1:12" x14ac:dyDescent="0.35">
      <c r="A105" s="38">
        <v>74</v>
      </c>
      <c r="B105" s="38" t="s">
        <v>478</v>
      </c>
      <c r="C105" s="38" t="s">
        <v>409</v>
      </c>
      <c r="D105" s="38" t="s">
        <v>17</v>
      </c>
      <c r="E105" s="38" t="s">
        <v>19</v>
      </c>
      <c r="F105" s="38" t="s">
        <v>410</v>
      </c>
      <c r="G105" s="38">
        <v>30</v>
      </c>
      <c r="H105" s="38" t="s">
        <v>410</v>
      </c>
      <c r="I105" s="38">
        <v>12</v>
      </c>
      <c r="J105" s="38" t="s">
        <v>410</v>
      </c>
      <c r="K105" s="38" t="s">
        <v>410</v>
      </c>
      <c r="L105" s="38" t="s">
        <v>406</v>
      </c>
    </row>
    <row r="106" spans="1:12" x14ac:dyDescent="0.35">
      <c r="A106" s="38">
        <v>75</v>
      </c>
      <c r="B106" s="38" t="s">
        <v>479</v>
      </c>
      <c r="C106" s="38" t="s">
        <v>409</v>
      </c>
      <c r="D106" s="38" t="s">
        <v>21</v>
      </c>
      <c r="E106" s="38" t="s">
        <v>23</v>
      </c>
      <c r="F106" s="38" t="s">
        <v>410</v>
      </c>
      <c r="G106" s="38">
        <v>30</v>
      </c>
      <c r="H106" s="38" t="s">
        <v>410</v>
      </c>
      <c r="I106" s="38">
        <v>12</v>
      </c>
      <c r="J106" s="38" t="s">
        <v>410</v>
      </c>
      <c r="K106" s="38" t="s">
        <v>410</v>
      </c>
      <c r="L106" s="38" t="s">
        <v>406</v>
      </c>
    </row>
    <row r="107" spans="1:12" x14ac:dyDescent="0.35">
      <c r="A107" s="38">
        <v>76</v>
      </c>
      <c r="B107" s="38" t="s">
        <v>480</v>
      </c>
      <c r="C107" s="38" t="s">
        <v>409</v>
      </c>
      <c r="D107" s="38" t="s">
        <v>17</v>
      </c>
      <c r="E107" s="38" t="s">
        <v>19</v>
      </c>
      <c r="F107" s="38" t="s">
        <v>410</v>
      </c>
      <c r="G107" s="38">
        <v>32</v>
      </c>
      <c r="H107" s="38" t="s">
        <v>410</v>
      </c>
      <c r="I107" s="38">
        <v>14</v>
      </c>
      <c r="J107" s="38" t="s">
        <v>410</v>
      </c>
      <c r="K107" s="38" t="s">
        <v>410</v>
      </c>
      <c r="L107" s="38" t="s">
        <v>406</v>
      </c>
    </row>
    <row r="108" spans="1:12" x14ac:dyDescent="0.35">
      <c r="A108" s="38">
        <v>77</v>
      </c>
      <c r="B108" s="38" t="s">
        <v>481</v>
      </c>
      <c r="C108" s="38" t="s">
        <v>410</v>
      </c>
      <c r="D108" s="38" t="s">
        <v>410</v>
      </c>
      <c r="E108" s="38" t="s">
        <v>410</v>
      </c>
      <c r="F108" s="38" t="s">
        <v>410</v>
      </c>
      <c r="G108" s="38" t="s">
        <v>410</v>
      </c>
      <c r="H108" s="38" t="s">
        <v>410</v>
      </c>
      <c r="I108" s="38" t="s">
        <v>410</v>
      </c>
      <c r="J108" s="38" t="s">
        <v>410</v>
      </c>
      <c r="K108" s="38" t="s">
        <v>410</v>
      </c>
      <c r="L108" s="38" t="s">
        <v>406</v>
      </c>
    </row>
    <row r="109" spans="1:12" x14ac:dyDescent="0.35">
      <c r="A109" s="38">
        <v>78</v>
      </c>
      <c r="B109" s="38" t="s">
        <v>482</v>
      </c>
      <c r="C109" s="38" t="s">
        <v>409</v>
      </c>
      <c r="D109" s="38" t="s">
        <v>21</v>
      </c>
      <c r="E109" s="38" t="s">
        <v>23</v>
      </c>
      <c r="F109" s="38" t="s">
        <v>410</v>
      </c>
      <c r="G109" s="38">
        <v>34</v>
      </c>
      <c r="H109" s="38" t="s">
        <v>410</v>
      </c>
      <c r="I109" s="38">
        <v>16</v>
      </c>
      <c r="J109" s="38" t="s">
        <v>410</v>
      </c>
      <c r="K109" s="38" t="s">
        <v>410</v>
      </c>
      <c r="L109" s="38" t="s">
        <v>406</v>
      </c>
    </row>
    <row r="110" spans="1:12" x14ac:dyDescent="0.35">
      <c r="A110" s="38">
        <v>79</v>
      </c>
      <c r="B110" s="38" t="s">
        <v>483</v>
      </c>
      <c r="C110" s="38" t="s">
        <v>409</v>
      </c>
      <c r="D110" s="38" t="s">
        <v>17</v>
      </c>
      <c r="E110" s="38" t="s">
        <v>19</v>
      </c>
      <c r="F110" s="38" t="s">
        <v>410</v>
      </c>
      <c r="G110" s="38">
        <v>36</v>
      </c>
      <c r="H110" s="38" t="s">
        <v>410</v>
      </c>
      <c r="I110" s="38">
        <v>18</v>
      </c>
      <c r="J110" s="38" t="s">
        <v>410</v>
      </c>
      <c r="K110" s="38" t="s">
        <v>410</v>
      </c>
      <c r="L110" s="38" t="s">
        <v>406</v>
      </c>
    </row>
    <row r="111" spans="1:12" x14ac:dyDescent="0.35">
      <c r="A111" s="38">
        <v>80</v>
      </c>
      <c r="B111" s="38" t="s">
        <v>484</v>
      </c>
      <c r="C111" s="38" t="s">
        <v>409</v>
      </c>
      <c r="D111" s="38" t="s">
        <v>21</v>
      </c>
      <c r="E111" s="38" t="s">
        <v>23</v>
      </c>
      <c r="F111" s="38" t="s">
        <v>410</v>
      </c>
      <c r="G111" s="38">
        <v>36</v>
      </c>
      <c r="H111" s="38" t="s">
        <v>410</v>
      </c>
      <c r="I111" s="38">
        <v>18</v>
      </c>
      <c r="J111" s="38" t="s">
        <v>410</v>
      </c>
      <c r="K111" s="38" t="s">
        <v>410</v>
      </c>
      <c r="L111" s="38" t="s">
        <v>406</v>
      </c>
    </row>
    <row r="112" spans="1:12" x14ac:dyDescent="0.35">
      <c r="A112" s="38">
        <v>81</v>
      </c>
      <c r="B112" s="38" t="s">
        <v>485</v>
      </c>
      <c r="C112" s="38" t="s">
        <v>409</v>
      </c>
      <c r="D112" s="38" t="s">
        <v>17</v>
      </c>
      <c r="E112" s="38" t="s">
        <v>19</v>
      </c>
      <c r="F112" s="38" t="s">
        <v>410</v>
      </c>
      <c r="G112" s="38">
        <v>38</v>
      </c>
      <c r="H112" s="38" t="s">
        <v>410</v>
      </c>
      <c r="I112" s="38">
        <v>20</v>
      </c>
      <c r="J112" s="38" t="s">
        <v>410</v>
      </c>
      <c r="K112" s="38" t="s">
        <v>410</v>
      </c>
      <c r="L112" s="38" t="s">
        <v>406</v>
      </c>
    </row>
    <row r="113" spans="1:12" x14ac:dyDescent="0.35">
      <c r="A113" s="38">
        <v>82</v>
      </c>
      <c r="B113" s="38" t="s">
        <v>486</v>
      </c>
      <c r="C113" s="38" t="s">
        <v>409</v>
      </c>
      <c r="D113" s="38" t="s">
        <v>21</v>
      </c>
      <c r="E113" s="38" t="s">
        <v>23</v>
      </c>
      <c r="F113" s="38" t="s">
        <v>410</v>
      </c>
      <c r="G113" s="38">
        <v>38</v>
      </c>
      <c r="H113" s="38" t="s">
        <v>410</v>
      </c>
      <c r="I113" s="38">
        <v>20</v>
      </c>
      <c r="J113" s="38" t="s">
        <v>410</v>
      </c>
      <c r="K113" s="38" t="s">
        <v>410</v>
      </c>
      <c r="L113" s="38" t="s">
        <v>406</v>
      </c>
    </row>
    <row r="114" spans="1:12" x14ac:dyDescent="0.35">
      <c r="A114" s="38">
        <v>83</v>
      </c>
      <c r="B114" s="38" t="s">
        <v>487</v>
      </c>
      <c r="C114" s="38" t="s">
        <v>409</v>
      </c>
      <c r="D114" s="38" t="s">
        <v>17</v>
      </c>
      <c r="E114" s="38" t="s">
        <v>19</v>
      </c>
      <c r="F114" s="38" t="s">
        <v>410</v>
      </c>
      <c r="G114" s="38">
        <v>40</v>
      </c>
      <c r="H114" s="38" t="s">
        <v>410</v>
      </c>
      <c r="I114" s="38">
        <v>22</v>
      </c>
      <c r="J114" s="38" t="s">
        <v>410</v>
      </c>
      <c r="K114" s="38" t="s">
        <v>410</v>
      </c>
      <c r="L114" s="38" t="s">
        <v>406</v>
      </c>
    </row>
    <row r="115" spans="1:12" x14ac:dyDescent="0.35">
      <c r="A115" s="38">
        <v>84</v>
      </c>
      <c r="B115" s="38" t="s">
        <v>488</v>
      </c>
      <c r="C115" s="38" t="s">
        <v>409</v>
      </c>
      <c r="D115" s="38" t="s">
        <v>21</v>
      </c>
      <c r="E115" s="38" t="s">
        <v>23</v>
      </c>
      <c r="F115" s="38" t="s">
        <v>410</v>
      </c>
      <c r="G115" s="38">
        <v>40</v>
      </c>
      <c r="H115" s="38" t="s">
        <v>410</v>
      </c>
      <c r="I115" s="38">
        <v>22</v>
      </c>
      <c r="J115" s="38" t="s">
        <v>410</v>
      </c>
      <c r="K115" s="38" t="s">
        <v>410</v>
      </c>
      <c r="L115" s="38" t="s">
        <v>406</v>
      </c>
    </row>
    <row r="116" spans="1:12" x14ac:dyDescent="0.35">
      <c r="A116" s="38">
        <v>85</v>
      </c>
      <c r="B116" s="38" t="s">
        <v>489</v>
      </c>
      <c r="C116" s="38" t="s">
        <v>409</v>
      </c>
      <c r="D116" s="38" t="s">
        <v>17</v>
      </c>
      <c r="E116" s="38" t="s">
        <v>19</v>
      </c>
      <c r="F116" s="38" t="s">
        <v>410</v>
      </c>
      <c r="G116" s="38">
        <v>42</v>
      </c>
      <c r="H116" s="38" t="s">
        <v>410</v>
      </c>
      <c r="I116" s="38">
        <v>24</v>
      </c>
      <c r="J116" s="38" t="s">
        <v>410</v>
      </c>
      <c r="K116" s="38" t="s">
        <v>410</v>
      </c>
      <c r="L116" s="38" t="s">
        <v>406</v>
      </c>
    </row>
    <row r="117" spans="1:12" x14ac:dyDescent="0.35">
      <c r="A117" s="38">
        <v>86</v>
      </c>
      <c r="B117" s="38" t="s">
        <v>490</v>
      </c>
      <c r="C117" s="38" t="s">
        <v>409</v>
      </c>
      <c r="D117" s="38" t="s">
        <v>21</v>
      </c>
      <c r="E117" s="38" t="s">
        <v>23</v>
      </c>
      <c r="F117" s="38" t="s">
        <v>410</v>
      </c>
      <c r="G117" s="38">
        <v>42</v>
      </c>
      <c r="H117" s="38" t="s">
        <v>410</v>
      </c>
      <c r="I117" s="38">
        <v>24</v>
      </c>
      <c r="J117" s="38" t="s">
        <v>410</v>
      </c>
      <c r="K117" s="38" t="s">
        <v>410</v>
      </c>
      <c r="L117" s="38" t="s">
        <v>406</v>
      </c>
    </row>
    <row r="118" spans="1:12" x14ac:dyDescent="0.35">
      <c r="A118" s="38">
        <v>87</v>
      </c>
      <c r="B118" s="38" t="s">
        <v>491</v>
      </c>
      <c r="C118" s="38" t="s">
        <v>409</v>
      </c>
      <c r="D118" s="38" t="s">
        <v>17</v>
      </c>
      <c r="E118" s="38" t="s">
        <v>19</v>
      </c>
      <c r="F118" s="38" t="s">
        <v>410</v>
      </c>
      <c r="G118" s="38">
        <v>44</v>
      </c>
      <c r="H118" s="38" t="s">
        <v>410</v>
      </c>
      <c r="I118" s="38">
        <v>26</v>
      </c>
      <c r="J118" s="38" t="s">
        <v>410</v>
      </c>
      <c r="K118" s="38" t="s">
        <v>410</v>
      </c>
      <c r="L118" s="38" t="s">
        <v>406</v>
      </c>
    </row>
    <row r="119" spans="1:12" x14ac:dyDescent="0.35">
      <c r="A119" s="38">
        <v>88</v>
      </c>
      <c r="B119" s="38" t="s">
        <v>492</v>
      </c>
      <c r="C119" s="38" t="s">
        <v>409</v>
      </c>
      <c r="D119" s="38" t="s">
        <v>21</v>
      </c>
      <c r="E119" s="38" t="s">
        <v>23</v>
      </c>
      <c r="F119" s="38" t="s">
        <v>410</v>
      </c>
      <c r="G119" s="38">
        <v>44</v>
      </c>
      <c r="H119" s="38" t="s">
        <v>410</v>
      </c>
      <c r="I119" s="38">
        <v>26</v>
      </c>
      <c r="J119" s="38" t="s">
        <v>410</v>
      </c>
      <c r="K119" s="38" t="s">
        <v>410</v>
      </c>
      <c r="L119" s="38" t="s">
        <v>406</v>
      </c>
    </row>
    <row r="120" spans="1:12" x14ac:dyDescent="0.35">
      <c r="A120" s="38">
        <v>89</v>
      </c>
      <c r="B120" s="38" t="s">
        <v>493</v>
      </c>
      <c r="C120" s="38" t="s">
        <v>304</v>
      </c>
      <c r="D120" s="38" t="s">
        <v>304</v>
      </c>
      <c r="E120" s="38" t="s">
        <v>304</v>
      </c>
      <c r="F120" s="38" t="s">
        <v>494</v>
      </c>
      <c r="G120" s="38">
        <v>68</v>
      </c>
      <c r="H120" s="38" t="s">
        <v>410</v>
      </c>
      <c r="I120" s="38" t="s">
        <v>410</v>
      </c>
      <c r="J120" s="38" t="s">
        <v>410</v>
      </c>
      <c r="K120" s="38" t="s">
        <v>495</v>
      </c>
      <c r="L120" s="38" t="s">
        <v>496</v>
      </c>
    </row>
    <row r="121" spans="1:12" x14ac:dyDescent="0.35">
      <c r="A121" s="38">
        <v>90</v>
      </c>
      <c r="B121" s="38" t="s">
        <v>497</v>
      </c>
      <c r="C121" s="38" t="s">
        <v>304</v>
      </c>
      <c r="D121" s="38" t="s">
        <v>304</v>
      </c>
      <c r="E121" s="38" t="s">
        <v>304</v>
      </c>
      <c r="F121" s="38" t="s">
        <v>494</v>
      </c>
      <c r="G121" s="38">
        <v>68</v>
      </c>
      <c r="H121" s="38" t="s">
        <v>410</v>
      </c>
      <c r="I121" s="38" t="s">
        <v>410</v>
      </c>
      <c r="J121" s="38" t="s">
        <v>410</v>
      </c>
      <c r="K121" s="38" t="s">
        <v>498</v>
      </c>
      <c r="L121" s="38" t="s">
        <v>496</v>
      </c>
    </row>
    <row r="122" spans="1:12" x14ac:dyDescent="0.35">
      <c r="A122" s="38">
        <v>91</v>
      </c>
      <c r="B122" s="38" t="s">
        <v>499</v>
      </c>
      <c r="C122" s="38" t="s">
        <v>304</v>
      </c>
      <c r="D122" s="38" t="s">
        <v>304</v>
      </c>
      <c r="E122" s="38" t="s">
        <v>304</v>
      </c>
      <c r="F122" s="38" t="s">
        <v>494</v>
      </c>
      <c r="G122" s="38">
        <v>68</v>
      </c>
      <c r="H122" s="38" t="s">
        <v>410</v>
      </c>
      <c r="I122" s="38" t="s">
        <v>410</v>
      </c>
      <c r="J122" s="38" t="s">
        <v>410</v>
      </c>
      <c r="K122" s="38" t="s">
        <v>500</v>
      </c>
      <c r="L122" s="38" t="s">
        <v>496</v>
      </c>
    </row>
    <row r="123" spans="1:12" x14ac:dyDescent="0.35">
      <c r="A123" s="38">
        <v>92</v>
      </c>
      <c r="B123" s="38" t="s">
        <v>501</v>
      </c>
      <c r="C123" s="38" t="s">
        <v>304</v>
      </c>
      <c r="D123" s="38" t="s">
        <v>304</v>
      </c>
      <c r="E123" s="38" t="s">
        <v>304</v>
      </c>
      <c r="F123" s="38" t="s">
        <v>494</v>
      </c>
      <c r="G123" s="38">
        <v>68</v>
      </c>
      <c r="H123" s="38" t="s">
        <v>410</v>
      </c>
      <c r="I123" s="38" t="s">
        <v>410</v>
      </c>
      <c r="J123" s="38" t="s">
        <v>410</v>
      </c>
      <c r="K123" s="38" t="s">
        <v>502</v>
      </c>
      <c r="L123" s="38" t="s">
        <v>496</v>
      </c>
    </row>
    <row r="124" spans="1:12" x14ac:dyDescent="0.35">
      <c r="A124" s="38">
        <v>93</v>
      </c>
      <c r="B124" s="38" t="s">
        <v>503</v>
      </c>
      <c r="C124" s="38" t="s">
        <v>304</v>
      </c>
      <c r="D124" s="38" t="s">
        <v>304</v>
      </c>
      <c r="E124" s="38" t="s">
        <v>304</v>
      </c>
      <c r="F124" s="38" t="s">
        <v>504</v>
      </c>
      <c r="G124" s="38">
        <v>68</v>
      </c>
      <c r="H124" s="38" t="s">
        <v>410</v>
      </c>
      <c r="I124" s="38" t="s">
        <v>410</v>
      </c>
      <c r="J124" s="38" t="s">
        <v>410</v>
      </c>
      <c r="K124" s="38" t="s">
        <v>495</v>
      </c>
      <c r="L124" s="38" t="s">
        <v>496</v>
      </c>
    </row>
    <row r="125" spans="1:12" x14ac:dyDescent="0.35">
      <c r="A125" s="38">
        <v>94</v>
      </c>
      <c r="B125" s="38" t="s">
        <v>505</v>
      </c>
      <c r="C125" s="38" t="s">
        <v>304</v>
      </c>
      <c r="D125" s="38" t="s">
        <v>304</v>
      </c>
      <c r="E125" s="38" t="s">
        <v>304</v>
      </c>
      <c r="F125" s="38" t="s">
        <v>504</v>
      </c>
      <c r="G125" s="38">
        <v>68</v>
      </c>
      <c r="H125" s="38" t="s">
        <v>410</v>
      </c>
      <c r="I125" s="38" t="s">
        <v>410</v>
      </c>
      <c r="J125" s="38" t="s">
        <v>410</v>
      </c>
      <c r="K125" s="38" t="s">
        <v>498</v>
      </c>
      <c r="L125" s="38" t="s">
        <v>496</v>
      </c>
    </row>
    <row r="126" spans="1:12" x14ac:dyDescent="0.35">
      <c r="A126" s="38">
        <v>95</v>
      </c>
      <c r="B126" s="38" t="s">
        <v>506</v>
      </c>
      <c r="C126" s="38" t="s">
        <v>304</v>
      </c>
      <c r="D126" s="38" t="s">
        <v>304</v>
      </c>
      <c r="E126" s="38" t="s">
        <v>304</v>
      </c>
      <c r="F126" s="38" t="s">
        <v>504</v>
      </c>
      <c r="G126" s="38">
        <v>68</v>
      </c>
      <c r="H126" s="38" t="s">
        <v>410</v>
      </c>
      <c r="I126" s="38" t="s">
        <v>410</v>
      </c>
      <c r="J126" s="38" t="s">
        <v>410</v>
      </c>
      <c r="K126" s="38" t="s">
        <v>500</v>
      </c>
      <c r="L126" s="38" t="s">
        <v>496</v>
      </c>
    </row>
    <row r="127" spans="1:12" x14ac:dyDescent="0.35">
      <c r="A127" s="38">
        <v>96</v>
      </c>
      <c r="B127" s="38" t="s">
        <v>507</v>
      </c>
      <c r="C127" s="38" t="s">
        <v>304</v>
      </c>
      <c r="D127" s="38" t="s">
        <v>304</v>
      </c>
      <c r="E127" s="38" t="s">
        <v>304</v>
      </c>
      <c r="F127" s="38" t="s">
        <v>504</v>
      </c>
      <c r="G127" s="38">
        <v>68</v>
      </c>
      <c r="H127" s="38" t="s">
        <v>410</v>
      </c>
      <c r="I127" s="38" t="s">
        <v>410</v>
      </c>
      <c r="J127" s="38" t="s">
        <v>410</v>
      </c>
      <c r="K127" s="38" t="s">
        <v>502</v>
      </c>
      <c r="L127" s="38" t="s">
        <v>496</v>
      </c>
    </row>
    <row r="128" spans="1:12" x14ac:dyDescent="0.35">
      <c r="A128" s="38">
        <v>97</v>
      </c>
      <c r="B128" s="38" t="s">
        <v>508</v>
      </c>
      <c r="C128" s="38" t="s">
        <v>304</v>
      </c>
      <c r="D128" s="38" t="s">
        <v>304</v>
      </c>
      <c r="E128" s="38" t="s">
        <v>304</v>
      </c>
      <c r="F128" s="38" t="s">
        <v>509</v>
      </c>
      <c r="G128" s="38">
        <v>68</v>
      </c>
      <c r="H128" s="38" t="s">
        <v>410</v>
      </c>
      <c r="I128" s="38" t="s">
        <v>410</v>
      </c>
      <c r="J128" s="38" t="s">
        <v>410</v>
      </c>
      <c r="K128" s="38" t="s">
        <v>495</v>
      </c>
      <c r="L128" s="38" t="s">
        <v>496</v>
      </c>
    </row>
    <row r="129" spans="1:12" x14ac:dyDescent="0.35">
      <c r="A129" s="38">
        <v>98</v>
      </c>
      <c r="B129" s="38" t="s">
        <v>510</v>
      </c>
      <c r="C129" s="38" t="s">
        <v>304</v>
      </c>
      <c r="D129" s="38" t="s">
        <v>304</v>
      </c>
      <c r="E129" s="38" t="s">
        <v>304</v>
      </c>
      <c r="F129" s="38" t="s">
        <v>509</v>
      </c>
      <c r="G129" s="38">
        <v>68</v>
      </c>
      <c r="H129" s="38" t="s">
        <v>410</v>
      </c>
      <c r="I129" s="38" t="s">
        <v>410</v>
      </c>
      <c r="J129" s="38" t="s">
        <v>410</v>
      </c>
      <c r="K129" s="38" t="s">
        <v>498</v>
      </c>
      <c r="L129" s="38" t="s">
        <v>496</v>
      </c>
    </row>
    <row r="130" spans="1:12" x14ac:dyDescent="0.35">
      <c r="A130" s="38">
        <v>99</v>
      </c>
      <c r="B130" s="38" t="s">
        <v>511</v>
      </c>
      <c r="C130" s="38" t="s">
        <v>304</v>
      </c>
      <c r="D130" s="38" t="s">
        <v>304</v>
      </c>
      <c r="E130" s="38" t="s">
        <v>304</v>
      </c>
      <c r="F130" s="38" t="s">
        <v>509</v>
      </c>
      <c r="G130" s="38">
        <v>68</v>
      </c>
      <c r="H130" s="38" t="s">
        <v>410</v>
      </c>
      <c r="I130" s="38" t="s">
        <v>410</v>
      </c>
      <c r="J130" s="38" t="s">
        <v>410</v>
      </c>
      <c r="K130" s="38" t="s">
        <v>500</v>
      </c>
      <c r="L130" s="38" t="s">
        <v>496</v>
      </c>
    </row>
    <row r="131" spans="1:12" x14ac:dyDescent="0.35">
      <c r="A131" s="38">
        <v>100</v>
      </c>
      <c r="B131" s="38" t="s">
        <v>512</v>
      </c>
      <c r="C131" s="38" t="s">
        <v>304</v>
      </c>
      <c r="D131" s="38" t="s">
        <v>304</v>
      </c>
      <c r="E131" s="38" t="s">
        <v>304</v>
      </c>
      <c r="F131" s="38" t="s">
        <v>509</v>
      </c>
      <c r="G131" s="38">
        <v>68</v>
      </c>
      <c r="H131" s="38" t="s">
        <v>410</v>
      </c>
      <c r="I131" s="38" t="s">
        <v>410</v>
      </c>
      <c r="J131" s="38" t="s">
        <v>410</v>
      </c>
      <c r="K131" s="38" t="s">
        <v>502</v>
      </c>
      <c r="L131" s="38" t="s">
        <v>496</v>
      </c>
    </row>
    <row r="132" spans="1:12" x14ac:dyDescent="0.35">
      <c r="A132" s="38">
        <v>101</v>
      </c>
      <c r="B132" s="38" t="s">
        <v>513</v>
      </c>
      <c r="C132" s="38" t="s">
        <v>304</v>
      </c>
      <c r="D132" s="38" t="s">
        <v>304</v>
      </c>
      <c r="E132" s="38" t="s">
        <v>304</v>
      </c>
      <c r="F132" s="38" t="s">
        <v>514</v>
      </c>
      <c r="G132" s="38">
        <v>68</v>
      </c>
      <c r="H132" s="38" t="s">
        <v>410</v>
      </c>
      <c r="I132" s="38" t="s">
        <v>410</v>
      </c>
      <c r="J132" s="38" t="s">
        <v>410</v>
      </c>
      <c r="K132" s="38" t="s">
        <v>498</v>
      </c>
      <c r="L132" s="38" t="s">
        <v>496</v>
      </c>
    </row>
    <row r="133" spans="1:12" x14ac:dyDescent="0.35">
      <c r="A133" s="38">
        <v>102</v>
      </c>
      <c r="B133" s="38" t="s">
        <v>515</v>
      </c>
      <c r="C133" s="38" t="s">
        <v>304</v>
      </c>
      <c r="D133" s="38" t="s">
        <v>304</v>
      </c>
      <c r="E133" s="38" t="s">
        <v>304</v>
      </c>
      <c r="F133" s="38" t="s">
        <v>514</v>
      </c>
      <c r="G133" s="38">
        <v>68</v>
      </c>
      <c r="H133" s="38" t="s">
        <v>410</v>
      </c>
      <c r="I133" s="38" t="s">
        <v>410</v>
      </c>
      <c r="J133" s="38" t="s">
        <v>410</v>
      </c>
      <c r="K133" s="38" t="s">
        <v>502</v>
      </c>
      <c r="L133" s="38" t="s">
        <v>496</v>
      </c>
    </row>
    <row r="134" spans="1:12" x14ac:dyDescent="0.35">
      <c r="A134" s="38">
        <v>103</v>
      </c>
      <c r="B134" s="38" t="s">
        <v>516</v>
      </c>
      <c r="C134" s="38" t="s">
        <v>304</v>
      </c>
      <c r="D134" s="38" t="s">
        <v>304</v>
      </c>
      <c r="E134" s="38" t="s">
        <v>304</v>
      </c>
      <c r="F134" s="38" t="s">
        <v>517</v>
      </c>
      <c r="G134" s="38">
        <v>70</v>
      </c>
      <c r="H134" s="38" t="s">
        <v>410</v>
      </c>
      <c r="I134" s="38" t="s">
        <v>410</v>
      </c>
      <c r="J134" s="38" t="s">
        <v>410</v>
      </c>
      <c r="K134" s="38" t="s">
        <v>495</v>
      </c>
      <c r="L134" s="38" t="s">
        <v>496</v>
      </c>
    </row>
    <row r="135" spans="1:12" x14ac:dyDescent="0.35">
      <c r="A135" s="38">
        <v>104</v>
      </c>
      <c r="B135" s="38" t="s">
        <v>518</v>
      </c>
      <c r="C135" s="38" t="s">
        <v>304</v>
      </c>
      <c r="D135" s="38" t="s">
        <v>304</v>
      </c>
      <c r="E135" s="38" t="s">
        <v>304</v>
      </c>
      <c r="F135" s="38" t="s">
        <v>517</v>
      </c>
      <c r="G135" s="38">
        <v>70</v>
      </c>
      <c r="H135" s="38" t="s">
        <v>410</v>
      </c>
      <c r="I135" s="38" t="s">
        <v>410</v>
      </c>
      <c r="J135" s="38" t="s">
        <v>410</v>
      </c>
      <c r="K135" s="38" t="s">
        <v>519</v>
      </c>
      <c r="L135" s="38" t="s">
        <v>496</v>
      </c>
    </row>
    <row r="136" spans="1:12" x14ac:dyDescent="0.35">
      <c r="A136" s="38">
        <v>105</v>
      </c>
      <c r="B136" s="38" t="s">
        <v>520</v>
      </c>
      <c r="C136" s="38" t="s">
        <v>304</v>
      </c>
      <c r="D136" s="38" t="s">
        <v>304</v>
      </c>
      <c r="E136" s="38" t="s">
        <v>304</v>
      </c>
      <c r="F136" s="38" t="s">
        <v>517</v>
      </c>
      <c r="G136" s="38">
        <v>70</v>
      </c>
      <c r="H136" s="38" t="s">
        <v>410</v>
      </c>
      <c r="I136" s="38" t="s">
        <v>410</v>
      </c>
      <c r="J136" s="38" t="s">
        <v>410</v>
      </c>
      <c r="K136" s="38" t="s">
        <v>500</v>
      </c>
      <c r="L136" s="38" t="s">
        <v>496</v>
      </c>
    </row>
    <row r="137" spans="1:12" x14ac:dyDescent="0.35">
      <c r="A137" s="38">
        <v>106</v>
      </c>
      <c r="B137" s="38" t="s">
        <v>521</v>
      </c>
      <c r="C137" s="38" t="s">
        <v>304</v>
      </c>
      <c r="D137" s="38" t="s">
        <v>304</v>
      </c>
      <c r="E137" s="38" t="s">
        <v>304</v>
      </c>
      <c r="F137" s="38" t="s">
        <v>517</v>
      </c>
      <c r="G137" s="38">
        <v>70</v>
      </c>
      <c r="H137" s="38" t="s">
        <v>410</v>
      </c>
      <c r="I137" s="38" t="s">
        <v>410</v>
      </c>
      <c r="J137" s="38" t="s">
        <v>410</v>
      </c>
      <c r="K137" s="38" t="s">
        <v>522</v>
      </c>
      <c r="L137" s="38" t="s">
        <v>496</v>
      </c>
    </row>
    <row r="138" spans="1:12" x14ac:dyDescent="0.35">
      <c r="A138" s="38">
        <v>107</v>
      </c>
      <c r="B138" s="38" t="s">
        <v>523</v>
      </c>
      <c r="C138" s="38" t="s">
        <v>304</v>
      </c>
      <c r="D138" s="38" t="s">
        <v>304</v>
      </c>
      <c r="E138" s="38" t="s">
        <v>304</v>
      </c>
      <c r="F138" s="38" t="s">
        <v>494</v>
      </c>
      <c r="G138" s="38">
        <v>70</v>
      </c>
      <c r="H138" s="38" t="s">
        <v>410</v>
      </c>
      <c r="I138" s="38" t="s">
        <v>410</v>
      </c>
      <c r="J138" s="38" t="s">
        <v>410</v>
      </c>
      <c r="K138" s="38" t="s">
        <v>495</v>
      </c>
      <c r="L138" s="38" t="s">
        <v>496</v>
      </c>
    </row>
    <row r="139" spans="1:12" x14ac:dyDescent="0.35">
      <c r="A139" s="38">
        <v>108</v>
      </c>
      <c r="B139" s="38" t="s">
        <v>524</v>
      </c>
      <c r="C139" s="38" t="s">
        <v>304</v>
      </c>
      <c r="D139" s="38" t="s">
        <v>304</v>
      </c>
      <c r="E139" s="38" t="s">
        <v>304</v>
      </c>
      <c r="F139" s="38" t="s">
        <v>494</v>
      </c>
      <c r="G139" s="38">
        <v>70</v>
      </c>
      <c r="H139" s="38" t="s">
        <v>410</v>
      </c>
      <c r="I139" s="38" t="s">
        <v>410</v>
      </c>
      <c r="J139" s="38" t="s">
        <v>410</v>
      </c>
      <c r="K139" s="38" t="s">
        <v>500</v>
      </c>
      <c r="L139" s="38" t="s">
        <v>496</v>
      </c>
    </row>
    <row r="140" spans="1:12" x14ac:dyDescent="0.35">
      <c r="A140" s="38">
        <v>109</v>
      </c>
      <c r="B140" s="38" t="s">
        <v>525</v>
      </c>
      <c r="C140" s="38" t="s">
        <v>304</v>
      </c>
      <c r="D140" s="38" t="s">
        <v>304</v>
      </c>
      <c r="E140" s="38" t="s">
        <v>304</v>
      </c>
      <c r="F140" s="38" t="s">
        <v>504</v>
      </c>
      <c r="G140" s="38">
        <v>70</v>
      </c>
      <c r="H140" s="38" t="s">
        <v>410</v>
      </c>
      <c r="I140" s="38" t="s">
        <v>410</v>
      </c>
      <c r="J140" s="38" t="s">
        <v>410</v>
      </c>
      <c r="K140" s="38" t="s">
        <v>495</v>
      </c>
      <c r="L140" s="38" t="s">
        <v>496</v>
      </c>
    </row>
    <row r="141" spans="1:12" x14ac:dyDescent="0.35">
      <c r="A141" s="38">
        <v>110</v>
      </c>
      <c r="B141" s="38" t="s">
        <v>526</v>
      </c>
      <c r="C141" s="38" t="s">
        <v>304</v>
      </c>
      <c r="D141" s="38" t="s">
        <v>304</v>
      </c>
      <c r="E141" s="38" t="s">
        <v>304</v>
      </c>
      <c r="F141" s="38" t="s">
        <v>504</v>
      </c>
      <c r="G141" s="38">
        <v>70</v>
      </c>
      <c r="H141" s="38" t="s">
        <v>410</v>
      </c>
      <c r="I141" s="38" t="s">
        <v>410</v>
      </c>
      <c r="J141" s="38" t="s">
        <v>410</v>
      </c>
      <c r="K141" s="38" t="s">
        <v>500</v>
      </c>
      <c r="L141" s="38" t="s">
        <v>496</v>
      </c>
    </row>
    <row r="142" spans="1:12" x14ac:dyDescent="0.35">
      <c r="A142" s="38">
        <v>111</v>
      </c>
      <c r="B142" s="38" t="s">
        <v>527</v>
      </c>
      <c r="C142" s="38" t="s">
        <v>304</v>
      </c>
      <c r="D142" s="38" t="s">
        <v>304</v>
      </c>
      <c r="E142" s="38" t="s">
        <v>304</v>
      </c>
      <c r="F142" s="38" t="s">
        <v>504</v>
      </c>
      <c r="G142" s="38">
        <v>70</v>
      </c>
      <c r="H142" s="38" t="s">
        <v>410</v>
      </c>
      <c r="I142" s="38" t="s">
        <v>410</v>
      </c>
      <c r="J142" s="38" t="s">
        <v>410</v>
      </c>
      <c r="K142" s="38" t="s">
        <v>502</v>
      </c>
      <c r="L142" s="38" t="s">
        <v>496</v>
      </c>
    </row>
    <row r="143" spans="1:12" x14ac:dyDescent="0.35">
      <c r="A143" s="38">
        <v>112</v>
      </c>
      <c r="B143" s="38" t="s">
        <v>528</v>
      </c>
      <c r="C143" s="38" t="s">
        <v>304</v>
      </c>
      <c r="D143" s="38" t="s">
        <v>304</v>
      </c>
      <c r="E143" s="38" t="s">
        <v>304</v>
      </c>
      <c r="F143" s="38" t="s">
        <v>509</v>
      </c>
      <c r="G143" s="38">
        <v>70</v>
      </c>
      <c r="H143" s="38" t="s">
        <v>410</v>
      </c>
      <c r="I143" s="38" t="s">
        <v>410</v>
      </c>
      <c r="J143" s="38" t="s">
        <v>410</v>
      </c>
      <c r="K143" s="38" t="s">
        <v>495</v>
      </c>
      <c r="L143" s="38" t="s">
        <v>496</v>
      </c>
    </row>
    <row r="144" spans="1:12" x14ac:dyDescent="0.35">
      <c r="A144" s="38">
        <v>113</v>
      </c>
      <c r="B144" s="38" t="s">
        <v>529</v>
      </c>
      <c r="C144" s="38" t="s">
        <v>304</v>
      </c>
      <c r="D144" s="38" t="s">
        <v>304</v>
      </c>
      <c r="E144" s="38" t="s">
        <v>304</v>
      </c>
      <c r="F144" s="38" t="s">
        <v>509</v>
      </c>
      <c r="G144" s="38">
        <v>70</v>
      </c>
      <c r="H144" s="38" t="s">
        <v>410</v>
      </c>
      <c r="I144" s="38" t="s">
        <v>410</v>
      </c>
      <c r="J144" s="38" t="s">
        <v>410</v>
      </c>
      <c r="K144" s="38" t="s">
        <v>498</v>
      </c>
      <c r="L144" s="38" t="s">
        <v>496</v>
      </c>
    </row>
    <row r="145" spans="1:12" x14ac:dyDescent="0.35">
      <c r="A145" s="38">
        <v>114</v>
      </c>
      <c r="B145" s="38" t="s">
        <v>530</v>
      </c>
      <c r="C145" s="38" t="s">
        <v>304</v>
      </c>
      <c r="D145" s="38" t="s">
        <v>304</v>
      </c>
      <c r="E145" s="38" t="s">
        <v>304</v>
      </c>
      <c r="F145" s="38" t="s">
        <v>509</v>
      </c>
      <c r="G145" s="38">
        <v>70</v>
      </c>
      <c r="H145" s="38" t="s">
        <v>410</v>
      </c>
      <c r="I145" s="38" t="s">
        <v>410</v>
      </c>
      <c r="J145" s="38" t="s">
        <v>410</v>
      </c>
      <c r="K145" s="38" t="s">
        <v>500</v>
      </c>
      <c r="L145" s="38" t="s">
        <v>496</v>
      </c>
    </row>
    <row r="146" spans="1:12" x14ac:dyDescent="0.35">
      <c r="A146" s="38">
        <v>115</v>
      </c>
      <c r="B146" s="38" t="s">
        <v>531</v>
      </c>
      <c r="C146" s="38" t="s">
        <v>304</v>
      </c>
      <c r="D146" s="38" t="s">
        <v>304</v>
      </c>
      <c r="E146" s="38" t="s">
        <v>304</v>
      </c>
      <c r="F146" s="38" t="s">
        <v>509</v>
      </c>
      <c r="G146" s="38">
        <v>70</v>
      </c>
      <c r="H146" s="38" t="s">
        <v>410</v>
      </c>
      <c r="I146" s="38" t="s">
        <v>410</v>
      </c>
      <c r="J146" s="38" t="s">
        <v>410</v>
      </c>
      <c r="K146" s="38" t="s">
        <v>502</v>
      </c>
      <c r="L146" s="38" t="s">
        <v>496</v>
      </c>
    </row>
    <row r="147" spans="1:12" x14ac:dyDescent="0.35">
      <c r="A147" s="38">
        <v>116</v>
      </c>
      <c r="B147" s="38" t="s">
        <v>532</v>
      </c>
      <c r="C147" s="38" t="s">
        <v>304</v>
      </c>
      <c r="D147" s="38" t="s">
        <v>304</v>
      </c>
      <c r="E147" s="38" t="s">
        <v>304</v>
      </c>
      <c r="F147" s="38" t="s">
        <v>514</v>
      </c>
      <c r="G147" s="38">
        <v>70</v>
      </c>
      <c r="H147" s="38" t="s">
        <v>410</v>
      </c>
      <c r="I147" s="38" t="s">
        <v>410</v>
      </c>
      <c r="J147" s="38" t="s">
        <v>410</v>
      </c>
      <c r="K147" s="38" t="s">
        <v>495</v>
      </c>
      <c r="L147" s="38" t="s">
        <v>496</v>
      </c>
    </row>
    <row r="148" spans="1:12" x14ac:dyDescent="0.35">
      <c r="A148" s="38">
        <v>117</v>
      </c>
      <c r="B148" s="38" t="s">
        <v>533</v>
      </c>
      <c r="C148" s="38" t="s">
        <v>304</v>
      </c>
      <c r="D148" s="38" t="s">
        <v>304</v>
      </c>
      <c r="E148" s="38" t="s">
        <v>304</v>
      </c>
      <c r="F148" s="38" t="s">
        <v>514</v>
      </c>
      <c r="G148" s="38">
        <v>70</v>
      </c>
      <c r="H148" s="38" t="s">
        <v>410</v>
      </c>
      <c r="I148" s="38" t="s">
        <v>410</v>
      </c>
      <c r="J148" s="38" t="s">
        <v>410</v>
      </c>
      <c r="K148" s="38" t="s">
        <v>498</v>
      </c>
      <c r="L148" s="38" t="s">
        <v>496</v>
      </c>
    </row>
    <row r="149" spans="1:12" x14ac:dyDescent="0.35">
      <c r="A149" s="38">
        <v>118</v>
      </c>
      <c r="B149" s="38" t="s">
        <v>534</v>
      </c>
      <c r="C149" s="38" t="s">
        <v>304</v>
      </c>
      <c r="D149" s="38" t="s">
        <v>304</v>
      </c>
      <c r="E149" s="38" t="s">
        <v>304</v>
      </c>
      <c r="F149" s="38" t="s">
        <v>514</v>
      </c>
      <c r="G149" s="38">
        <v>70</v>
      </c>
      <c r="H149" s="38" t="s">
        <v>410</v>
      </c>
      <c r="I149" s="38" t="s">
        <v>410</v>
      </c>
      <c r="J149" s="38" t="s">
        <v>410</v>
      </c>
      <c r="K149" s="38" t="s">
        <v>500</v>
      </c>
      <c r="L149" s="38" t="s">
        <v>496</v>
      </c>
    </row>
    <row r="150" spans="1:12" x14ac:dyDescent="0.35">
      <c r="A150" s="38">
        <v>119</v>
      </c>
      <c r="B150" s="38" t="s">
        <v>535</v>
      </c>
      <c r="C150" s="38" t="s">
        <v>304</v>
      </c>
      <c r="D150" s="38" t="s">
        <v>304</v>
      </c>
      <c r="E150" s="38" t="s">
        <v>304</v>
      </c>
      <c r="F150" s="38" t="s">
        <v>514</v>
      </c>
      <c r="G150" s="38">
        <v>70</v>
      </c>
      <c r="H150" s="38" t="s">
        <v>410</v>
      </c>
      <c r="I150" s="38" t="s">
        <v>410</v>
      </c>
      <c r="J150" s="38" t="s">
        <v>410</v>
      </c>
      <c r="K150" s="38" t="s">
        <v>502</v>
      </c>
      <c r="L150" s="38" t="s">
        <v>496</v>
      </c>
    </row>
    <row r="151" spans="1:12" x14ac:dyDescent="0.35">
      <c r="A151" s="38">
        <v>120</v>
      </c>
      <c r="B151" s="38" t="s">
        <v>536</v>
      </c>
      <c r="C151" s="38" t="s">
        <v>304</v>
      </c>
      <c r="D151" s="38" t="s">
        <v>304</v>
      </c>
      <c r="E151" s="38" t="s">
        <v>304</v>
      </c>
      <c r="F151" s="38" t="s">
        <v>537</v>
      </c>
      <c r="G151" s="38">
        <v>70</v>
      </c>
      <c r="H151" s="38" t="s">
        <v>410</v>
      </c>
      <c r="I151" s="38" t="s">
        <v>410</v>
      </c>
      <c r="J151" s="38" t="s">
        <v>410</v>
      </c>
      <c r="K151" s="38" t="s">
        <v>498</v>
      </c>
      <c r="L151" s="38" t="s">
        <v>496</v>
      </c>
    </row>
    <row r="152" spans="1:12" x14ac:dyDescent="0.35">
      <c r="A152" s="38">
        <v>121</v>
      </c>
      <c r="B152" s="38" t="s">
        <v>538</v>
      </c>
      <c r="C152" s="38" t="s">
        <v>304</v>
      </c>
      <c r="D152" s="38" t="s">
        <v>304</v>
      </c>
      <c r="E152" s="38" t="s">
        <v>304</v>
      </c>
      <c r="F152" s="38" t="s">
        <v>537</v>
      </c>
      <c r="G152" s="38">
        <v>70</v>
      </c>
      <c r="H152" s="38" t="s">
        <v>410</v>
      </c>
      <c r="I152" s="38" t="s">
        <v>410</v>
      </c>
      <c r="J152" s="38" t="s">
        <v>410</v>
      </c>
      <c r="K152" s="38" t="s">
        <v>502</v>
      </c>
      <c r="L152" s="38" t="s">
        <v>496</v>
      </c>
    </row>
    <row r="153" spans="1:12" x14ac:dyDescent="0.35">
      <c r="A153" s="38">
        <v>122</v>
      </c>
      <c r="B153" s="38" t="s">
        <v>539</v>
      </c>
      <c r="C153" s="38" t="s">
        <v>304</v>
      </c>
      <c r="D153" s="38" t="s">
        <v>304</v>
      </c>
      <c r="E153" s="38" t="s">
        <v>304</v>
      </c>
      <c r="F153" s="38" t="s">
        <v>540</v>
      </c>
      <c r="G153" s="38">
        <v>72</v>
      </c>
      <c r="H153" s="38" t="s">
        <v>410</v>
      </c>
      <c r="I153" s="38" t="s">
        <v>410</v>
      </c>
      <c r="J153" s="38" t="s">
        <v>410</v>
      </c>
      <c r="K153" s="38" t="s">
        <v>498</v>
      </c>
      <c r="L153" s="38" t="s">
        <v>496</v>
      </c>
    </row>
    <row r="154" spans="1:12" x14ac:dyDescent="0.35">
      <c r="A154" s="38">
        <v>123</v>
      </c>
      <c r="B154" s="38" t="s">
        <v>541</v>
      </c>
      <c r="C154" s="38" t="s">
        <v>304</v>
      </c>
      <c r="D154" s="38" t="s">
        <v>304</v>
      </c>
      <c r="E154" s="38" t="s">
        <v>304</v>
      </c>
      <c r="F154" s="38" t="s">
        <v>540</v>
      </c>
      <c r="G154" s="38">
        <v>72</v>
      </c>
      <c r="H154" s="38" t="s">
        <v>410</v>
      </c>
      <c r="I154" s="38" t="s">
        <v>410</v>
      </c>
      <c r="J154" s="38" t="s">
        <v>410</v>
      </c>
      <c r="K154" s="38" t="s">
        <v>542</v>
      </c>
      <c r="L154" s="38" t="s">
        <v>496</v>
      </c>
    </row>
    <row r="155" spans="1:12" x14ac:dyDescent="0.35">
      <c r="A155" s="38">
        <v>124</v>
      </c>
      <c r="B155" s="38" t="s">
        <v>543</v>
      </c>
      <c r="C155" s="38" t="s">
        <v>304</v>
      </c>
      <c r="D155" s="38" t="s">
        <v>304</v>
      </c>
      <c r="E155" s="38" t="s">
        <v>304</v>
      </c>
      <c r="F155" s="38" t="s">
        <v>544</v>
      </c>
      <c r="G155" s="38">
        <v>72</v>
      </c>
      <c r="H155" s="38" t="s">
        <v>410</v>
      </c>
      <c r="I155" s="38" t="s">
        <v>410</v>
      </c>
      <c r="J155" s="38" t="s">
        <v>410</v>
      </c>
      <c r="K155" s="38" t="s">
        <v>498</v>
      </c>
      <c r="L155" s="38" t="s">
        <v>496</v>
      </c>
    </row>
    <row r="156" spans="1:12" x14ac:dyDescent="0.35">
      <c r="A156" s="38">
        <v>125</v>
      </c>
      <c r="B156" s="38" t="s">
        <v>545</v>
      </c>
      <c r="C156" s="38" t="s">
        <v>304</v>
      </c>
      <c r="D156" s="38" t="s">
        <v>304</v>
      </c>
      <c r="E156" s="38" t="s">
        <v>304</v>
      </c>
      <c r="F156" s="38" t="s">
        <v>544</v>
      </c>
      <c r="G156" s="38">
        <v>72</v>
      </c>
      <c r="H156" s="38" t="s">
        <v>410</v>
      </c>
      <c r="I156" s="38" t="s">
        <v>410</v>
      </c>
      <c r="J156" s="38" t="s">
        <v>410</v>
      </c>
      <c r="K156" s="38" t="s">
        <v>502</v>
      </c>
      <c r="L156" s="38" t="s">
        <v>496</v>
      </c>
    </row>
    <row r="157" spans="1:12" x14ac:dyDescent="0.35">
      <c r="A157" s="38">
        <v>126</v>
      </c>
      <c r="B157" s="38" t="s">
        <v>546</v>
      </c>
      <c r="C157" s="38" t="s">
        <v>304</v>
      </c>
      <c r="D157" s="38" t="s">
        <v>304</v>
      </c>
      <c r="E157" s="38" t="s">
        <v>304</v>
      </c>
      <c r="F157" s="38" t="s">
        <v>544</v>
      </c>
      <c r="G157" s="38">
        <v>72</v>
      </c>
      <c r="H157" s="38" t="s">
        <v>410</v>
      </c>
      <c r="I157" s="38" t="s">
        <v>410</v>
      </c>
      <c r="J157" s="38" t="s">
        <v>410</v>
      </c>
      <c r="K157" s="38" t="s">
        <v>542</v>
      </c>
      <c r="L157" s="38" t="s">
        <v>496</v>
      </c>
    </row>
    <row r="158" spans="1:12" x14ac:dyDescent="0.35">
      <c r="A158" s="38">
        <v>127</v>
      </c>
      <c r="B158" s="38" t="s">
        <v>547</v>
      </c>
      <c r="C158" s="38" t="s">
        <v>304</v>
      </c>
      <c r="D158" s="38" t="s">
        <v>304</v>
      </c>
      <c r="E158" s="38" t="s">
        <v>304</v>
      </c>
      <c r="F158" s="38" t="s">
        <v>544</v>
      </c>
      <c r="G158" s="38">
        <v>72</v>
      </c>
      <c r="H158" s="38" t="s">
        <v>410</v>
      </c>
      <c r="I158" s="38" t="s">
        <v>410</v>
      </c>
      <c r="J158" s="38" t="s">
        <v>410</v>
      </c>
      <c r="K158" s="38" t="s">
        <v>548</v>
      </c>
      <c r="L158" s="38" t="s">
        <v>496</v>
      </c>
    </row>
    <row r="159" spans="1:12" x14ac:dyDescent="0.35">
      <c r="A159" s="38">
        <v>128</v>
      </c>
      <c r="B159" s="38" t="s">
        <v>549</v>
      </c>
      <c r="C159" s="38" t="s">
        <v>304</v>
      </c>
      <c r="D159" s="38" t="s">
        <v>304</v>
      </c>
      <c r="E159" s="38" t="s">
        <v>304</v>
      </c>
      <c r="F159" s="38" t="s">
        <v>504</v>
      </c>
      <c r="G159" s="38">
        <v>72</v>
      </c>
      <c r="H159" s="38" t="s">
        <v>410</v>
      </c>
      <c r="I159" s="38" t="s">
        <v>410</v>
      </c>
      <c r="J159" s="38" t="s">
        <v>410</v>
      </c>
      <c r="K159" s="38" t="s">
        <v>500</v>
      </c>
      <c r="L159" s="38" t="s">
        <v>496</v>
      </c>
    </row>
    <row r="160" spans="1:12" x14ac:dyDescent="0.35">
      <c r="A160" s="38">
        <v>129</v>
      </c>
      <c r="B160" s="38" t="s">
        <v>550</v>
      </c>
      <c r="C160" s="38" t="s">
        <v>304</v>
      </c>
      <c r="D160" s="38" t="s">
        <v>304</v>
      </c>
      <c r="E160" s="38" t="s">
        <v>304</v>
      </c>
      <c r="F160" s="38" t="s">
        <v>509</v>
      </c>
      <c r="G160" s="38">
        <v>72</v>
      </c>
      <c r="H160" s="38" t="s">
        <v>410</v>
      </c>
      <c r="I160" s="38" t="s">
        <v>410</v>
      </c>
      <c r="J160" s="38" t="s">
        <v>410</v>
      </c>
      <c r="K160" s="38" t="s">
        <v>519</v>
      </c>
      <c r="L160" s="38" t="s">
        <v>496</v>
      </c>
    </row>
    <row r="161" spans="1:12" x14ac:dyDescent="0.35">
      <c r="A161" s="38">
        <v>130</v>
      </c>
      <c r="B161" s="38" t="s">
        <v>551</v>
      </c>
      <c r="C161" s="38" t="s">
        <v>304</v>
      </c>
      <c r="D161" s="38" t="s">
        <v>304</v>
      </c>
      <c r="E161" s="38" t="s">
        <v>304</v>
      </c>
      <c r="F161" s="38" t="s">
        <v>509</v>
      </c>
      <c r="G161" s="38">
        <v>72</v>
      </c>
      <c r="H161" s="38" t="s">
        <v>410</v>
      </c>
      <c r="I161" s="38" t="s">
        <v>410</v>
      </c>
      <c r="J161" s="38" t="s">
        <v>410</v>
      </c>
      <c r="K161" s="38" t="s">
        <v>500</v>
      </c>
      <c r="L161" s="38" t="s">
        <v>496</v>
      </c>
    </row>
    <row r="162" spans="1:12" x14ac:dyDescent="0.35">
      <c r="A162" s="38">
        <v>131</v>
      </c>
      <c r="B162" s="38" t="s">
        <v>552</v>
      </c>
      <c r="C162" s="38" t="s">
        <v>304</v>
      </c>
      <c r="D162" s="38" t="s">
        <v>304</v>
      </c>
      <c r="E162" s="38" t="s">
        <v>304</v>
      </c>
      <c r="F162" s="38" t="s">
        <v>509</v>
      </c>
      <c r="G162" s="38">
        <v>72</v>
      </c>
      <c r="H162" s="38" t="s">
        <v>410</v>
      </c>
      <c r="I162" s="38" t="s">
        <v>410</v>
      </c>
      <c r="J162" s="38" t="s">
        <v>410</v>
      </c>
      <c r="K162" s="38" t="s">
        <v>502</v>
      </c>
      <c r="L162" s="38" t="s">
        <v>496</v>
      </c>
    </row>
    <row r="163" spans="1:12" x14ac:dyDescent="0.35">
      <c r="A163" s="38">
        <v>132</v>
      </c>
      <c r="B163" s="38" t="s">
        <v>553</v>
      </c>
      <c r="C163" s="38" t="s">
        <v>304</v>
      </c>
      <c r="D163" s="38" t="s">
        <v>304</v>
      </c>
      <c r="E163" s="38" t="s">
        <v>304</v>
      </c>
      <c r="F163" s="38" t="s">
        <v>514</v>
      </c>
      <c r="G163" s="38">
        <v>72</v>
      </c>
      <c r="H163" s="38" t="s">
        <v>410</v>
      </c>
      <c r="I163" s="38" t="s">
        <v>410</v>
      </c>
      <c r="J163" s="38" t="s">
        <v>410</v>
      </c>
      <c r="K163" s="38" t="s">
        <v>500</v>
      </c>
      <c r="L163" s="38" t="s">
        <v>496</v>
      </c>
    </row>
    <row r="164" spans="1:12" x14ac:dyDescent="0.35">
      <c r="A164" s="38">
        <v>133</v>
      </c>
      <c r="B164" s="38" t="s">
        <v>554</v>
      </c>
      <c r="C164" s="38" t="s">
        <v>304</v>
      </c>
      <c r="D164" s="38" t="s">
        <v>304</v>
      </c>
      <c r="E164" s="38" t="s">
        <v>304</v>
      </c>
      <c r="F164" s="38" t="s">
        <v>514</v>
      </c>
      <c r="G164" s="38">
        <v>72</v>
      </c>
      <c r="H164" s="38" t="s">
        <v>410</v>
      </c>
      <c r="I164" s="38" t="s">
        <v>410</v>
      </c>
      <c r="J164" s="38" t="s">
        <v>410</v>
      </c>
      <c r="K164" s="38" t="s">
        <v>502</v>
      </c>
      <c r="L164" s="38" t="s">
        <v>496</v>
      </c>
    </row>
    <row r="165" spans="1:12" x14ac:dyDescent="0.35">
      <c r="A165" s="38">
        <v>134</v>
      </c>
      <c r="B165" s="38" t="s">
        <v>555</v>
      </c>
      <c r="C165" s="38" t="s">
        <v>304</v>
      </c>
      <c r="D165" s="38" t="s">
        <v>304</v>
      </c>
      <c r="E165" s="38" t="s">
        <v>304</v>
      </c>
      <c r="F165" s="38" t="s">
        <v>537</v>
      </c>
      <c r="G165" s="38">
        <v>72</v>
      </c>
      <c r="H165" s="38" t="s">
        <v>410</v>
      </c>
      <c r="I165" s="38" t="s">
        <v>410</v>
      </c>
      <c r="J165" s="38" t="s">
        <v>410</v>
      </c>
      <c r="K165" s="38" t="s">
        <v>500</v>
      </c>
      <c r="L165" s="38" t="s">
        <v>496</v>
      </c>
    </row>
    <row r="166" spans="1:12" x14ac:dyDescent="0.35">
      <c r="A166" s="38">
        <v>135</v>
      </c>
      <c r="B166" s="38" t="s">
        <v>556</v>
      </c>
      <c r="C166" s="38" t="s">
        <v>304</v>
      </c>
      <c r="D166" s="38" t="s">
        <v>304</v>
      </c>
      <c r="E166" s="38" t="s">
        <v>304</v>
      </c>
      <c r="F166" s="38" t="s">
        <v>537</v>
      </c>
      <c r="G166" s="38">
        <v>72</v>
      </c>
      <c r="H166" s="38" t="s">
        <v>410</v>
      </c>
      <c r="I166" s="38" t="s">
        <v>410</v>
      </c>
      <c r="J166" s="38" t="s">
        <v>410</v>
      </c>
      <c r="K166" s="38" t="s">
        <v>502</v>
      </c>
      <c r="L166" s="38" t="s">
        <v>496</v>
      </c>
    </row>
    <row r="167" spans="1:12" x14ac:dyDescent="0.35">
      <c r="A167" s="38">
        <v>136</v>
      </c>
      <c r="B167" s="38" t="s">
        <v>557</v>
      </c>
      <c r="C167" s="38" t="s">
        <v>304</v>
      </c>
      <c r="D167" s="38" t="s">
        <v>304</v>
      </c>
      <c r="E167" s="38" t="s">
        <v>304</v>
      </c>
      <c r="F167" s="38" t="s">
        <v>558</v>
      </c>
      <c r="G167" s="38">
        <v>72</v>
      </c>
      <c r="H167" s="38" t="s">
        <v>410</v>
      </c>
      <c r="I167" s="38" t="s">
        <v>410</v>
      </c>
      <c r="J167" s="38" t="s">
        <v>410</v>
      </c>
      <c r="K167" s="38" t="s">
        <v>502</v>
      </c>
      <c r="L167" s="38" t="s">
        <v>496</v>
      </c>
    </row>
    <row r="168" spans="1:12" x14ac:dyDescent="0.35">
      <c r="A168" s="38">
        <v>137</v>
      </c>
      <c r="B168" s="38" t="s">
        <v>559</v>
      </c>
      <c r="C168" s="38" t="s">
        <v>304</v>
      </c>
      <c r="D168" s="38" t="s">
        <v>304</v>
      </c>
      <c r="E168" s="38" t="s">
        <v>304</v>
      </c>
      <c r="F168" s="38" t="s">
        <v>560</v>
      </c>
      <c r="G168" s="38">
        <v>72</v>
      </c>
      <c r="H168" s="38" t="s">
        <v>410</v>
      </c>
      <c r="I168" s="38" t="s">
        <v>410</v>
      </c>
      <c r="J168" s="38" t="s">
        <v>410</v>
      </c>
      <c r="K168" s="38" t="s">
        <v>495</v>
      </c>
      <c r="L168" s="38" t="s">
        <v>496</v>
      </c>
    </row>
    <row r="169" spans="1:12" x14ac:dyDescent="0.35">
      <c r="A169" s="38">
        <v>138</v>
      </c>
      <c r="B169" s="38" t="s">
        <v>561</v>
      </c>
      <c r="C169" s="38" t="s">
        <v>304</v>
      </c>
      <c r="D169" s="38" t="s">
        <v>304</v>
      </c>
      <c r="E169" s="38" t="s">
        <v>304</v>
      </c>
      <c r="F169" s="38" t="s">
        <v>560</v>
      </c>
      <c r="G169" s="38">
        <v>72</v>
      </c>
      <c r="H169" s="38" t="s">
        <v>410</v>
      </c>
      <c r="I169" s="38" t="s">
        <v>410</v>
      </c>
      <c r="J169" s="38" t="s">
        <v>410</v>
      </c>
      <c r="K169" s="38" t="s">
        <v>498</v>
      </c>
      <c r="L169" s="38" t="s">
        <v>496</v>
      </c>
    </row>
    <row r="170" spans="1:12" x14ac:dyDescent="0.35">
      <c r="A170" s="38">
        <v>139</v>
      </c>
      <c r="B170" s="38" t="s">
        <v>562</v>
      </c>
      <c r="C170" s="38" t="s">
        <v>304</v>
      </c>
      <c r="D170" s="38" t="s">
        <v>304</v>
      </c>
      <c r="E170" s="38" t="s">
        <v>304</v>
      </c>
      <c r="F170" s="38" t="s">
        <v>560</v>
      </c>
      <c r="G170" s="38">
        <v>72</v>
      </c>
      <c r="H170" s="38" t="s">
        <v>410</v>
      </c>
      <c r="I170" s="38" t="s">
        <v>410</v>
      </c>
      <c r="J170" s="38" t="s">
        <v>410</v>
      </c>
      <c r="K170" s="38" t="s">
        <v>502</v>
      </c>
      <c r="L170" s="38" t="s">
        <v>496</v>
      </c>
    </row>
    <row r="171" spans="1:12" x14ac:dyDescent="0.35">
      <c r="A171" s="38">
        <v>140</v>
      </c>
      <c r="B171" s="38" t="s">
        <v>563</v>
      </c>
      <c r="C171" s="38" t="s">
        <v>304</v>
      </c>
      <c r="D171" s="38" t="s">
        <v>304</v>
      </c>
      <c r="E171" s="38" t="s">
        <v>304</v>
      </c>
      <c r="F171" s="38" t="s">
        <v>560</v>
      </c>
      <c r="G171" s="38">
        <v>72</v>
      </c>
      <c r="H171" s="38" t="s">
        <v>410</v>
      </c>
      <c r="I171" s="38" t="s">
        <v>410</v>
      </c>
      <c r="J171" s="38" t="s">
        <v>410</v>
      </c>
      <c r="K171" s="38" t="s">
        <v>564</v>
      </c>
      <c r="L171" s="38" t="s">
        <v>496</v>
      </c>
    </row>
    <row r="172" spans="1:12" x14ac:dyDescent="0.35">
      <c r="A172" s="38">
        <v>141</v>
      </c>
      <c r="B172" s="38" t="s">
        <v>565</v>
      </c>
      <c r="C172" s="38" t="s">
        <v>304</v>
      </c>
      <c r="D172" s="38" t="s">
        <v>304</v>
      </c>
      <c r="E172" s="38" t="s">
        <v>304</v>
      </c>
      <c r="F172" s="38" t="s">
        <v>560</v>
      </c>
      <c r="G172" s="38">
        <v>72</v>
      </c>
      <c r="H172" s="38" t="s">
        <v>410</v>
      </c>
      <c r="I172" s="38" t="s">
        <v>410</v>
      </c>
      <c r="J172" s="38" t="s">
        <v>410</v>
      </c>
      <c r="K172" s="38" t="s">
        <v>542</v>
      </c>
      <c r="L172" s="38" t="s">
        <v>496</v>
      </c>
    </row>
    <row r="173" spans="1:12" x14ac:dyDescent="0.35">
      <c r="A173" s="38">
        <v>142</v>
      </c>
      <c r="B173" s="38" t="s">
        <v>566</v>
      </c>
      <c r="C173" s="38" t="s">
        <v>304</v>
      </c>
      <c r="D173" s="38" t="s">
        <v>304</v>
      </c>
      <c r="E173" s="38" t="s">
        <v>304</v>
      </c>
      <c r="F173" s="38" t="s">
        <v>540</v>
      </c>
      <c r="G173" s="38">
        <v>74</v>
      </c>
      <c r="H173" s="38" t="s">
        <v>410</v>
      </c>
      <c r="I173" s="38" t="s">
        <v>410</v>
      </c>
      <c r="J173" s="38" t="s">
        <v>410</v>
      </c>
      <c r="K173" s="38" t="s">
        <v>495</v>
      </c>
      <c r="L173" s="38" t="s">
        <v>496</v>
      </c>
    </row>
    <row r="174" spans="1:12" x14ac:dyDescent="0.35">
      <c r="A174" s="38">
        <v>143</v>
      </c>
      <c r="B174" s="38" t="s">
        <v>567</v>
      </c>
      <c r="C174" s="38" t="s">
        <v>304</v>
      </c>
      <c r="D174" s="38" t="s">
        <v>304</v>
      </c>
      <c r="E174" s="38" t="s">
        <v>304</v>
      </c>
      <c r="F174" s="38" t="s">
        <v>540</v>
      </c>
      <c r="G174" s="38">
        <v>74</v>
      </c>
      <c r="H174" s="38" t="s">
        <v>410</v>
      </c>
      <c r="I174" s="38" t="s">
        <v>410</v>
      </c>
      <c r="J174" s="38" t="s">
        <v>410</v>
      </c>
      <c r="K174" s="38" t="s">
        <v>498</v>
      </c>
      <c r="L174" s="38" t="s">
        <v>496</v>
      </c>
    </row>
    <row r="175" spans="1:12" x14ac:dyDescent="0.35">
      <c r="A175" s="38">
        <v>144</v>
      </c>
      <c r="B175" s="38" t="s">
        <v>568</v>
      </c>
      <c r="C175" s="38" t="s">
        <v>304</v>
      </c>
      <c r="D175" s="38" t="s">
        <v>304</v>
      </c>
      <c r="E175" s="38" t="s">
        <v>304</v>
      </c>
      <c r="F175" s="38" t="s">
        <v>540</v>
      </c>
      <c r="G175" s="38">
        <v>74</v>
      </c>
      <c r="H175" s="38" t="s">
        <v>410</v>
      </c>
      <c r="I175" s="38" t="s">
        <v>410</v>
      </c>
      <c r="J175" s="38" t="s">
        <v>410</v>
      </c>
      <c r="K175" s="38" t="s">
        <v>500</v>
      </c>
      <c r="L175" s="38" t="s">
        <v>496</v>
      </c>
    </row>
    <row r="176" spans="1:12" x14ac:dyDescent="0.35">
      <c r="A176" s="38">
        <v>145</v>
      </c>
      <c r="B176" s="38" t="s">
        <v>569</v>
      </c>
      <c r="C176" s="38" t="s">
        <v>304</v>
      </c>
      <c r="D176" s="38" t="s">
        <v>304</v>
      </c>
      <c r="E176" s="38" t="s">
        <v>304</v>
      </c>
      <c r="F176" s="38" t="s">
        <v>540</v>
      </c>
      <c r="G176" s="38">
        <v>74</v>
      </c>
      <c r="H176" s="38" t="s">
        <v>410</v>
      </c>
      <c r="I176" s="38" t="s">
        <v>410</v>
      </c>
      <c r="J176" s="38" t="s">
        <v>410</v>
      </c>
      <c r="K176" s="38" t="s">
        <v>502</v>
      </c>
      <c r="L176" s="38" t="s">
        <v>496</v>
      </c>
    </row>
    <row r="177" spans="1:12" x14ac:dyDescent="0.35">
      <c r="A177" s="38">
        <v>146</v>
      </c>
      <c r="B177" s="38" t="s">
        <v>570</v>
      </c>
      <c r="C177" s="38" t="s">
        <v>304</v>
      </c>
      <c r="D177" s="38" t="s">
        <v>304</v>
      </c>
      <c r="E177" s="38" t="s">
        <v>304</v>
      </c>
      <c r="F177" s="38" t="s">
        <v>540</v>
      </c>
      <c r="G177" s="38">
        <v>74</v>
      </c>
      <c r="H177" s="38" t="s">
        <v>410</v>
      </c>
      <c r="I177" s="38" t="s">
        <v>410</v>
      </c>
      <c r="J177" s="38" t="s">
        <v>410</v>
      </c>
      <c r="K177" s="38" t="s">
        <v>571</v>
      </c>
      <c r="L177" s="38" t="s">
        <v>496</v>
      </c>
    </row>
    <row r="178" spans="1:12" x14ac:dyDescent="0.35">
      <c r="A178" s="38">
        <v>147</v>
      </c>
      <c r="B178" s="38" t="s">
        <v>572</v>
      </c>
      <c r="C178" s="38" t="s">
        <v>304</v>
      </c>
      <c r="D178" s="38" t="s">
        <v>304</v>
      </c>
      <c r="E178" s="38" t="s">
        <v>304</v>
      </c>
      <c r="F178" s="38" t="s">
        <v>540</v>
      </c>
      <c r="G178" s="38">
        <v>74</v>
      </c>
      <c r="H178" s="38" t="s">
        <v>410</v>
      </c>
      <c r="I178" s="38" t="s">
        <v>410</v>
      </c>
      <c r="J178" s="38" t="s">
        <v>410</v>
      </c>
      <c r="K178" s="38" t="s">
        <v>542</v>
      </c>
      <c r="L178" s="38" t="s">
        <v>496</v>
      </c>
    </row>
    <row r="179" spans="1:12" x14ac:dyDescent="0.35">
      <c r="A179" s="38">
        <v>148</v>
      </c>
      <c r="B179" s="38" t="s">
        <v>573</v>
      </c>
      <c r="C179" s="38" t="s">
        <v>304</v>
      </c>
      <c r="D179" s="38" t="s">
        <v>304</v>
      </c>
      <c r="E179" s="38" t="s">
        <v>304</v>
      </c>
      <c r="F179" s="38" t="s">
        <v>540</v>
      </c>
      <c r="G179" s="38">
        <v>74</v>
      </c>
      <c r="H179" s="38" t="s">
        <v>410</v>
      </c>
      <c r="I179" s="38" t="s">
        <v>410</v>
      </c>
      <c r="J179" s="38" t="s">
        <v>410</v>
      </c>
      <c r="K179" s="38" t="s">
        <v>548</v>
      </c>
      <c r="L179" s="38" t="s">
        <v>496</v>
      </c>
    </row>
    <row r="180" spans="1:12" x14ac:dyDescent="0.35">
      <c r="A180" s="38">
        <v>149</v>
      </c>
      <c r="B180" s="38" t="s">
        <v>574</v>
      </c>
      <c r="C180" s="38" t="s">
        <v>304</v>
      </c>
      <c r="D180" s="38" t="s">
        <v>304</v>
      </c>
      <c r="E180" s="38" t="s">
        <v>304</v>
      </c>
      <c r="F180" s="38" t="s">
        <v>509</v>
      </c>
      <c r="G180" s="38">
        <v>74</v>
      </c>
      <c r="H180" s="38" t="s">
        <v>410</v>
      </c>
      <c r="I180" s="38" t="s">
        <v>410</v>
      </c>
      <c r="J180" s="38" t="s">
        <v>410</v>
      </c>
      <c r="K180" s="38" t="s">
        <v>500</v>
      </c>
      <c r="L180" s="38" t="s">
        <v>496</v>
      </c>
    </row>
    <row r="181" spans="1:12" x14ac:dyDescent="0.35">
      <c r="A181" s="38">
        <v>150</v>
      </c>
      <c r="B181" s="38" t="s">
        <v>575</v>
      </c>
      <c r="C181" s="38" t="s">
        <v>304</v>
      </c>
      <c r="D181" s="38" t="s">
        <v>304</v>
      </c>
      <c r="E181" s="38" t="s">
        <v>304</v>
      </c>
      <c r="F181" s="38" t="s">
        <v>509</v>
      </c>
      <c r="G181" s="38">
        <v>74</v>
      </c>
      <c r="H181" s="38" t="s">
        <v>410</v>
      </c>
      <c r="I181" s="38" t="s">
        <v>410</v>
      </c>
      <c r="J181" s="38" t="s">
        <v>410</v>
      </c>
      <c r="K181" s="38" t="s">
        <v>502</v>
      </c>
      <c r="L181" s="38" t="s">
        <v>496</v>
      </c>
    </row>
    <row r="182" spans="1:12" x14ac:dyDescent="0.35">
      <c r="A182" s="38">
        <v>151</v>
      </c>
      <c r="B182" s="38" t="s">
        <v>576</v>
      </c>
      <c r="C182" s="38" t="s">
        <v>304</v>
      </c>
      <c r="D182" s="38" t="s">
        <v>304</v>
      </c>
      <c r="E182" s="38" t="s">
        <v>304</v>
      </c>
      <c r="F182" s="38" t="s">
        <v>509</v>
      </c>
      <c r="G182" s="38">
        <v>74</v>
      </c>
      <c r="H182" s="38" t="s">
        <v>410</v>
      </c>
      <c r="I182" s="38" t="s">
        <v>410</v>
      </c>
      <c r="J182" s="38" t="s">
        <v>410</v>
      </c>
      <c r="K182" s="38" t="s">
        <v>522</v>
      </c>
      <c r="L182" s="38" t="s">
        <v>496</v>
      </c>
    </row>
    <row r="183" spans="1:12" x14ac:dyDescent="0.35">
      <c r="A183" s="38">
        <v>152</v>
      </c>
      <c r="B183" s="38" t="s">
        <v>577</v>
      </c>
      <c r="C183" s="38" t="s">
        <v>304</v>
      </c>
      <c r="D183" s="38" t="s">
        <v>304</v>
      </c>
      <c r="E183" s="38" t="s">
        <v>304</v>
      </c>
      <c r="F183" s="38" t="s">
        <v>514</v>
      </c>
      <c r="G183" s="38">
        <v>74</v>
      </c>
      <c r="H183" s="38" t="s">
        <v>410</v>
      </c>
      <c r="I183" s="38" t="s">
        <v>410</v>
      </c>
      <c r="J183" s="38" t="s">
        <v>410</v>
      </c>
      <c r="K183" s="38" t="s">
        <v>500</v>
      </c>
      <c r="L183" s="38" t="s">
        <v>496</v>
      </c>
    </row>
    <row r="184" spans="1:12" x14ac:dyDescent="0.35">
      <c r="A184" s="38">
        <v>153</v>
      </c>
      <c r="B184" s="38" t="s">
        <v>578</v>
      </c>
      <c r="C184" s="38" t="s">
        <v>304</v>
      </c>
      <c r="D184" s="38" t="s">
        <v>304</v>
      </c>
      <c r="E184" s="38" t="s">
        <v>304</v>
      </c>
      <c r="F184" s="38" t="s">
        <v>514</v>
      </c>
      <c r="G184" s="38">
        <v>74</v>
      </c>
      <c r="H184" s="38" t="s">
        <v>410</v>
      </c>
      <c r="I184" s="38" t="s">
        <v>410</v>
      </c>
      <c r="J184" s="38" t="s">
        <v>410</v>
      </c>
      <c r="K184" s="38" t="s">
        <v>502</v>
      </c>
      <c r="L184" s="38" t="s">
        <v>496</v>
      </c>
    </row>
    <row r="185" spans="1:12" x14ac:dyDescent="0.35">
      <c r="A185" s="38">
        <v>154</v>
      </c>
      <c r="B185" s="38" t="s">
        <v>579</v>
      </c>
      <c r="C185" s="38" t="s">
        <v>304</v>
      </c>
      <c r="D185" s="38" t="s">
        <v>304</v>
      </c>
      <c r="E185" s="38" t="s">
        <v>304</v>
      </c>
      <c r="F185" s="38" t="s">
        <v>514</v>
      </c>
      <c r="G185" s="38">
        <v>74</v>
      </c>
      <c r="H185" s="38" t="s">
        <v>410</v>
      </c>
      <c r="I185" s="38" t="s">
        <v>410</v>
      </c>
      <c r="J185" s="38" t="s">
        <v>410</v>
      </c>
      <c r="K185" s="38" t="s">
        <v>522</v>
      </c>
      <c r="L185" s="38" t="s">
        <v>496</v>
      </c>
    </row>
    <row r="186" spans="1:12" x14ac:dyDescent="0.35">
      <c r="A186" s="38">
        <v>155</v>
      </c>
      <c r="B186" s="38" t="s">
        <v>580</v>
      </c>
      <c r="C186" s="38" t="s">
        <v>304</v>
      </c>
      <c r="D186" s="38" t="s">
        <v>304</v>
      </c>
      <c r="E186" s="38" t="s">
        <v>304</v>
      </c>
      <c r="F186" s="38" t="s">
        <v>514</v>
      </c>
      <c r="G186" s="38">
        <v>74</v>
      </c>
      <c r="H186" s="38" t="s">
        <v>410</v>
      </c>
      <c r="I186" s="38" t="s">
        <v>410</v>
      </c>
      <c r="J186" s="38" t="s">
        <v>410</v>
      </c>
      <c r="K186" s="38" t="s">
        <v>581</v>
      </c>
      <c r="L186" s="38" t="s">
        <v>496</v>
      </c>
    </row>
    <row r="187" spans="1:12" x14ac:dyDescent="0.35">
      <c r="A187" s="38">
        <v>156</v>
      </c>
      <c r="B187" s="38" t="s">
        <v>582</v>
      </c>
      <c r="C187" s="38" t="s">
        <v>304</v>
      </c>
      <c r="D187" s="38" t="s">
        <v>304</v>
      </c>
      <c r="E187" s="38" t="s">
        <v>304</v>
      </c>
      <c r="F187" s="38" t="s">
        <v>537</v>
      </c>
      <c r="G187" s="38">
        <v>74</v>
      </c>
      <c r="H187" s="38" t="s">
        <v>410</v>
      </c>
      <c r="I187" s="38" t="s">
        <v>410</v>
      </c>
      <c r="J187" s="38" t="s">
        <v>410</v>
      </c>
      <c r="K187" s="38" t="s">
        <v>500</v>
      </c>
      <c r="L187" s="38" t="s">
        <v>496</v>
      </c>
    </row>
    <row r="188" spans="1:12" x14ac:dyDescent="0.35">
      <c r="A188" s="38">
        <v>157</v>
      </c>
      <c r="B188" s="38" t="s">
        <v>583</v>
      </c>
      <c r="C188" s="38" t="s">
        <v>304</v>
      </c>
      <c r="D188" s="38" t="s">
        <v>304</v>
      </c>
      <c r="E188" s="38" t="s">
        <v>304</v>
      </c>
      <c r="F188" s="38" t="s">
        <v>537</v>
      </c>
      <c r="G188" s="38">
        <v>74</v>
      </c>
      <c r="H188" s="38" t="s">
        <v>410</v>
      </c>
      <c r="I188" s="38" t="s">
        <v>410</v>
      </c>
      <c r="J188" s="38" t="s">
        <v>410</v>
      </c>
      <c r="K188" s="38" t="s">
        <v>502</v>
      </c>
      <c r="L188" s="38" t="s">
        <v>496</v>
      </c>
    </row>
    <row r="189" spans="1:12" x14ac:dyDescent="0.35">
      <c r="A189" s="38">
        <v>158</v>
      </c>
      <c r="B189" s="38" t="s">
        <v>584</v>
      </c>
      <c r="C189" s="38" t="s">
        <v>304</v>
      </c>
      <c r="D189" s="38" t="s">
        <v>304</v>
      </c>
      <c r="E189" s="38" t="s">
        <v>304</v>
      </c>
      <c r="F189" s="38" t="s">
        <v>537</v>
      </c>
      <c r="G189" s="38">
        <v>74</v>
      </c>
      <c r="H189" s="38" t="s">
        <v>410</v>
      </c>
      <c r="I189" s="38" t="s">
        <v>410</v>
      </c>
      <c r="J189" s="38" t="s">
        <v>410</v>
      </c>
      <c r="K189" s="38" t="s">
        <v>522</v>
      </c>
      <c r="L189" s="38" t="s">
        <v>496</v>
      </c>
    </row>
    <row r="190" spans="1:12" x14ac:dyDescent="0.35">
      <c r="A190" s="38">
        <v>159</v>
      </c>
      <c r="B190" s="38" t="s">
        <v>585</v>
      </c>
      <c r="C190" s="38" t="s">
        <v>304</v>
      </c>
      <c r="D190" s="38" t="s">
        <v>304</v>
      </c>
      <c r="E190" s="38" t="s">
        <v>304</v>
      </c>
      <c r="F190" s="38" t="s">
        <v>537</v>
      </c>
      <c r="G190" s="38">
        <v>74</v>
      </c>
      <c r="H190" s="38" t="s">
        <v>410</v>
      </c>
      <c r="I190" s="38" t="s">
        <v>410</v>
      </c>
      <c r="J190" s="38" t="s">
        <v>410</v>
      </c>
      <c r="K190" s="38" t="s">
        <v>581</v>
      </c>
      <c r="L190" s="38" t="s">
        <v>496</v>
      </c>
    </row>
    <row r="191" spans="1:12" x14ac:dyDescent="0.35">
      <c r="A191" s="38">
        <v>160</v>
      </c>
      <c r="B191" s="38" t="s">
        <v>586</v>
      </c>
      <c r="C191" s="38" t="s">
        <v>304</v>
      </c>
      <c r="D191" s="38" t="s">
        <v>304</v>
      </c>
      <c r="E191" s="38" t="s">
        <v>304</v>
      </c>
      <c r="F191" s="38" t="s">
        <v>558</v>
      </c>
      <c r="G191" s="38">
        <v>74</v>
      </c>
      <c r="H191" s="38" t="s">
        <v>410</v>
      </c>
      <c r="I191" s="38" t="s">
        <v>410</v>
      </c>
      <c r="J191" s="38" t="s">
        <v>410</v>
      </c>
      <c r="K191" s="38" t="s">
        <v>502</v>
      </c>
      <c r="L191" s="38" t="s">
        <v>496</v>
      </c>
    </row>
    <row r="192" spans="1:12" x14ac:dyDescent="0.35">
      <c r="A192" s="38">
        <v>161</v>
      </c>
      <c r="B192" s="38" t="s">
        <v>587</v>
      </c>
      <c r="C192" s="38" t="s">
        <v>304</v>
      </c>
      <c r="D192" s="38" t="s">
        <v>304</v>
      </c>
      <c r="E192" s="38" t="s">
        <v>304</v>
      </c>
      <c r="F192" s="38" t="s">
        <v>558</v>
      </c>
      <c r="G192" s="38">
        <v>74</v>
      </c>
      <c r="H192" s="38" t="s">
        <v>410</v>
      </c>
      <c r="I192" s="38" t="s">
        <v>410</v>
      </c>
      <c r="J192" s="38" t="s">
        <v>410</v>
      </c>
      <c r="K192" s="38" t="s">
        <v>581</v>
      </c>
      <c r="L192" s="38" t="s">
        <v>496</v>
      </c>
    </row>
    <row r="193" spans="1:12" x14ac:dyDescent="0.35">
      <c r="A193" s="38">
        <v>162</v>
      </c>
      <c r="B193" s="38" t="s">
        <v>588</v>
      </c>
      <c r="C193" s="38" t="s">
        <v>304</v>
      </c>
      <c r="D193" s="38" t="s">
        <v>304</v>
      </c>
      <c r="E193" s="38" t="s">
        <v>304</v>
      </c>
      <c r="F193" s="38" t="s">
        <v>560</v>
      </c>
      <c r="G193" s="38">
        <v>74</v>
      </c>
      <c r="H193" s="38" t="s">
        <v>410</v>
      </c>
      <c r="I193" s="38" t="s">
        <v>410</v>
      </c>
      <c r="J193" s="38" t="s">
        <v>410</v>
      </c>
      <c r="K193" s="38" t="s">
        <v>500</v>
      </c>
      <c r="L193" s="38" t="s">
        <v>496</v>
      </c>
    </row>
    <row r="194" spans="1:12" x14ac:dyDescent="0.35">
      <c r="A194" s="38">
        <v>163</v>
      </c>
      <c r="B194" s="38" t="s">
        <v>589</v>
      </c>
      <c r="C194" s="38" t="s">
        <v>304</v>
      </c>
      <c r="D194" s="38" t="s">
        <v>304</v>
      </c>
      <c r="E194" s="38" t="s">
        <v>304</v>
      </c>
      <c r="F194" s="38" t="s">
        <v>560</v>
      </c>
      <c r="G194" s="38">
        <v>74</v>
      </c>
      <c r="H194" s="38" t="s">
        <v>410</v>
      </c>
      <c r="I194" s="38" t="s">
        <v>410</v>
      </c>
      <c r="J194" s="38" t="s">
        <v>410</v>
      </c>
      <c r="K194" s="38" t="s">
        <v>502</v>
      </c>
      <c r="L194" s="38" t="s">
        <v>496</v>
      </c>
    </row>
    <row r="195" spans="1:12" x14ac:dyDescent="0.35">
      <c r="A195" s="38">
        <v>164</v>
      </c>
      <c r="B195" s="38" t="s">
        <v>590</v>
      </c>
      <c r="C195" s="38" t="s">
        <v>304</v>
      </c>
      <c r="D195" s="38" t="s">
        <v>304</v>
      </c>
      <c r="E195" s="38" t="s">
        <v>304</v>
      </c>
      <c r="F195" s="38" t="s">
        <v>560</v>
      </c>
      <c r="G195" s="38">
        <v>74</v>
      </c>
      <c r="H195" s="38" t="s">
        <v>410</v>
      </c>
      <c r="I195" s="38" t="s">
        <v>410</v>
      </c>
      <c r="J195" s="38" t="s">
        <v>410</v>
      </c>
      <c r="K195" s="38" t="s">
        <v>571</v>
      </c>
      <c r="L195" s="38" t="s">
        <v>496</v>
      </c>
    </row>
    <row r="196" spans="1:12" x14ac:dyDescent="0.35">
      <c r="A196" s="38">
        <v>165</v>
      </c>
      <c r="B196" s="38" t="s">
        <v>591</v>
      </c>
      <c r="C196" s="38" t="s">
        <v>304</v>
      </c>
      <c r="D196" s="38" t="s">
        <v>304</v>
      </c>
      <c r="E196" s="38" t="s">
        <v>304</v>
      </c>
      <c r="F196" s="38" t="s">
        <v>560</v>
      </c>
      <c r="G196" s="38">
        <v>74</v>
      </c>
      <c r="H196" s="38" t="s">
        <v>410</v>
      </c>
      <c r="I196" s="38" t="s">
        <v>410</v>
      </c>
      <c r="J196" s="38" t="s">
        <v>410</v>
      </c>
      <c r="K196" s="38" t="s">
        <v>542</v>
      </c>
      <c r="L196" s="38" t="s">
        <v>496</v>
      </c>
    </row>
    <row r="197" spans="1:12" x14ac:dyDescent="0.35">
      <c r="A197" s="38">
        <v>166</v>
      </c>
      <c r="B197" s="38" t="s">
        <v>592</v>
      </c>
      <c r="C197" s="38" t="s">
        <v>304</v>
      </c>
      <c r="D197" s="38" t="s">
        <v>304</v>
      </c>
      <c r="E197" s="38" t="s">
        <v>304</v>
      </c>
      <c r="F197" s="38" t="s">
        <v>540</v>
      </c>
      <c r="G197" s="38">
        <v>76</v>
      </c>
      <c r="H197" s="38" t="s">
        <v>410</v>
      </c>
      <c r="I197" s="38" t="s">
        <v>410</v>
      </c>
      <c r="J197" s="38" t="s">
        <v>410</v>
      </c>
      <c r="K197" s="38" t="s">
        <v>500</v>
      </c>
      <c r="L197" s="38" t="s">
        <v>496</v>
      </c>
    </row>
    <row r="198" spans="1:12" x14ac:dyDescent="0.35">
      <c r="A198" s="38">
        <v>167</v>
      </c>
      <c r="B198" s="38" t="s">
        <v>593</v>
      </c>
      <c r="C198" s="38" t="s">
        <v>304</v>
      </c>
      <c r="D198" s="38" t="s">
        <v>304</v>
      </c>
      <c r="E198" s="38" t="s">
        <v>304</v>
      </c>
      <c r="F198" s="38" t="s">
        <v>540</v>
      </c>
      <c r="G198" s="38">
        <v>76</v>
      </c>
      <c r="H198" s="38" t="s">
        <v>410</v>
      </c>
      <c r="I198" s="38" t="s">
        <v>410</v>
      </c>
      <c r="J198" s="38" t="s">
        <v>410</v>
      </c>
      <c r="K198" s="38" t="s">
        <v>502</v>
      </c>
      <c r="L198" s="38" t="s">
        <v>496</v>
      </c>
    </row>
    <row r="199" spans="1:12" x14ac:dyDescent="0.35">
      <c r="A199" s="38">
        <v>168</v>
      </c>
      <c r="B199" s="38" t="s">
        <v>594</v>
      </c>
      <c r="C199" s="38" t="s">
        <v>304</v>
      </c>
      <c r="D199" s="38" t="s">
        <v>304</v>
      </c>
      <c r="E199" s="38" t="s">
        <v>304</v>
      </c>
      <c r="F199" s="38" t="s">
        <v>540</v>
      </c>
      <c r="G199" s="38">
        <v>76</v>
      </c>
      <c r="H199" s="38" t="s">
        <v>410</v>
      </c>
      <c r="I199" s="38" t="s">
        <v>410</v>
      </c>
      <c r="J199" s="38" t="s">
        <v>410</v>
      </c>
      <c r="K199" s="38" t="s">
        <v>571</v>
      </c>
      <c r="L199" s="38" t="s">
        <v>496</v>
      </c>
    </row>
    <row r="200" spans="1:12" x14ac:dyDescent="0.35">
      <c r="A200" s="38">
        <v>169</v>
      </c>
      <c r="B200" s="38" t="s">
        <v>595</v>
      </c>
      <c r="C200" s="38" t="s">
        <v>304</v>
      </c>
      <c r="D200" s="38" t="s">
        <v>304</v>
      </c>
      <c r="E200" s="38" t="s">
        <v>304</v>
      </c>
      <c r="F200" s="38" t="s">
        <v>540</v>
      </c>
      <c r="G200" s="38">
        <v>76</v>
      </c>
      <c r="H200" s="38" t="s">
        <v>410</v>
      </c>
      <c r="I200" s="38" t="s">
        <v>410</v>
      </c>
      <c r="J200" s="38" t="s">
        <v>410</v>
      </c>
      <c r="K200" s="38" t="s">
        <v>542</v>
      </c>
      <c r="L200" s="38" t="s">
        <v>496</v>
      </c>
    </row>
    <row r="201" spans="1:12" x14ac:dyDescent="0.35">
      <c r="A201" s="38">
        <v>170</v>
      </c>
      <c r="B201" s="38" t="s">
        <v>596</v>
      </c>
      <c r="C201" s="38" t="s">
        <v>304</v>
      </c>
      <c r="D201" s="38" t="s">
        <v>304</v>
      </c>
      <c r="E201" s="38" t="s">
        <v>304</v>
      </c>
      <c r="F201" s="38" t="s">
        <v>540</v>
      </c>
      <c r="G201" s="38">
        <v>76</v>
      </c>
      <c r="H201" s="38" t="s">
        <v>410</v>
      </c>
      <c r="I201" s="38" t="s">
        <v>410</v>
      </c>
      <c r="J201" s="38" t="s">
        <v>410</v>
      </c>
      <c r="K201" s="38" t="s">
        <v>597</v>
      </c>
      <c r="L201" s="38" t="s">
        <v>496</v>
      </c>
    </row>
    <row r="202" spans="1:12" x14ac:dyDescent="0.35">
      <c r="A202" s="38">
        <v>171</v>
      </c>
      <c r="B202" s="38" t="s">
        <v>598</v>
      </c>
      <c r="C202" s="38" t="s">
        <v>304</v>
      </c>
      <c r="D202" s="38" t="s">
        <v>304</v>
      </c>
      <c r="E202" s="38" t="s">
        <v>304</v>
      </c>
      <c r="F202" s="38" t="s">
        <v>540</v>
      </c>
      <c r="G202" s="38">
        <v>76</v>
      </c>
      <c r="H202" s="38" t="s">
        <v>410</v>
      </c>
      <c r="I202" s="38" t="s">
        <v>410</v>
      </c>
      <c r="J202" s="38" t="s">
        <v>410</v>
      </c>
      <c r="K202" s="38" t="s">
        <v>548</v>
      </c>
      <c r="L202" s="38" t="s">
        <v>496</v>
      </c>
    </row>
    <row r="203" spans="1:12" x14ac:dyDescent="0.35">
      <c r="A203" s="38">
        <v>172</v>
      </c>
      <c r="B203" s="38" t="s">
        <v>599</v>
      </c>
      <c r="C203" s="38" t="s">
        <v>304</v>
      </c>
      <c r="D203" s="38" t="s">
        <v>304</v>
      </c>
      <c r="E203" s="38" t="s">
        <v>304</v>
      </c>
      <c r="F203" s="38" t="s">
        <v>544</v>
      </c>
      <c r="G203" s="38">
        <v>76</v>
      </c>
      <c r="H203" s="38" t="s">
        <v>410</v>
      </c>
      <c r="I203" s="38" t="s">
        <v>410</v>
      </c>
      <c r="J203" s="38" t="s">
        <v>410</v>
      </c>
      <c r="K203" s="38" t="s">
        <v>500</v>
      </c>
      <c r="L203" s="38" t="s">
        <v>496</v>
      </c>
    </row>
    <row r="204" spans="1:12" x14ac:dyDescent="0.35">
      <c r="A204" s="38">
        <v>173</v>
      </c>
      <c r="B204" s="38" t="s">
        <v>600</v>
      </c>
      <c r="C204" s="38" t="s">
        <v>304</v>
      </c>
      <c r="D204" s="38" t="s">
        <v>304</v>
      </c>
      <c r="E204" s="38" t="s">
        <v>304</v>
      </c>
      <c r="F204" s="38" t="s">
        <v>544</v>
      </c>
      <c r="G204" s="38">
        <v>76</v>
      </c>
      <c r="H204" s="38" t="s">
        <v>410</v>
      </c>
      <c r="I204" s="38" t="s">
        <v>410</v>
      </c>
      <c r="J204" s="38" t="s">
        <v>410</v>
      </c>
      <c r="K204" s="38" t="s">
        <v>502</v>
      </c>
      <c r="L204" s="38" t="s">
        <v>496</v>
      </c>
    </row>
    <row r="205" spans="1:12" x14ac:dyDescent="0.35">
      <c r="A205" s="38">
        <v>174</v>
      </c>
      <c r="B205" s="38" t="s">
        <v>601</v>
      </c>
      <c r="C205" s="38" t="s">
        <v>304</v>
      </c>
      <c r="D205" s="38" t="s">
        <v>304</v>
      </c>
      <c r="E205" s="38" t="s">
        <v>304</v>
      </c>
      <c r="F205" s="38" t="s">
        <v>544</v>
      </c>
      <c r="G205" s="38">
        <v>76</v>
      </c>
      <c r="H205" s="38" t="s">
        <v>410</v>
      </c>
      <c r="I205" s="38" t="s">
        <v>410</v>
      </c>
      <c r="J205" s="38" t="s">
        <v>410</v>
      </c>
      <c r="K205" s="38" t="s">
        <v>597</v>
      </c>
      <c r="L205" s="38" t="s">
        <v>496</v>
      </c>
    </row>
    <row r="206" spans="1:12" x14ac:dyDescent="0.35">
      <c r="A206" s="38">
        <v>175</v>
      </c>
      <c r="B206" s="38" t="s">
        <v>602</v>
      </c>
      <c r="C206" s="38" t="s">
        <v>304</v>
      </c>
      <c r="D206" s="38" t="s">
        <v>304</v>
      </c>
      <c r="E206" s="38" t="s">
        <v>304</v>
      </c>
      <c r="F206" s="38" t="s">
        <v>544</v>
      </c>
      <c r="G206" s="38">
        <v>76</v>
      </c>
      <c r="H206" s="38" t="s">
        <v>410</v>
      </c>
      <c r="I206" s="38" t="s">
        <v>410</v>
      </c>
      <c r="J206" s="38" t="s">
        <v>410</v>
      </c>
      <c r="K206" s="38" t="s">
        <v>548</v>
      </c>
      <c r="L206" s="38" t="s">
        <v>496</v>
      </c>
    </row>
    <row r="207" spans="1:12" x14ac:dyDescent="0.35">
      <c r="A207" s="38">
        <v>176</v>
      </c>
      <c r="B207" s="38" t="s">
        <v>603</v>
      </c>
      <c r="C207" s="38" t="s">
        <v>304</v>
      </c>
      <c r="D207" s="38" t="s">
        <v>304</v>
      </c>
      <c r="E207" s="38" t="s">
        <v>304</v>
      </c>
      <c r="F207" s="38" t="s">
        <v>604</v>
      </c>
      <c r="G207" s="38">
        <v>76</v>
      </c>
      <c r="H207" s="38" t="s">
        <v>410</v>
      </c>
      <c r="I207" s="38" t="s">
        <v>410</v>
      </c>
      <c r="J207" s="38" t="s">
        <v>410</v>
      </c>
      <c r="K207" s="38" t="s">
        <v>502</v>
      </c>
      <c r="L207" s="38" t="s">
        <v>496</v>
      </c>
    </row>
    <row r="208" spans="1:12" x14ac:dyDescent="0.35">
      <c r="A208" s="38">
        <v>177</v>
      </c>
      <c r="B208" s="38" t="s">
        <v>605</v>
      </c>
      <c r="C208" s="38" t="s">
        <v>304</v>
      </c>
      <c r="D208" s="38" t="s">
        <v>304</v>
      </c>
      <c r="E208" s="38" t="s">
        <v>304</v>
      </c>
      <c r="F208" s="38" t="s">
        <v>604</v>
      </c>
      <c r="G208" s="38">
        <v>76</v>
      </c>
      <c r="H208" s="38" t="s">
        <v>410</v>
      </c>
      <c r="I208" s="38" t="s">
        <v>410</v>
      </c>
      <c r="J208" s="38" t="s">
        <v>410</v>
      </c>
      <c r="K208" s="38" t="s">
        <v>548</v>
      </c>
      <c r="L208" s="38" t="s">
        <v>496</v>
      </c>
    </row>
    <row r="209" spans="1:12" x14ac:dyDescent="0.35">
      <c r="A209" s="38">
        <v>178</v>
      </c>
      <c r="B209" s="38" t="s">
        <v>606</v>
      </c>
      <c r="C209" s="38" t="s">
        <v>304</v>
      </c>
      <c r="D209" s="38" t="s">
        <v>304</v>
      </c>
      <c r="E209" s="38" t="s">
        <v>304</v>
      </c>
      <c r="F209" s="38" t="s">
        <v>560</v>
      </c>
      <c r="G209" s="38">
        <v>76</v>
      </c>
      <c r="H209" s="38" t="s">
        <v>410</v>
      </c>
      <c r="I209" s="38" t="s">
        <v>410</v>
      </c>
      <c r="J209" s="38" t="s">
        <v>410</v>
      </c>
      <c r="K209" s="38" t="s">
        <v>519</v>
      </c>
      <c r="L209" s="38" t="s">
        <v>496</v>
      </c>
    </row>
    <row r="210" spans="1:12" x14ac:dyDescent="0.35">
      <c r="A210" s="38">
        <v>179</v>
      </c>
      <c r="B210" s="38" t="s">
        <v>607</v>
      </c>
      <c r="C210" s="38" t="s">
        <v>304</v>
      </c>
      <c r="D210" s="38" t="s">
        <v>304</v>
      </c>
      <c r="E210" s="38" t="s">
        <v>304</v>
      </c>
      <c r="F210" s="38" t="s">
        <v>560</v>
      </c>
      <c r="G210" s="38">
        <v>76</v>
      </c>
      <c r="H210" s="38" t="s">
        <v>410</v>
      </c>
      <c r="I210" s="38" t="s">
        <v>410</v>
      </c>
      <c r="J210" s="38" t="s">
        <v>410</v>
      </c>
      <c r="K210" s="38" t="s">
        <v>500</v>
      </c>
      <c r="L210" s="38" t="s">
        <v>496</v>
      </c>
    </row>
    <row r="211" spans="1:12" x14ac:dyDescent="0.35">
      <c r="A211" s="38">
        <v>180</v>
      </c>
      <c r="B211" s="38" t="s">
        <v>608</v>
      </c>
      <c r="C211" s="38" t="s">
        <v>304</v>
      </c>
      <c r="D211" s="38" t="s">
        <v>304</v>
      </c>
      <c r="E211" s="38" t="s">
        <v>304</v>
      </c>
      <c r="F211" s="38" t="s">
        <v>560</v>
      </c>
      <c r="G211" s="38">
        <v>76</v>
      </c>
      <c r="H211" s="38" t="s">
        <v>410</v>
      </c>
      <c r="I211" s="38" t="s">
        <v>410</v>
      </c>
      <c r="J211" s="38" t="s">
        <v>410</v>
      </c>
      <c r="K211" s="38" t="s">
        <v>502</v>
      </c>
      <c r="L211" s="38" t="s">
        <v>496</v>
      </c>
    </row>
    <row r="212" spans="1:12" x14ac:dyDescent="0.35">
      <c r="A212" s="38">
        <v>181</v>
      </c>
      <c r="B212" s="38" t="s">
        <v>609</v>
      </c>
      <c r="C212" s="38" t="s">
        <v>304</v>
      </c>
      <c r="D212" s="38" t="s">
        <v>304</v>
      </c>
      <c r="E212" s="38" t="s">
        <v>304</v>
      </c>
      <c r="F212" s="38" t="s">
        <v>560</v>
      </c>
      <c r="G212" s="38">
        <v>76</v>
      </c>
      <c r="H212" s="38" t="s">
        <v>410</v>
      </c>
      <c r="I212" s="38" t="s">
        <v>410</v>
      </c>
      <c r="J212" s="38" t="s">
        <v>410</v>
      </c>
      <c r="K212" s="38" t="s">
        <v>522</v>
      </c>
      <c r="L212" s="38" t="s">
        <v>496</v>
      </c>
    </row>
    <row r="213" spans="1:12" x14ac:dyDescent="0.35">
      <c r="A213" s="38">
        <v>182</v>
      </c>
      <c r="B213" s="38" t="s">
        <v>610</v>
      </c>
      <c r="C213" s="38" t="s">
        <v>304</v>
      </c>
      <c r="D213" s="38" t="s">
        <v>304</v>
      </c>
      <c r="E213" s="38" t="s">
        <v>304</v>
      </c>
      <c r="F213" s="38" t="s">
        <v>560</v>
      </c>
      <c r="G213" s="38">
        <v>76</v>
      </c>
      <c r="H213" s="38" t="s">
        <v>410</v>
      </c>
      <c r="I213" s="38" t="s">
        <v>410</v>
      </c>
      <c r="J213" s="38" t="s">
        <v>410</v>
      </c>
      <c r="K213" s="38" t="s">
        <v>542</v>
      </c>
      <c r="L213" s="38" t="s">
        <v>496</v>
      </c>
    </row>
    <row r="214" spans="1:12" x14ac:dyDescent="0.35">
      <c r="A214" s="38">
        <v>183</v>
      </c>
      <c r="B214" s="38" t="s">
        <v>611</v>
      </c>
      <c r="C214" s="38" t="s">
        <v>304</v>
      </c>
      <c r="D214" s="38" t="s">
        <v>304</v>
      </c>
      <c r="E214" s="38" t="s">
        <v>304</v>
      </c>
      <c r="F214" s="38" t="s">
        <v>560</v>
      </c>
      <c r="G214" s="38">
        <v>76</v>
      </c>
      <c r="H214" s="38" t="s">
        <v>410</v>
      </c>
      <c r="I214" s="38" t="s">
        <v>410</v>
      </c>
      <c r="J214" s="38" t="s">
        <v>410</v>
      </c>
      <c r="K214" s="38" t="s">
        <v>548</v>
      </c>
      <c r="L214" s="38" t="s">
        <v>496</v>
      </c>
    </row>
    <row r="215" spans="1:12" x14ac:dyDescent="0.35">
      <c r="A215" s="38">
        <v>184</v>
      </c>
      <c r="B215" s="38" t="s">
        <v>612</v>
      </c>
      <c r="C215" s="38" t="s">
        <v>304</v>
      </c>
      <c r="D215" s="38" t="s">
        <v>304</v>
      </c>
      <c r="E215" s="38" t="s">
        <v>304</v>
      </c>
      <c r="F215" s="38" t="s">
        <v>604</v>
      </c>
      <c r="G215" s="38">
        <v>78</v>
      </c>
      <c r="H215" s="38" t="s">
        <v>410</v>
      </c>
      <c r="I215" s="38" t="s">
        <v>410</v>
      </c>
      <c r="J215" s="38" t="s">
        <v>410</v>
      </c>
      <c r="K215" s="38" t="s">
        <v>500</v>
      </c>
      <c r="L215" s="38" t="s">
        <v>496</v>
      </c>
    </row>
    <row r="216" spans="1:12" x14ac:dyDescent="0.35">
      <c r="A216" s="38">
        <v>185</v>
      </c>
      <c r="B216" s="38" t="s">
        <v>613</v>
      </c>
      <c r="C216" s="38" t="s">
        <v>304</v>
      </c>
      <c r="D216" s="38" t="s">
        <v>304</v>
      </c>
      <c r="E216" s="38" t="s">
        <v>304</v>
      </c>
      <c r="F216" s="38" t="s">
        <v>604</v>
      </c>
      <c r="G216" s="38">
        <v>78</v>
      </c>
      <c r="H216" s="38" t="s">
        <v>410</v>
      </c>
      <c r="I216" s="38" t="s">
        <v>410</v>
      </c>
      <c r="J216" s="38" t="s">
        <v>410</v>
      </c>
      <c r="K216" s="38" t="s">
        <v>502</v>
      </c>
      <c r="L216" s="38" t="s">
        <v>496</v>
      </c>
    </row>
    <row r="217" spans="1:12" x14ac:dyDescent="0.35">
      <c r="A217" s="38">
        <v>186</v>
      </c>
      <c r="B217" s="38" t="s">
        <v>614</v>
      </c>
      <c r="C217" s="38" t="s">
        <v>304</v>
      </c>
      <c r="D217" s="38" t="s">
        <v>304</v>
      </c>
      <c r="E217" s="38" t="s">
        <v>304</v>
      </c>
      <c r="F217" s="38" t="s">
        <v>604</v>
      </c>
      <c r="G217" s="38">
        <v>78</v>
      </c>
      <c r="H217" s="38" t="s">
        <v>410</v>
      </c>
      <c r="I217" s="38" t="s">
        <v>410</v>
      </c>
      <c r="J217" s="38" t="s">
        <v>410</v>
      </c>
      <c r="K217" s="38" t="s">
        <v>581</v>
      </c>
      <c r="L217" s="38" t="s">
        <v>496</v>
      </c>
    </row>
    <row r="218" spans="1:12" x14ac:dyDescent="0.35">
      <c r="A218" s="38">
        <v>187</v>
      </c>
      <c r="B218" s="38" t="s">
        <v>615</v>
      </c>
      <c r="C218" s="38" t="s">
        <v>304</v>
      </c>
      <c r="D218" s="38" t="s">
        <v>304</v>
      </c>
      <c r="E218" s="38" t="s">
        <v>304</v>
      </c>
      <c r="F218" s="38" t="s">
        <v>604</v>
      </c>
      <c r="G218" s="38">
        <v>78</v>
      </c>
      <c r="H218" s="38" t="s">
        <v>410</v>
      </c>
      <c r="I218" s="38" t="s">
        <v>410</v>
      </c>
      <c r="J218" s="38" t="s">
        <v>410</v>
      </c>
      <c r="K218" s="38" t="s">
        <v>571</v>
      </c>
      <c r="L218" s="38" t="s">
        <v>496</v>
      </c>
    </row>
    <row r="219" spans="1:12" x14ac:dyDescent="0.35">
      <c r="A219" s="38">
        <v>188</v>
      </c>
      <c r="B219" s="38" t="s">
        <v>616</v>
      </c>
      <c r="C219" s="38" t="s">
        <v>304</v>
      </c>
      <c r="D219" s="38" t="s">
        <v>304</v>
      </c>
      <c r="E219" s="38" t="s">
        <v>304</v>
      </c>
      <c r="F219" s="38" t="s">
        <v>604</v>
      </c>
      <c r="G219" s="38">
        <v>78</v>
      </c>
      <c r="H219" s="38" t="s">
        <v>410</v>
      </c>
      <c r="I219" s="38" t="s">
        <v>410</v>
      </c>
      <c r="J219" s="38" t="s">
        <v>410</v>
      </c>
      <c r="K219" s="38" t="s">
        <v>548</v>
      </c>
      <c r="L219" s="38" t="s">
        <v>496</v>
      </c>
    </row>
    <row r="220" spans="1:12" x14ac:dyDescent="0.35">
      <c r="A220" s="38">
        <v>189</v>
      </c>
      <c r="B220" s="38" t="s">
        <v>617</v>
      </c>
      <c r="C220" s="38" t="s">
        <v>304</v>
      </c>
      <c r="D220" s="38" t="s">
        <v>304</v>
      </c>
      <c r="E220" s="38" t="s">
        <v>304</v>
      </c>
      <c r="F220" s="38" t="s">
        <v>618</v>
      </c>
      <c r="G220" s="38">
        <v>78</v>
      </c>
      <c r="H220" s="38" t="s">
        <v>410</v>
      </c>
      <c r="I220" s="38" t="s">
        <v>410</v>
      </c>
      <c r="J220" s="38" t="s">
        <v>410</v>
      </c>
      <c r="K220" s="38" t="s">
        <v>502</v>
      </c>
      <c r="L220" s="38" t="s">
        <v>496</v>
      </c>
    </row>
    <row r="221" spans="1:12" x14ac:dyDescent="0.35">
      <c r="A221" s="38">
        <v>190</v>
      </c>
      <c r="B221" s="38" t="s">
        <v>619</v>
      </c>
      <c r="C221" s="38" t="s">
        <v>304</v>
      </c>
      <c r="D221" s="38" t="s">
        <v>304</v>
      </c>
      <c r="E221" s="38" t="s">
        <v>304</v>
      </c>
      <c r="F221" s="38" t="s">
        <v>618</v>
      </c>
      <c r="G221" s="38">
        <v>78</v>
      </c>
      <c r="H221" s="38" t="s">
        <v>410</v>
      </c>
      <c r="I221" s="38" t="s">
        <v>410</v>
      </c>
      <c r="J221" s="38" t="s">
        <v>410</v>
      </c>
      <c r="K221" s="38" t="s">
        <v>571</v>
      </c>
      <c r="L221" s="38" t="s">
        <v>496</v>
      </c>
    </row>
    <row r="222" spans="1:12" x14ac:dyDescent="0.35">
      <c r="A222" s="38">
        <v>191</v>
      </c>
      <c r="B222" s="38" t="s">
        <v>620</v>
      </c>
      <c r="C222" s="38" t="s">
        <v>304</v>
      </c>
      <c r="D222" s="38" t="s">
        <v>304</v>
      </c>
      <c r="E222" s="38" t="s">
        <v>304</v>
      </c>
      <c r="F222" s="38" t="s">
        <v>618</v>
      </c>
      <c r="G222" s="38">
        <v>78</v>
      </c>
      <c r="H222" s="38" t="s">
        <v>410</v>
      </c>
      <c r="I222" s="38" t="s">
        <v>410</v>
      </c>
      <c r="J222" s="38" t="s">
        <v>410</v>
      </c>
      <c r="K222" s="38" t="s">
        <v>548</v>
      </c>
      <c r="L222" s="38" t="s">
        <v>496</v>
      </c>
    </row>
    <row r="223" spans="1:12" x14ac:dyDescent="0.35">
      <c r="A223" s="38">
        <v>192</v>
      </c>
      <c r="B223" s="38" t="s">
        <v>621</v>
      </c>
      <c r="C223" s="38" t="s">
        <v>304</v>
      </c>
      <c r="D223" s="38" t="s">
        <v>304</v>
      </c>
      <c r="E223" s="38" t="s">
        <v>304</v>
      </c>
      <c r="F223" s="38" t="s">
        <v>622</v>
      </c>
      <c r="G223" s="38">
        <v>78</v>
      </c>
      <c r="H223" s="38" t="s">
        <v>410</v>
      </c>
      <c r="I223" s="38" t="s">
        <v>410</v>
      </c>
      <c r="J223" s="38" t="s">
        <v>410</v>
      </c>
      <c r="K223" s="38" t="s">
        <v>502</v>
      </c>
      <c r="L223" s="38" t="s">
        <v>496</v>
      </c>
    </row>
    <row r="224" spans="1:12" x14ac:dyDescent="0.35">
      <c r="A224" s="38">
        <v>193</v>
      </c>
      <c r="B224" s="38" t="s">
        <v>623</v>
      </c>
      <c r="C224" s="38" t="s">
        <v>304</v>
      </c>
      <c r="D224" s="38" t="s">
        <v>304</v>
      </c>
      <c r="E224" s="38" t="s">
        <v>304</v>
      </c>
      <c r="F224" s="38" t="s">
        <v>622</v>
      </c>
      <c r="G224" s="38">
        <v>78</v>
      </c>
      <c r="H224" s="38" t="s">
        <v>410</v>
      </c>
      <c r="I224" s="38" t="s">
        <v>410</v>
      </c>
      <c r="J224" s="38" t="s">
        <v>410</v>
      </c>
      <c r="K224" s="38" t="s">
        <v>542</v>
      </c>
      <c r="L224" s="38" t="s">
        <v>496</v>
      </c>
    </row>
    <row r="225" spans="1:12" x14ac:dyDescent="0.35">
      <c r="A225" s="38">
        <v>194</v>
      </c>
      <c r="B225" s="38" t="s">
        <v>624</v>
      </c>
      <c r="C225" s="38" t="s">
        <v>304</v>
      </c>
      <c r="D225" s="38" t="s">
        <v>304</v>
      </c>
      <c r="E225" s="38" t="s">
        <v>304</v>
      </c>
      <c r="F225" s="38" t="s">
        <v>622</v>
      </c>
      <c r="G225" s="38">
        <v>78</v>
      </c>
      <c r="H225" s="38" t="s">
        <v>410</v>
      </c>
      <c r="I225" s="38" t="s">
        <v>410</v>
      </c>
      <c r="J225" s="38" t="s">
        <v>410</v>
      </c>
      <c r="K225" s="38" t="s">
        <v>548</v>
      </c>
      <c r="L225" s="38" t="s">
        <v>496</v>
      </c>
    </row>
    <row r="226" spans="1:12" x14ac:dyDescent="0.35">
      <c r="A226" s="38">
        <v>195</v>
      </c>
      <c r="B226" s="38" t="s">
        <v>625</v>
      </c>
      <c r="C226" s="38" t="s">
        <v>304</v>
      </c>
      <c r="D226" s="38" t="s">
        <v>304</v>
      </c>
      <c r="E226" s="38" t="s">
        <v>304</v>
      </c>
      <c r="F226" s="38" t="s">
        <v>626</v>
      </c>
      <c r="G226" s="38">
        <v>78</v>
      </c>
      <c r="H226" s="38" t="s">
        <v>410</v>
      </c>
      <c r="I226" s="38" t="s">
        <v>410</v>
      </c>
      <c r="J226" s="38" t="s">
        <v>410</v>
      </c>
      <c r="K226" s="38" t="s">
        <v>502</v>
      </c>
      <c r="L226" s="38" t="s">
        <v>496</v>
      </c>
    </row>
    <row r="227" spans="1:12" x14ac:dyDescent="0.35">
      <c r="A227" s="38">
        <v>196</v>
      </c>
      <c r="B227" s="38" t="s">
        <v>627</v>
      </c>
      <c r="C227" s="38" t="s">
        <v>304</v>
      </c>
      <c r="D227" s="38" t="s">
        <v>304</v>
      </c>
      <c r="E227" s="38" t="s">
        <v>304</v>
      </c>
      <c r="F227" s="38" t="s">
        <v>626</v>
      </c>
      <c r="G227" s="38">
        <v>78</v>
      </c>
      <c r="H227" s="38" t="s">
        <v>410</v>
      </c>
      <c r="I227" s="38" t="s">
        <v>410</v>
      </c>
      <c r="J227" s="38" t="s">
        <v>410</v>
      </c>
      <c r="K227" s="38" t="s">
        <v>564</v>
      </c>
      <c r="L227" s="38" t="s">
        <v>496</v>
      </c>
    </row>
    <row r="228" spans="1:12" x14ac:dyDescent="0.35">
      <c r="A228" s="38">
        <v>197</v>
      </c>
      <c r="B228" s="38" t="s">
        <v>628</v>
      </c>
      <c r="C228" s="38" t="s">
        <v>304</v>
      </c>
      <c r="D228" s="38" t="s">
        <v>304</v>
      </c>
      <c r="E228" s="38" t="s">
        <v>304</v>
      </c>
      <c r="F228" s="38" t="s">
        <v>626</v>
      </c>
      <c r="G228" s="38">
        <v>78</v>
      </c>
      <c r="H228" s="38" t="s">
        <v>410</v>
      </c>
      <c r="I228" s="38" t="s">
        <v>410</v>
      </c>
      <c r="J228" s="38" t="s">
        <v>410</v>
      </c>
      <c r="K228" s="38" t="s">
        <v>542</v>
      </c>
      <c r="L228" s="38" t="s">
        <v>496</v>
      </c>
    </row>
    <row r="229" spans="1:12" x14ac:dyDescent="0.35">
      <c r="A229" s="38">
        <v>198</v>
      </c>
      <c r="B229" s="38" t="s">
        <v>629</v>
      </c>
      <c r="C229" s="38" t="s">
        <v>304</v>
      </c>
      <c r="D229" s="38" t="s">
        <v>304</v>
      </c>
      <c r="E229" s="38" t="s">
        <v>304</v>
      </c>
      <c r="F229" s="38" t="s">
        <v>626</v>
      </c>
      <c r="G229" s="38">
        <v>78</v>
      </c>
      <c r="H229" s="38" t="s">
        <v>410</v>
      </c>
      <c r="I229" s="38" t="s">
        <v>410</v>
      </c>
      <c r="J229" s="38" t="s">
        <v>410</v>
      </c>
      <c r="K229" s="38" t="s">
        <v>548</v>
      </c>
      <c r="L229" s="38" t="s">
        <v>496</v>
      </c>
    </row>
    <row r="230" spans="1:12" x14ac:dyDescent="0.35">
      <c r="A230" s="38">
        <v>199</v>
      </c>
      <c r="B230" s="38" t="s">
        <v>630</v>
      </c>
      <c r="C230" s="38" t="s">
        <v>304</v>
      </c>
      <c r="D230" s="38" t="s">
        <v>304</v>
      </c>
      <c r="E230" s="38" t="s">
        <v>304</v>
      </c>
      <c r="F230" s="38" t="s">
        <v>622</v>
      </c>
      <c r="G230" s="38">
        <v>80</v>
      </c>
      <c r="H230" s="38" t="s">
        <v>410</v>
      </c>
      <c r="I230" s="38" t="s">
        <v>410</v>
      </c>
      <c r="J230" s="38" t="s">
        <v>410</v>
      </c>
      <c r="K230" s="38" t="s">
        <v>502</v>
      </c>
      <c r="L230" s="38" t="s">
        <v>496</v>
      </c>
    </row>
    <row r="231" spans="1:12" x14ac:dyDescent="0.35">
      <c r="A231" s="38">
        <v>200</v>
      </c>
      <c r="B231" s="38" t="s">
        <v>631</v>
      </c>
      <c r="C231" s="38" t="s">
        <v>304</v>
      </c>
      <c r="D231" s="38" t="s">
        <v>304</v>
      </c>
      <c r="E231" s="38" t="s">
        <v>304</v>
      </c>
      <c r="F231" s="38" t="s">
        <v>622</v>
      </c>
      <c r="G231" s="38">
        <v>80</v>
      </c>
      <c r="H231" s="38" t="s">
        <v>410</v>
      </c>
      <c r="I231" s="38" t="s">
        <v>410</v>
      </c>
      <c r="J231" s="38" t="s">
        <v>410</v>
      </c>
      <c r="K231" s="38" t="s">
        <v>548</v>
      </c>
      <c r="L231" s="38" t="s">
        <v>496</v>
      </c>
    </row>
    <row r="232" spans="1:12" x14ac:dyDescent="0.35">
      <c r="A232" s="38">
        <v>201</v>
      </c>
      <c r="B232" s="38" t="s">
        <v>632</v>
      </c>
      <c r="C232" s="38" t="s">
        <v>409</v>
      </c>
      <c r="D232" s="38" t="s">
        <v>17</v>
      </c>
      <c r="E232" s="38" t="s">
        <v>18</v>
      </c>
      <c r="F232" s="38" t="s">
        <v>410</v>
      </c>
      <c r="G232" s="38">
        <v>28</v>
      </c>
      <c r="H232" s="38" t="s">
        <v>410</v>
      </c>
      <c r="I232" s="38">
        <v>10</v>
      </c>
      <c r="J232" s="38" t="s">
        <v>410</v>
      </c>
      <c r="K232" s="38" t="s">
        <v>410</v>
      </c>
      <c r="L232" s="38" t="s">
        <v>406</v>
      </c>
    </row>
    <row r="233" spans="1:12" x14ac:dyDescent="0.35">
      <c r="A233" s="38">
        <v>202</v>
      </c>
      <c r="B233" s="38" t="s">
        <v>633</v>
      </c>
      <c r="C233" s="38" t="s">
        <v>410</v>
      </c>
      <c r="D233" s="38" t="s">
        <v>410</v>
      </c>
      <c r="E233" s="38" t="s">
        <v>410</v>
      </c>
      <c r="F233" s="38" t="s">
        <v>410</v>
      </c>
      <c r="G233" s="38" t="s">
        <v>410</v>
      </c>
      <c r="H233" s="38" t="s">
        <v>410</v>
      </c>
      <c r="I233" s="38" t="s">
        <v>410</v>
      </c>
      <c r="J233" s="38" t="s">
        <v>410</v>
      </c>
      <c r="K233" s="38" t="s">
        <v>410</v>
      </c>
      <c r="L233" s="38" t="s">
        <v>406</v>
      </c>
    </row>
    <row r="234" spans="1:12" x14ac:dyDescent="0.35">
      <c r="A234" s="38">
        <v>203</v>
      </c>
      <c r="B234" s="38" t="s">
        <v>634</v>
      </c>
      <c r="C234" s="38" t="s">
        <v>409</v>
      </c>
      <c r="D234" s="38" t="s">
        <v>17</v>
      </c>
      <c r="E234" s="38" t="s">
        <v>18</v>
      </c>
      <c r="F234" s="38" t="s">
        <v>410</v>
      </c>
      <c r="G234" s="38">
        <v>28</v>
      </c>
      <c r="H234" s="38" t="s">
        <v>410</v>
      </c>
      <c r="I234" s="38">
        <v>10</v>
      </c>
      <c r="J234" s="38" t="s">
        <v>410</v>
      </c>
      <c r="K234" s="38" t="s">
        <v>410</v>
      </c>
      <c r="L234" s="38" t="s">
        <v>406</v>
      </c>
    </row>
    <row r="235" spans="1:12" x14ac:dyDescent="0.35">
      <c r="A235" s="38">
        <v>204</v>
      </c>
      <c r="B235" s="38" t="s">
        <v>635</v>
      </c>
      <c r="C235" s="38" t="s">
        <v>409</v>
      </c>
      <c r="D235" s="38" t="s">
        <v>21</v>
      </c>
      <c r="E235" s="38" t="s">
        <v>22</v>
      </c>
      <c r="F235" s="38" t="s">
        <v>410</v>
      </c>
      <c r="G235" s="38">
        <v>28</v>
      </c>
      <c r="H235" s="38" t="s">
        <v>410</v>
      </c>
      <c r="I235" s="38">
        <v>10</v>
      </c>
      <c r="J235" s="38" t="s">
        <v>410</v>
      </c>
      <c r="K235" s="38" t="s">
        <v>410</v>
      </c>
      <c r="L235" s="38" t="s">
        <v>406</v>
      </c>
    </row>
    <row r="236" spans="1:12" x14ac:dyDescent="0.35">
      <c r="A236" s="38">
        <v>205</v>
      </c>
      <c r="B236" s="38" t="s">
        <v>636</v>
      </c>
      <c r="C236" s="38" t="s">
        <v>409</v>
      </c>
      <c r="D236" s="38" t="s">
        <v>17</v>
      </c>
      <c r="E236" s="38" t="s">
        <v>18</v>
      </c>
      <c r="F236" s="38" t="s">
        <v>410</v>
      </c>
      <c r="G236" s="38">
        <v>30</v>
      </c>
      <c r="H236" s="38" t="s">
        <v>410</v>
      </c>
      <c r="I236" s="38">
        <v>12</v>
      </c>
      <c r="J236" s="38" t="s">
        <v>410</v>
      </c>
      <c r="K236" s="38" t="s">
        <v>410</v>
      </c>
      <c r="L236" s="38" t="s">
        <v>406</v>
      </c>
    </row>
    <row r="237" spans="1:12" x14ac:dyDescent="0.35">
      <c r="A237" s="38">
        <v>206</v>
      </c>
      <c r="B237" s="38" t="s">
        <v>637</v>
      </c>
      <c r="C237" s="38" t="s">
        <v>409</v>
      </c>
      <c r="D237" s="38" t="s">
        <v>17</v>
      </c>
      <c r="E237" s="38" t="s">
        <v>18</v>
      </c>
      <c r="F237" s="38" t="s">
        <v>410</v>
      </c>
      <c r="G237" s="38">
        <v>30</v>
      </c>
      <c r="H237" s="38" t="s">
        <v>410</v>
      </c>
      <c r="I237" s="38">
        <v>12</v>
      </c>
      <c r="J237" s="38" t="s">
        <v>392</v>
      </c>
      <c r="K237" s="38" t="s">
        <v>410</v>
      </c>
      <c r="L237" s="38" t="s">
        <v>406</v>
      </c>
    </row>
    <row r="238" spans="1:12" x14ac:dyDescent="0.35">
      <c r="A238" s="38">
        <v>207</v>
      </c>
      <c r="B238" s="38" t="s">
        <v>638</v>
      </c>
      <c r="C238" s="38" t="s">
        <v>409</v>
      </c>
      <c r="D238" s="38" t="s">
        <v>21</v>
      </c>
      <c r="E238" s="38" t="s">
        <v>22</v>
      </c>
      <c r="F238" s="38" t="s">
        <v>410</v>
      </c>
      <c r="G238" s="38">
        <v>30</v>
      </c>
      <c r="H238" s="38" t="s">
        <v>410</v>
      </c>
      <c r="I238" s="38">
        <v>12</v>
      </c>
      <c r="J238" s="38" t="s">
        <v>392</v>
      </c>
      <c r="K238" s="38" t="s">
        <v>410</v>
      </c>
      <c r="L238" s="38" t="s">
        <v>406</v>
      </c>
    </row>
    <row r="239" spans="1:12" x14ac:dyDescent="0.35">
      <c r="A239" s="38">
        <v>208</v>
      </c>
      <c r="B239" s="38" t="s">
        <v>639</v>
      </c>
      <c r="C239" s="38" t="s">
        <v>409</v>
      </c>
      <c r="D239" s="38" t="s">
        <v>21</v>
      </c>
      <c r="E239" s="38" t="s">
        <v>22</v>
      </c>
      <c r="F239" s="38" t="s">
        <v>410</v>
      </c>
      <c r="G239" s="38">
        <v>30</v>
      </c>
      <c r="H239" s="38" t="s">
        <v>410</v>
      </c>
      <c r="I239" s="38">
        <v>12</v>
      </c>
      <c r="J239" s="38" t="s">
        <v>410</v>
      </c>
      <c r="K239" s="38" t="s">
        <v>410</v>
      </c>
      <c r="L239" s="38" t="s">
        <v>406</v>
      </c>
    </row>
    <row r="240" spans="1:12" x14ac:dyDescent="0.35">
      <c r="A240" s="38">
        <v>209</v>
      </c>
      <c r="B240" s="38" t="s">
        <v>640</v>
      </c>
      <c r="C240" s="38" t="s">
        <v>409</v>
      </c>
      <c r="D240" s="38" t="s">
        <v>17</v>
      </c>
      <c r="E240" s="38" t="s">
        <v>18</v>
      </c>
      <c r="F240" s="38" t="s">
        <v>410</v>
      </c>
      <c r="G240" s="38">
        <v>30</v>
      </c>
      <c r="H240" s="38" t="s">
        <v>410</v>
      </c>
      <c r="I240" s="38">
        <v>12</v>
      </c>
      <c r="J240" s="38" t="s">
        <v>410</v>
      </c>
      <c r="K240" s="38" t="s">
        <v>410</v>
      </c>
      <c r="L240" s="38" t="s">
        <v>406</v>
      </c>
    </row>
    <row r="241" spans="1:12" x14ac:dyDescent="0.35">
      <c r="A241" s="38">
        <v>210</v>
      </c>
      <c r="B241" s="38" t="s">
        <v>641</v>
      </c>
      <c r="C241" s="38" t="s">
        <v>409</v>
      </c>
      <c r="D241" s="38" t="s">
        <v>21</v>
      </c>
      <c r="E241" s="38" t="s">
        <v>22</v>
      </c>
      <c r="F241" s="38" t="s">
        <v>410</v>
      </c>
      <c r="G241" s="38">
        <v>30</v>
      </c>
      <c r="H241" s="38" t="s">
        <v>410</v>
      </c>
      <c r="I241" s="38">
        <v>12</v>
      </c>
      <c r="J241" s="38" t="s">
        <v>410</v>
      </c>
      <c r="K241" s="38" t="s">
        <v>410</v>
      </c>
      <c r="L241" s="38" t="s">
        <v>406</v>
      </c>
    </row>
    <row r="242" spans="1:12" x14ac:dyDescent="0.35">
      <c r="A242" s="38">
        <v>211</v>
      </c>
      <c r="B242" s="38" t="s">
        <v>642</v>
      </c>
      <c r="C242" s="38" t="s">
        <v>409</v>
      </c>
      <c r="D242" s="38" t="s">
        <v>17</v>
      </c>
      <c r="E242" s="38" t="s">
        <v>18</v>
      </c>
      <c r="F242" s="38" t="s">
        <v>410</v>
      </c>
      <c r="G242" s="38">
        <v>32</v>
      </c>
      <c r="H242" s="38" t="s">
        <v>410</v>
      </c>
      <c r="I242" s="38">
        <v>14</v>
      </c>
      <c r="J242" s="38" t="s">
        <v>410</v>
      </c>
      <c r="K242" s="38" t="s">
        <v>410</v>
      </c>
      <c r="L242" s="38" t="s">
        <v>406</v>
      </c>
    </row>
    <row r="243" spans="1:12" x14ac:dyDescent="0.35">
      <c r="A243" s="38">
        <v>212</v>
      </c>
      <c r="B243" s="38" t="s">
        <v>643</v>
      </c>
      <c r="C243" s="38" t="s">
        <v>409</v>
      </c>
      <c r="D243" s="38" t="s">
        <v>17</v>
      </c>
      <c r="E243" s="38" t="s">
        <v>18</v>
      </c>
      <c r="F243" s="38" t="s">
        <v>410</v>
      </c>
      <c r="G243" s="38">
        <v>32</v>
      </c>
      <c r="H243" s="38" t="s">
        <v>410</v>
      </c>
      <c r="I243" s="38">
        <v>14</v>
      </c>
      <c r="J243" s="38" t="s">
        <v>392</v>
      </c>
      <c r="K243" s="38" t="s">
        <v>410</v>
      </c>
      <c r="L243" s="38" t="s">
        <v>406</v>
      </c>
    </row>
    <row r="244" spans="1:12" x14ac:dyDescent="0.35">
      <c r="A244" s="38">
        <v>213</v>
      </c>
      <c r="B244" s="38" t="s">
        <v>644</v>
      </c>
      <c r="C244" s="38" t="s">
        <v>409</v>
      </c>
      <c r="D244" s="38" t="s">
        <v>21</v>
      </c>
      <c r="E244" s="38" t="s">
        <v>22</v>
      </c>
      <c r="F244" s="38" t="s">
        <v>410</v>
      </c>
      <c r="G244" s="38">
        <v>32</v>
      </c>
      <c r="H244" s="38" t="s">
        <v>410</v>
      </c>
      <c r="I244" s="38">
        <v>14</v>
      </c>
      <c r="J244" s="38" t="s">
        <v>392</v>
      </c>
      <c r="K244" s="38" t="s">
        <v>410</v>
      </c>
      <c r="L244" s="38" t="s">
        <v>406</v>
      </c>
    </row>
    <row r="245" spans="1:12" x14ac:dyDescent="0.35">
      <c r="A245" s="38">
        <v>214</v>
      </c>
      <c r="B245" s="38" t="s">
        <v>645</v>
      </c>
      <c r="C245" s="38" t="s">
        <v>409</v>
      </c>
      <c r="D245" s="38" t="s">
        <v>21</v>
      </c>
      <c r="E245" s="38" t="s">
        <v>22</v>
      </c>
      <c r="F245" s="38" t="s">
        <v>410</v>
      </c>
      <c r="G245" s="38">
        <v>32</v>
      </c>
      <c r="H245" s="38" t="s">
        <v>410</v>
      </c>
      <c r="I245" s="38">
        <v>14</v>
      </c>
      <c r="J245" s="38" t="s">
        <v>410</v>
      </c>
      <c r="K245" s="38" t="s">
        <v>410</v>
      </c>
      <c r="L245" s="38" t="s">
        <v>406</v>
      </c>
    </row>
    <row r="246" spans="1:12" x14ac:dyDescent="0.35">
      <c r="A246" s="38">
        <v>215</v>
      </c>
      <c r="B246" s="38" t="s">
        <v>646</v>
      </c>
      <c r="C246" s="38" t="s">
        <v>409</v>
      </c>
      <c r="D246" s="38" t="s">
        <v>17</v>
      </c>
      <c r="E246" s="38" t="s">
        <v>18</v>
      </c>
      <c r="F246" s="38" t="s">
        <v>410</v>
      </c>
      <c r="G246" s="38">
        <v>32</v>
      </c>
      <c r="H246" s="38" t="s">
        <v>410</v>
      </c>
      <c r="I246" s="38">
        <v>14</v>
      </c>
      <c r="J246" s="38" t="s">
        <v>410</v>
      </c>
      <c r="K246" s="38" t="s">
        <v>410</v>
      </c>
      <c r="L246" s="38" t="s">
        <v>406</v>
      </c>
    </row>
    <row r="247" spans="1:12" x14ac:dyDescent="0.35">
      <c r="A247" s="38">
        <v>216</v>
      </c>
      <c r="B247" s="38" t="s">
        <v>647</v>
      </c>
      <c r="C247" s="38" t="s">
        <v>409</v>
      </c>
      <c r="D247" s="38" t="s">
        <v>21</v>
      </c>
      <c r="E247" s="38" t="s">
        <v>22</v>
      </c>
      <c r="F247" s="38" t="s">
        <v>410</v>
      </c>
      <c r="G247" s="38">
        <v>32</v>
      </c>
      <c r="H247" s="38" t="s">
        <v>410</v>
      </c>
      <c r="I247" s="38">
        <v>14</v>
      </c>
      <c r="J247" s="38" t="s">
        <v>410</v>
      </c>
      <c r="K247" s="38" t="s">
        <v>410</v>
      </c>
      <c r="L247" s="38" t="s">
        <v>406</v>
      </c>
    </row>
    <row r="248" spans="1:12" x14ac:dyDescent="0.35">
      <c r="A248" s="38">
        <v>217</v>
      </c>
      <c r="B248" s="38" t="s">
        <v>648</v>
      </c>
      <c r="C248" s="38" t="s">
        <v>409</v>
      </c>
      <c r="D248" s="38" t="s">
        <v>17</v>
      </c>
      <c r="E248" s="38" t="s">
        <v>18</v>
      </c>
      <c r="F248" s="38" t="s">
        <v>410</v>
      </c>
      <c r="G248" s="38">
        <v>34</v>
      </c>
      <c r="H248" s="38" t="s">
        <v>410</v>
      </c>
      <c r="I248" s="38">
        <v>16</v>
      </c>
      <c r="J248" s="38" t="s">
        <v>410</v>
      </c>
      <c r="K248" s="38" t="s">
        <v>410</v>
      </c>
      <c r="L248" s="38" t="s">
        <v>406</v>
      </c>
    </row>
    <row r="249" spans="1:12" x14ac:dyDescent="0.35">
      <c r="A249" s="38">
        <v>218</v>
      </c>
      <c r="B249" s="38" t="s">
        <v>649</v>
      </c>
      <c r="C249" s="38" t="s">
        <v>409</v>
      </c>
      <c r="D249" s="38" t="s">
        <v>17</v>
      </c>
      <c r="E249" s="38" t="s">
        <v>18</v>
      </c>
      <c r="F249" s="38" t="s">
        <v>410</v>
      </c>
      <c r="G249" s="38">
        <v>34</v>
      </c>
      <c r="H249" s="38" t="s">
        <v>410</v>
      </c>
      <c r="I249" s="38">
        <v>16</v>
      </c>
      <c r="J249" s="38" t="s">
        <v>392</v>
      </c>
      <c r="K249" s="38" t="s">
        <v>410</v>
      </c>
      <c r="L249" s="38" t="s">
        <v>406</v>
      </c>
    </row>
    <row r="250" spans="1:12" x14ac:dyDescent="0.35">
      <c r="A250" s="38">
        <v>219</v>
      </c>
      <c r="B250" s="38" t="s">
        <v>650</v>
      </c>
      <c r="C250" s="38" t="s">
        <v>409</v>
      </c>
      <c r="D250" s="38" t="s">
        <v>21</v>
      </c>
      <c r="E250" s="38" t="s">
        <v>22</v>
      </c>
      <c r="F250" s="38" t="s">
        <v>410</v>
      </c>
      <c r="G250" s="38">
        <v>34</v>
      </c>
      <c r="H250" s="38" t="s">
        <v>410</v>
      </c>
      <c r="I250" s="38">
        <v>16</v>
      </c>
      <c r="J250" s="38" t="s">
        <v>392</v>
      </c>
      <c r="K250" s="38" t="s">
        <v>410</v>
      </c>
      <c r="L250" s="38" t="s">
        <v>406</v>
      </c>
    </row>
    <row r="251" spans="1:12" x14ac:dyDescent="0.35">
      <c r="A251" s="38">
        <v>220</v>
      </c>
      <c r="B251" s="38" t="s">
        <v>651</v>
      </c>
      <c r="C251" s="38" t="s">
        <v>409</v>
      </c>
      <c r="D251" s="38" t="s">
        <v>21</v>
      </c>
      <c r="E251" s="38" t="s">
        <v>22</v>
      </c>
      <c r="F251" s="38" t="s">
        <v>410</v>
      </c>
      <c r="G251" s="38">
        <v>34</v>
      </c>
      <c r="H251" s="38" t="s">
        <v>410</v>
      </c>
      <c r="I251" s="38">
        <v>16</v>
      </c>
      <c r="J251" s="38" t="s">
        <v>410</v>
      </c>
      <c r="K251" s="38" t="s">
        <v>410</v>
      </c>
      <c r="L251" s="38" t="s">
        <v>406</v>
      </c>
    </row>
    <row r="252" spans="1:12" x14ac:dyDescent="0.35">
      <c r="A252" s="38">
        <v>221</v>
      </c>
      <c r="B252" s="38" t="s">
        <v>652</v>
      </c>
      <c r="C252" s="38" t="s">
        <v>409</v>
      </c>
      <c r="D252" s="38" t="s">
        <v>17</v>
      </c>
      <c r="E252" s="38" t="s">
        <v>18</v>
      </c>
      <c r="F252" s="38" t="s">
        <v>410</v>
      </c>
      <c r="G252" s="38">
        <v>34</v>
      </c>
      <c r="H252" s="38" t="s">
        <v>410</v>
      </c>
      <c r="I252" s="38">
        <v>16</v>
      </c>
      <c r="J252" s="38" t="s">
        <v>410</v>
      </c>
      <c r="K252" s="38" t="s">
        <v>410</v>
      </c>
      <c r="L252" s="38" t="s">
        <v>406</v>
      </c>
    </row>
    <row r="253" spans="1:12" x14ac:dyDescent="0.35">
      <c r="A253" s="38">
        <v>222</v>
      </c>
      <c r="B253" s="38" t="s">
        <v>653</v>
      </c>
      <c r="C253" s="38" t="s">
        <v>409</v>
      </c>
      <c r="D253" s="38" t="s">
        <v>21</v>
      </c>
      <c r="E253" s="38" t="s">
        <v>22</v>
      </c>
      <c r="F253" s="38" t="s">
        <v>410</v>
      </c>
      <c r="G253" s="38">
        <v>34</v>
      </c>
      <c r="H253" s="38" t="s">
        <v>410</v>
      </c>
      <c r="I253" s="38">
        <v>16</v>
      </c>
      <c r="J253" s="38" t="s">
        <v>410</v>
      </c>
      <c r="K253" s="38" t="s">
        <v>410</v>
      </c>
      <c r="L253" s="38" t="s">
        <v>406</v>
      </c>
    </row>
    <row r="254" spans="1:12" x14ac:dyDescent="0.35">
      <c r="A254" s="38">
        <v>223</v>
      </c>
      <c r="B254" s="38" t="s">
        <v>654</v>
      </c>
      <c r="C254" s="38" t="s">
        <v>409</v>
      </c>
      <c r="D254" s="38" t="s">
        <v>17</v>
      </c>
      <c r="E254" s="38" t="s">
        <v>18</v>
      </c>
      <c r="F254" s="38" t="s">
        <v>410</v>
      </c>
      <c r="G254" s="38">
        <v>36</v>
      </c>
      <c r="H254" s="38" t="s">
        <v>410</v>
      </c>
      <c r="I254" s="38">
        <v>18</v>
      </c>
      <c r="J254" s="38" t="s">
        <v>410</v>
      </c>
      <c r="K254" s="38" t="s">
        <v>410</v>
      </c>
      <c r="L254" s="38" t="s">
        <v>406</v>
      </c>
    </row>
    <row r="255" spans="1:12" x14ac:dyDescent="0.35">
      <c r="A255" s="38">
        <v>224</v>
      </c>
      <c r="B255" s="38" t="s">
        <v>655</v>
      </c>
      <c r="C255" s="38" t="s">
        <v>409</v>
      </c>
      <c r="D255" s="38" t="s">
        <v>17</v>
      </c>
      <c r="E255" s="38" t="s">
        <v>18</v>
      </c>
      <c r="F255" s="38" t="s">
        <v>410</v>
      </c>
      <c r="G255" s="38">
        <v>36</v>
      </c>
      <c r="H255" s="38" t="s">
        <v>410</v>
      </c>
      <c r="I255" s="38">
        <v>18</v>
      </c>
      <c r="J255" s="38" t="s">
        <v>392</v>
      </c>
      <c r="K255" s="38" t="s">
        <v>410</v>
      </c>
      <c r="L255" s="38" t="s">
        <v>406</v>
      </c>
    </row>
    <row r="256" spans="1:12" x14ac:dyDescent="0.35">
      <c r="A256" s="38">
        <v>225</v>
      </c>
      <c r="B256" s="38" t="s">
        <v>656</v>
      </c>
      <c r="C256" s="38" t="s">
        <v>409</v>
      </c>
      <c r="D256" s="38" t="s">
        <v>17</v>
      </c>
      <c r="E256" s="38" t="s">
        <v>18</v>
      </c>
      <c r="F256" s="38" t="s">
        <v>410</v>
      </c>
      <c r="G256" s="38">
        <v>36</v>
      </c>
      <c r="H256" s="38" t="s">
        <v>410</v>
      </c>
      <c r="I256" s="38">
        <v>19</v>
      </c>
      <c r="J256" s="38" t="s">
        <v>392</v>
      </c>
      <c r="K256" s="38" t="s">
        <v>410</v>
      </c>
      <c r="L256" s="38" t="s">
        <v>406</v>
      </c>
    </row>
    <row r="257" spans="1:12" x14ac:dyDescent="0.35">
      <c r="A257" s="38">
        <v>226</v>
      </c>
      <c r="B257" s="38" t="s">
        <v>657</v>
      </c>
      <c r="C257" s="38" t="s">
        <v>409</v>
      </c>
      <c r="D257" s="38" t="s">
        <v>21</v>
      </c>
      <c r="E257" s="38" t="s">
        <v>22</v>
      </c>
      <c r="F257" s="38" t="s">
        <v>410</v>
      </c>
      <c r="G257" s="38">
        <v>36</v>
      </c>
      <c r="H257" s="38" t="s">
        <v>410</v>
      </c>
      <c r="I257" s="38">
        <v>18</v>
      </c>
      <c r="J257" s="38" t="s">
        <v>410</v>
      </c>
      <c r="K257" s="38" t="s">
        <v>410</v>
      </c>
      <c r="L257" s="38" t="s">
        <v>406</v>
      </c>
    </row>
    <row r="258" spans="1:12" x14ac:dyDescent="0.35">
      <c r="A258" s="38">
        <v>227</v>
      </c>
      <c r="B258" s="38" t="s">
        <v>658</v>
      </c>
      <c r="C258" s="38" t="s">
        <v>409</v>
      </c>
      <c r="D258" s="38" t="s">
        <v>17</v>
      </c>
      <c r="E258" s="38" t="s">
        <v>18</v>
      </c>
      <c r="F258" s="38" t="s">
        <v>410</v>
      </c>
      <c r="G258" s="38">
        <v>36</v>
      </c>
      <c r="H258" s="38" t="s">
        <v>410</v>
      </c>
      <c r="I258" s="38">
        <v>20</v>
      </c>
      <c r="J258" s="38" t="s">
        <v>410</v>
      </c>
      <c r="K258" s="38" t="s">
        <v>410</v>
      </c>
      <c r="L258" s="38" t="s">
        <v>406</v>
      </c>
    </row>
    <row r="259" spans="1:12" x14ac:dyDescent="0.35">
      <c r="A259" s="38">
        <v>228</v>
      </c>
      <c r="B259" s="38" t="s">
        <v>659</v>
      </c>
      <c r="C259" s="38" t="s">
        <v>409</v>
      </c>
      <c r="D259" s="38" t="s">
        <v>21</v>
      </c>
      <c r="E259" s="38" t="s">
        <v>22</v>
      </c>
      <c r="F259" s="38" t="s">
        <v>410</v>
      </c>
      <c r="G259" s="38">
        <v>36</v>
      </c>
      <c r="H259" s="38" t="s">
        <v>410</v>
      </c>
      <c r="I259" s="38">
        <v>18</v>
      </c>
      <c r="J259" s="38" t="s">
        <v>410</v>
      </c>
      <c r="K259" s="38" t="s">
        <v>410</v>
      </c>
      <c r="L259" s="38" t="s">
        <v>406</v>
      </c>
    </row>
    <row r="260" spans="1:12" x14ac:dyDescent="0.35">
      <c r="A260" s="38">
        <v>229</v>
      </c>
      <c r="B260" s="38" t="s">
        <v>660</v>
      </c>
      <c r="C260" s="38" t="s">
        <v>409</v>
      </c>
      <c r="D260" s="38" t="s">
        <v>17</v>
      </c>
      <c r="E260" s="38" t="s">
        <v>18</v>
      </c>
      <c r="F260" s="38" t="s">
        <v>410</v>
      </c>
      <c r="G260" s="38">
        <v>38</v>
      </c>
      <c r="H260" s="38" t="s">
        <v>410</v>
      </c>
      <c r="I260" s="38">
        <v>20</v>
      </c>
      <c r="J260" s="38" t="s">
        <v>410</v>
      </c>
      <c r="K260" s="38" t="s">
        <v>410</v>
      </c>
      <c r="L260" s="38" t="s">
        <v>406</v>
      </c>
    </row>
    <row r="261" spans="1:12" x14ac:dyDescent="0.35">
      <c r="A261" s="38">
        <v>230</v>
      </c>
      <c r="B261" s="38" t="s">
        <v>661</v>
      </c>
      <c r="C261" s="38" t="s">
        <v>409</v>
      </c>
      <c r="D261" s="38" t="s">
        <v>17</v>
      </c>
      <c r="E261" s="38" t="s">
        <v>18</v>
      </c>
      <c r="F261" s="38" t="s">
        <v>410</v>
      </c>
      <c r="G261" s="38">
        <v>38</v>
      </c>
      <c r="H261" s="38" t="s">
        <v>410</v>
      </c>
      <c r="I261" s="38">
        <v>20</v>
      </c>
      <c r="J261" s="38" t="s">
        <v>392</v>
      </c>
      <c r="K261" s="38" t="s">
        <v>410</v>
      </c>
      <c r="L261" s="38" t="s">
        <v>406</v>
      </c>
    </row>
    <row r="262" spans="1:12" x14ac:dyDescent="0.35">
      <c r="A262" s="38">
        <v>231</v>
      </c>
      <c r="B262" s="38" t="s">
        <v>662</v>
      </c>
      <c r="C262" s="38" t="s">
        <v>409</v>
      </c>
      <c r="D262" s="38" t="s">
        <v>21</v>
      </c>
      <c r="E262" s="38" t="s">
        <v>22</v>
      </c>
      <c r="F262" s="38" t="s">
        <v>410</v>
      </c>
      <c r="G262" s="38">
        <v>38</v>
      </c>
      <c r="H262" s="38" t="s">
        <v>410</v>
      </c>
      <c r="I262" s="38">
        <v>20</v>
      </c>
      <c r="J262" s="38" t="s">
        <v>392</v>
      </c>
      <c r="K262" s="38" t="s">
        <v>410</v>
      </c>
      <c r="L262" s="38" t="s">
        <v>406</v>
      </c>
    </row>
    <row r="263" spans="1:12" x14ac:dyDescent="0.35">
      <c r="A263" s="38">
        <v>232</v>
      </c>
      <c r="B263" s="38" t="s">
        <v>663</v>
      </c>
      <c r="C263" s="38" t="s">
        <v>409</v>
      </c>
      <c r="D263" s="38" t="s">
        <v>21</v>
      </c>
      <c r="E263" s="38" t="s">
        <v>22</v>
      </c>
      <c r="F263" s="38" t="s">
        <v>410</v>
      </c>
      <c r="G263" s="38">
        <v>38</v>
      </c>
      <c r="H263" s="38" t="s">
        <v>410</v>
      </c>
      <c r="I263" s="38">
        <v>20</v>
      </c>
      <c r="J263" s="38" t="s">
        <v>410</v>
      </c>
      <c r="K263" s="38" t="s">
        <v>410</v>
      </c>
      <c r="L263" s="38" t="s">
        <v>406</v>
      </c>
    </row>
    <row r="264" spans="1:12" x14ac:dyDescent="0.35">
      <c r="A264" s="38">
        <v>233</v>
      </c>
      <c r="B264" s="38" t="s">
        <v>664</v>
      </c>
      <c r="C264" s="38" t="s">
        <v>409</v>
      </c>
      <c r="D264" s="38" t="s">
        <v>17</v>
      </c>
      <c r="E264" s="38" t="s">
        <v>18</v>
      </c>
      <c r="F264" s="38" t="s">
        <v>410</v>
      </c>
      <c r="G264" s="38">
        <v>38</v>
      </c>
      <c r="H264" s="38" t="s">
        <v>410</v>
      </c>
      <c r="I264" s="38">
        <v>20</v>
      </c>
      <c r="J264" s="38" t="s">
        <v>410</v>
      </c>
      <c r="K264" s="38" t="s">
        <v>410</v>
      </c>
      <c r="L264" s="38" t="s">
        <v>406</v>
      </c>
    </row>
    <row r="265" spans="1:12" x14ac:dyDescent="0.35">
      <c r="A265" s="38">
        <v>234</v>
      </c>
      <c r="B265" s="38" t="s">
        <v>665</v>
      </c>
      <c r="C265" s="38" t="s">
        <v>409</v>
      </c>
      <c r="D265" s="38" t="s">
        <v>21</v>
      </c>
      <c r="E265" s="38" t="s">
        <v>22</v>
      </c>
      <c r="F265" s="38" t="s">
        <v>410</v>
      </c>
      <c r="G265" s="38">
        <v>38</v>
      </c>
      <c r="H265" s="38" t="s">
        <v>410</v>
      </c>
      <c r="I265" s="38">
        <v>20</v>
      </c>
      <c r="J265" s="38" t="s">
        <v>410</v>
      </c>
      <c r="K265" s="38" t="s">
        <v>410</v>
      </c>
      <c r="L265" s="38" t="s">
        <v>406</v>
      </c>
    </row>
    <row r="266" spans="1:12" x14ac:dyDescent="0.35">
      <c r="A266" s="38">
        <v>235</v>
      </c>
      <c r="B266" s="38" t="s">
        <v>666</v>
      </c>
      <c r="C266" s="38" t="s">
        <v>409</v>
      </c>
      <c r="D266" s="38" t="s">
        <v>17</v>
      </c>
      <c r="E266" s="38" t="s">
        <v>18</v>
      </c>
      <c r="F266" s="38" t="s">
        <v>410</v>
      </c>
      <c r="G266" s="38">
        <v>40</v>
      </c>
      <c r="H266" s="38" t="s">
        <v>410</v>
      </c>
      <c r="I266" s="38">
        <v>22</v>
      </c>
      <c r="J266" s="38" t="s">
        <v>410</v>
      </c>
      <c r="K266" s="38" t="s">
        <v>410</v>
      </c>
      <c r="L266" s="38" t="s">
        <v>406</v>
      </c>
    </row>
    <row r="267" spans="1:12" x14ac:dyDescent="0.35">
      <c r="A267" s="38">
        <v>236</v>
      </c>
      <c r="B267" s="38" t="s">
        <v>667</v>
      </c>
      <c r="C267" s="38" t="s">
        <v>409</v>
      </c>
      <c r="D267" s="38" t="s">
        <v>17</v>
      </c>
      <c r="E267" s="38" t="s">
        <v>18</v>
      </c>
      <c r="F267" s="38" t="s">
        <v>410</v>
      </c>
      <c r="G267" s="38">
        <v>40</v>
      </c>
      <c r="H267" s="38" t="s">
        <v>410</v>
      </c>
      <c r="I267" s="38">
        <v>22</v>
      </c>
      <c r="J267" s="38" t="s">
        <v>392</v>
      </c>
      <c r="K267" s="38" t="s">
        <v>410</v>
      </c>
      <c r="L267" s="38" t="s">
        <v>406</v>
      </c>
    </row>
    <row r="268" spans="1:12" x14ac:dyDescent="0.35">
      <c r="A268" s="38">
        <v>237</v>
      </c>
      <c r="B268" s="38" t="s">
        <v>668</v>
      </c>
      <c r="C268" s="38" t="s">
        <v>409</v>
      </c>
      <c r="D268" s="38" t="s">
        <v>21</v>
      </c>
      <c r="E268" s="38" t="s">
        <v>22</v>
      </c>
      <c r="F268" s="38" t="s">
        <v>410</v>
      </c>
      <c r="G268" s="38">
        <v>40</v>
      </c>
      <c r="H268" s="38" t="s">
        <v>410</v>
      </c>
      <c r="I268" s="38">
        <v>22</v>
      </c>
      <c r="J268" s="38" t="s">
        <v>392</v>
      </c>
      <c r="K268" s="38" t="s">
        <v>410</v>
      </c>
      <c r="L268" s="38" t="s">
        <v>406</v>
      </c>
    </row>
    <row r="269" spans="1:12" x14ac:dyDescent="0.35">
      <c r="A269" s="38">
        <v>238</v>
      </c>
      <c r="B269" s="38" t="s">
        <v>669</v>
      </c>
      <c r="C269" s="38" t="s">
        <v>409</v>
      </c>
      <c r="D269" s="38" t="s">
        <v>21</v>
      </c>
      <c r="E269" s="38" t="s">
        <v>22</v>
      </c>
      <c r="F269" s="38" t="s">
        <v>410</v>
      </c>
      <c r="G269" s="38">
        <v>40</v>
      </c>
      <c r="H269" s="38" t="s">
        <v>410</v>
      </c>
      <c r="I269" s="38">
        <v>22</v>
      </c>
      <c r="J269" s="38" t="s">
        <v>410</v>
      </c>
      <c r="K269" s="38" t="s">
        <v>410</v>
      </c>
      <c r="L269" s="38" t="s">
        <v>406</v>
      </c>
    </row>
    <row r="270" spans="1:12" x14ac:dyDescent="0.35">
      <c r="A270" s="38">
        <v>239</v>
      </c>
      <c r="B270" s="38" t="s">
        <v>670</v>
      </c>
      <c r="C270" s="38" t="s">
        <v>409</v>
      </c>
      <c r="D270" s="38" t="s">
        <v>17</v>
      </c>
      <c r="E270" s="38" t="s">
        <v>18</v>
      </c>
      <c r="F270" s="38" t="s">
        <v>410</v>
      </c>
      <c r="G270" s="38">
        <v>40</v>
      </c>
      <c r="H270" s="38" t="s">
        <v>410</v>
      </c>
      <c r="I270" s="38">
        <v>22</v>
      </c>
      <c r="J270" s="38" t="s">
        <v>410</v>
      </c>
      <c r="K270" s="38" t="s">
        <v>410</v>
      </c>
      <c r="L270" s="38" t="s">
        <v>406</v>
      </c>
    </row>
    <row r="271" spans="1:12" x14ac:dyDescent="0.35">
      <c r="A271" s="38">
        <v>240</v>
      </c>
      <c r="B271" s="38" t="s">
        <v>671</v>
      </c>
      <c r="C271" s="38" t="s">
        <v>409</v>
      </c>
      <c r="D271" s="38" t="s">
        <v>21</v>
      </c>
      <c r="E271" s="38" t="s">
        <v>22</v>
      </c>
      <c r="F271" s="38" t="s">
        <v>410</v>
      </c>
      <c r="G271" s="38">
        <v>40</v>
      </c>
      <c r="H271" s="38" t="s">
        <v>410</v>
      </c>
      <c r="I271" s="38">
        <v>22</v>
      </c>
      <c r="J271" s="38" t="s">
        <v>410</v>
      </c>
      <c r="K271" s="38" t="s">
        <v>410</v>
      </c>
      <c r="L271" s="38" t="s">
        <v>406</v>
      </c>
    </row>
    <row r="272" spans="1:12" x14ac:dyDescent="0.35">
      <c r="A272" s="38">
        <v>241</v>
      </c>
      <c r="B272" s="38" t="s">
        <v>672</v>
      </c>
      <c r="C272" s="38" t="s">
        <v>409</v>
      </c>
      <c r="D272" s="38" t="s">
        <v>17</v>
      </c>
      <c r="E272" s="38" t="s">
        <v>18</v>
      </c>
      <c r="F272" s="38" t="s">
        <v>410</v>
      </c>
      <c r="G272" s="38">
        <v>42</v>
      </c>
      <c r="H272" s="38" t="s">
        <v>410</v>
      </c>
      <c r="I272" s="38">
        <v>24</v>
      </c>
      <c r="J272" s="38" t="s">
        <v>410</v>
      </c>
      <c r="K272" s="38" t="s">
        <v>410</v>
      </c>
      <c r="L272" s="38" t="s">
        <v>406</v>
      </c>
    </row>
    <row r="273" spans="1:12" x14ac:dyDescent="0.35">
      <c r="A273" s="38">
        <v>242</v>
      </c>
      <c r="B273" s="38" t="s">
        <v>673</v>
      </c>
      <c r="C273" s="38" t="s">
        <v>409</v>
      </c>
      <c r="D273" s="38" t="s">
        <v>17</v>
      </c>
      <c r="E273" s="38" t="s">
        <v>18</v>
      </c>
      <c r="F273" s="38" t="s">
        <v>410</v>
      </c>
      <c r="G273" s="38">
        <v>42</v>
      </c>
      <c r="H273" s="38" t="s">
        <v>410</v>
      </c>
      <c r="I273" s="38">
        <v>24</v>
      </c>
      <c r="J273" s="38" t="s">
        <v>392</v>
      </c>
      <c r="K273" s="38" t="s">
        <v>410</v>
      </c>
      <c r="L273" s="38" t="s">
        <v>406</v>
      </c>
    </row>
    <row r="274" spans="1:12" x14ac:dyDescent="0.35">
      <c r="A274" s="38">
        <v>243</v>
      </c>
      <c r="B274" s="38" t="s">
        <v>674</v>
      </c>
      <c r="C274" s="38" t="s">
        <v>409</v>
      </c>
      <c r="D274" s="38" t="s">
        <v>21</v>
      </c>
      <c r="E274" s="38" t="s">
        <v>22</v>
      </c>
      <c r="F274" s="38" t="s">
        <v>410</v>
      </c>
      <c r="G274" s="38">
        <v>42</v>
      </c>
      <c r="H274" s="38" t="s">
        <v>410</v>
      </c>
      <c r="I274" s="38">
        <v>24</v>
      </c>
      <c r="J274" s="38" t="s">
        <v>392</v>
      </c>
      <c r="K274" s="38" t="s">
        <v>410</v>
      </c>
      <c r="L274" s="38" t="s">
        <v>406</v>
      </c>
    </row>
    <row r="275" spans="1:12" x14ac:dyDescent="0.35">
      <c r="A275" s="38">
        <v>244</v>
      </c>
      <c r="B275" s="38" t="s">
        <v>675</v>
      </c>
      <c r="C275" s="38" t="s">
        <v>409</v>
      </c>
      <c r="D275" s="38" t="s">
        <v>21</v>
      </c>
      <c r="E275" s="38" t="s">
        <v>22</v>
      </c>
      <c r="F275" s="38" t="s">
        <v>410</v>
      </c>
      <c r="G275" s="38">
        <v>42</v>
      </c>
      <c r="H275" s="38" t="s">
        <v>410</v>
      </c>
      <c r="I275" s="38">
        <v>24</v>
      </c>
      <c r="J275" s="38" t="s">
        <v>410</v>
      </c>
      <c r="K275" s="38" t="s">
        <v>410</v>
      </c>
      <c r="L275" s="38" t="s">
        <v>406</v>
      </c>
    </row>
    <row r="276" spans="1:12" x14ac:dyDescent="0.35">
      <c r="A276" s="38">
        <v>245</v>
      </c>
      <c r="B276" s="38" t="s">
        <v>676</v>
      </c>
      <c r="C276" s="38" t="s">
        <v>409</v>
      </c>
      <c r="D276" s="38" t="s">
        <v>17</v>
      </c>
      <c r="E276" s="38" t="s">
        <v>18</v>
      </c>
      <c r="F276" s="38" t="s">
        <v>410</v>
      </c>
      <c r="G276" s="38">
        <v>42</v>
      </c>
      <c r="H276" s="38" t="s">
        <v>410</v>
      </c>
      <c r="I276" s="38">
        <v>24</v>
      </c>
      <c r="J276" s="38" t="s">
        <v>410</v>
      </c>
      <c r="K276" s="38" t="s">
        <v>410</v>
      </c>
      <c r="L276" s="38" t="s">
        <v>406</v>
      </c>
    </row>
    <row r="277" spans="1:12" x14ac:dyDescent="0.35">
      <c r="A277" s="38">
        <v>246</v>
      </c>
      <c r="B277" s="38" t="s">
        <v>677</v>
      </c>
      <c r="C277" s="38" t="s">
        <v>409</v>
      </c>
      <c r="D277" s="38" t="s">
        <v>21</v>
      </c>
      <c r="E277" s="38" t="s">
        <v>22</v>
      </c>
      <c r="F277" s="38" t="s">
        <v>410</v>
      </c>
      <c r="G277" s="38">
        <v>42</v>
      </c>
      <c r="H277" s="38" t="s">
        <v>410</v>
      </c>
      <c r="I277" s="38">
        <v>24</v>
      </c>
      <c r="J277" s="38" t="s">
        <v>410</v>
      </c>
      <c r="K277" s="38" t="s">
        <v>410</v>
      </c>
      <c r="L277" s="38" t="s">
        <v>406</v>
      </c>
    </row>
    <row r="278" spans="1:12" x14ac:dyDescent="0.35">
      <c r="A278" s="38">
        <v>247</v>
      </c>
      <c r="B278" s="38" t="s">
        <v>678</v>
      </c>
      <c r="C278" s="38" t="s">
        <v>409</v>
      </c>
      <c r="D278" s="38" t="s">
        <v>17</v>
      </c>
      <c r="E278" s="38" t="s">
        <v>18</v>
      </c>
      <c r="F278" s="38" t="s">
        <v>410</v>
      </c>
      <c r="G278" s="38">
        <v>44</v>
      </c>
      <c r="H278" s="38" t="s">
        <v>410</v>
      </c>
      <c r="I278" s="38">
        <v>26</v>
      </c>
      <c r="J278" s="38" t="s">
        <v>410</v>
      </c>
      <c r="K278" s="38" t="s">
        <v>410</v>
      </c>
      <c r="L278" s="38" t="s">
        <v>406</v>
      </c>
    </row>
    <row r="279" spans="1:12" x14ac:dyDescent="0.35">
      <c r="A279" s="38">
        <v>248</v>
      </c>
      <c r="B279" s="38" t="s">
        <v>679</v>
      </c>
      <c r="C279" s="38" t="s">
        <v>409</v>
      </c>
      <c r="D279" s="38" t="s">
        <v>17</v>
      </c>
      <c r="E279" s="38" t="s">
        <v>18</v>
      </c>
      <c r="F279" s="38" t="s">
        <v>410</v>
      </c>
      <c r="G279" s="38">
        <v>44</v>
      </c>
      <c r="H279" s="38" t="s">
        <v>410</v>
      </c>
      <c r="I279" s="38">
        <v>26</v>
      </c>
      <c r="J279" s="38" t="s">
        <v>392</v>
      </c>
      <c r="K279" s="38" t="s">
        <v>410</v>
      </c>
      <c r="L279" s="38" t="s">
        <v>406</v>
      </c>
    </row>
    <row r="280" spans="1:12" x14ac:dyDescent="0.35">
      <c r="A280" s="38">
        <v>249</v>
      </c>
      <c r="B280" s="38" t="s">
        <v>680</v>
      </c>
      <c r="C280" s="38" t="s">
        <v>409</v>
      </c>
      <c r="D280" s="38" t="s">
        <v>21</v>
      </c>
      <c r="E280" s="38" t="s">
        <v>22</v>
      </c>
      <c r="F280" s="38" t="s">
        <v>410</v>
      </c>
      <c r="G280" s="38">
        <v>44</v>
      </c>
      <c r="H280" s="38" t="s">
        <v>410</v>
      </c>
      <c r="I280" s="38">
        <v>26</v>
      </c>
      <c r="J280" s="38" t="s">
        <v>392</v>
      </c>
      <c r="K280" s="38" t="s">
        <v>410</v>
      </c>
      <c r="L280" s="38" t="s">
        <v>406</v>
      </c>
    </row>
    <row r="281" spans="1:12" x14ac:dyDescent="0.35">
      <c r="A281" s="38">
        <v>250</v>
      </c>
      <c r="B281" s="38" t="s">
        <v>681</v>
      </c>
      <c r="C281" s="38" t="s">
        <v>409</v>
      </c>
      <c r="D281" s="38" t="s">
        <v>21</v>
      </c>
      <c r="E281" s="38" t="s">
        <v>22</v>
      </c>
      <c r="F281" s="38" t="s">
        <v>410</v>
      </c>
      <c r="G281" s="38">
        <v>44</v>
      </c>
      <c r="H281" s="38" t="s">
        <v>410</v>
      </c>
      <c r="I281" s="38">
        <v>26</v>
      </c>
      <c r="J281" s="38" t="s">
        <v>410</v>
      </c>
      <c r="K281" s="38" t="s">
        <v>410</v>
      </c>
      <c r="L281" s="38" t="s">
        <v>406</v>
      </c>
    </row>
    <row r="282" spans="1:12" x14ac:dyDescent="0.35">
      <c r="A282" s="38">
        <v>251</v>
      </c>
      <c r="B282" s="38" t="s">
        <v>682</v>
      </c>
      <c r="C282" s="38" t="s">
        <v>409</v>
      </c>
      <c r="D282" s="38" t="s">
        <v>17</v>
      </c>
      <c r="E282" s="38" t="s">
        <v>18</v>
      </c>
      <c r="F282" s="38" t="s">
        <v>410</v>
      </c>
      <c r="G282" s="38">
        <v>44</v>
      </c>
      <c r="H282" s="38" t="s">
        <v>410</v>
      </c>
      <c r="I282" s="38">
        <v>26</v>
      </c>
      <c r="J282" s="38" t="s">
        <v>410</v>
      </c>
      <c r="K282" s="38" t="s">
        <v>410</v>
      </c>
      <c r="L282" s="38" t="s">
        <v>406</v>
      </c>
    </row>
    <row r="283" spans="1:12" x14ac:dyDescent="0.35">
      <c r="A283" s="38">
        <v>252</v>
      </c>
      <c r="B283" s="38" t="s">
        <v>683</v>
      </c>
      <c r="C283" s="38" t="s">
        <v>409</v>
      </c>
      <c r="D283" s="38" t="s">
        <v>21</v>
      </c>
      <c r="E283" s="38" t="s">
        <v>22</v>
      </c>
      <c r="F283" s="38" t="s">
        <v>410</v>
      </c>
      <c r="G283" s="38">
        <v>44</v>
      </c>
      <c r="H283" s="38" t="s">
        <v>410</v>
      </c>
      <c r="I283" s="38">
        <v>26</v>
      </c>
      <c r="J283" s="38" t="s">
        <v>410</v>
      </c>
      <c r="K283" s="38" t="s">
        <v>410</v>
      </c>
      <c r="L283" s="38" t="s">
        <v>406</v>
      </c>
    </row>
    <row r="284" spans="1:12" x14ac:dyDescent="0.35">
      <c r="A284" s="38">
        <v>253</v>
      </c>
      <c r="B284" s="38" t="s">
        <v>1439</v>
      </c>
      <c r="C284" s="38" t="s">
        <v>405</v>
      </c>
      <c r="D284" s="38" t="s">
        <v>405</v>
      </c>
      <c r="E284" s="38" t="s">
        <v>405</v>
      </c>
      <c r="F284" s="38" t="s">
        <v>405</v>
      </c>
      <c r="G284" s="38" t="s">
        <v>405</v>
      </c>
      <c r="H284" s="38" t="s">
        <v>405</v>
      </c>
      <c r="I284" s="38" t="s">
        <v>405</v>
      </c>
      <c r="J284" s="38" t="s">
        <v>405</v>
      </c>
      <c r="K284" s="38" t="s">
        <v>405</v>
      </c>
      <c r="L284" s="38" t="s">
        <v>684</v>
      </c>
    </row>
    <row r="285" spans="1:12" x14ac:dyDescent="0.35">
      <c r="A285" s="38">
        <v>254</v>
      </c>
      <c r="B285" s="38" t="s">
        <v>685</v>
      </c>
      <c r="C285" s="38" t="s">
        <v>409</v>
      </c>
      <c r="D285" s="38" t="s">
        <v>25</v>
      </c>
      <c r="E285" s="38" t="s">
        <v>25</v>
      </c>
      <c r="F285" s="38" t="s">
        <v>410</v>
      </c>
      <c r="G285" s="38">
        <v>28</v>
      </c>
      <c r="H285" s="38" t="s">
        <v>410</v>
      </c>
      <c r="I285" s="38">
        <v>10</v>
      </c>
      <c r="J285" s="38" t="s">
        <v>410</v>
      </c>
      <c r="K285" s="38" t="s">
        <v>410</v>
      </c>
      <c r="L285" s="38" t="s">
        <v>407</v>
      </c>
    </row>
    <row r="286" spans="1:12" x14ac:dyDescent="0.35">
      <c r="A286" s="38">
        <v>255</v>
      </c>
      <c r="B286" s="38" t="s">
        <v>686</v>
      </c>
      <c r="C286" s="38" t="s">
        <v>409</v>
      </c>
      <c r="D286" s="38" t="s">
        <v>28</v>
      </c>
      <c r="E286" s="38" t="s">
        <v>28</v>
      </c>
      <c r="F286" s="38" t="s">
        <v>410</v>
      </c>
      <c r="G286" s="38">
        <v>28</v>
      </c>
      <c r="H286" s="38" t="s">
        <v>410</v>
      </c>
      <c r="I286" s="38">
        <v>10</v>
      </c>
      <c r="J286" s="38" t="s">
        <v>410</v>
      </c>
      <c r="K286" s="38" t="s">
        <v>410</v>
      </c>
      <c r="L286" s="38" t="s">
        <v>407</v>
      </c>
    </row>
    <row r="287" spans="1:12" x14ac:dyDescent="0.35">
      <c r="A287" s="38">
        <v>256</v>
      </c>
      <c r="B287" s="38" t="s">
        <v>687</v>
      </c>
      <c r="C287" s="38" t="s">
        <v>410</v>
      </c>
      <c r="D287" s="38" t="s">
        <v>410</v>
      </c>
      <c r="E287" s="38" t="s">
        <v>410</v>
      </c>
      <c r="F287" s="38" t="s">
        <v>410</v>
      </c>
      <c r="G287" s="38" t="s">
        <v>410</v>
      </c>
      <c r="H287" s="38" t="s">
        <v>410</v>
      </c>
      <c r="I287" s="38" t="s">
        <v>410</v>
      </c>
      <c r="J287" s="38" t="s">
        <v>410</v>
      </c>
      <c r="K287" s="38" t="s">
        <v>410</v>
      </c>
      <c r="L287" s="38" t="s">
        <v>407</v>
      </c>
    </row>
    <row r="288" spans="1:12" x14ac:dyDescent="0.35">
      <c r="A288" s="38">
        <v>257</v>
      </c>
      <c r="B288" s="38" t="s">
        <v>688</v>
      </c>
      <c r="C288" s="38" t="s">
        <v>409</v>
      </c>
      <c r="D288" s="38" t="s">
        <v>28</v>
      </c>
      <c r="E288" s="38" t="s">
        <v>28</v>
      </c>
      <c r="F288" s="38" t="s">
        <v>410</v>
      </c>
      <c r="G288" s="38">
        <v>28</v>
      </c>
      <c r="H288" s="38" t="s">
        <v>410</v>
      </c>
      <c r="I288" s="38">
        <v>10</v>
      </c>
      <c r="J288" s="38" t="s">
        <v>410</v>
      </c>
      <c r="K288" s="38" t="s">
        <v>410</v>
      </c>
      <c r="L288" s="38" t="s">
        <v>407</v>
      </c>
    </row>
    <row r="289" spans="1:12" x14ac:dyDescent="0.35">
      <c r="A289" s="38">
        <v>258</v>
      </c>
      <c r="B289" s="38" t="s">
        <v>689</v>
      </c>
      <c r="C289" s="38" t="s">
        <v>409</v>
      </c>
      <c r="D289" s="38" t="s">
        <v>25</v>
      </c>
      <c r="E289" s="38" t="s">
        <v>25</v>
      </c>
      <c r="F289" s="38" t="s">
        <v>410</v>
      </c>
      <c r="G289" s="38">
        <v>30</v>
      </c>
      <c r="H289" s="38" t="s">
        <v>410</v>
      </c>
      <c r="I289" s="38">
        <v>12</v>
      </c>
      <c r="J289" s="38" t="s">
        <v>410</v>
      </c>
      <c r="K289" s="38" t="s">
        <v>410</v>
      </c>
      <c r="L289" s="38" t="s">
        <v>407</v>
      </c>
    </row>
    <row r="290" spans="1:12" x14ac:dyDescent="0.35">
      <c r="A290" s="38">
        <v>259</v>
      </c>
      <c r="B290" s="38" t="s">
        <v>690</v>
      </c>
      <c r="C290" s="38" t="s">
        <v>409</v>
      </c>
      <c r="D290" s="38" t="s">
        <v>25</v>
      </c>
      <c r="E290" s="38" t="s">
        <v>25</v>
      </c>
      <c r="F290" s="38" t="s">
        <v>410</v>
      </c>
      <c r="G290" s="38">
        <v>30</v>
      </c>
      <c r="H290" s="38" t="s">
        <v>410</v>
      </c>
      <c r="I290" s="38">
        <v>12</v>
      </c>
      <c r="J290" s="38" t="s">
        <v>392</v>
      </c>
      <c r="K290" s="38" t="s">
        <v>410</v>
      </c>
      <c r="L290" s="38" t="s">
        <v>407</v>
      </c>
    </row>
    <row r="291" spans="1:12" x14ac:dyDescent="0.35">
      <c r="A291" s="38">
        <v>260</v>
      </c>
      <c r="B291" s="38" t="s">
        <v>691</v>
      </c>
      <c r="C291" s="38" t="s">
        <v>409</v>
      </c>
      <c r="D291" s="38" t="s">
        <v>28</v>
      </c>
      <c r="E291" s="38" t="s">
        <v>28</v>
      </c>
      <c r="F291" s="38" t="s">
        <v>410</v>
      </c>
      <c r="G291" s="38">
        <v>30</v>
      </c>
      <c r="H291" s="38" t="s">
        <v>410</v>
      </c>
      <c r="I291" s="38">
        <v>12</v>
      </c>
      <c r="J291" s="38" t="s">
        <v>392</v>
      </c>
      <c r="K291" s="38" t="s">
        <v>410</v>
      </c>
      <c r="L291" s="38" t="s">
        <v>407</v>
      </c>
    </row>
    <row r="292" spans="1:12" x14ac:dyDescent="0.35">
      <c r="A292" s="38">
        <v>261</v>
      </c>
      <c r="B292" s="38" t="s">
        <v>692</v>
      </c>
      <c r="C292" s="38" t="s">
        <v>409</v>
      </c>
      <c r="D292" s="38" t="s">
        <v>28</v>
      </c>
      <c r="E292" s="38" t="s">
        <v>28</v>
      </c>
      <c r="F292" s="38" t="s">
        <v>410</v>
      </c>
      <c r="G292" s="38">
        <v>30</v>
      </c>
      <c r="H292" s="38" t="s">
        <v>410</v>
      </c>
      <c r="I292" s="38">
        <v>12</v>
      </c>
      <c r="J292" s="38" t="s">
        <v>410</v>
      </c>
      <c r="K292" s="38" t="s">
        <v>410</v>
      </c>
      <c r="L292" s="38" t="s">
        <v>407</v>
      </c>
    </row>
    <row r="293" spans="1:12" x14ac:dyDescent="0.35">
      <c r="A293" s="38">
        <v>262</v>
      </c>
      <c r="B293" s="38" t="s">
        <v>693</v>
      </c>
      <c r="C293" s="38" t="s">
        <v>409</v>
      </c>
      <c r="D293" s="38" t="s">
        <v>25</v>
      </c>
      <c r="E293" s="38" t="s">
        <v>25</v>
      </c>
      <c r="F293" s="38" t="s">
        <v>410</v>
      </c>
      <c r="G293" s="38">
        <v>30</v>
      </c>
      <c r="H293" s="38" t="s">
        <v>410</v>
      </c>
      <c r="I293" s="38">
        <v>12</v>
      </c>
      <c r="J293" s="38" t="s">
        <v>410</v>
      </c>
      <c r="K293" s="38" t="s">
        <v>410</v>
      </c>
      <c r="L293" s="38" t="s">
        <v>407</v>
      </c>
    </row>
    <row r="294" spans="1:12" x14ac:dyDescent="0.35">
      <c r="A294" s="38">
        <v>263</v>
      </c>
      <c r="B294" s="38" t="s">
        <v>694</v>
      </c>
      <c r="C294" s="38" t="s">
        <v>410</v>
      </c>
      <c r="D294" s="38" t="s">
        <v>410</v>
      </c>
      <c r="E294" s="38" t="s">
        <v>410</v>
      </c>
      <c r="F294" s="38" t="s">
        <v>410</v>
      </c>
      <c r="G294" s="38" t="s">
        <v>410</v>
      </c>
      <c r="H294" s="38" t="s">
        <v>410</v>
      </c>
      <c r="I294" s="38" t="s">
        <v>410</v>
      </c>
      <c r="J294" s="38" t="s">
        <v>410</v>
      </c>
      <c r="K294" s="38" t="s">
        <v>410</v>
      </c>
      <c r="L294" s="38" t="s">
        <v>407</v>
      </c>
    </row>
    <row r="295" spans="1:12" x14ac:dyDescent="0.35">
      <c r="A295" s="38">
        <v>264</v>
      </c>
      <c r="B295" s="38" t="s">
        <v>695</v>
      </c>
      <c r="C295" s="38" t="s">
        <v>409</v>
      </c>
      <c r="D295" s="38" t="s">
        <v>28</v>
      </c>
      <c r="E295" s="38" t="s">
        <v>28</v>
      </c>
      <c r="F295" s="38" t="s">
        <v>410</v>
      </c>
      <c r="G295" s="38">
        <v>30</v>
      </c>
      <c r="H295" s="38" t="s">
        <v>410</v>
      </c>
      <c r="I295" s="38">
        <v>12</v>
      </c>
      <c r="J295" s="38" t="s">
        <v>392</v>
      </c>
      <c r="K295" s="38" t="s">
        <v>410</v>
      </c>
      <c r="L295" s="38" t="s">
        <v>407</v>
      </c>
    </row>
    <row r="296" spans="1:12" x14ac:dyDescent="0.35">
      <c r="A296" s="38">
        <v>265</v>
      </c>
      <c r="B296" s="38" t="s">
        <v>696</v>
      </c>
      <c r="C296" s="38" t="s">
        <v>409</v>
      </c>
      <c r="D296" s="38" t="s">
        <v>28</v>
      </c>
      <c r="E296" s="38" t="s">
        <v>28</v>
      </c>
      <c r="F296" s="38" t="s">
        <v>410</v>
      </c>
      <c r="G296" s="38">
        <v>30</v>
      </c>
      <c r="H296" s="38" t="s">
        <v>410</v>
      </c>
      <c r="I296" s="38">
        <v>12</v>
      </c>
      <c r="J296" s="38" t="s">
        <v>410</v>
      </c>
      <c r="K296" s="38" t="s">
        <v>410</v>
      </c>
      <c r="L296" s="38" t="s">
        <v>407</v>
      </c>
    </row>
    <row r="297" spans="1:12" x14ac:dyDescent="0.35">
      <c r="A297" s="38">
        <v>266</v>
      </c>
      <c r="B297" s="38" t="s">
        <v>697</v>
      </c>
      <c r="C297" s="38" t="s">
        <v>409</v>
      </c>
      <c r="D297" s="38" t="s">
        <v>25</v>
      </c>
      <c r="E297" s="38" t="s">
        <v>25</v>
      </c>
      <c r="F297" s="38" t="s">
        <v>410</v>
      </c>
      <c r="G297" s="38">
        <v>32</v>
      </c>
      <c r="H297" s="38" t="s">
        <v>410</v>
      </c>
      <c r="I297" s="38">
        <v>14</v>
      </c>
      <c r="J297" s="38" t="s">
        <v>410</v>
      </c>
      <c r="K297" s="38" t="s">
        <v>410</v>
      </c>
      <c r="L297" s="38" t="s">
        <v>407</v>
      </c>
    </row>
    <row r="298" spans="1:12" x14ac:dyDescent="0.35">
      <c r="A298" s="38">
        <v>267</v>
      </c>
      <c r="B298" s="38" t="s">
        <v>698</v>
      </c>
      <c r="C298" s="38" t="s">
        <v>409</v>
      </c>
      <c r="D298" s="38" t="s">
        <v>25</v>
      </c>
      <c r="E298" s="38" t="s">
        <v>25</v>
      </c>
      <c r="F298" s="38" t="s">
        <v>410</v>
      </c>
      <c r="G298" s="38">
        <v>32</v>
      </c>
      <c r="H298" s="38" t="s">
        <v>410</v>
      </c>
      <c r="I298" s="38">
        <v>14</v>
      </c>
      <c r="J298" s="38" t="s">
        <v>392</v>
      </c>
      <c r="K298" s="38" t="s">
        <v>410</v>
      </c>
      <c r="L298" s="38" t="s">
        <v>407</v>
      </c>
    </row>
    <row r="299" spans="1:12" x14ac:dyDescent="0.35">
      <c r="A299" s="38">
        <v>268</v>
      </c>
      <c r="B299" s="38" t="s">
        <v>699</v>
      </c>
      <c r="C299" s="38" t="s">
        <v>409</v>
      </c>
      <c r="D299" s="38" t="s">
        <v>28</v>
      </c>
      <c r="E299" s="38" t="s">
        <v>28</v>
      </c>
      <c r="F299" s="38" t="s">
        <v>410</v>
      </c>
      <c r="G299" s="38">
        <v>32</v>
      </c>
      <c r="H299" s="38" t="s">
        <v>410</v>
      </c>
      <c r="I299" s="38">
        <v>14</v>
      </c>
      <c r="J299" s="38" t="s">
        <v>392</v>
      </c>
      <c r="K299" s="38" t="s">
        <v>410</v>
      </c>
      <c r="L299" s="38" t="s">
        <v>407</v>
      </c>
    </row>
    <row r="300" spans="1:12" x14ac:dyDescent="0.35">
      <c r="A300" s="38">
        <v>269</v>
      </c>
      <c r="B300" s="38" t="s">
        <v>700</v>
      </c>
      <c r="C300" s="38" t="s">
        <v>409</v>
      </c>
      <c r="D300" s="38" t="s">
        <v>28</v>
      </c>
      <c r="E300" s="38" t="s">
        <v>28</v>
      </c>
      <c r="F300" s="38" t="s">
        <v>410</v>
      </c>
      <c r="G300" s="38">
        <v>32</v>
      </c>
      <c r="H300" s="38" t="s">
        <v>410</v>
      </c>
      <c r="I300" s="38">
        <v>14</v>
      </c>
      <c r="J300" s="38" t="s">
        <v>410</v>
      </c>
      <c r="K300" s="38" t="s">
        <v>410</v>
      </c>
      <c r="L300" s="38" t="s">
        <v>407</v>
      </c>
    </row>
    <row r="301" spans="1:12" x14ac:dyDescent="0.35">
      <c r="A301" s="38">
        <v>270</v>
      </c>
      <c r="B301" s="38" t="s">
        <v>701</v>
      </c>
      <c r="C301" s="38" t="s">
        <v>409</v>
      </c>
      <c r="D301" s="38" t="s">
        <v>25</v>
      </c>
      <c r="E301" s="38" t="s">
        <v>25</v>
      </c>
      <c r="F301" s="38" t="s">
        <v>410</v>
      </c>
      <c r="G301" s="38">
        <v>32</v>
      </c>
      <c r="H301" s="38" t="s">
        <v>410</v>
      </c>
      <c r="I301" s="38">
        <v>14</v>
      </c>
      <c r="J301" s="38" t="s">
        <v>410</v>
      </c>
      <c r="K301" s="38" t="s">
        <v>410</v>
      </c>
      <c r="L301" s="38" t="s">
        <v>407</v>
      </c>
    </row>
    <row r="302" spans="1:12" x14ac:dyDescent="0.35">
      <c r="A302" s="38">
        <v>271</v>
      </c>
      <c r="B302" s="38" t="s">
        <v>702</v>
      </c>
      <c r="C302" s="38" t="s">
        <v>409</v>
      </c>
      <c r="D302" s="38" t="s">
        <v>25</v>
      </c>
      <c r="E302" s="38" t="s">
        <v>25</v>
      </c>
      <c r="F302" s="38" t="s">
        <v>410</v>
      </c>
      <c r="G302" s="38">
        <v>32</v>
      </c>
      <c r="H302" s="38" t="s">
        <v>410</v>
      </c>
      <c r="I302" s="38">
        <v>14</v>
      </c>
      <c r="J302" s="38" t="s">
        <v>392</v>
      </c>
      <c r="K302" s="38" t="s">
        <v>410</v>
      </c>
      <c r="L302" s="38" t="s">
        <v>407</v>
      </c>
    </row>
    <row r="303" spans="1:12" x14ac:dyDescent="0.35">
      <c r="A303" s="38">
        <v>272</v>
      </c>
      <c r="B303" s="38" t="s">
        <v>703</v>
      </c>
      <c r="C303" s="38" t="s">
        <v>409</v>
      </c>
      <c r="D303" s="38" t="s">
        <v>28</v>
      </c>
      <c r="E303" s="38" t="s">
        <v>28</v>
      </c>
      <c r="F303" s="38" t="s">
        <v>410</v>
      </c>
      <c r="G303" s="38">
        <v>32</v>
      </c>
      <c r="H303" s="38" t="s">
        <v>410</v>
      </c>
      <c r="I303" s="38">
        <v>14</v>
      </c>
      <c r="J303" s="38" t="s">
        <v>392</v>
      </c>
      <c r="K303" s="38" t="s">
        <v>410</v>
      </c>
      <c r="L303" s="38" t="s">
        <v>407</v>
      </c>
    </row>
    <row r="304" spans="1:12" x14ac:dyDescent="0.35">
      <c r="A304" s="38">
        <v>273</v>
      </c>
      <c r="B304" s="38" t="s">
        <v>704</v>
      </c>
      <c r="C304" s="38" t="s">
        <v>409</v>
      </c>
      <c r="D304" s="38" t="s">
        <v>28</v>
      </c>
      <c r="E304" s="38" t="s">
        <v>28</v>
      </c>
      <c r="F304" s="38" t="s">
        <v>410</v>
      </c>
      <c r="G304" s="38">
        <v>32</v>
      </c>
      <c r="H304" s="38" t="s">
        <v>410</v>
      </c>
      <c r="I304" s="38">
        <v>14</v>
      </c>
      <c r="J304" s="38" t="s">
        <v>410</v>
      </c>
      <c r="K304" s="38" t="s">
        <v>410</v>
      </c>
      <c r="L304" s="38" t="s">
        <v>407</v>
      </c>
    </row>
    <row r="305" spans="1:12" x14ac:dyDescent="0.35">
      <c r="A305" s="38">
        <v>274</v>
      </c>
      <c r="B305" s="38" t="s">
        <v>705</v>
      </c>
      <c r="C305" s="38" t="s">
        <v>409</v>
      </c>
      <c r="D305" s="38" t="s">
        <v>25</v>
      </c>
      <c r="E305" s="38" t="s">
        <v>25</v>
      </c>
      <c r="F305" s="38" t="s">
        <v>410</v>
      </c>
      <c r="G305" s="38">
        <v>34</v>
      </c>
      <c r="H305" s="38" t="s">
        <v>410</v>
      </c>
      <c r="I305" s="38">
        <v>16</v>
      </c>
      <c r="J305" s="38" t="s">
        <v>410</v>
      </c>
      <c r="K305" s="38" t="s">
        <v>410</v>
      </c>
      <c r="L305" s="38" t="s">
        <v>407</v>
      </c>
    </row>
    <row r="306" spans="1:12" x14ac:dyDescent="0.35">
      <c r="A306" s="38">
        <v>275</v>
      </c>
      <c r="B306" s="38" t="s">
        <v>706</v>
      </c>
      <c r="C306" s="38" t="s">
        <v>409</v>
      </c>
      <c r="D306" s="38" t="s">
        <v>25</v>
      </c>
      <c r="E306" s="38" t="s">
        <v>25</v>
      </c>
      <c r="F306" s="38" t="s">
        <v>410</v>
      </c>
      <c r="G306" s="38">
        <v>34</v>
      </c>
      <c r="H306" s="38" t="s">
        <v>410</v>
      </c>
      <c r="I306" s="38">
        <v>16</v>
      </c>
      <c r="J306" s="38" t="s">
        <v>392</v>
      </c>
      <c r="K306" s="38" t="s">
        <v>410</v>
      </c>
      <c r="L306" s="38" t="s">
        <v>407</v>
      </c>
    </row>
    <row r="307" spans="1:12" x14ac:dyDescent="0.35">
      <c r="A307" s="38">
        <v>276</v>
      </c>
      <c r="B307" s="38" t="s">
        <v>707</v>
      </c>
      <c r="C307" s="38" t="s">
        <v>409</v>
      </c>
      <c r="D307" s="38" t="s">
        <v>28</v>
      </c>
      <c r="E307" s="38" t="s">
        <v>28</v>
      </c>
      <c r="F307" s="38" t="s">
        <v>410</v>
      </c>
      <c r="G307" s="38">
        <v>34</v>
      </c>
      <c r="H307" s="38" t="s">
        <v>410</v>
      </c>
      <c r="I307" s="38">
        <v>16</v>
      </c>
      <c r="J307" s="38" t="s">
        <v>392</v>
      </c>
      <c r="K307" s="38" t="s">
        <v>410</v>
      </c>
      <c r="L307" s="38" t="s">
        <v>407</v>
      </c>
    </row>
    <row r="308" spans="1:12" x14ac:dyDescent="0.35">
      <c r="A308" s="38">
        <v>277</v>
      </c>
      <c r="B308" s="38" t="s">
        <v>708</v>
      </c>
      <c r="C308" s="38" t="s">
        <v>409</v>
      </c>
      <c r="D308" s="38" t="s">
        <v>28</v>
      </c>
      <c r="E308" s="38" t="s">
        <v>28</v>
      </c>
      <c r="F308" s="38" t="s">
        <v>410</v>
      </c>
      <c r="G308" s="38">
        <v>34</v>
      </c>
      <c r="H308" s="38" t="s">
        <v>410</v>
      </c>
      <c r="I308" s="38">
        <v>16</v>
      </c>
      <c r="J308" s="38" t="s">
        <v>410</v>
      </c>
      <c r="K308" s="38" t="s">
        <v>410</v>
      </c>
      <c r="L308" s="38" t="s">
        <v>407</v>
      </c>
    </row>
    <row r="309" spans="1:12" x14ac:dyDescent="0.35">
      <c r="A309" s="38">
        <v>278</v>
      </c>
      <c r="B309" s="38" t="s">
        <v>709</v>
      </c>
      <c r="C309" s="38" t="s">
        <v>409</v>
      </c>
      <c r="D309" s="38" t="s">
        <v>25</v>
      </c>
      <c r="E309" s="38" t="s">
        <v>25</v>
      </c>
      <c r="F309" s="38" t="s">
        <v>410</v>
      </c>
      <c r="G309" s="38">
        <v>34</v>
      </c>
      <c r="H309" s="38" t="s">
        <v>410</v>
      </c>
      <c r="I309" s="38">
        <v>16</v>
      </c>
      <c r="J309" s="38" t="s">
        <v>410</v>
      </c>
      <c r="K309" s="38" t="s">
        <v>410</v>
      </c>
      <c r="L309" s="38" t="s">
        <v>407</v>
      </c>
    </row>
    <row r="310" spans="1:12" x14ac:dyDescent="0.35">
      <c r="A310" s="38">
        <v>279</v>
      </c>
      <c r="B310" s="38" t="s">
        <v>710</v>
      </c>
      <c r="C310" s="38" t="s">
        <v>409</v>
      </c>
      <c r="D310" s="38" t="s">
        <v>25</v>
      </c>
      <c r="E310" s="38" t="s">
        <v>25</v>
      </c>
      <c r="F310" s="38" t="s">
        <v>410</v>
      </c>
      <c r="G310" s="38">
        <v>34</v>
      </c>
      <c r="H310" s="38" t="s">
        <v>410</v>
      </c>
      <c r="I310" s="38">
        <v>16</v>
      </c>
      <c r="J310" s="38" t="s">
        <v>392</v>
      </c>
      <c r="K310" s="38" t="s">
        <v>410</v>
      </c>
      <c r="L310" s="38" t="s">
        <v>407</v>
      </c>
    </row>
    <row r="311" spans="1:12" x14ac:dyDescent="0.35">
      <c r="A311" s="38">
        <v>280</v>
      </c>
      <c r="B311" s="38" t="s">
        <v>711</v>
      </c>
      <c r="C311" s="38" t="s">
        <v>409</v>
      </c>
      <c r="D311" s="38" t="s">
        <v>28</v>
      </c>
      <c r="E311" s="38" t="s">
        <v>28</v>
      </c>
      <c r="F311" s="38" t="s">
        <v>410</v>
      </c>
      <c r="G311" s="38">
        <v>34</v>
      </c>
      <c r="H311" s="38" t="s">
        <v>410</v>
      </c>
      <c r="I311" s="38">
        <v>16</v>
      </c>
      <c r="J311" s="38" t="s">
        <v>392</v>
      </c>
      <c r="K311" s="38" t="s">
        <v>410</v>
      </c>
      <c r="L311" s="38" t="s">
        <v>407</v>
      </c>
    </row>
    <row r="312" spans="1:12" x14ac:dyDescent="0.35">
      <c r="A312" s="38">
        <v>281</v>
      </c>
      <c r="B312" s="38" t="s">
        <v>712</v>
      </c>
      <c r="C312" s="38" t="s">
        <v>409</v>
      </c>
      <c r="D312" s="38" t="s">
        <v>28</v>
      </c>
      <c r="E312" s="38" t="s">
        <v>28</v>
      </c>
      <c r="F312" s="38" t="s">
        <v>410</v>
      </c>
      <c r="G312" s="38">
        <v>34</v>
      </c>
      <c r="H312" s="38" t="s">
        <v>410</v>
      </c>
      <c r="I312" s="38">
        <v>16</v>
      </c>
      <c r="J312" s="38" t="s">
        <v>410</v>
      </c>
      <c r="K312" s="38" t="s">
        <v>410</v>
      </c>
      <c r="L312" s="38" t="s">
        <v>407</v>
      </c>
    </row>
    <row r="313" spans="1:12" x14ac:dyDescent="0.35">
      <c r="A313" s="38">
        <v>282</v>
      </c>
      <c r="B313" s="38" t="s">
        <v>713</v>
      </c>
      <c r="C313" s="38" t="s">
        <v>409</v>
      </c>
      <c r="D313" s="38" t="s">
        <v>25</v>
      </c>
      <c r="E313" s="38" t="s">
        <v>25</v>
      </c>
      <c r="F313" s="38" t="s">
        <v>410</v>
      </c>
      <c r="G313" s="38">
        <v>36</v>
      </c>
      <c r="H313" s="38" t="s">
        <v>410</v>
      </c>
      <c r="I313" s="38">
        <v>18</v>
      </c>
      <c r="J313" s="38" t="s">
        <v>410</v>
      </c>
      <c r="K313" s="38" t="s">
        <v>410</v>
      </c>
      <c r="L313" s="38" t="s">
        <v>407</v>
      </c>
    </row>
    <row r="314" spans="1:12" x14ac:dyDescent="0.35">
      <c r="A314" s="38">
        <v>283</v>
      </c>
      <c r="B314" s="38" t="s">
        <v>714</v>
      </c>
      <c r="C314" s="38" t="s">
        <v>409</v>
      </c>
      <c r="D314" s="38" t="s">
        <v>25</v>
      </c>
      <c r="E314" s="38" t="s">
        <v>25</v>
      </c>
      <c r="F314" s="38" t="s">
        <v>410</v>
      </c>
      <c r="G314" s="38">
        <v>36</v>
      </c>
      <c r="H314" s="38" t="s">
        <v>410</v>
      </c>
      <c r="I314" s="38">
        <v>18</v>
      </c>
      <c r="J314" s="38" t="s">
        <v>392</v>
      </c>
      <c r="K314" s="38" t="s">
        <v>410</v>
      </c>
      <c r="L314" s="38" t="s">
        <v>407</v>
      </c>
    </row>
    <row r="315" spans="1:12" x14ac:dyDescent="0.35">
      <c r="A315" s="38">
        <v>284</v>
      </c>
      <c r="B315" s="38" t="s">
        <v>715</v>
      </c>
      <c r="C315" s="38" t="s">
        <v>409</v>
      </c>
      <c r="D315" s="38" t="s">
        <v>28</v>
      </c>
      <c r="E315" s="38" t="s">
        <v>28</v>
      </c>
      <c r="F315" s="38" t="s">
        <v>410</v>
      </c>
      <c r="G315" s="38">
        <v>36</v>
      </c>
      <c r="H315" s="38" t="s">
        <v>410</v>
      </c>
      <c r="I315" s="38">
        <v>18</v>
      </c>
      <c r="J315" s="38" t="s">
        <v>392</v>
      </c>
      <c r="K315" s="38" t="s">
        <v>410</v>
      </c>
      <c r="L315" s="38" t="s">
        <v>407</v>
      </c>
    </row>
    <row r="316" spans="1:12" x14ac:dyDescent="0.35">
      <c r="A316" s="38">
        <v>285</v>
      </c>
      <c r="B316" s="38" t="s">
        <v>716</v>
      </c>
      <c r="C316" s="38" t="s">
        <v>409</v>
      </c>
      <c r="D316" s="38" t="s">
        <v>28</v>
      </c>
      <c r="E316" s="38" t="s">
        <v>28</v>
      </c>
      <c r="F316" s="38" t="s">
        <v>410</v>
      </c>
      <c r="G316" s="38">
        <v>36</v>
      </c>
      <c r="H316" s="38" t="s">
        <v>410</v>
      </c>
      <c r="I316" s="38">
        <v>18</v>
      </c>
      <c r="J316" s="38" t="s">
        <v>410</v>
      </c>
      <c r="K316" s="38" t="s">
        <v>410</v>
      </c>
      <c r="L316" s="38" t="s">
        <v>407</v>
      </c>
    </row>
    <row r="317" spans="1:12" x14ac:dyDescent="0.35">
      <c r="A317" s="38">
        <v>286</v>
      </c>
      <c r="B317" s="38" t="s">
        <v>717</v>
      </c>
      <c r="C317" s="38" t="s">
        <v>409</v>
      </c>
      <c r="D317" s="38" t="s">
        <v>25</v>
      </c>
      <c r="E317" s="38" t="s">
        <v>25</v>
      </c>
      <c r="F317" s="38" t="s">
        <v>410</v>
      </c>
      <c r="G317" s="38">
        <v>36</v>
      </c>
      <c r="H317" s="38" t="s">
        <v>410</v>
      </c>
      <c r="I317" s="38">
        <v>18</v>
      </c>
      <c r="J317" s="38" t="s">
        <v>410</v>
      </c>
      <c r="K317" s="38" t="s">
        <v>410</v>
      </c>
      <c r="L317" s="38" t="s">
        <v>407</v>
      </c>
    </row>
    <row r="318" spans="1:12" x14ac:dyDescent="0.35">
      <c r="A318" s="38">
        <v>287</v>
      </c>
      <c r="B318" s="38" t="s">
        <v>718</v>
      </c>
      <c r="C318" s="38" t="s">
        <v>409</v>
      </c>
      <c r="D318" s="38" t="s">
        <v>25</v>
      </c>
      <c r="E318" s="38" t="s">
        <v>25</v>
      </c>
      <c r="F318" s="38" t="s">
        <v>410</v>
      </c>
      <c r="G318" s="38">
        <v>36</v>
      </c>
      <c r="H318" s="38" t="s">
        <v>410</v>
      </c>
      <c r="I318" s="38">
        <v>18</v>
      </c>
      <c r="J318" s="38" t="s">
        <v>392</v>
      </c>
      <c r="K318" s="38" t="s">
        <v>410</v>
      </c>
      <c r="L318" s="38" t="s">
        <v>407</v>
      </c>
    </row>
    <row r="319" spans="1:12" x14ac:dyDescent="0.35">
      <c r="A319" s="38">
        <v>288</v>
      </c>
      <c r="B319" s="38" t="s">
        <v>719</v>
      </c>
      <c r="C319" s="38" t="s">
        <v>409</v>
      </c>
      <c r="D319" s="38" t="s">
        <v>28</v>
      </c>
      <c r="E319" s="38" t="s">
        <v>28</v>
      </c>
      <c r="F319" s="38" t="s">
        <v>410</v>
      </c>
      <c r="G319" s="38">
        <v>36</v>
      </c>
      <c r="H319" s="38" t="s">
        <v>410</v>
      </c>
      <c r="I319" s="38">
        <v>18</v>
      </c>
      <c r="J319" s="38" t="s">
        <v>392</v>
      </c>
      <c r="K319" s="38" t="s">
        <v>410</v>
      </c>
      <c r="L319" s="38" t="s">
        <v>407</v>
      </c>
    </row>
    <row r="320" spans="1:12" x14ac:dyDescent="0.35">
      <c r="A320" s="38">
        <v>289</v>
      </c>
      <c r="B320" s="38" t="s">
        <v>720</v>
      </c>
      <c r="C320" s="38" t="s">
        <v>409</v>
      </c>
      <c r="D320" s="38" t="s">
        <v>28</v>
      </c>
      <c r="E320" s="38" t="s">
        <v>28</v>
      </c>
      <c r="F320" s="38" t="s">
        <v>410</v>
      </c>
      <c r="G320" s="38">
        <v>36</v>
      </c>
      <c r="H320" s="38" t="s">
        <v>410</v>
      </c>
      <c r="I320" s="38">
        <v>18</v>
      </c>
      <c r="J320" s="38" t="s">
        <v>410</v>
      </c>
      <c r="K320" s="38" t="s">
        <v>410</v>
      </c>
      <c r="L320" s="38" t="s">
        <v>407</v>
      </c>
    </row>
    <row r="321" spans="1:12" x14ac:dyDescent="0.35">
      <c r="A321" s="38">
        <v>290</v>
      </c>
      <c r="B321" s="38" t="s">
        <v>721</v>
      </c>
      <c r="C321" s="38" t="s">
        <v>409</v>
      </c>
      <c r="D321" s="38" t="s">
        <v>25</v>
      </c>
      <c r="E321" s="38" t="s">
        <v>25</v>
      </c>
      <c r="F321" s="38" t="s">
        <v>410</v>
      </c>
      <c r="G321" s="38">
        <v>38</v>
      </c>
      <c r="H321" s="38" t="s">
        <v>410</v>
      </c>
      <c r="I321" s="38">
        <v>20</v>
      </c>
      <c r="J321" s="38" t="s">
        <v>410</v>
      </c>
      <c r="K321" s="38" t="s">
        <v>410</v>
      </c>
      <c r="L321" s="38" t="s">
        <v>407</v>
      </c>
    </row>
    <row r="322" spans="1:12" x14ac:dyDescent="0.35">
      <c r="A322" s="38">
        <v>291</v>
      </c>
      <c r="B322" s="38" t="s">
        <v>722</v>
      </c>
      <c r="C322" s="38" t="s">
        <v>409</v>
      </c>
      <c r="D322" s="38" t="s">
        <v>25</v>
      </c>
      <c r="E322" s="38" t="s">
        <v>25</v>
      </c>
      <c r="F322" s="38" t="s">
        <v>410</v>
      </c>
      <c r="G322" s="38">
        <v>38</v>
      </c>
      <c r="H322" s="38" t="s">
        <v>410</v>
      </c>
      <c r="I322" s="38">
        <v>20</v>
      </c>
      <c r="J322" s="38" t="s">
        <v>392</v>
      </c>
      <c r="K322" s="38" t="s">
        <v>410</v>
      </c>
      <c r="L322" s="38" t="s">
        <v>407</v>
      </c>
    </row>
    <row r="323" spans="1:12" x14ac:dyDescent="0.35">
      <c r="A323" s="38">
        <v>292</v>
      </c>
      <c r="B323" s="38" t="s">
        <v>723</v>
      </c>
      <c r="C323" s="38" t="s">
        <v>409</v>
      </c>
      <c r="D323" s="38" t="s">
        <v>28</v>
      </c>
      <c r="E323" s="38" t="s">
        <v>28</v>
      </c>
      <c r="F323" s="38" t="s">
        <v>410</v>
      </c>
      <c r="G323" s="38">
        <v>38</v>
      </c>
      <c r="H323" s="38" t="s">
        <v>410</v>
      </c>
      <c r="I323" s="38">
        <v>20</v>
      </c>
      <c r="J323" s="38" t="s">
        <v>392</v>
      </c>
      <c r="K323" s="38" t="s">
        <v>410</v>
      </c>
      <c r="L323" s="38" t="s">
        <v>407</v>
      </c>
    </row>
    <row r="324" spans="1:12" x14ac:dyDescent="0.35">
      <c r="A324" s="38">
        <v>293</v>
      </c>
      <c r="B324" s="38" t="s">
        <v>724</v>
      </c>
      <c r="C324" s="38" t="s">
        <v>409</v>
      </c>
      <c r="D324" s="38" t="s">
        <v>28</v>
      </c>
      <c r="E324" s="38" t="s">
        <v>28</v>
      </c>
      <c r="F324" s="38" t="s">
        <v>410</v>
      </c>
      <c r="G324" s="38">
        <v>38</v>
      </c>
      <c r="H324" s="38" t="s">
        <v>410</v>
      </c>
      <c r="I324" s="38">
        <v>20</v>
      </c>
      <c r="J324" s="38" t="s">
        <v>410</v>
      </c>
      <c r="K324" s="38" t="s">
        <v>410</v>
      </c>
      <c r="L324" s="38" t="s">
        <v>407</v>
      </c>
    </row>
    <row r="325" spans="1:12" x14ac:dyDescent="0.35">
      <c r="A325" s="38">
        <v>294</v>
      </c>
      <c r="B325" s="38" t="s">
        <v>725</v>
      </c>
      <c r="C325" s="38" t="s">
        <v>409</v>
      </c>
      <c r="D325" s="38" t="s">
        <v>25</v>
      </c>
      <c r="E325" s="38" t="s">
        <v>25</v>
      </c>
      <c r="F325" s="38" t="s">
        <v>410</v>
      </c>
      <c r="G325" s="38">
        <v>38</v>
      </c>
      <c r="H325" s="38" t="s">
        <v>410</v>
      </c>
      <c r="I325" s="38">
        <v>20</v>
      </c>
      <c r="J325" s="38" t="s">
        <v>410</v>
      </c>
      <c r="K325" s="38" t="s">
        <v>410</v>
      </c>
      <c r="L325" s="38" t="s">
        <v>407</v>
      </c>
    </row>
    <row r="326" spans="1:12" x14ac:dyDescent="0.35">
      <c r="A326" s="38">
        <v>295</v>
      </c>
      <c r="B326" s="38" t="s">
        <v>726</v>
      </c>
      <c r="C326" s="38" t="s">
        <v>409</v>
      </c>
      <c r="D326" s="38" t="s">
        <v>25</v>
      </c>
      <c r="E326" s="38" t="s">
        <v>25</v>
      </c>
      <c r="F326" s="38" t="s">
        <v>410</v>
      </c>
      <c r="G326" s="38">
        <v>38</v>
      </c>
      <c r="H326" s="38" t="s">
        <v>410</v>
      </c>
      <c r="I326" s="38">
        <v>20</v>
      </c>
      <c r="J326" s="38" t="s">
        <v>392</v>
      </c>
      <c r="K326" s="38" t="s">
        <v>410</v>
      </c>
      <c r="L326" s="38" t="s">
        <v>407</v>
      </c>
    </row>
    <row r="327" spans="1:12" x14ac:dyDescent="0.35">
      <c r="A327" s="38">
        <v>296</v>
      </c>
      <c r="B327" s="38" t="s">
        <v>727</v>
      </c>
      <c r="C327" s="38" t="s">
        <v>409</v>
      </c>
      <c r="D327" s="38" t="s">
        <v>28</v>
      </c>
      <c r="E327" s="38" t="s">
        <v>28</v>
      </c>
      <c r="F327" s="38" t="s">
        <v>410</v>
      </c>
      <c r="G327" s="38">
        <v>38</v>
      </c>
      <c r="H327" s="38" t="s">
        <v>410</v>
      </c>
      <c r="I327" s="38">
        <v>20</v>
      </c>
      <c r="J327" s="38" t="s">
        <v>392</v>
      </c>
      <c r="K327" s="38" t="s">
        <v>410</v>
      </c>
      <c r="L327" s="38" t="s">
        <v>407</v>
      </c>
    </row>
    <row r="328" spans="1:12" x14ac:dyDescent="0.35">
      <c r="A328" s="38">
        <v>297</v>
      </c>
      <c r="B328" s="38" t="s">
        <v>728</v>
      </c>
      <c r="C328" s="38" t="s">
        <v>409</v>
      </c>
      <c r="D328" s="38" t="s">
        <v>28</v>
      </c>
      <c r="E328" s="38" t="s">
        <v>28</v>
      </c>
      <c r="F328" s="38" t="s">
        <v>410</v>
      </c>
      <c r="G328" s="38">
        <v>38</v>
      </c>
      <c r="H328" s="38" t="s">
        <v>410</v>
      </c>
      <c r="I328" s="38">
        <v>20</v>
      </c>
      <c r="J328" s="38" t="s">
        <v>410</v>
      </c>
      <c r="K328" s="38" t="s">
        <v>410</v>
      </c>
      <c r="L328" s="38" t="s">
        <v>407</v>
      </c>
    </row>
    <row r="329" spans="1:12" x14ac:dyDescent="0.35">
      <c r="A329" s="38">
        <v>298</v>
      </c>
      <c r="B329" s="38" t="s">
        <v>729</v>
      </c>
      <c r="C329" s="38" t="s">
        <v>409</v>
      </c>
      <c r="D329" s="38" t="s">
        <v>25</v>
      </c>
      <c r="E329" s="38" t="s">
        <v>25</v>
      </c>
      <c r="F329" s="38" t="s">
        <v>410</v>
      </c>
      <c r="G329" s="38">
        <v>40</v>
      </c>
      <c r="H329" s="38" t="s">
        <v>410</v>
      </c>
      <c r="I329" s="38">
        <v>22</v>
      </c>
      <c r="J329" s="38" t="s">
        <v>410</v>
      </c>
      <c r="K329" s="38" t="s">
        <v>410</v>
      </c>
      <c r="L329" s="38" t="s">
        <v>407</v>
      </c>
    </row>
    <row r="330" spans="1:12" x14ac:dyDescent="0.35">
      <c r="A330" s="38">
        <v>299</v>
      </c>
      <c r="B330" s="38" t="s">
        <v>730</v>
      </c>
      <c r="C330" s="38" t="s">
        <v>409</v>
      </c>
      <c r="D330" s="38" t="s">
        <v>25</v>
      </c>
      <c r="E330" s="38" t="s">
        <v>25</v>
      </c>
      <c r="F330" s="38" t="s">
        <v>410</v>
      </c>
      <c r="G330" s="38">
        <v>40</v>
      </c>
      <c r="H330" s="38" t="s">
        <v>410</v>
      </c>
      <c r="I330" s="38">
        <v>22</v>
      </c>
      <c r="J330" s="38" t="s">
        <v>392</v>
      </c>
      <c r="K330" s="38" t="s">
        <v>410</v>
      </c>
      <c r="L330" s="38" t="s">
        <v>407</v>
      </c>
    </row>
    <row r="331" spans="1:12" x14ac:dyDescent="0.35">
      <c r="A331" s="38">
        <v>300</v>
      </c>
      <c r="B331" s="38" t="s">
        <v>731</v>
      </c>
      <c r="C331" s="38" t="s">
        <v>409</v>
      </c>
      <c r="D331" s="38" t="s">
        <v>28</v>
      </c>
      <c r="E331" s="38" t="s">
        <v>28</v>
      </c>
      <c r="F331" s="38" t="s">
        <v>410</v>
      </c>
      <c r="G331" s="38">
        <v>40</v>
      </c>
      <c r="H331" s="38" t="s">
        <v>410</v>
      </c>
      <c r="I331" s="38">
        <v>22</v>
      </c>
      <c r="J331" s="38" t="s">
        <v>410</v>
      </c>
      <c r="K331" s="38" t="s">
        <v>410</v>
      </c>
      <c r="L331" s="38" t="s">
        <v>407</v>
      </c>
    </row>
    <row r="332" spans="1:12" x14ac:dyDescent="0.35">
      <c r="A332" s="38">
        <v>301</v>
      </c>
      <c r="B332" s="38" t="s">
        <v>732</v>
      </c>
      <c r="C332" s="38" t="s">
        <v>409</v>
      </c>
      <c r="D332" s="38" t="s">
        <v>25</v>
      </c>
      <c r="E332" s="38" t="s">
        <v>25</v>
      </c>
      <c r="F332" s="38" t="s">
        <v>410</v>
      </c>
      <c r="G332" s="38">
        <v>40</v>
      </c>
      <c r="H332" s="38" t="s">
        <v>410</v>
      </c>
      <c r="I332" s="38">
        <v>22</v>
      </c>
      <c r="J332" s="38" t="s">
        <v>410</v>
      </c>
      <c r="K332" s="38" t="s">
        <v>410</v>
      </c>
      <c r="L332" s="38" t="s">
        <v>407</v>
      </c>
    </row>
    <row r="333" spans="1:12" x14ac:dyDescent="0.35">
      <c r="A333" s="38">
        <v>302</v>
      </c>
      <c r="B333" s="38" t="s">
        <v>733</v>
      </c>
      <c r="C333" s="38" t="s">
        <v>409</v>
      </c>
      <c r="D333" s="38" t="s">
        <v>25</v>
      </c>
      <c r="E333" s="38" t="s">
        <v>25</v>
      </c>
      <c r="F333" s="38" t="s">
        <v>410</v>
      </c>
      <c r="G333" s="38">
        <v>40</v>
      </c>
      <c r="H333" s="38" t="s">
        <v>410</v>
      </c>
      <c r="I333" s="38">
        <v>22</v>
      </c>
      <c r="J333" s="38" t="s">
        <v>392</v>
      </c>
      <c r="K333" s="38" t="s">
        <v>410</v>
      </c>
      <c r="L333" s="38" t="s">
        <v>407</v>
      </c>
    </row>
    <row r="334" spans="1:12" x14ac:dyDescent="0.35">
      <c r="A334" s="38">
        <v>303</v>
      </c>
      <c r="B334" s="38" t="s">
        <v>734</v>
      </c>
      <c r="C334" s="38" t="s">
        <v>409</v>
      </c>
      <c r="D334" s="38" t="s">
        <v>28</v>
      </c>
      <c r="E334" s="38" t="s">
        <v>28</v>
      </c>
      <c r="F334" s="38" t="s">
        <v>410</v>
      </c>
      <c r="G334" s="38">
        <v>40</v>
      </c>
      <c r="H334" s="38" t="s">
        <v>410</v>
      </c>
      <c r="I334" s="38">
        <v>22</v>
      </c>
      <c r="J334" s="38" t="s">
        <v>392</v>
      </c>
      <c r="K334" s="38" t="s">
        <v>410</v>
      </c>
      <c r="L334" s="38" t="s">
        <v>407</v>
      </c>
    </row>
    <row r="335" spans="1:12" x14ac:dyDescent="0.35">
      <c r="A335" s="38">
        <v>304</v>
      </c>
      <c r="B335" s="38" t="s">
        <v>735</v>
      </c>
      <c r="C335" s="38" t="s">
        <v>409</v>
      </c>
      <c r="D335" s="38" t="s">
        <v>28</v>
      </c>
      <c r="E335" s="38" t="s">
        <v>28</v>
      </c>
      <c r="F335" s="38" t="s">
        <v>410</v>
      </c>
      <c r="G335" s="38">
        <v>40</v>
      </c>
      <c r="H335" s="38" t="s">
        <v>410</v>
      </c>
      <c r="I335" s="38">
        <v>22</v>
      </c>
      <c r="J335" s="38" t="s">
        <v>410</v>
      </c>
      <c r="K335" s="38" t="s">
        <v>410</v>
      </c>
      <c r="L335" s="38" t="s">
        <v>407</v>
      </c>
    </row>
    <row r="336" spans="1:12" x14ac:dyDescent="0.35">
      <c r="A336" s="38">
        <v>305</v>
      </c>
      <c r="B336" s="38" t="s">
        <v>736</v>
      </c>
      <c r="C336" s="38" t="s">
        <v>409</v>
      </c>
      <c r="D336" s="38" t="s">
        <v>25</v>
      </c>
      <c r="E336" s="38" t="s">
        <v>25</v>
      </c>
      <c r="F336" s="38" t="s">
        <v>410</v>
      </c>
      <c r="G336" s="38">
        <v>42</v>
      </c>
      <c r="H336" s="38" t="s">
        <v>410</v>
      </c>
      <c r="I336" s="38">
        <v>24</v>
      </c>
      <c r="J336" s="38" t="s">
        <v>410</v>
      </c>
      <c r="K336" s="38" t="s">
        <v>410</v>
      </c>
      <c r="L336" s="38" t="s">
        <v>407</v>
      </c>
    </row>
    <row r="337" spans="1:12" x14ac:dyDescent="0.35">
      <c r="A337" s="38">
        <v>306</v>
      </c>
      <c r="B337" s="38" t="s">
        <v>737</v>
      </c>
      <c r="C337" s="38" t="s">
        <v>409</v>
      </c>
      <c r="D337" s="38" t="s">
        <v>25</v>
      </c>
      <c r="E337" s="38" t="s">
        <v>25</v>
      </c>
      <c r="F337" s="38" t="s">
        <v>410</v>
      </c>
      <c r="G337" s="38">
        <v>42</v>
      </c>
      <c r="H337" s="38" t="s">
        <v>410</v>
      </c>
      <c r="I337" s="38">
        <v>24</v>
      </c>
      <c r="J337" s="38" t="s">
        <v>392</v>
      </c>
      <c r="K337" s="38" t="s">
        <v>410</v>
      </c>
      <c r="L337" s="38" t="s">
        <v>407</v>
      </c>
    </row>
    <row r="338" spans="1:12" x14ac:dyDescent="0.35">
      <c r="A338" s="38">
        <v>307</v>
      </c>
      <c r="B338" s="38" t="s">
        <v>738</v>
      </c>
      <c r="C338" s="38" t="s">
        <v>410</v>
      </c>
      <c r="D338" s="38" t="s">
        <v>410</v>
      </c>
      <c r="E338" s="38" t="s">
        <v>410</v>
      </c>
      <c r="F338" s="38" t="s">
        <v>410</v>
      </c>
      <c r="G338" s="38" t="s">
        <v>410</v>
      </c>
      <c r="H338" s="38" t="s">
        <v>410</v>
      </c>
      <c r="I338" s="38" t="s">
        <v>410</v>
      </c>
      <c r="J338" s="38" t="s">
        <v>410</v>
      </c>
      <c r="K338" s="38" t="s">
        <v>410</v>
      </c>
      <c r="L338" s="38" t="s">
        <v>407</v>
      </c>
    </row>
    <row r="339" spans="1:12" x14ac:dyDescent="0.35">
      <c r="A339" s="38">
        <v>308</v>
      </c>
      <c r="B339" s="38" t="s">
        <v>739</v>
      </c>
      <c r="C339" s="38" t="s">
        <v>409</v>
      </c>
      <c r="D339" s="38" t="s">
        <v>28</v>
      </c>
      <c r="E339" s="38" t="s">
        <v>28</v>
      </c>
      <c r="F339" s="38" t="s">
        <v>410</v>
      </c>
      <c r="G339" s="38">
        <v>42</v>
      </c>
      <c r="H339" s="38" t="s">
        <v>410</v>
      </c>
      <c r="I339" s="38">
        <v>24</v>
      </c>
      <c r="J339" s="38" t="s">
        <v>410</v>
      </c>
      <c r="K339" s="38" t="s">
        <v>410</v>
      </c>
      <c r="L339" s="38" t="s">
        <v>407</v>
      </c>
    </row>
    <row r="340" spans="1:12" x14ac:dyDescent="0.35">
      <c r="A340" s="38">
        <v>309</v>
      </c>
      <c r="B340" s="38" t="s">
        <v>740</v>
      </c>
      <c r="C340" s="38" t="s">
        <v>410</v>
      </c>
      <c r="D340" s="38" t="s">
        <v>410</v>
      </c>
      <c r="E340" s="38" t="s">
        <v>410</v>
      </c>
      <c r="F340" s="38" t="s">
        <v>410</v>
      </c>
      <c r="G340" s="38" t="s">
        <v>410</v>
      </c>
      <c r="H340" s="38" t="s">
        <v>410</v>
      </c>
      <c r="I340" s="38" t="s">
        <v>410</v>
      </c>
      <c r="J340" s="38" t="s">
        <v>410</v>
      </c>
      <c r="K340" s="38" t="s">
        <v>410</v>
      </c>
      <c r="L340" s="38" t="s">
        <v>407</v>
      </c>
    </row>
    <row r="341" spans="1:12" x14ac:dyDescent="0.35">
      <c r="A341" s="38">
        <v>310</v>
      </c>
      <c r="B341" s="38" t="s">
        <v>741</v>
      </c>
      <c r="C341" s="38" t="s">
        <v>409</v>
      </c>
      <c r="D341" s="38" t="s">
        <v>25</v>
      </c>
      <c r="E341" s="38" t="s">
        <v>25</v>
      </c>
      <c r="F341" s="38" t="s">
        <v>410</v>
      </c>
      <c r="G341" s="38">
        <v>42</v>
      </c>
      <c r="H341" s="38" t="s">
        <v>410</v>
      </c>
      <c r="I341" s="38">
        <v>24</v>
      </c>
      <c r="J341" s="38" t="s">
        <v>392</v>
      </c>
      <c r="K341" s="38" t="s">
        <v>410</v>
      </c>
      <c r="L341" s="38" t="s">
        <v>407</v>
      </c>
    </row>
    <row r="342" spans="1:12" x14ac:dyDescent="0.35">
      <c r="A342" s="38">
        <v>311</v>
      </c>
      <c r="B342" s="38" t="s">
        <v>742</v>
      </c>
      <c r="C342" s="38" t="s">
        <v>409</v>
      </c>
      <c r="D342" s="38" t="s">
        <v>28</v>
      </c>
      <c r="E342" s="38" t="s">
        <v>28</v>
      </c>
      <c r="F342" s="38" t="s">
        <v>410</v>
      </c>
      <c r="G342" s="38">
        <v>42</v>
      </c>
      <c r="H342" s="38" t="s">
        <v>410</v>
      </c>
      <c r="I342" s="38">
        <v>24</v>
      </c>
      <c r="J342" s="38" t="s">
        <v>392</v>
      </c>
      <c r="K342" s="38" t="s">
        <v>410</v>
      </c>
      <c r="L342" s="38" t="s">
        <v>407</v>
      </c>
    </row>
    <row r="343" spans="1:12" x14ac:dyDescent="0.35">
      <c r="A343" s="38">
        <v>312</v>
      </c>
      <c r="B343" s="38" t="s">
        <v>743</v>
      </c>
      <c r="C343" s="38" t="s">
        <v>409</v>
      </c>
      <c r="D343" s="38" t="s">
        <v>28</v>
      </c>
      <c r="E343" s="38" t="s">
        <v>28</v>
      </c>
      <c r="F343" s="38" t="s">
        <v>410</v>
      </c>
      <c r="G343" s="38">
        <v>42</v>
      </c>
      <c r="H343" s="38" t="s">
        <v>410</v>
      </c>
      <c r="I343" s="38">
        <v>24</v>
      </c>
      <c r="J343" s="38" t="s">
        <v>410</v>
      </c>
      <c r="K343" s="38" t="s">
        <v>410</v>
      </c>
      <c r="L343" s="38" t="s">
        <v>407</v>
      </c>
    </row>
    <row r="344" spans="1:12" x14ac:dyDescent="0.35">
      <c r="A344" s="38">
        <v>313</v>
      </c>
      <c r="B344" s="38" t="s">
        <v>744</v>
      </c>
      <c r="C344" s="38" t="s">
        <v>409</v>
      </c>
      <c r="D344" s="38" t="s">
        <v>25</v>
      </c>
      <c r="E344" s="38" t="s">
        <v>25</v>
      </c>
      <c r="F344" s="38" t="s">
        <v>410</v>
      </c>
      <c r="G344" s="38">
        <v>44</v>
      </c>
      <c r="H344" s="38" t="s">
        <v>410</v>
      </c>
      <c r="I344" s="38">
        <v>26</v>
      </c>
      <c r="J344" s="38" t="s">
        <v>410</v>
      </c>
      <c r="K344" s="38" t="s">
        <v>410</v>
      </c>
      <c r="L344" s="38" t="s">
        <v>407</v>
      </c>
    </row>
    <row r="345" spans="1:12" x14ac:dyDescent="0.35">
      <c r="A345" s="38">
        <v>314</v>
      </c>
      <c r="B345" s="38" t="s">
        <v>745</v>
      </c>
      <c r="C345" s="38" t="s">
        <v>409</v>
      </c>
      <c r="D345" s="38" t="s">
        <v>25</v>
      </c>
      <c r="E345" s="38" t="s">
        <v>25</v>
      </c>
      <c r="F345" s="38" t="s">
        <v>410</v>
      </c>
      <c r="G345" s="38">
        <v>44</v>
      </c>
      <c r="H345" s="38" t="s">
        <v>410</v>
      </c>
      <c r="I345" s="38">
        <v>26</v>
      </c>
      <c r="J345" s="38" t="s">
        <v>392</v>
      </c>
      <c r="K345" s="38" t="s">
        <v>410</v>
      </c>
      <c r="L345" s="38" t="s">
        <v>407</v>
      </c>
    </row>
    <row r="346" spans="1:12" x14ac:dyDescent="0.35">
      <c r="A346" s="38">
        <v>315</v>
      </c>
      <c r="B346" s="38" t="s">
        <v>746</v>
      </c>
      <c r="C346" s="38" t="s">
        <v>409</v>
      </c>
      <c r="D346" s="38" t="s">
        <v>28</v>
      </c>
      <c r="E346" s="38" t="s">
        <v>28</v>
      </c>
      <c r="F346" s="38" t="s">
        <v>410</v>
      </c>
      <c r="G346" s="38">
        <v>44</v>
      </c>
      <c r="H346" s="38" t="s">
        <v>410</v>
      </c>
      <c r="I346" s="38">
        <v>26</v>
      </c>
      <c r="J346" s="38" t="s">
        <v>392</v>
      </c>
      <c r="K346" s="38" t="s">
        <v>410</v>
      </c>
      <c r="L346" s="38" t="s">
        <v>407</v>
      </c>
    </row>
    <row r="347" spans="1:12" x14ac:dyDescent="0.35">
      <c r="A347" s="38">
        <v>316</v>
      </c>
      <c r="B347" s="38" t="s">
        <v>747</v>
      </c>
      <c r="C347" s="38" t="s">
        <v>409</v>
      </c>
      <c r="D347" s="38" t="s">
        <v>28</v>
      </c>
      <c r="E347" s="38" t="s">
        <v>28</v>
      </c>
      <c r="F347" s="38" t="s">
        <v>410</v>
      </c>
      <c r="G347" s="38">
        <v>44</v>
      </c>
      <c r="H347" s="38" t="s">
        <v>410</v>
      </c>
      <c r="I347" s="38">
        <v>26</v>
      </c>
      <c r="J347" s="38" t="s">
        <v>410</v>
      </c>
      <c r="K347" s="38" t="s">
        <v>410</v>
      </c>
      <c r="L347" s="38" t="s">
        <v>407</v>
      </c>
    </row>
    <row r="348" spans="1:12" x14ac:dyDescent="0.35">
      <c r="A348" s="38">
        <v>317</v>
      </c>
      <c r="B348" s="38" t="s">
        <v>748</v>
      </c>
      <c r="C348" s="38" t="s">
        <v>409</v>
      </c>
      <c r="D348" s="38" t="s">
        <v>25</v>
      </c>
      <c r="E348" s="38" t="s">
        <v>25</v>
      </c>
      <c r="F348" s="38" t="s">
        <v>410</v>
      </c>
      <c r="G348" s="38">
        <v>44</v>
      </c>
      <c r="H348" s="38" t="s">
        <v>410</v>
      </c>
      <c r="I348" s="38">
        <v>26</v>
      </c>
      <c r="J348" s="38" t="s">
        <v>410</v>
      </c>
      <c r="K348" s="38" t="s">
        <v>410</v>
      </c>
      <c r="L348" s="38" t="s">
        <v>407</v>
      </c>
    </row>
    <row r="349" spans="1:12" x14ac:dyDescent="0.35">
      <c r="A349" s="38">
        <v>318</v>
      </c>
      <c r="B349" s="38" t="s">
        <v>749</v>
      </c>
      <c r="C349" s="38" t="s">
        <v>409</v>
      </c>
      <c r="D349" s="38" t="s">
        <v>25</v>
      </c>
      <c r="E349" s="38" t="s">
        <v>25</v>
      </c>
      <c r="F349" s="38" t="s">
        <v>410</v>
      </c>
      <c r="G349" s="38">
        <v>44</v>
      </c>
      <c r="H349" s="38" t="s">
        <v>410</v>
      </c>
      <c r="I349" s="38">
        <v>26</v>
      </c>
      <c r="J349" s="38" t="s">
        <v>392</v>
      </c>
      <c r="K349" s="38" t="s">
        <v>410</v>
      </c>
      <c r="L349" s="38" t="s">
        <v>407</v>
      </c>
    </row>
    <row r="350" spans="1:12" x14ac:dyDescent="0.35">
      <c r="A350" s="38">
        <v>319</v>
      </c>
      <c r="B350" s="38" t="s">
        <v>750</v>
      </c>
      <c r="C350" s="38" t="s">
        <v>409</v>
      </c>
      <c r="D350" s="38" t="s">
        <v>28</v>
      </c>
      <c r="E350" s="38" t="s">
        <v>28</v>
      </c>
      <c r="F350" s="38" t="s">
        <v>410</v>
      </c>
      <c r="G350" s="38">
        <v>44</v>
      </c>
      <c r="H350" s="38" t="s">
        <v>410</v>
      </c>
      <c r="I350" s="38">
        <v>26</v>
      </c>
      <c r="J350" s="38" t="s">
        <v>392</v>
      </c>
      <c r="K350" s="38" t="s">
        <v>410</v>
      </c>
      <c r="L350" s="38" t="s">
        <v>407</v>
      </c>
    </row>
    <row r="351" spans="1:12" x14ac:dyDescent="0.35">
      <c r="A351" s="38">
        <v>320</v>
      </c>
      <c r="B351" s="38" t="s">
        <v>751</v>
      </c>
      <c r="C351" s="38" t="s">
        <v>409</v>
      </c>
      <c r="D351" s="38" t="s">
        <v>28</v>
      </c>
      <c r="E351" s="38" t="s">
        <v>28</v>
      </c>
      <c r="F351" s="38" t="s">
        <v>410</v>
      </c>
      <c r="G351" s="38">
        <v>44</v>
      </c>
      <c r="H351" s="38" t="s">
        <v>410</v>
      </c>
      <c r="I351" s="38">
        <v>26</v>
      </c>
      <c r="J351" s="38" t="s">
        <v>410</v>
      </c>
      <c r="K351" s="38" t="s">
        <v>410</v>
      </c>
      <c r="L351" s="38" t="s">
        <v>407</v>
      </c>
    </row>
    <row r="352" spans="1:12" x14ac:dyDescent="0.35">
      <c r="A352" s="38">
        <v>321</v>
      </c>
      <c r="B352" s="38" t="s">
        <v>752</v>
      </c>
      <c r="C352" s="38" t="s">
        <v>409</v>
      </c>
      <c r="D352" s="38" t="s">
        <v>25</v>
      </c>
      <c r="E352" s="38" t="s">
        <v>26</v>
      </c>
      <c r="F352" s="38" t="s">
        <v>410</v>
      </c>
      <c r="G352" s="38">
        <v>28</v>
      </c>
      <c r="H352" s="38" t="s">
        <v>410</v>
      </c>
      <c r="I352" s="38">
        <v>10</v>
      </c>
      <c r="J352" s="38" t="s">
        <v>410</v>
      </c>
      <c r="K352" s="38" t="s">
        <v>410</v>
      </c>
      <c r="L352" s="38" t="s">
        <v>407</v>
      </c>
    </row>
    <row r="353" spans="1:12" x14ac:dyDescent="0.35">
      <c r="A353" s="38">
        <v>322</v>
      </c>
      <c r="B353" s="38" t="s">
        <v>753</v>
      </c>
      <c r="C353" s="38" t="s">
        <v>409</v>
      </c>
      <c r="D353" s="38" t="s">
        <v>28</v>
      </c>
      <c r="E353" s="38" t="s">
        <v>29</v>
      </c>
      <c r="F353" s="38" t="s">
        <v>410</v>
      </c>
      <c r="G353" s="38">
        <v>28</v>
      </c>
      <c r="H353" s="38" t="s">
        <v>410</v>
      </c>
      <c r="I353" s="38">
        <v>10</v>
      </c>
      <c r="J353" s="38" t="s">
        <v>410</v>
      </c>
      <c r="K353" s="38" t="s">
        <v>410</v>
      </c>
      <c r="L353" s="38" t="s">
        <v>407</v>
      </c>
    </row>
    <row r="354" spans="1:12" x14ac:dyDescent="0.35">
      <c r="A354" s="38">
        <v>323</v>
      </c>
      <c r="B354" s="38" t="s">
        <v>754</v>
      </c>
      <c r="C354" s="38" t="s">
        <v>409</v>
      </c>
      <c r="D354" s="38" t="s">
        <v>25</v>
      </c>
      <c r="E354" s="38" t="s">
        <v>26</v>
      </c>
      <c r="F354" s="38" t="s">
        <v>410</v>
      </c>
      <c r="G354" s="38">
        <v>28</v>
      </c>
      <c r="H354" s="38" t="s">
        <v>410</v>
      </c>
      <c r="I354" s="38">
        <v>10</v>
      </c>
      <c r="J354" s="38" t="s">
        <v>410</v>
      </c>
      <c r="K354" s="38" t="s">
        <v>410</v>
      </c>
      <c r="L354" s="38" t="s">
        <v>407</v>
      </c>
    </row>
    <row r="355" spans="1:12" x14ac:dyDescent="0.35">
      <c r="A355" s="38">
        <v>324</v>
      </c>
      <c r="B355" s="38" t="s">
        <v>755</v>
      </c>
      <c r="C355" s="38" t="s">
        <v>409</v>
      </c>
      <c r="D355" s="38" t="s">
        <v>28</v>
      </c>
      <c r="E355" s="38" t="s">
        <v>29</v>
      </c>
      <c r="F355" s="38" t="s">
        <v>410</v>
      </c>
      <c r="G355" s="38">
        <v>28</v>
      </c>
      <c r="H355" s="38" t="s">
        <v>410</v>
      </c>
      <c r="I355" s="38">
        <v>10</v>
      </c>
      <c r="J355" s="38" t="s">
        <v>410</v>
      </c>
      <c r="K355" s="38" t="s">
        <v>410</v>
      </c>
      <c r="L355" s="38" t="s">
        <v>407</v>
      </c>
    </row>
    <row r="356" spans="1:12" x14ac:dyDescent="0.35">
      <c r="A356" s="38">
        <v>325</v>
      </c>
      <c r="B356" s="38" t="s">
        <v>756</v>
      </c>
      <c r="C356" s="38" t="s">
        <v>409</v>
      </c>
      <c r="D356" s="38" t="s">
        <v>25</v>
      </c>
      <c r="E356" s="38" t="s">
        <v>26</v>
      </c>
      <c r="F356" s="38" t="s">
        <v>410</v>
      </c>
      <c r="G356" s="38">
        <v>30</v>
      </c>
      <c r="H356" s="38" t="s">
        <v>410</v>
      </c>
      <c r="I356" s="38">
        <v>12</v>
      </c>
      <c r="J356" s="38" t="s">
        <v>410</v>
      </c>
      <c r="K356" s="38" t="s">
        <v>410</v>
      </c>
      <c r="L356" s="38" t="s">
        <v>407</v>
      </c>
    </row>
    <row r="357" spans="1:12" x14ac:dyDescent="0.35">
      <c r="A357" s="38">
        <v>326</v>
      </c>
      <c r="B357" s="38" t="s">
        <v>757</v>
      </c>
      <c r="C357" s="38" t="s">
        <v>409</v>
      </c>
      <c r="D357" s="38" t="s">
        <v>25</v>
      </c>
      <c r="E357" s="38" t="s">
        <v>26</v>
      </c>
      <c r="F357" s="38" t="s">
        <v>410</v>
      </c>
      <c r="G357" s="38">
        <v>30</v>
      </c>
      <c r="H357" s="38" t="s">
        <v>410</v>
      </c>
      <c r="I357" s="38">
        <v>12</v>
      </c>
      <c r="J357" s="38" t="s">
        <v>392</v>
      </c>
      <c r="K357" s="38" t="s">
        <v>410</v>
      </c>
      <c r="L357" s="38" t="s">
        <v>407</v>
      </c>
    </row>
    <row r="358" spans="1:12" x14ac:dyDescent="0.35">
      <c r="A358" s="38">
        <v>327</v>
      </c>
      <c r="B358" s="38" t="s">
        <v>758</v>
      </c>
      <c r="C358" s="38" t="s">
        <v>409</v>
      </c>
      <c r="D358" s="38" t="s">
        <v>28</v>
      </c>
      <c r="E358" s="38" t="s">
        <v>29</v>
      </c>
      <c r="F358" s="38" t="s">
        <v>410</v>
      </c>
      <c r="G358" s="38">
        <v>30</v>
      </c>
      <c r="H358" s="38" t="s">
        <v>410</v>
      </c>
      <c r="I358" s="38">
        <v>12</v>
      </c>
      <c r="J358" s="38" t="s">
        <v>392</v>
      </c>
      <c r="K358" s="38" t="s">
        <v>410</v>
      </c>
      <c r="L358" s="38" t="s">
        <v>407</v>
      </c>
    </row>
    <row r="359" spans="1:12" x14ac:dyDescent="0.35">
      <c r="A359" s="38">
        <v>328</v>
      </c>
      <c r="B359" s="38" t="s">
        <v>759</v>
      </c>
      <c r="C359" s="38" t="s">
        <v>409</v>
      </c>
      <c r="D359" s="38" t="s">
        <v>28</v>
      </c>
      <c r="E359" s="38" t="s">
        <v>29</v>
      </c>
      <c r="F359" s="38" t="s">
        <v>410</v>
      </c>
      <c r="G359" s="38">
        <v>30</v>
      </c>
      <c r="H359" s="38" t="s">
        <v>410</v>
      </c>
      <c r="I359" s="38">
        <v>12</v>
      </c>
      <c r="J359" s="38" t="s">
        <v>410</v>
      </c>
      <c r="K359" s="38" t="s">
        <v>410</v>
      </c>
      <c r="L359" s="38" t="s">
        <v>407</v>
      </c>
    </row>
    <row r="360" spans="1:12" x14ac:dyDescent="0.35">
      <c r="A360" s="38">
        <v>329</v>
      </c>
      <c r="B360" s="38" t="s">
        <v>760</v>
      </c>
      <c r="C360" s="38" t="s">
        <v>409</v>
      </c>
      <c r="D360" s="38" t="s">
        <v>25</v>
      </c>
      <c r="E360" s="38" t="s">
        <v>26</v>
      </c>
      <c r="F360" s="38" t="s">
        <v>410</v>
      </c>
      <c r="G360" s="38">
        <v>30</v>
      </c>
      <c r="H360" s="38" t="s">
        <v>410</v>
      </c>
      <c r="I360" s="38">
        <v>12</v>
      </c>
      <c r="J360" s="38" t="s">
        <v>410</v>
      </c>
      <c r="K360" s="38" t="s">
        <v>410</v>
      </c>
      <c r="L360" s="38" t="s">
        <v>407</v>
      </c>
    </row>
    <row r="361" spans="1:12" x14ac:dyDescent="0.35">
      <c r="A361" s="38">
        <v>330</v>
      </c>
      <c r="B361" s="38" t="s">
        <v>761</v>
      </c>
      <c r="C361" s="38" t="s">
        <v>409</v>
      </c>
      <c r="D361" s="38" t="s">
        <v>28</v>
      </c>
      <c r="E361" s="38" t="s">
        <v>29</v>
      </c>
      <c r="F361" s="38" t="s">
        <v>410</v>
      </c>
      <c r="G361" s="38">
        <v>30</v>
      </c>
      <c r="H361" s="38" t="s">
        <v>410</v>
      </c>
      <c r="I361" s="38">
        <v>12</v>
      </c>
      <c r="J361" s="38" t="s">
        <v>410</v>
      </c>
      <c r="K361" s="38" t="s">
        <v>410</v>
      </c>
      <c r="L361" s="38" t="s">
        <v>407</v>
      </c>
    </row>
    <row r="362" spans="1:12" x14ac:dyDescent="0.35">
      <c r="A362" s="38">
        <v>331</v>
      </c>
      <c r="B362" s="38" t="s">
        <v>762</v>
      </c>
      <c r="C362" s="38" t="s">
        <v>409</v>
      </c>
      <c r="D362" s="38" t="s">
        <v>25</v>
      </c>
      <c r="E362" s="38" t="s">
        <v>26</v>
      </c>
      <c r="F362" s="38" t="s">
        <v>410</v>
      </c>
      <c r="G362" s="38">
        <v>32</v>
      </c>
      <c r="H362" s="38" t="s">
        <v>410</v>
      </c>
      <c r="I362" s="38">
        <v>14</v>
      </c>
      <c r="J362" s="38" t="s">
        <v>410</v>
      </c>
      <c r="K362" s="38" t="s">
        <v>410</v>
      </c>
      <c r="L362" s="38" t="s">
        <v>407</v>
      </c>
    </row>
    <row r="363" spans="1:12" x14ac:dyDescent="0.35">
      <c r="A363" s="38">
        <v>332</v>
      </c>
      <c r="B363" s="38" t="s">
        <v>763</v>
      </c>
      <c r="C363" s="38" t="s">
        <v>409</v>
      </c>
      <c r="D363" s="38" t="s">
        <v>25</v>
      </c>
      <c r="E363" s="38" t="s">
        <v>26</v>
      </c>
      <c r="F363" s="38" t="s">
        <v>410</v>
      </c>
      <c r="G363" s="38">
        <v>32</v>
      </c>
      <c r="H363" s="38" t="s">
        <v>410</v>
      </c>
      <c r="I363" s="38">
        <v>14</v>
      </c>
      <c r="J363" s="38" t="s">
        <v>392</v>
      </c>
      <c r="K363" s="38" t="s">
        <v>410</v>
      </c>
      <c r="L363" s="38" t="s">
        <v>407</v>
      </c>
    </row>
    <row r="364" spans="1:12" x14ac:dyDescent="0.35">
      <c r="A364" s="38">
        <v>333</v>
      </c>
      <c r="B364" s="38" t="s">
        <v>764</v>
      </c>
      <c r="C364" s="38" t="s">
        <v>409</v>
      </c>
      <c r="D364" s="38" t="s">
        <v>28</v>
      </c>
      <c r="E364" s="38" t="s">
        <v>29</v>
      </c>
      <c r="F364" s="38" t="s">
        <v>410</v>
      </c>
      <c r="G364" s="38">
        <v>32</v>
      </c>
      <c r="H364" s="38" t="s">
        <v>410</v>
      </c>
      <c r="I364" s="38">
        <v>14</v>
      </c>
      <c r="J364" s="38" t="s">
        <v>392</v>
      </c>
      <c r="K364" s="38" t="s">
        <v>410</v>
      </c>
      <c r="L364" s="38" t="s">
        <v>407</v>
      </c>
    </row>
    <row r="365" spans="1:12" x14ac:dyDescent="0.35">
      <c r="A365" s="38">
        <v>334</v>
      </c>
      <c r="B365" s="38" t="s">
        <v>765</v>
      </c>
      <c r="C365" s="38" t="s">
        <v>409</v>
      </c>
      <c r="D365" s="38" t="s">
        <v>28</v>
      </c>
      <c r="E365" s="38" t="s">
        <v>29</v>
      </c>
      <c r="F365" s="38" t="s">
        <v>410</v>
      </c>
      <c r="G365" s="38">
        <v>32</v>
      </c>
      <c r="H365" s="38" t="s">
        <v>410</v>
      </c>
      <c r="I365" s="38">
        <v>14</v>
      </c>
      <c r="J365" s="38" t="s">
        <v>410</v>
      </c>
      <c r="K365" s="38" t="s">
        <v>410</v>
      </c>
      <c r="L365" s="38" t="s">
        <v>407</v>
      </c>
    </row>
    <row r="366" spans="1:12" x14ac:dyDescent="0.35">
      <c r="A366" s="38">
        <v>335</v>
      </c>
      <c r="B366" s="38" t="s">
        <v>766</v>
      </c>
      <c r="C366" s="38" t="s">
        <v>409</v>
      </c>
      <c r="D366" s="38" t="s">
        <v>25</v>
      </c>
      <c r="E366" s="38" t="s">
        <v>26</v>
      </c>
      <c r="F366" s="38" t="s">
        <v>410</v>
      </c>
      <c r="G366" s="38">
        <v>32</v>
      </c>
      <c r="H366" s="38" t="s">
        <v>410</v>
      </c>
      <c r="I366" s="38">
        <v>14</v>
      </c>
      <c r="J366" s="38" t="s">
        <v>410</v>
      </c>
      <c r="K366" s="38" t="s">
        <v>410</v>
      </c>
      <c r="L366" s="38" t="s">
        <v>407</v>
      </c>
    </row>
    <row r="367" spans="1:12" x14ac:dyDescent="0.35">
      <c r="A367" s="38">
        <v>336</v>
      </c>
      <c r="B367" s="38" t="s">
        <v>767</v>
      </c>
      <c r="C367" s="38" t="s">
        <v>409</v>
      </c>
      <c r="D367" s="38" t="s">
        <v>28</v>
      </c>
      <c r="E367" s="38" t="s">
        <v>29</v>
      </c>
      <c r="F367" s="38" t="s">
        <v>410</v>
      </c>
      <c r="G367" s="38">
        <v>32</v>
      </c>
      <c r="H367" s="38" t="s">
        <v>410</v>
      </c>
      <c r="I367" s="38">
        <v>14</v>
      </c>
      <c r="J367" s="38" t="s">
        <v>410</v>
      </c>
      <c r="K367" s="38" t="s">
        <v>410</v>
      </c>
      <c r="L367" s="38" t="s">
        <v>407</v>
      </c>
    </row>
    <row r="368" spans="1:12" x14ac:dyDescent="0.35">
      <c r="A368" s="38">
        <v>337</v>
      </c>
      <c r="B368" s="38" t="s">
        <v>768</v>
      </c>
      <c r="C368" s="38" t="s">
        <v>409</v>
      </c>
      <c r="D368" s="38" t="s">
        <v>25</v>
      </c>
      <c r="E368" s="38" t="s">
        <v>26</v>
      </c>
      <c r="F368" s="38" t="s">
        <v>410</v>
      </c>
      <c r="G368" s="38">
        <v>34</v>
      </c>
      <c r="H368" s="38" t="s">
        <v>410</v>
      </c>
      <c r="I368" s="38">
        <v>16</v>
      </c>
      <c r="J368" s="38" t="s">
        <v>410</v>
      </c>
      <c r="K368" s="38" t="s">
        <v>410</v>
      </c>
      <c r="L368" s="38" t="s">
        <v>407</v>
      </c>
    </row>
    <row r="369" spans="1:12" x14ac:dyDescent="0.35">
      <c r="A369" s="38">
        <v>338</v>
      </c>
      <c r="B369" s="38" t="s">
        <v>769</v>
      </c>
      <c r="C369" s="38" t="s">
        <v>409</v>
      </c>
      <c r="D369" s="38" t="s">
        <v>25</v>
      </c>
      <c r="E369" s="38" t="s">
        <v>26</v>
      </c>
      <c r="F369" s="38" t="s">
        <v>410</v>
      </c>
      <c r="G369" s="38">
        <v>34</v>
      </c>
      <c r="H369" s="38" t="s">
        <v>410</v>
      </c>
      <c r="I369" s="38">
        <v>16</v>
      </c>
      <c r="J369" s="38" t="s">
        <v>392</v>
      </c>
      <c r="K369" s="38" t="s">
        <v>410</v>
      </c>
      <c r="L369" s="38" t="s">
        <v>407</v>
      </c>
    </row>
    <row r="370" spans="1:12" x14ac:dyDescent="0.35">
      <c r="A370" s="38">
        <v>339</v>
      </c>
      <c r="B370" s="38" t="s">
        <v>770</v>
      </c>
      <c r="C370" s="38" t="s">
        <v>409</v>
      </c>
      <c r="D370" s="38" t="s">
        <v>28</v>
      </c>
      <c r="E370" s="38" t="s">
        <v>29</v>
      </c>
      <c r="F370" s="38" t="s">
        <v>410</v>
      </c>
      <c r="G370" s="38">
        <v>34</v>
      </c>
      <c r="H370" s="38" t="s">
        <v>410</v>
      </c>
      <c r="I370" s="38">
        <v>16</v>
      </c>
      <c r="J370" s="38" t="s">
        <v>392</v>
      </c>
      <c r="K370" s="38" t="s">
        <v>410</v>
      </c>
      <c r="L370" s="38" t="s">
        <v>407</v>
      </c>
    </row>
    <row r="371" spans="1:12" x14ac:dyDescent="0.35">
      <c r="A371" s="38">
        <v>340</v>
      </c>
      <c r="B371" s="38" t="s">
        <v>771</v>
      </c>
      <c r="C371" s="38" t="s">
        <v>409</v>
      </c>
      <c r="D371" s="38" t="s">
        <v>28</v>
      </c>
      <c r="E371" s="38" t="s">
        <v>29</v>
      </c>
      <c r="F371" s="38" t="s">
        <v>410</v>
      </c>
      <c r="G371" s="38">
        <v>34</v>
      </c>
      <c r="H371" s="38" t="s">
        <v>410</v>
      </c>
      <c r="I371" s="38">
        <v>16</v>
      </c>
      <c r="J371" s="38" t="s">
        <v>410</v>
      </c>
      <c r="K371" s="38" t="s">
        <v>410</v>
      </c>
      <c r="L371" s="38" t="s">
        <v>407</v>
      </c>
    </row>
    <row r="372" spans="1:12" x14ac:dyDescent="0.35">
      <c r="A372" s="38">
        <v>341</v>
      </c>
      <c r="B372" s="38" t="s">
        <v>772</v>
      </c>
      <c r="C372" s="38" t="s">
        <v>409</v>
      </c>
      <c r="D372" s="38" t="s">
        <v>25</v>
      </c>
      <c r="E372" s="38" t="s">
        <v>26</v>
      </c>
      <c r="F372" s="38" t="s">
        <v>410</v>
      </c>
      <c r="G372" s="38">
        <v>34</v>
      </c>
      <c r="H372" s="38" t="s">
        <v>410</v>
      </c>
      <c r="I372" s="38">
        <v>16</v>
      </c>
      <c r="J372" s="38" t="s">
        <v>410</v>
      </c>
      <c r="K372" s="38" t="s">
        <v>410</v>
      </c>
      <c r="L372" s="38" t="s">
        <v>407</v>
      </c>
    </row>
    <row r="373" spans="1:12" x14ac:dyDescent="0.35">
      <c r="A373" s="38">
        <v>342</v>
      </c>
      <c r="B373" s="38" t="s">
        <v>773</v>
      </c>
      <c r="C373" s="38" t="s">
        <v>409</v>
      </c>
      <c r="D373" s="38" t="s">
        <v>28</v>
      </c>
      <c r="E373" s="38" t="s">
        <v>29</v>
      </c>
      <c r="F373" s="38" t="s">
        <v>410</v>
      </c>
      <c r="G373" s="38">
        <v>34</v>
      </c>
      <c r="H373" s="38" t="s">
        <v>410</v>
      </c>
      <c r="I373" s="38">
        <v>16</v>
      </c>
      <c r="J373" s="38" t="s">
        <v>410</v>
      </c>
      <c r="K373" s="38" t="s">
        <v>410</v>
      </c>
      <c r="L373" s="38" t="s">
        <v>407</v>
      </c>
    </row>
    <row r="374" spans="1:12" x14ac:dyDescent="0.35">
      <c r="A374" s="38">
        <v>343</v>
      </c>
      <c r="B374" s="38" t="s">
        <v>774</v>
      </c>
      <c r="C374" s="38" t="s">
        <v>409</v>
      </c>
      <c r="D374" s="38" t="s">
        <v>25</v>
      </c>
      <c r="E374" s="38" t="s">
        <v>26</v>
      </c>
      <c r="F374" s="38" t="s">
        <v>410</v>
      </c>
      <c r="G374" s="38">
        <v>36</v>
      </c>
      <c r="H374" s="38" t="s">
        <v>410</v>
      </c>
      <c r="I374" s="38">
        <v>18</v>
      </c>
      <c r="J374" s="38" t="s">
        <v>410</v>
      </c>
      <c r="K374" s="38" t="s">
        <v>410</v>
      </c>
      <c r="L374" s="38" t="s">
        <v>407</v>
      </c>
    </row>
    <row r="375" spans="1:12" x14ac:dyDescent="0.35">
      <c r="A375" s="38">
        <v>344</v>
      </c>
      <c r="B375" s="38" t="s">
        <v>775</v>
      </c>
      <c r="C375" s="38" t="s">
        <v>409</v>
      </c>
      <c r="D375" s="38" t="s">
        <v>25</v>
      </c>
      <c r="E375" s="38" t="s">
        <v>26</v>
      </c>
      <c r="F375" s="38" t="s">
        <v>410</v>
      </c>
      <c r="G375" s="38">
        <v>36</v>
      </c>
      <c r="H375" s="38" t="s">
        <v>410</v>
      </c>
      <c r="I375" s="38">
        <v>18</v>
      </c>
      <c r="J375" s="38" t="s">
        <v>392</v>
      </c>
      <c r="K375" s="38" t="s">
        <v>410</v>
      </c>
      <c r="L375" s="38" t="s">
        <v>407</v>
      </c>
    </row>
    <row r="376" spans="1:12" x14ac:dyDescent="0.35">
      <c r="A376" s="38">
        <v>345</v>
      </c>
      <c r="B376" s="38" t="s">
        <v>776</v>
      </c>
      <c r="C376" s="38" t="s">
        <v>409</v>
      </c>
      <c r="D376" s="38" t="s">
        <v>28</v>
      </c>
      <c r="E376" s="38" t="s">
        <v>29</v>
      </c>
      <c r="F376" s="38" t="s">
        <v>410</v>
      </c>
      <c r="G376" s="38">
        <v>36</v>
      </c>
      <c r="H376" s="38" t="s">
        <v>410</v>
      </c>
      <c r="I376" s="38">
        <v>18</v>
      </c>
      <c r="J376" s="38" t="s">
        <v>392</v>
      </c>
      <c r="K376" s="38" t="s">
        <v>410</v>
      </c>
      <c r="L376" s="38" t="s">
        <v>407</v>
      </c>
    </row>
    <row r="377" spans="1:12" x14ac:dyDescent="0.35">
      <c r="A377" s="38">
        <v>346</v>
      </c>
      <c r="B377" s="38" t="s">
        <v>777</v>
      </c>
      <c r="C377" s="38" t="s">
        <v>409</v>
      </c>
      <c r="D377" s="38" t="s">
        <v>28</v>
      </c>
      <c r="E377" s="38" t="s">
        <v>29</v>
      </c>
      <c r="F377" s="38" t="s">
        <v>410</v>
      </c>
      <c r="G377" s="38">
        <v>36</v>
      </c>
      <c r="H377" s="38" t="s">
        <v>410</v>
      </c>
      <c r="I377" s="38">
        <v>18</v>
      </c>
      <c r="J377" s="38" t="s">
        <v>410</v>
      </c>
      <c r="K377" s="38" t="s">
        <v>410</v>
      </c>
      <c r="L377" s="38" t="s">
        <v>407</v>
      </c>
    </row>
    <row r="378" spans="1:12" x14ac:dyDescent="0.35">
      <c r="A378" s="38">
        <v>347</v>
      </c>
      <c r="B378" s="38" t="s">
        <v>778</v>
      </c>
      <c r="C378" s="38" t="s">
        <v>409</v>
      </c>
      <c r="D378" s="38" t="s">
        <v>25</v>
      </c>
      <c r="E378" s="38" t="s">
        <v>26</v>
      </c>
      <c r="F378" s="38" t="s">
        <v>410</v>
      </c>
      <c r="G378" s="38">
        <v>36</v>
      </c>
      <c r="H378" s="38" t="s">
        <v>410</v>
      </c>
      <c r="I378" s="38">
        <v>18</v>
      </c>
      <c r="J378" s="38" t="s">
        <v>410</v>
      </c>
      <c r="K378" s="38" t="s">
        <v>410</v>
      </c>
      <c r="L378" s="38" t="s">
        <v>407</v>
      </c>
    </row>
    <row r="379" spans="1:12" x14ac:dyDescent="0.35">
      <c r="A379" s="38">
        <v>348</v>
      </c>
      <c r="B379" s="38" t="s">
        <v>779</v>
      </c>
      <c r="C379" s="38" t="s">
        <v>409</v>
      </c>
      <c r="D379" s="38" t="s">
        <v>28</v>
      </c>
      <c r="E379" s="38" t="s">
        <v>29</v>
      </c>
      <c r="F379" s="38" t="s">
        <v>410</v>
      </c>
      <c r="G379" s="38">
        <v>36</v>
      </c>
      <c r="H379" s="38" t="s">
        <v>410</v>
      </c>
      <c r="I379" s="38">
        <v>18</v>
      </c>
      <c r="J379" s="38" t="s">
        <v>410</v>
      </c>
      <c r="K379" s="38" t="s">
        <v>410</v>
      </c>
      <c r="L379" s="38" t="s">
        <v>407</v>
      </c>
    </row>
    <row r="380" spans="1:12" x14ac:dyDescent="0.35">
      <c r="A380" s="38">
        <v>349</v>
      </c>
      <c r="B380" s="38" t="s">
        <v>780</v>
      </c>
      <c r="C380" s="38" t="s">
        <v>409</v>
      </c>
      <c r="D380" s="38" t="s">
        <v>25</v>
      </c>
      <c r="E380" s="38" t="s">
        <v>26</v>
      </c>
      <c r="F380" s="38" t="s">
        <v>410</v>
      </c>
      <c r="G380" s="38">
        <v>38</v>
      </c>
      <c r="H380" s="38" t="s">
        <v>410</v>
      </c>
      <c r="I380" s="38">
        <v>20</v>
      </c>
      <c r="J380" s="38" t="s">
        <v>410</v>
      </c>
      <c r="K380" s="38" t="s">
        <v>410</v>
      </c>
      <c r="L380" s="38" t="s">
        <v>407</v>
      </c>
    </row>
    <row r="381" spans="1:12" x14ac:dyDescent="0.35">
      <c r="A381" s="38">
        <v>350</v>
      </c>
      <c r="B381" s="38" t="s">
        <v>781</v>
      </c>
      <c r="C381" s="38" t="s">
        <v>409</v>
      </c>
      <c r="D381" s="38" t="s">
        <v>25</v>
      </c>
      <c r="E381" s="38" t="s">
        <v>26</v>
      </c>
      <c r="F381" s="38" t="s">
        <v>410</v>
      </c>
      <c r="G381" s="38">
        <v>38</v>
      </c>
      <c r="H381" s="38" t="s">
        <v>410</v>
      </c>
      <c r="I381" s="38">
        <v>20</v>
      </c>
      <c r="J381" s="38" t="s">
        <v>392</v>
      </c>
      <c r="K381" s="38" t="s">
        <v>410</v>
      </c>
      <c r="L381" s="38" t="s">
        <v>407</v>
      </c>
    </row>
    <row r="382" spans="1:12" x14ac:dyDescent="0.35">
      <c r="A382" s="38">
        <v>351</v>
      </c>
      <c r="B382" s="38" t="s">
        <v>782</v>
      </c>
      <c r="C382" s="38" t="s">
        <v>409</v>
      </c>
      <c r="D382" s="38" t="s">
        <v>28</v>
      </c>
      <c r="E382" s="38" t="s">
        <v>29</v>
      </c>
      <c r="F382" s="38" t="s">
        <v>410</v>
      </c>
      <c r="G382" s="38">
        <v>38</v>
      </c>
      <c r="H382" s="38" t="s">
        <v>410</v>
      </c>
      <c r="I382" s="38">
        <v>20</v>
      </c>
      <c r="J382" s="38" t="s">
        <v>392</v>
      </c>
      <c r="K382" s="38" t="s">
        <v>410</v>
      </c>
      <c r="L382" s="38" t="s">
        <v>407</v>
      </c>
    </row>
    <row r="383" spans="1:12" x14ac:dyDescent="0.35">
      <c r="A383" s="38">
        <v>352</v>
      </c>
      <c r="B383" s="38" t="s">
        <v>783</v>
      </c>
      <c r="C383" s="38" t="s">
        <v>409</v>
      </c>
      <c r="D383" s="38" t="s">
        <v>28</v>
      </c>
      <c r="E383" s="38" t="s">
        <v>29</v>
      </c>
      <c r="F383" s="38" t="s">
        <v>410</v>
      </c>
      <c r="G383" s="38">
        <v>38</v>
      </c>
      <c r="H383" s="38" t="s">
        <v>410</v>
      </c>
      <c r="I383" s="38">
        <v>20</v>
      </c>
      <c r="J383" s="38" t="s">
        <v>410</v>
      </c>
      <c r="K383" s="38" t="s">
        <v>410</v>
      </c>
      <c r="L383" s="38" t="s">
        <v>407</v>
      </c>
    </row>
    <row r="384" spans="1:12" x14ac:dyDescent="0.35">
      <c r="A384" s="38">
        <v>353</v>
      </c>
      <c r="B384" s="38" t="s">
        <v>784</v>
      </c>
      <c r="C384" s="38" t="s">
        <v>409</v>
      </c>
      <c r="D384" s="38" t="s">
        <v>25</v>
      </c>
      <c r="E384" s="38" t="s">
        <v>26</v>
      </c>
      <c r="F384" s="38" t="s">
        <v>410</v>
      </c>
      <c r="G384" s="38">
        <v>38</v>
      </c>
      <c r="H384" s="38" t="s">
        <v>410</v>
      </c>
      <c r="I384" s="38">
        <v>20</v>
      </c>
      <c r="J384" s="38" t="s">
        <v>410</v>
      </c>
      <c r="K384" s="38" t="s">
        <v>410</v>
      </c>
      <c r="L384" s="38" t="s">
        <v>407</v>
      </c>
    </row>
    <row r="385" spans="1:12" x14ac:dyDescent="0.35">
      <c r="A385" s="38">
        <v>354</v>
      </c>
      <c r="B385" s="38" t="s">
        <v>785</v>
      </c>
      <c r="C385" s="38" t="s">
        <v>409</v>
      </c>
      <c r="D385" s="38" t="s">
        <v>28</v>
      </c>
      <c r="E385" s="38" t="s">
        <v>29</v>
      </c>
      <c r="F385" s="38" t="s">
        <v>410</v>
      </c>
      <c r="G385" s="38">
        <v>38</v>
      </c>
      <c r="H385" s="38" t="s">
        <v>410</v>
      </c>
      <c r="I385" s="38">
        <v>20</v>
      </c>
      <c r="J385" s="38" t="s">
        <v>410</v>
      </c>
      <c r="K385" s="38" t="s">
        <v>410</v>
      </c>
      <c r="L385" s="38" t="s">
        <v>407</v>
      </c>
    </row>
    <row r="386" spans="1:12" x14ac:dyDescent="0.35">
      <c r="A386" s="38">
        <v>355</v>
      </c>
      <c r="B386" s="38" t="s">
        <v>786</v>
      </c>
      <c r="C386" s="38" t="s">
        <v>409</v>
      </c>
      <c r="D386" s="38" t="s">
        <v>25</v>
      </c>
      <c r="E386" s="38" t="s">
        <v>26</v>
      </c>
      <c r="F386" s="38" t="s">
        <v>410</v>
      </c>
      <c r="G386" s="38">
        <v>40</v>
      </c>
      <c r="H386" s="38" t="s">
        <v>410</v>
      </c>
      <c r="I386" s="38">
        <v>22</v>
      </c>
      <c r="J386" s="38" t="s">
        <v>410</v>
      </c>
      <c r="K386" s="38" t="s">
        <v>410</v>
      </c>
      <c r="L386" s="38" t="s">
        <v>407</v>
      </c>
    </row>
    <row r="387" spans="1:12" x14ac:dyDescent="0.35">
      <c r="A387" s="38">
        <v>356</v>
      </c>
      <c r="B387" s="38" t="s">
        <v>787</v>
      </c>
      <c r="C387" s="38" t="s">
        <v>409</v>
      </c>
      <c r="D387" s="38" t="s">
        <v>25</v>
      </c>
      <c r="E387" s="38" t="s">
        <v>26</v>
      </c>
      <c r="F387" s="38" t="s">
        <v>410</v>
      </c>
      <c r="G387" s="38">
        <v>40</v>
      </c>
      <c r="H387" s="38" t="s">
        <v>410</v>
      </c>
      <c r="I387" s="38">
        <v>22</v>
      </c>
      <c r="J387" s="38" t="s">
        <v>392</v>
      </c>
      <c r="K387" s="38" t="s">
        <v>410</v>
      </c>
      <c r="L387" s="38" t="s">
        <v>407</v>
      </c>
    </row>
    <row r="388" spans="1:12" x14ac:dyDescent="0.35">
      <c r="A388" s="38">
        <v>357</v>
      </c>
      <c r="B388" s="38" t="s">
        <v>788</v>
      </c>
      <c r="C388" s="38" t="s">
        <v>409</v>
      </c>
      <c r="D388" s="38" t="s">
        <v>28</v>
      </c>
      <c r="E388" s="38" t="s">
        <v>29</v>
      </c>
      <c r="F388" s="38" t="s">
        <v>410</v>
      </c>
      <c r="G388" s="38">
        <v>40</v>
      </c>
      <c r="H388" s="38" t="s">
        <v>410</v>
      </c>
      <c r="I388" s="38">
        <v>22</v>
      </c>
      <c r="J388" s="38" t="s">
        <v>392</v>
      </c>
      <c r="K388" s="38" t="s">
        <v>410</v>
      </c>
      <c r="L388" s="38" t="s">
        <v>407</v>
      </c>
    </row>
    <row r="389" spans="1:12" x14ac:dyDescent="0.35">
      <c r="A389" s="38">
        <v>358</v>
      </c>
      <c r="B389" s="38" t="s">
        <v>789</v>
      </c>
      <c r="C389" s="38" t="s">
        <v>409</v>
      </c>
      <c r="D389" s="38" t="s">
        <v>28</v>
      </c>
      <c r="E389" s="38" t="s">
        <v>29</v>
      </c>
      <c r="F389" s="38" t="s">
        <v>410</v>
      </c>
      <c r="G389" s="38">
        <v>40</v>
      </c>
      <c r="H389" s="38" t="s">
        <v>410</v>
      </c>
      <c r="I389" s="38">
        <v>22</v>
      </c>
      <c r="J389" s="38" t="s">
        <v>410</v>
      </c>
      <c r="K389" s="38" t="s">
        <v>410</v>
      </c>
      <c r="L389" s="38" t="s">
        <v>407</v>
      </c>
    </row>
    <row r="390" spans="1:12" x14ac:dyDescent="0.35">
      <c r="A390" s="38">
        <v>359</v>
      </c>
      <c r="B390" s="38" t="s">
        <v>790</v>
      </c>
      <c r="C390" s="38" t="s">
        <v>409</v>
      </c>
      <c r="D390" s="38" t="s">
        <v>25</v>
      </c>
      <c r="E390" s="38" t="s">
        <v>26</v>
      </c>
      <c r="F390" s="38" t="s">
        <v>410</v>
      </c>
      <c r="G390" s="38">
        <v>40</v>
      </c>
      <c r="H390" s="38" t="s">
        <v>410</v>
      </c>
      <c r="I390" s="38">
        <v>22</v>
      </c>
      <c r="J390" s="38" t="s">
        <v>410</v>
      </c>
      <c r="K390" s="38" t="s">
        <v>410</v>
      </c>
      <c r="L390" s="38" t="s">
        <v>407</v>
      </c>
    </row>
    <row r="391" spans="1:12" x14ac:dyDescent="0.35">
      <c r="A391" s="38">
        <v>360</v>
      </c>
      <c r="B391" s="38" t="s">
        <v>791</v>
      </c>
      <c r="C391" s="38" t="s">
        <v>409</v>
      </c>
      <c r="D391" s="38" t="s">
        <v>28</v>
      </c>
      <c r="E391" s="38" t="s">
        <v>29</v>
      </c>
      <c r="F391" s="38" t="s">
        <v>410</v>
      </c>
      <c r="G391" s="38">
        <v>40</v>
      </c>
      <c r="H391" s="38" t="s">
        <v>410</v>
      </c>
      <c r="I391" s="38">
        <v>22</v>
      </c>
      <c r="J391" s="38" t="s">
        <v>410</v>
      </c>
      <c r="K391" s="38" t="s">
        <v>410</v>
      </c>
      <c r="L391" s="38" t="s">
        <v>407</v>
      </c>
    </row>
    <row r="392" spans="1:12" x14ac:dyDescent="0.35">
      <c r="A392" s="38">
        <v>361</v>
      </c>
      <c r="B392" s="38" t="s">
        <v>792</v>
      </c>
      <c r="C392" s="38" t="s">
        <v>409</v>
      </c>
      <c r="D392" s="38" t="s">
        <v>25</v>
      </c>
      <c r="E392" s="38" t="s">
        <v>26</v>
      </c>
      <c r="F392" s="38" t="s">
        <v>410</v>
      </c>
      <c r="G392" s="38">
        <v>42</v>
      </c>
      <c r="H392" s="38" t="s">
        <v>410</v>
      </c>
      <c r="I392" s="38">
        <v>24</v>
      </c>
      <c r="J392" s="38" t="s">
        <v>410</v>
      </c>
      <c r="K392" s="38" t="s">
        <v>410</v>
      </c>
      <c r="L392" s="38" t="s">
        <v>407</v>
      </c>
    </row>
    <row r="393" spans="1:12" x14ac:dyDescent="0.35">
      <c r="A393" s="38">
        <v>362</v>
      </c>
      <c r="B393" s="38" t="s">
        <v>793</v>
      </c>
      <c r="C393" s="38" t="s">
        <v>409</v>
      </c>
      <c r="D393" s="38" t="s">
        <v>25</v>
      </c>
      <c r="E393" s="38" t="s">
        <v>26</v>
      </c>
      <c r="F393" s="38" t="s">
        <v>410</v>
      </c>
      <c r="G393" s="38">
        <v>42</v>
      </c>
      <c r="H393" s="38" t="s">
        <v>410</v>
      </c>
      <c r="I393" s="38">
        <v>24</v>
      </c>
      <c r="J393" s="38" t="s">
        <v>392</v>
      </c>
      <c r="K393" s="38" t="s">
        <v>410</v>
      </c>
      <c r="L393" s="38" t="s">
        <v>407</v>
      </c>
    </row>
    <row r="394" spans="1:12" x14ac:dyDescent="0.35">
      <c r="A394" s="38">
        <v>363</v>
      </c>
      <c r="B394" s="38" t="s">
        <v>794</v>
      </c>
      <c r="C394" s="38" t="s">
        <v>409</v>
      </c>
      <c r="D394" s="38" t="s">
        <v>28</v>
      </c>
      <c r="E394" s="38" t="s">
        <v>29</v>
      </c>
      <c r="F394" s="38" t="s">
        <v>410</v>
      </c>
      <c r="G394" s="38">
        <v>42</v>
      </c>
      <c r="H394" s="38" t="s">
        <v>410</v>
      </c>
      <c r="I394" s="38">
        <v>24</v>
      </c>
      <c r="J394" s="38" t="s">
        <v>392</v>
      </c>
      <c r="K394" s="38" t="s">
        <v>410</v>
      </c>
      <c r="L394" s="38" t="s">
        <v>407</v>
      </c>
    </row>
    <row r="395" spans="1:12" x14ac:dyDescent="0.35">
      <c r="A395" s="38">
        <v>364</v>
      </c>
      <c r="B395" s="38" t="s">
        <v>795</v>
      </c>
      <c r="C395" s="38" t="s">
        <v>409</v>
      </c>
      <c r="D395" s="38" t="s">
        <v>28</v>
      </c>
      <c r="E395" s="38" t="s">
        <v>29</v>
      </c>
      <c r="F395" s="38" t="s">
        <v>410</v>
      </c>
      <c r="G395" s="38">
        <v>42</v>
      </c>
      <c r="H395" s="38" t="s">
        <v>410</v>
      </c>
      <c r="I395" s="38">
        <v>24</v>
      </c>
      <c r="J395" s="38" t="s">
        <v>410</v>
      </c>
      <c r="K395" s="38" t="s">
        <v>410</v>
      </c>
      <c r="L395" s="38" t="s">
        <v>407</v>
      </c>
    </row>
    <row r="396" spans="1:12" x14ac:dyDescent="0.35">
      <c r="A396" s="38">
        <v>365</v>
      </c>
      <c r="B396" s="38" t="s">
        <v>796</v>
      </c>
      <c r="C396" s="38" t="s">
        <v>409</v>
      </c>
      <c r="D396" s="38" t="s">
        <v>25</v>
      </c>
      <c r="E396" s="38" t="s">
        <v>26</v>
      </c>
      <c r="F396" s="38" t="s">
        <v>410</v>
      </c>
      <c r="G396" s="38">
        <v>42</v>
      </c>
      <c r="H396" s="38" t="s">
        <v>410</v>
      </c>
      <c r="I396" s="38">
        <v>24</v>
      </c>
      <c r="J396" s="38" t="s">
        <v>410</v>
      </c>
      <c r="K396" s="38" t="s">
        <v>410</v>
      </c>
      <c r="L396" s="38" t="s">
        <v>407</v>
      </c>
    </row>
    <row r="397" spans="1:12" x14ac:dyDescent="0.35">
      <c r="A397" s="38">
        <v>366</v>
      </c>
      <c r="B397" s="38" t="s">
        <v>797</v>
      </c>
      <c r="C397" s="38" t="s">
        <v>409</v>
      </c>
      <c r="D397" s="38" t="s">
        <v>28</v>
      </c>
      <c r="E397" s="38" t="s">
        <v>29</v>
      </c>
      <c r="F397" s="38" t="s">
        <v>410</v>
      </c>
      <c r="G397" s="38">
        <v>42</v>
      </c>
      <c r="H397" s="38" t="s">
        <v>410</v>
      </c>
      <c r="I397" s="38">
        <v>24</v>
      </c>
      <c r="J397" s="38" t="s">
        <v>410</v>
      </c>
      <c r="K397" s="38" t="s">
        <v>410</v>
      </c>
      <c r="L397" s="38" t="s">
        <v>407</v>
      </c>
    </row>
    <row r="398" spans="1:12" x14ac:dyDescent="0.35">
      <c r="A398" s="38">
        <v>367</v>
      </c>
      <c r="B398" s="38" t="s">
        <v>798</v>
      </c>
      <c r="C398" s="38" t="s">
        <v>409</v>
      </c>
      <c r="D398" s="38" t="s">
        <v>25</v>
      </c>
      <c r="E398" s="38" t="s">
        <v>26</v>
      </c>
      <c r="F398" s="38" t="s">
        <v>410</v>
      </c>
      <c r="G398" s="38">
        <v>44</v>
      </c>
      <c r="H398" s="38" t="s">
        <v>410</v>
      </c>
      <c r="I398" s="38">
        <v>26</v>
      </c>
      <c r="J398" s="38" t="s">
        <v>410</v>
      </c>
      <c r="K398" s="38" t="s">
        <v>410</v>
      </c>
      <c r="L398" s="38" t="s">
        <v>407</v>
      </c>
    </row>
    <row r="399" spans="1:12" x14ac:dyDescent="0.35">
      <c r="A399" s="38">
        <v>368</v>
      </c>
      <c r="B399" s="38" t="s">
        <v>799</v>
      </c>
      <c r="C399" s="38" t="s">
        <v>409</v>
      </c>
      <c r="D399" s="38" t="s">
        <v>25</v>
      </c>
      <c r="E399" s="38" t="s">
        <v>26</v>
      </c>
      <c r="F399" s="38" t="s">
        <v>410</v>
      </c>
      <c r="G399" s="38">
        <v>44</v>
      </c>
      <c r="H399" s="38" t="s">
        <v>410</v>
      </c>
      <c r="I399" s="38">
        <v>26</v>
      </c>
      <c r="J399" s="38" t="s">
        <v>392</v>
      </c>
      <c r="K399" s="38" t="s">
        <v>410</v>
      </c>
      <c r="L399" s="38" t="s">
        <v>407</v>
      </c>
    </row>
    <row r="400" spans="1:12" x14ac:dyDescent="0.35">
      <c r="A400" s="38">
        <v>369</v>
      </c>
      <c r="B400" s="38" t="s">
        <v>800</v>
      </c>
      <c r="C400" s="38" t="s">
        <v>409</v>
      </c>
      <c r="D400" s="38" t="s">
        <v>28</v>
      </c>
      <c r="E400" s="38" t="s">
        <v>29</v>
      </c>
      <c r="F400" s="38" t="s">
        <v>410</v>
      </c>
      <c r="G400" s="38">
        <v>44</v>
      </c>
      <c r="H400" s="38" t="s">
        <v>410</v>
      </c>
      <c r="I400" s="38">
        <v>26</v>
      </c>
      <c r="J400" s="38" t="s">
        <v>392</v>
      </c>
      <c r="K400" s="38" t="s">
        <v>410</v>
      </c>
      <c r="L400" s="38" t="s">
        <v>407</v>
      </c>
    </row>
    <row r="401" spans="1:12" x14ac:dyDescent="0.35">
      <c r="A401" s="38">
        <v>370</v>
      </c>
      <c r="B401" s="38" t="s">
        <v>801</v>
      </c>
      <c r="C401" s="38" t="s">
        <v>409</v>
      </c>
      <c r="D401" s="38" t="s">
        <v>28</v>
      </c>
      <c r="E401" s="38" t="s">
        <v>29</v>
      </c>
      <c r="F401" s="38" t="s">
        <v>410</v>
      </c>
      <c r="G401" s="38">
        <v>44</v>
      </c>
      <c r="H401" s="38" t="s">
        <v>410</v>
      </c>
      <c r="I401" s="38">
        <v>26</v>
      </c>
      <c r="J401" s="38" t="s">
        <v>410</v>
      </c>
      <c r="K401" s="38" t="s">
        <v>410</v>
      </c>
      <c r="L401" s="38" t="s">
        <v>407</v>
      </c>
    </row>
    <row r="402" spans="1:12" x14ac:dyDescent="0.35">
      <c r="A402" s="38">
        <v>371</v>
      </c>
      <c r="B402" s="38" t="s">
        <v>802</v>
      </c>
      <c r="C402" s="38" t="s">
        <v>409</v>
      </c>
      <c r="D402" s="38" t="s">
        <v>25</v>
      </c>
      <c r="E402" s="38" t="s">
        <v>26</v>
      </c>
      <c r="F402" s="38" t="s">
        <v>410</v>
      </c>
      <c r="G402" s="38">
        <v>44</v>
      </c>
      <c r="H402" s="38" t="s">
        <v>410</v>
      </c>
      <c r="I402" s="38">
        <v>26</v>
      </c>
      <c r="J402" s="38" t="s">
        <v>410</v>
      </c>
      <c r="K402" s="38" t="s">
        <v>410</v>
      </c>
      <c r="L402" s="38" t="s">
        <v>407</v>
      </c>
    </row>
    <row r="403" spans="1:12" x14ac:dyDescent="0.35">
      <c r="A403" s="38">
        <v>372</v>
      </c>
      <c r="B403" s="38" t="s">
        <v>803</v>
      </c>
      <c r="C403" s="38" t="s">
        <v>409</v>
      </c>
      <c r="D403" s="38" t="s">
        <v>28</v>
      </c>
      <c r="E403" s="38" t="s">
        <v>29</v>
      </c>
      <c r="F403" s="38" t="s">
        <v>410</v>
      </c>
      <c r="G403" s="38">
        <v>44</v>
      </c>
      <c r="H403" s="38" t="s">
        <v>410</v>
      </c>
      <c r="I403" s="38">
        <v>26</v>
      </c>
      <c r="J403" s="38" t="s">
        <v>410</v>
      </c>
      <c r="K403" s="38" t="s">
        <v>410</v>
      </c>
      <c r="L403" s="38" t="s">
        <v>407</v>
      </c>
    </row>
    <row r="404" spans="1:12" x14ac:dyDescent="0.35">
      <c r="A404" s="38">
        <v>373</v>
      </c>
      <c r="B404" s="38" t="s">
        <v>804</v>
      </c>
      <c r="C404" s="38" t="s">
        <v>388</v>
      </c>
      <c r="D404" s="38" t="s">
        <v>305</v>
      </c>
      <c r="E404" s="38" t="s">
        <v>805</v>
      </c>
      <c r="F404" s="38" t="s">
        <v>806</v>
      </c>
      <c r="G404" s="38">
        <v>14</v>
      </c>
      <c r="H404" s="38" t="s">
        <v>807</v>
      </c>
      <c r="I404" s="38" t="s">
        <v>410</v>
      </c>
      <c r="J404" s="38" t="s">
        <v>410</v>
      </c>
      <c r="K404" s="38" t="s">
        <v>410</v>
      </c>
      <c r="L404" s="38" t="s">
        <v>684</v>
      </c>
    </row>
    <row r="405" spans="1:12" x14ac:dyDescent="0.35">
      <c r="A405" s="38">
        <v>374</v>
      </c>
      <c r="B405" s="38" t="s">
        <v>808</v>
      </c>
      <c r="C405" s="38" t="s">
        <v>388</v>
      </c>
      <c r="D405" s="38" t="s">
        <v>305</v>
      </c>
      <c r="E405" s="38" t="s">
        <v>805</v>
      </c>
      <c r="F405" s="38" t="s">
        <v>809</v>
      </c>
      <c r="G405" s="38">
        <v>14</v>
      </c>
      <c r="H405" s="38" t="s">
        <v>807</v>
      </c>
      <c r="I405" s="38" t="s">
        <v>410</v>
      </c>
      <c r="J405" s="38" t="s">
        <v>410</v>
      </c>
      <c r="K405" s="38" t="s">
        <v>410</v>
      </c>
      <c r="L405" s="38" t="s">
        <v>684</v>
      </c>
    </row>
    <row r="406" spans="1:12" x14ac:dyDescent="0.35">
      <c r="A406" s="38">
        <v>375</v>
      </c>
      <c r="B406" s="38" t="s">
        <v>810</v>
      </c>
      <c r="C406" s="38" t="s">
        <v>388</v>
      </c>
      <c r="D406" s="38" t="s">
        <v>305</v>
      </c>
      <c r="E406" s="38" t="s">
        <v>805</v>
      </c>
      <c r="F406" s="38" t="s">
        <v>517</v>
      </c>
      <c r="G406" s="38">
        <v>14</v>
      </c>
      <c r="H406" s="38" t="s">
        <v>807</v>
      </c>
      <c r="I406" s="38" t="s">
        <v>410</v>
      </c>
      <c r="J406" s="38" t="s">
        <v>410</v>
      </c>
      <c r="K406" s="38" t="s">
        <v>410</v>
      </c>
      <c r="L406" s="38" t="s">
        <v>684</v>
      </c>
    </row>
    <row r="407" spans="1:12" x14ac:dyDescent="0.35">
      <c r="A407" s="38">
        <v>376</v>
      </c>
      <c r="B407" s="38" t="s">
        <v>811</v>
      </c>
      <c r="C407" s="38" t="s">
        <v>388</v>
      </c>
      <c r="D407" s="38" t="s">
        <v>305</v>
      </c>
      <c r="E407" s="38" t="s">
        <v>805</v>
      </c>
      <c r="F407" s="38" t="s">
        <v>806</v>
      </c>
      <c r="G407" s="38">
        <v>16</v>
      </c>
      <c r="H407" s="38" t="s">
        <v>807</v>
      </c>
      <c r="I407" s="38" t="s">
        <v>410</v>
      </c>
      <c r="J407" s="38" t="s">
        <v>410</v>
      </c>
      <c r="K407" s="38" t="s">
        <v>410</v>
      </c>
      <c r="L407" s="38" t="s">
        <v>684</v>
      </c>
    </row>
    <row r="408" spans="1:12" x14ac:dyDescent="0.35">
      <c r="A408" s="38">
        <v>377</v>
      </c>
      <c r="B408" s="38" t="s">
        <v>812</v>
      </c>
      <c r="C408" s="38" t="s">
        <v>388</v>
      </c>
      <c r="D408" s="38" t="s">
        <v>305</v>
      </c>
      <c r="E408" s="38" t="s">
        <v>805</v>
      </c>
      <c r="F408" s="38" t="s">
        <v>809</v>
      </c>
      <c r="G408" s="38">
        <v>16</v>
      </c>
      <c r="H408" s="38" t="s">
        <v>807</v>
      </c>
      <c r="I408" s="38" t="s">
        <v>410</v>
      </c>
      <c r="J408" s="38" t="s">
        <v>410</v>
      </c>
      <c r="K408" s="38" t="s">
        <v>410</v>
      </c>
      <c r="L408" s="38" t="s">
        <v>684</v>
      </c>
    </row>
    <row r="409" spans="1:12" x14ac:dyDescent="0.35">
      <c r="A409" s="38">
        <v>378</v>
      </c>
      <c r="B409" s="38" t="s">
        <v>813</v>
      </c>
      <c r="C409" s="38" t="s">
        <v>388</v>
      </c>
      <c r="D409" s="38" t="s">
        <v>305</v>
      </c>
      <c r="E409" s="38" t="s">
        <v>805</v>
      </c>
      <c r="F409" s="38" t="s">
        <v>517</v>
      </c>
      <c r="G409" s="38">
        <v>16</v>
      </c>
      <c r="H409" s="38" t="s">
        <v>807</v>
      </c>
      <c r="I409" s="38" t="s">
        <v>410</v>
      </c>
      <c r="J409" s="38" t="s">
        <v>410</v>
      </c>
      <c r="K409" s="38" t="s">
        <v>410</v>
      </c>
      <c r="L409" s="38" t="s">
        <v>684</v>
      </c>
    </row>
    <row r="410" spans="1:12" x14ac:dyDescent="0.35">
      <c r="A410" s="38">
        <v>379</v>
      </c>
      <c r="B410" s="38" t="s">
        <v>814</v>
      </c>
      <c r="C410" s="38" t="s">
        <v>388</v>
      </c>
      <c r="D410" s="38" t="s">
        <v>305</v>
      </c>
      <c r="E410" s="38" t="s">
        <v>805</v>
      </c>
      <c r="F410" s="38" t="s">
        <v>806</v>
      </c>
      <c r="G410" s="38">
        <v>18</v>
      </c>
      <c r="H410" s="38" t="s">
        <v>815</v>
      </c>
      <c r="I410" s="38" t="s">
        <v>410</v>
      </c>
      <c r="J410" s="38" t="s">
        <v>410</v>
      </c>
      <c r="K410" s="38" t="s">
        <v>410</v>
      </c>
      <c r="L410" s="38" t="s">
        <v>684</v>
      </c>
    </row>
    <row r="411" spans="1:12" x14ac:dyDescent="0.35">
      <c r="A411" s="38">
        <v>380</v>
      </c>
      <c r="B411" s="38" t="s">
        <v>816</v>
      </c>
      <c r="C411" s="38" t="s">
        <v>388</v>
      </c>
      <c r="D411" s="38" t="s">
        <v>305</v>
      </c>
      <c r="E411" s="38" t="s">
        <v>805</v>
      </c>
      <c r="F411" s="38" t="s">
        <v>809</v>
      </c>
      <c r="G411" s="38">
        <v>18</v>
      </c>
      <c r="H411" s="38" t="s">
        <v>815</v>
      </c>
      <c r="I411" s="38" t="s">
        <v>410</v>
      </c>
      <c r="J411" s="38" t="s">
        <v>410</v>
      </c>
      <c r="K411" s="38" t="s">
        <v>410</v>
      </c>
      <c r="L411" s="38" t="s">
        <v>684</v>
      </c>
    </row>
    <row r="412" spans="1:12" x14ac:dyDescent="0.35">
      <c r="A412" s="38">
        <v>381</v>
      </c>
      <c r="B412" s="38" t="s">
        <v>817</v>
      </c>
      <c r="C412" s="38" t="s">
        <v>388</v>
      </c>
      <c r="D412" s="38" t="s">
        <v>305</v>
      </c>
      <c r="E412" s="38" t="s">
        <v>805</v>
      </c>
      <c r="F412" s="38" t="s">
        <v>517</v>
      </c>
      <c r="G412" s="38">
        <v>18</v>
      </c>
      <c r="H412" s="38" t="s">
        <v>815</v>
      </c>
      <c r="I412" s="38" t="s">
        <v>410</v>
      </c>
      <c r="J412" s="38" t="s">
        <v>410</v>
      </c>
      <c r="K412" s="38" t="s">
        <v>410</v>
      </c>
      <c r="L412" s="38" t="s">
        <v>684</v>
      </c>
    </row>
    <row r="413" spans="1:12" x14ac:dyDescent="0.35">
      <c r="A413" s="38">
        <v>382</v>
      </c>
      <c r="B413" s="38" t="s">
        <v>818</v>
      </c>
      <c r="C413" s="38" t="s">
        <v>388</v>
      </c>
      <c r="D413" s="38" t="s">
        <v>305</v>
      </c>
      <c r="E413" s="38" t="s">
        <v>805</v>
      </c>
      <c r="F413" s="38" t="s">
        <v>806</v>
      </c>
      <c r="G413" s="38">
        <v>20</v>
      </c>
      <c r="H413" s="38" t="s">
        <v>815</v>
      </c>
      <c r="I413" s="38" t="s">
        <v>410</v>
      </c>
      <c r="J413" s="38" t="s">
        <v>410</v>
      </c>
      <c r="K413" s="38" t="s">
        <v>410</v>
      </c>
      <c r="L413" s="38" t="s">
        <v>684</v>
      </c>
    </row>
    <row r="414" spans="1:12" x14ac:dyDescent="0.35">
      <c r="A414" s="38">
        <v>383</v>
      </c>
      <c r="B414" s="38" t="s">
        <v>819</v>
      </c>
      <c r="C414" s="38" t="s">
        <v>388</v>
      </c>
      <c r="D414" s="38" t="s">
        <v>305</v>
      </c>
      <c r="E414" s="38" t="s">
        <v>805</v>
      </c>
      <c r="F414" s="38" t="s">
        <v>809</v>
      </c>
      <c r="G414" s="38">
        <v>20</v>
      </c>
      <c r="H414" s="38" t="s">
        <v>815</v>
      </c>
      <c r="I414" s="38" t="s">
        <v>410</v>
      </c>
      <c r="J414" s="38" t="s">
        <v>410</v>
      </c>
      <c r="K414" s="38" t="s">
        <v>410</v>
      </c>
      <c r="L414" s="38" t="s">
        <v>684</v>
      </c>
    </row>
    <row r="415" spans="1:12" x14ac:dyDescent="0.35">
      <c r="A415" s="38">
        <v>384</v>
      </c>
      <c r="B415" s="38" t="s">
        <v>820</v>
      </c>
      <c r="C415" s="38" t="s">
        <v>388</v>
      </c>
      <c r="D415" s="38" t="s">
        <v>305</v>
      </c>
      <c r="E415" s="38" t="s">
        <v>805</v>
      </c>
      <c r="F415" s="38" t="s">
        <v>517</v>
      </c>
      <c r="G415" s="38">
        <v>20</v>
      </c>
      <c r="H415" s="38" t="s">
        <v>815</v>
      </c>
      <c r="I415" s="38" t="s">
        <v>410</v>
      </c>
      <c r="J415" s="38" t="s">
        <v>410</v>
      </c>
      <c r="K415" s="38" t="s">
        <v>410</v>
      </c>
      <c r="L415" s="38" t="s">
        <v>684</v>
      </c>
    </row>
    <row r="416" spans="1:12" x14ac:dyDescent="0.35">
      <c r="A416" s="38">
        <v>385</v>
      </c>
      <c r="B416" s="38" t="s">
        <v>821</v>
      </c>
      <c r="C416" s="38" t="s">
        <v>388</v>
      </c>
      <c r="D416" s="38" t="s">
        <v>305</v>
      </c>
      <c r="E416" s="38" t="s">
        <v>805</v>
      </c>
      <c r="F416" s="38" t="s">
        <v>806</v>
      </c>
      <c r="G416" s="38">
        <v>22</v>
      </c>
      <c r="H416" s="38" t="s">
        <v>815</v>
      </c>
      <c r="I416" s="38" t="s">
        <v>410</v>
      </c>
      <c r="J416" s="38" t="s">
        <v>410</v>
      </c>
      <c r="K416" s="38" t="s">
        <v>410</v>
      </c>
      <c r="L416" s="38" t="s">
        <v>684</v>
      </c>
    </row>
    <row r="417" spans="1:12" x14ac:dyDescent="0.35">
      <c r="A417" s="38">
        <v>386</v>
      </c>
      <c r="B417" s="38" t="s">
        <v>822</v>
      </c>
      <c r="C417" s="38" t="s">
        <v>388</v>
      </c>
      <c r="D417" s="38" t="s">
        <v>305</v>
      </c>
      <c r="E417" s="38" t="s">
        <v>805</v>
      </c>
      <c r="F417" s="38" t="s">
        <v>809</v>
      </c>
      <c r="G417" s="38">
        <v>22</v>
      </c>
      <c r="H417" s="38" t="s">
        <v>815</v>
      </c>
      <c r="I417" s="38" t="s">
        <v>410</v>
      </c>
      <c r="J417" s="38" t="s">
        <v>410</v>
      </c>
      <c r="K417" s="38" t="s">
        <v>410</v>
      </c>
      <c r="L417" s="38" t="s">
        <v>684</v>
      </c>
    </row>
    <row r="418" spans="1:12" x14ac:dyDescent="0.35">
      <c r="A418" s="38">
        <v>387</v>
      </c>
      <c r="B418" s="38" t="s">
        <v>823</v>
      </c>
      <c r="C418" s="38" t="s">
        <v>388</v>
      </c>
      <c r="D418" s="38" t="s">
        <v>305</v>
      </c>
      <c r="E418" s="38" t="s">
        <v>805</v>
      </c>
      <c r="F418" s="38" t="s">
        <v>517</v>
      </c>
      <c r="G418" s="38">
        <v>22</v>
      </c>
      <c r="H418" s="38" t="s">
        <v>815</v>
      </c>
      <c r="I418" s="38" t="s">
        <v>410</v>
      </c>
      <c r="J418" s="38" t="s">
        <v>410</v>
      </c>
      <c r="K418" s="38" t="s">
        <v>410</v>
      </c>
      <c r="L418" s="38" t="s">
        <v>684</v>
      </c>
    </row>
    <row r="419" spans="1:12" x14ac:dyDescent="0.35">
      <c r="A419" s="38">
        <v>388</v>
      </c>
      <c r="B419" s="38" t="s">
        <v>824</v>
      </c>
      <c r="C419" s="38" t="s">
        <v>388</v>
      </c>
      <c r="D419" s="38" t="s">
        <v>306</v>
      </c>
      <c r="E419" s="38" t="s">
        <v>825</v>
      </c>
      <c r="F419" s="38" t="s">
        <v>806</v>
      </c>
      <c r="G419" s="38">
        <v>14</v>
      </c>
      <c r="H419" s="38" t="s">
        <v>807</v>
      </c>
      <c r="I419" s="38" t="s">
        <v>410</v>
      </c>
      <c r="J419" s="38" t="s">
        <v>410</v>
      </c>
      <c r="K419" s="38" t="s">
        <v>410</v>
      </c>
      <c r="L419" s="38" t="s">
        <v>826</v>
      </c>
    </row>
    <row r="420" spans="1:12" x14ac:dyDescent="0.35">
      <c r="A420" s="38">
        <v>389</v>
      </c>
      <c r="B420" s="38" t="s">
        <v>827</v>
      </c>
      <c r="C420" s="38" t="s">
        <v>388</v>
      </c>
      <c r="D420" s="38" t="s">
        <v>306</v>
      </c>
      <c r="E420" s="38" t="s">
        <v>825</v>
      </c>
      <c r="F420" s="38" t="s">
        <v>809</v>
      </c>
      <c r="G420" s="38">
        <v>14</v>
      </c>
      <c r="H420" s="38" t="s">
        <v>807</v>
      </c>
      <c r="I420" s="38" t="s">
        <v>410</v>
      </c>
      <c r="J420" s="38" t="s">
        <v>410</v>
      </c>
      <c r="K420" s="38" t="s">
        <v>410</v>
      </c>
      <c r="L420" s="38" t="s">
        <v>826</v>
      </c>
    </row>
    <row r="421" spans="1:12" x14ac:dyDescent="0.35">
      <c r="A421" s="38">
        <v>390</v>
      </c>
      <c r="B421" s="38" t="s">
        <v>828</v>
      </c>
      <c r="C421" s="38" t="s">
        <v>388</v>
      </c>
      <c r="D421" s="38" t="s">
        <v>306</v>
      </c>
      <c r="E421" s="38" t="s">
        <v>825</v>
      </c>
      <c r="F421" s="38" t="s">
        <v>517</v>
      </c>
      <c r="G421" s="38">
        <v>14</v>
      </c>
      <c r="H421" s="38" t="s">
        <v>807</v>
      </c>
      <c r="I421" s="38" t="s">
        <v>410</v>
      </c>
      <c r="J421" s="38" t="s">
        <v>410</v>
      </c>
      <c r="K421" s="38" t="s">
        <v>410</v>
      </c>
      <c r="L421" s="38" t="s">
        <v>826</v>
      </c>
    </row>
    <row r="422" spans="1:12" x14ac:dyDescent="0.35">
      <c r="A422" s="38">
        <v>391</v>
      </c>
      <c r="B422" s="38" t="s">
        <v>829</v>
      </c>
      <c r="C422" s="38" t="s">
        <v>388</v>
      </c>
      <c r="D422" s="38" t="s">
        <v>306</v>
      </c>
      <c r="E422" s="38" t="s">
        <v>825</v>
      </c>
      <c r="F422" s="38" t="s">
        <v>806</v>
      </c>
      <c r="G422" s="38">
        <v>16</v>
      </c>
      <c r="H422" s="38" t="s">
        <v>807</v>
      </c>
      <c r="I422" s="38" t="s">
        <v>410</v>
      </c>
      <c r="J422" s="38" t="s">
        <v>410</v>
      </c>
      <c r="K422" s="38" t="s">
        <v>410</v>
      </c>
      <c r="L422" s="38" t="s">
        <v>826</v>
      </c>
    </row>
    <row r="423" spans="1:12" x14ac:dyDescent="0.35">
      <c r="A423" s="38">
        <v>392</v>
      </c>
      <c r="B423" s="38" t="s">
        <v>830</v>
      </c>
      <c r="C423" s="38" t="s">
        <v>388</v>
      </c>
      <c r="D423" s="38" t="s">
        <v>306</v>
      </c>
      <c r="E423" s="38" t="s">
        <v>825</v>
      </c>
      <c r="F423" s="38" t="s">
        <v>809</v>
      </c>
      <c r="G423" s="38">
        <v>16</v>
      </c>
      <c r="H423" s="38" t="s">
        <v>807</v>
      </c>
      <c r="I423" s="38" t="s">
        <v>410</v>
      </c>
      <c r="J423" s="38" t="s">
        <v>410</v>
      </c>
      <c r="K423" s="38" t="s">
        <v>410</v>
      </c>
      <c r="L423" s="38" t="s">
        <v>826</v>
      </c>
    </row>
    <row r="424" spans="1:12" x14ac:dyDescent="0.35">
      <c r="A424" s="38">
        <v>393</v>
      </c>
      <c r="B424" s="38" t="s">
        <v>831</v>
      </c>
      <c r="C424" s="38" t="s">
        <v>388</v>
      </c>
      <c r="D424" s="38" t="s">
        <v>306</v>
      </c>
      <c r="E424" s="38" t="s">
        <v>825</v>
      </c>
      <c r="F424" s="38" t="s">
        <v>517</v>
      </c>
      <c r="G424" s="38">
        <v>16</v>
      </c>
      <c r="H424" s="38" t="s">
        <v>815</v>
      </c>
      <c r="I424" s="38" t="s">
        <v>410</v>
      </c>
      <c r="J424" s="38" t="s">
        <v>410</v>
      </c>
      <c r="K424" s="38" t="s">
        <v>410</v>
      </c>
      <c r="L424" s="38" t="s">
        <v>826</v>
      </c>
    </row>
    <row r="425" spans="1:12" x14ac:dyDescent="0.35">
      <c r="A425" s="38">
        <v>394</v>
      </c>
      <c r="B425" s="38" t="s">
        <v>832</v>
      </c>
      <c r="C425" s="38" t="s">
        <v>388</v>
      </c>
      <c r="D425" s="38" t="s">
        <v>306</v>
      </c>
      <c r="E425" s="38" t="s">
        <v>825</v>
      </c>
      <c r="F425" s="38" t="s">
        <v>806</v>
      </c>
      <c r="G425" s="38">
        <v>18</v>
      </c>
      <c r="H425" s="38" t="s">
        <v>815</v>
      </c>
      <c r="I425" s="38" t="s">
        <v>410</v>
      </c>
      <c r="J425" s="38" t="s">
        <v>410</v>
      </c>
      <c r="K425" s="38" t="s">
        <v>410</v>
      </c>
      <c r="L425" s="38" t="s">
        <v>826</v>
      </c>
    </row>
    <row r="426" spans="1:12" x14ac:dyDescent="0.35">
      <c r="A426" s="38">
        <v>395</v>
      </c>
      <c r="B426" s="38" t="s">
        <v>833</v>
      </c>
      <c r="C426" s="38" t="s">
        <v>388</v>
      </c>
      <c r="D426" s="38" t="s">
        <v>306</v>
      </c>
      <c r="E426" s="38" t="s">
        <v>825</v>
      </c>
      <c r="F426" s="38" t="s">
        <v>809</v>
      </c>
      <c r="G426" s="38">
        <v>18</v>
      </c>
      <c r="H426" s="38" t="s">
        <v>815</v>
      </c>
      <c r="I426" s="38" t="s">
        <v>410</v>
      </c>
      <c r="J426" s="38" t="s">
        <v>410</v>
      </c>
      <c r="K426" s="38" t="s">
        <v>410</v>
      </c>
      <c r="L426" s="38" t="s">
        <v>826</v>
      </c>
    </row>
    <row r="427" spans="1:12" x14ac:dyDescent="0.35">
      <c r="A427" s="38">
        <v>396</v>
      </c>
      <c r="B427" s="38" t="s">
        <v>834</v>
      </c>
      <c r="C427" s="38" t="s">
        <v>388</v>
      </c>
      <c r="D427" s="38" t="s">
        <v>306</v>
      </c>
      <c r="E427" s="38" t="s">
        <v>825</v>
      </c>
      <c r="F427" s="38" t="s">
        <v>517</v>
      </c>
      <c r="G427" s="38">
        <v>18</v>
      </c>
      <c r="H427" s="38" t="s">
        <v>815</v>
      </c>
      <c r="I427" s="38" t="s">
        <v>410</v>
      </c>
      <c r="J427" s="38" t="s">
        <v>410</v>
      </c>
      <c r="K427" s="38" t="s">
        <v>410</v>
      </c>
      <c r="L427" s="38" t="s">
        <v>826</v>
      </c>
    </row>
    <row r="428" spans="1:12" x14ac:dyDescent="0.35">
      <c r="A428" s="38">
        <v>397</v>
      </c>
      <c r="B428" s="38" t="s">
        <v>835</v>
      </c>
      <c r="C428" s="38" t="s">
        <v>388</v>
      </c>
      <c r="D428" s="38" t="s">
        <v>306</v>
      </c>
      <c r="E428" s="38" t="s">
        <v>825</v>
      </c>
      <c r="F428" s="38" t="s">
        <v>806</v>
      </c>
      <c r="G428" s="38">
        <v>20</v>
      </c>
      <c r="H428" s="38" t="s">
        <v>815</v>
      </c>
      <c r="I428" s="38" t="s">
        <v>410</v>
      </c>
      <c r="J428" s="38" t="s">
        <v>410</v>
      </c>
      <c r="K428" s="38" t="s">
        <v>410</v>
      </c>
      <c r="L428" s="38" t="s">
        <v>826</v>
      </c>
    </row>
    <row r="429" spans="1:12" x14ac:dyDescent="0.35">
      <c r="A429" s="38">
        <v>398</v>
      </c>
      <c r="B429" s="38" t="s">
        <v>836</v>
      </c>
      <c r="C429" s="38" t="s">
        <v>388</v>
      </c>
      <c r="D429" s="38" t="s">
        <v>306</v>
      </c>
      <c r="E429" s="38" t="s">
        <v>825</v>
      </c>
      <c r="F429" s="38" t="s">
        <v>809</v>
      </c>
      <c r="G429" s="38">
        <v>20</v>
      </c>
      <c r="H429" s="38" t="s">
        <v>815</v>
      </c>
      <c r="I429" s="38" t="s">
        <v>410</v>
      </c>
      <c r="J429" s="38" t="s">
        <v>410</v>
      </c>
      <c r="K429" s="38" t="s">
        <v>410</v>
      </c>
      <c r="L429" s="38" t="s">
        <v>826</v>
      </c>
    </row>
    <row r="430" spans="1:12" x14ac:dyDescent="0.35">
      <c r="A430" s="38">
        <v>399</v>
      </c>
      <c r="B430" s="38" t="s">
        <v>837</v>
      </c>
      <c r="C430" s="38" t="s">
        <v>388</v>
      </c>
      <c r="D430" s="38" t="s">
        <v>306</v>
      </c>
      <c r="E430" s="38" t="s">
        <v>825</v>
      </c>
      <c r="F430" s="38" t="s">
        <v>517</v>
      </c>
      <c r="G430" s="38">
        <v>20</v>
      </c>
      <c r="H430" s="38" t="s">
        <v>815</v>
      </c>
      <c r="I430" s="38" t="s">
        <v>410</v>
      </c>
      <c r="J430" s="38" t="s">
        <v>410</v>
      </c>
      <c r="K430" s="38" t="s">
        <v>410</v>
      </c>
      <c r="L430" s="38" t="s">
        <v>826</v>
      </c>
    </row>
    <row r="431" spans="1:12" x14ac:dyDescent="0.35">
      <c r="A431" s="38">
        <v>400</v>
      </c>
      <c r="B431" s="38" t="s">
        <v>838</v>
      </c>
      <c r="C431" s="38" t="s">
        <v>388</v>
      </c>
      <c r="D431" s="38" t="s">
        <v>306</v>
      </c>
      <c r="E431" s="38" t="s">
        <v>825</v>
      </c>
      <c r="F431" s="38" t="s">
        <v>806</v>
      </c>
      <c r="G431" s="38">
        <v>22</v>
      </c>
      <c r="H431" s="38" t="s">
        <v>815</v>
      </c>
      <c r="I431" s="38" t="s">
        <v>410</v>
      </c>
      <c r="J431" s="38" t="s">
        <v>410</v>
      </c>
      <c r="K431" s="38" t="s">
        <v>410</v>
      </c>
      <c r="L431" s="38" t="s">
        <v>826</v>
      </c>
    </row>
    <row r="432" spans="1:12" x14ac:dyDescent="0.35">
      <c r="A432" s="38">
        <v>401</v>
      </c>
      <c r="B432" s="38" t="s">
        <v>839</v>
      </c>
      <c r="C432" s="38" t="s">
        <v>388</v>
      </c>
      <c r="D432" s="38" t="s">
        <v>306</v>
      </c>
      <c r="E432" s="38" t="s">
        <v>825</v>
      </c>
      <c r="F432" s="38" t="s">
        <v>809</v>
      </c>
      <c r="G432" s="38">
        <v>22</v>
      </c>
      <c r="H432" s="38" t="s">
        <v>815</v>
      </c>
      <c r="I432" s="38" t="s">
        <v>410</v>
      </c>
      <c r="J432" s="38" t="s">
        <v>410</v>
      </c>
      <c r="K432" s="38" t="s">
        <v>410</v>
      </c>
      <c r="L432" s="38" t="s">
        <v>826</v>
      </c>
    </row>
    <row r="433" spans="1:12" x14ac:dyDescent="0.35">
      <c r="A433" s="38">
        <v>402</v>
      </c>
      <c r="B433" s="38" t="s">
        <v>840</v>
      </c>
      <c r="C433" s="38" t="s">
        <v>388</v>
      </c>
      <c r="D433" s="38" t="s">
        <v>306</v>
      </c>
      <c r="E433" s="38" t="s">
        <v>825</v>
      </c>
      <c r="F433" s="38" t="s">
        <v>517</v>
      </c>
      <c r="G433" s="38">
        <v>22</v>
      </c>
      <c r="H433" s="38" t="s">
        <v>815</v>
      </c>
      <c r="I433" s="38" t="s">
        <v>410</v>
      </c>
      <c r="J433" s="38" t="s">
        <v>410</v>
      </c>
      <c r="K433" s="38" t="s">
        <v>410</v>
      </c>
      <c r="L433" s="38" t="s">
        <v>826</v>
      </c>
    </row>
    <row r="434" spans="1:12" x14ac:dyDescent="0.35">
      <c r="A434" s="38">
        <v>403</v>
      </c>
      <c r="B434" s="38" t="s">
        <v>841</v>
      </c>
      <c r="C434" s="38" t="s">
        <v>388</v>
      </c>
      <c r="D434" s="38" t="s">
        <v>307</v>
      </c>
      <c r="E434" s="38" t="s">
        <v>842</v>
      </c>
      <c r="F434" s="38" t="s">
        <v>806</v>
      </c>
      <c r="G434" s="38">
        <v>14</v>
      </c>
      <c r="H434" s="38" t="s">
        <v>807</v>
      </c>
      <c r="I434" s="38" t="s">
        <v>410</v>
      </c>
      <c r="J434" s="38" t="s">
        <v>410</v>
      </c>
      <c r="K434" s="38" t="s">
        <v>410</v>
      </c>
      <c r="L434" s="38" t="s">
        <v>843</v>
      </c>
    </row>
    <row r="435" spans="1:12" x14ac:dyDescent="0.35">
      <c r="A435" s="38">
        <v>404</v>
      </c>
      <c r="B435" s="38" t="s">
        <v>844</v>
      </c>
      <c r="C435" s="38" t="s">
        <v>388</v>
      </c>
      <c r="D435" s="38" t="s">
        <v>307</v>
      </c>
      <c r="E435" s="38" t="s">
        <v>842</v>
      </c>
      <c r="F435" s="38" t="s">
        <v>809</v>
      </c>
      <c r="G435" s="38">
        <v>14</v>
      </c>
      <c r="H435" s="38" t="s">
        <v>807</v>
      </c>
      <c r="I435" s="38" t="s">
        <v>410</v>
      </c>
      <c r="J435" s="38" t="s">
        <v>410</v>
      </c>
      <c r="K435" s="38" t="s">
        <v>410</v>
      </c>
      <c r="L435" s="38" t="s">
        <v>843</v>
      </c>
    </row>
    <row r="436" spans="1:12" x14ac:dyDescent="0.35">
      <c r="A436" s="38">
        <v>405</v>
      </c>
      <c r="B436" s="38" t="s">
        <v>845</v>
      </c>
      <c r="C436" s="38" t="s">
        <v>388</v>
      </c>
      <c r="D436" s="38" t="s">
        <v>307</v>
      </c>
      <c r="E436" s="38" t="s">
        <v>842</v>
      </c>
      <c r="F436" s="38" t="s">
        <v>517</v>
      </c>
      <c r="G436" s="38">
        <v>14</v>
      </c>
      <c r="H436" s="38" t="s">
        <v>807</v>
      </c>
      <c r="I436" s="38" t="s">
        <v>410</v>
      </c>
      <c r="J436" s="38" t="s">
        <v>410</v>
      </c>
      <c r="K436" s="38" t="s">
        <v>410</v>
      </c>
      <c r="L436" s="38" t="s">
        <v>843</v>
      </c>
    </row>
    <row r="437" spans="1:12" x14ac:dyDescent="0.35">
      <c r="A437" s="38">
        <v>406</v>
      </c>
      <c r="B437" s="38" t="s">
        <v>846</v>
      </c>
      <c r="C437" s="38" t="s">
        <v>388</v>
      </c>
      <c r="D437" s="38" t="s">
        <v>307</v>
      </c>
      <c r="E437" s="38" t="s">
        <v>842</v>
      </c>
      <c r="F437" s="38" t="s">
        <v>806</v>
      </c>
      <c r="G437" s="38">
        <v>16</v>
      </c>
      <c r="H437" s="38" t="s">
        <v>807</v>
      </c>
      <c r="I437" s="38" t="s">
        <v>410</v>
      </c>
      <c r="J437" s="38" t="s">
        <v>410</v>
      </c>
      <c r="K437" s="38" t="s">
        <v>410</v>
      </c>
      <c r="L437" s="38" t="s">
        <v>843</v>
      </c>
    </row>
    <row r="438" spans="1:12" x14ac:dyDescent="0.35">
      <c r="A438" s="38">
        <v>407</v>
      </c>
      <c r="B438" s="38" t="s">
        <v>847</v>
      </c>
      <c r="C438" s="38" t="s">
        <v>388</v>
      </c>
      <c r="D438" s="38" t="s">
        <v>307</v>
      </c>
      <c r="E438" s="38" t="s">
        <v>842</v>
      </c>
      <c r="F438" s="38" t="s">
        <v>809</v>
      </c>
      <c r="G438" s="38">
        <v>16</v>
      </c>
      <c r="H438" s="38" t="s">
        <v>807</v>
      </c>
      <c r="I438" s="38" t="s">
        <v>410</v>
      </c>
      <c r="J438" s="38" t="s">
        <v>410</v>
      </c>
      <c r="K438" s="38" t="s">
        <v>410</v>
      </c>
      <c r="L438" s="38" t="s">
        <v>843</v>
      </c>
    </row>
    <row r="439" spans="1:12" x14ac:dyDescent="0.35">
      <c r="A439" s="38">
        <v>408</v>
      </c>
      <c r="B439" s="38" t="s">
        <v>848</v>
      </c>
      <c r="C439" s="38" t="s">
        <v>388</v>
      </c>
      <c r="D439" s="38" t="s">
        <v>307</v>
      </c>
      <c r="E439" s="38" t="s">
        <v>842</v>
      </c>
      <c r="F439" s="38" t="s">
        <v>517</v>
      </c>
      <c r="G439" s="38">
        <v>16</v>
      </c>
      <c r="H439" s="38" t="s">
        <v>807</v>
      </c>
      <c r="I439" s="38" t="s">
        <v>410</v>
      </c>
      <c r="J439" s="38" t="s">
        <v>410</v>
      </c>
      <c r="K439" s="38" t="s">
        <v>410</v>
      </c>
      <c r="L439" s="38" t="s">
        <v>843</v>
      </c>
    </row>
    <row r="440" spans="1:12" x14ac:dyDescent="0.35">
      <c r="A440" s="38">
        <v>409</v>
      </c>
      <c r="B440" s="38" t="s">
        <v>849</v>
      </c>
      <c r="C440" s="38" t="s">
        <v>388</v>
      </c>
      <c r="D440" s="38" t="s">
        <v>307</v>
      </c>
      <c r="E440" s="38" t="s">
        <v>842</v>
      </c>
      <c r="F440" s="38" t="s">
        <v>806</v>
      </c>
      <c r="G440" s="38">
        <v>18</v>
      </c>
      <c r="H440" s="38" t="s">
        <v>815</v>
      </c>
      <c r="I440" s="38" t="s">
        <v>410</v>
      </c>
      <c r="J440" s="38" t="s">
        <v>410</v>
      </c>
      <c r="K440" s="38" t="s">
        <v>410</v>
      </c>
      <c r="L440" s="38" t="s">
        <v>843</v>
      </c>
    </row>
    <row r="441" spans="1:12" x14ac:dyDescent="0.35">
      <c r="A441" s="38">
        <v>410</v>
      </c>
      <c r="B441" s="38" t="s">
        <v>850</v>
      </c>
      <c r="C441" s="38" t="s">
        <v>388</v>
      </c>
      <c r="D441" s="38" t="s">
        <v>307</v>
      </c>
      <c r="E441" s="38" t="s">
        <v>842</v>
      </c>
      <c r="F441" s="38" t="s">
        <v>809</v>
      </c>
      <c r="G441" s="38">
        <v>18</v>
      </c>
      <c r="H441" s="38" t="s">
        <v>815</v>
      </c>
      <c r="I441" s="38" t="s">
        <v>410</v>
      </c>
      <c r="J441" s="38" t="s">
        <v>410</v>
      </c>
      <c r="K441" s="38" t="s">
        <v>410</v>
      </c>
      <c r="L441" s="38" t="s">
        <v>843</v>
      </c>
    </row>
    <row r="442" spans="1:12" x14ac:dyDescent="0.35">
      <c r="A442" s="38">
        <v>411</v>
      </c>
      <c r="B442" s="38" t="s">
        <v>851</v>
      </c>
      <c r="C442" s="38" t="s">
        <v>388</v>
      </c>
      <c r="D442" s="38" t="s">
        <v>307</v>
      </c>
      <c r="E442" s="38" t="s">
        <v>842</v>
      </c>
      <c r="F442" s="38" t="s">
        <v>517</v>
      </c>
      <c r="G442" s="38">
        <v>18</v>
      </c>
      <c r="H442" s="38" t="s">
        <v>815</v>
      </c>
      <c r="I442" s="38" t="s">
        <v>410</v>
      </c>
      <c r="J442" s="38" t="s">
        <v>410</v>
      </c>
      <c r="K442" s="38" t="s">
        <v>410</v>
      </c>
      <c r="L442" s="38" t="s">
        <v>843</v>
      </c>
    </row>
    <row r="443" spans="1:12" x14ac:dyDescent="0.35">
      <c r="A443" s="38">
        <v>412</v>
      </c>
      <c r="B443" s="38" t="s">
        <v>852</v>
      </c>
      <c r="C443" s="38" t="s">
        <v>388</v>
      </c>
      <c r="D443" s="38" t="s">
        <v>307</v>
      </c>
      <c r="E443" s="38" t="s">
        <v>842</v>
      </c>
      <c r="F443" s="38" t="s">
        <v>806</v>
      </c>
      <c r="G443" s="38">
        <v>20</v>
      </c>
      <c r="H443" s="38" t="s">
        <v>815</v>
      </c>
      <c r="I443" s="38" t="s">
        <v>410</v>
      </c>
      <c r="J443" s="38" t="s">
        <v>410</v>
      </c>
      <c r="K443" s="38" t="s">
        <v>410</v>
      </c>
      <c r="L443" s="38" t="s">
        <v>843</v>
      </c>
    </row>
    <row r="444" spans="1:12" x14ac:dyDescent="0.35">
      <c r="A444" s="38">
        <v>413</v>
      </c>
      <c r="B444" s="38" t="s">
        <v>853</v>
      </c>
      <c r="C444" s="38" t="s">
        <v>388</v>
      </c>
      <c r="D444" s="38" t="s">
        <v>307</v>
      </c>
      <c r="E444" s="38" t="s">
        <v>842</v>
      </c>
      <c r="F444" s="38" t="s">
        <v>809</v>
      </c>
      <c r="G444" s="38">
        <v>20</v>
      </c>
      <c r="H444" s="38" t="s">
        <v>815</v>
      </c>
      <c r="I444" s="38" t="s">
        <v>410</v>
      </c>
      <c r="J444" s="38" t="s">
        <v>410</v>
      </c>
      <c r="K444" s="38" t="s">
        <v>410</v>
      </c>
      <c r="L444" s="38" t="s">
        <v>843</v>
      </c>
    </row>
    <row r="445" spans="1:12" x14ac:dyDescent="0.35">
      <c r="A445" s="38">
        <v>414</v>
      </c>
      <c r="B445" s="38" t="s">
        <v>854</v>
      </c>
      <c r="C445" s="38" t="s">
        <v>388</v>
      </c>
      <c r="D445" s="38" t="s">
        <v>307</v>
      </c>
      <c r="E445" s="38" t="s">
        <v>842</v>
      </c>
      <c r="F445" s="38" t="s">
        <v>517</v>
      </c>
      <c r="G445" s="38">
        <v>20</v>
      </c>
      <c r="H445" s="38" t="s">
        <v>815</v>
      </c>
      <c r="I445" s="38" t="s">
        <v>410</v>
      </c>
      <c r="J445" s="38" t="s">
        <v>410</v>
      </c>
      <c r="K445" s="38" t="s">
        <v>410</v>
      </c>
      <c r="L445" s="38" t="s">
        <v>843</v>
      </c>
    </row>
    <row r="446" spans="1:12" x14ac:dyDescent="0.35">
      <c r="A446" s="38">
        <v>415</v>
      </c>
      <c r="B446" s="38" t="s">
        <v>855</v>
      </c>
      <c r="C446" s="38" t="s">
        <v>388</v>
      </c>
      <c r="D446" s="38" t="s">
        <v>307</v>
      </c>
      <c r="E446" s="38" t="s">
        <v>842</v>
      </c>
      <c r="F446" s="38" t="s">
        <v>806</v>
      </c>
      <c r="G446" s="38">
        <v>22</v>
      </c>
      <c r="H446" s="38" t="s">
        <v>815</v>
      </c>
      <c r="I446" s="38" t="s">
        <v>410</v>
      </c>
      <c r="J446" s="38" t="s">
        <v>410</v>
      </c>
      <c r="K446" s="38" t="s">
        <v>410</v>
      </c>
      <c r="L446" s="38" t="s">
        <v>843</v>
      </c>
    </row>
    <row r="447" spans="1:12" x14ac:dyDescent="0.35">
      <c r="A447" s="38">
        <v>416</v>
      </c>
      <c r="B447" s="38" t="s">
        <v>856</v>
      </c>
      <c r="C447" s="38" t="s">
        <v>388</v>
      </c>
      <c r="D447" s="38" t="s">
        <v>307</v>
      </c>
      <c r="E447" s="38" t="s">
        <v>842</v>
      </c>
      <c r="F447" s="38" t="s">
        <v>809</v>
      </c>
      <c r="G447" s="38">
        <v>22</v>
      </c>
      <c r="H447" s="38" t="s">
        <v>815</v>
      </c>
      <c r="I447" s="38" t="s">
        <v>410</v>
      </c>
      <c r="J447" s="38" t="s">
        <v>410</v>
      </c>
      <c r="K447" s="38" t="s">
        <v>410</v>
      </c>
      <c r="L447" s="38" t="s">
        <v>843</v>
      </c>
    </row>
    <row r="448" spans="1:12" x14ac:dyDescent="0.35">
      <c r="A448" s="38">
        <v>417</v>
      </c>
      <c r="B448" s="38" t="s">
        <v>857</v>
      </c>
      <c r="C448" s="38" t="s">
        <v>388</v>
      </c>
      <c r="D448" s="38" t="s">
        <v>307</v>
      </c>
      <c r="E448" s="38" t="s">
        <v>842</v>
      </c>
      <c r="F448" s="38" t="s">
        <v>517</v>
      </c>
      <c r="G448" s="38">
        <v>22</v>
      </c>
      <c r="H448" s="38" t="s">
        <v>815</v>
      </c>
      <c r="I448" s="38" t="s">
        <v>410</v>
      </c>
      <c r="J448" s="38" t="s">
        <v>410</v>
      </c>
      <c r="K448" s="38" t="s">
        <v>410</v>
      </c>
      <c r="L448" s="38" t="s">
        <v>843</v>
      </c>
    </row>
    <row r="449" spans="1:12" x14ac:dyDescent="0.35">
      <c r="A449" s="38">
        <v>418</v>
      </c>
      <c r="B449" s="38" t="s">
        <v>858</v>
      </c>
      <c r="C449" s="38" t="s">
        <v>388</v>
      </c>
      <c r="D449" s="38" t="s">
        <v>308</v>
      </c>
      <c r="E449" s="38" t="s">
        <v>859</v>
      </c>
      <c r="F449" s="38" t="s">
        <v>806</v>
      </c>
      <c r="G449" s="38">
        <v>14</v>
      </c>
      <c r="H449" s="38" t="s">
        <v>807</v>
      </c>
      <c r="I449" s="38" t="s">
        <v>410</v>
      </c>
      <c r="J449" s="38" t="s">
        <v>410</v>
      </c>
      <c r="K449" s="38" t="s">
        <v>410</v>
      </c>
      <c r="L449" s="38" t="s">
        <v>860</v>
      </c>
    </row>
    <row r="450" spans="1:12" x14ac:dyDescent="0.35">
      <c r="A450" s="38">
        <v>419</v>
      </c>
      <c r="B450" s="38" t="s">
        <v>861</v>
      </c>
      <c r="C450" s="38" t="s">
        <v>388</v>
      </c>
      <c r="D450" s="38" t="s">
        <v>308</v>
      </c>
      <c r="E450" s="38" t="s">
        <v>859</v>
      </c>
      <c r="F450" s="38" t="s">
        <v>809</v>
      </c>
      <c r="G450" s="38">
        <v>14</v>
      </c>
      <c r="H450" s="38" t="s">
        <v>807</v>
      </c>
      <c r="I450" s="38" t="s">
        <v>410</v>
      </c>
      <c r="J450" s="38" t="s">
        <v>410</v>
      </c>
      <c r="K450" s="38" t="s">
        <v>410</v>
      </c>
      <c r="L450" s="38" t="s">
        <v>860</v>
      </c>
    </row>
    <row r="451" spans="1:12" x14ac:dyDescent="0.35">
      <c r="A451" s="38">
        <v>420</v>
      </c>
      <c r="B451" s="38" t="s">
        <v>862</v>
      </c>
      <c r="C451" s="38" t="s">
        <v>388</v>
      </c>
      <c r="D451" s="38" t="s">
        <v>308</v>
      </c>
      <c r="E451" s="38" t="s">
        <v>859</v>
      </c>
      <c r="F451" s="38" t="s">
        <v>517</v>
      </c>
      <c r="G451" s="38">
        <v>14</v>
      </c>
      <c r="H451" s="38" t="s">
        <v>807</v>
      </c>
      <c r="I451" s="38" t="s">
        <v>410</v>
      </c>
      <c r="J451" s="38" t="s">
        <v>410</v>
      </c>
      <c r="K451" s="38" t="s">
        <v>410</v>
      </c>
      <c r="L451" s="38" t="s">
        <v>860</v>
      </c>
    </row>
    <row r="452" spans="1:12" x14ac:dyDescent="0.35">
      <c r="A452" s="38">
        <v>421</v>
      </c>
      <c r="B452" s="38" t="s">
        <v>863</v>
      </c>
      <c r="C452" s="38" t="s">
        <v>388</v>
      </c>
      <c r="D452" s="38" t="s">
        <v>308</v>
      </c>
      <c r="E452" s="38" t="s">
        <v>859</v>
      </c>
      <c r="F452" s="38" t="s">
        <v>806</v>
      </c>
      <c r="G452" s="38">
        <v>16</v>
      </c>
      <c r="H452" s="38" t="s">
        <v>807</v>
      </c>
      <c r="I452" s="38" t="s">
        <v>410</v>
      </c>
      <c r="J452" s="38" t="s">
        <v>410</v>
      </c>
      <c r="K452" s="38" t="s">
        <v>410</v>
      </c>
      <c r="L452" s="38" t="s">
        <v>860</v>
      </c>
    </row>
    <row r="453" spans="1:12" x14ac:dyDescent="0.35">
      <c r="A453" s="38">
        <v>422</v>
      </c>
      <c r="B453" s="38" t="s">
        <v>864</v>
      </c>
      <c r="C453" s="38" t="s">
        <v>388</v>
      </c>
      <c r="D453" s="38" t="s">
        <v>308</v>
      </c>
      <c r="E453" s="38" t="s">
        <v>859</v>
      </c>
      <c r="F453" s="38" t="s">
        <v>809</v>
      </c>
      <c r="G453" s="38">
        <v>16</v>
      </c>
      <c r="H453" s="38" t="s">
        <v>807</v>
      </c>
      <c r="I453" s="38" t="s">
        <v>410</v>
      </c>
      <c r="J453" s="38" t="s">
        <v>410</v>
      </c>
      <c r="K453" s="38" t="s">
        <v>410</v>
      </c>
      <c r="L453" s="38" t="s">
        <v>860</v>
      </c>
    </row>
    <row r="454" spans="1:12" x14ac:dyDescent="0.35">
      <c r="A454" s="38">
        <v>423</v>
      </c>
      <c r="B454" s="38" t="s">
        <v>865</v>
      </c>
      <c r="C454" s="38" t="s">
        <v>388</v>
      </c>
      <c r="D454" s="38" t="s">
        <v>308</v>
      </c>
      <c r="E454" s="38" t="s">
        <v>859</v>
      </c>
      <c r="F454" s="38" t="s">
        <v>517</v>
      </c>
      <c r="G454" s="38">
        <v>16</v>
      </c>
      <c r="H454" s="38" t="s">
        <v>807</v>
      </c>
      <c r="I454" s="38" t="s">
        <v>410</v>
      </c>
      <c r="J454" s="38" t="s">
        <v>410</v>
      </c>
      <c r="K454" s="38" t="s">
        <v>410</v>
      </c>
      <c r="L454" s="38" t="s">
        <v>860</v>
      </c>
    </row>
    <row r="455" spans="1:12" x14ac:dyDescent="0.35">
      <c r="A455" s="38">
        <v>424</v>
      </c>
      <c r="B455" s="38" t="s">
        <v>866</v>
      </c>
      <c r="C455" s="38" t="s">
        <v>388</v>
      </c>
      <c r="D455" s="38" t="s">
        <v>308</v>
      </c>
      <c r="E455" s="38" t="s">
        <v>859</v>
      </c>
      <c r="F455" s="38" t="s">
        <v>806</v>
      </c>
      <c r="G455" s="38">
        <v>18</v>
      </c>
      <c r="H455" s="38" t="s">
        <v>815</v>
      </c>
      <c r="I455" s="38" t="s">
        <v>410</v>
      </c>
      <c r="J455" s="38" t="s">
        <v>410</v>
      </c>
      <c r="K455" s="38" t="s">
        <v>410</v>
      </c>
      <c r="L455" s="38" t="s">
        <v>860</v>
      </c>
    </row>
    <row r="456" spans="1:12" x14ac:dyDescent="0.35">
      <c r="A456" s="38">
        <v>425</v>
      </c>
      <c r="B456" s="38" t="s">
        <v>867</v>
      </c>
      <c r="C456" s="38" t="s">
        <v>388</v>
      </c>
      <c r="D456" s="38" t="s">
        <v>308</v>
      </c>
      <c r="E456" s="38" t="s">
        <v>859</v>
      </c>
      <c r="F456" s="38" t="s">
        <v>809</v>
      </c>
      <c r="G456" s="38">
        <v>18</v>
      </c>
      <c r="H456" s="38" t="s">
        <v>815</v>
      </c>
      <c r="I456" s="38" t="s">
        <v>410</v>
      </c>
      <c r="J456" s="38" t="s">
        <v>410</v>
      </c>
      <c r="K456" s="38" t="s">
        <v>410</v>
      </c>
      <c r="L456" s="38" t="s">
        <v>860</v>
      </c>
    </row>
    <row r="457" spans="1:12" x14ac:dyDescent="0.35">
      <c r="A457" s="38">
        <v>426</v>
      </c>
      <c r="B457" s="38" t="s">
        <v>868</v>
      </c>
      <c r="C457" s="38" t="s">
        <v>388</v>
      </c>
      <c r="D457" s="38" t="s">
        <v>308</v>
      </c>
      <c r="E457" s="38" t="s">
        <v>859</v>
      </c>
      <c r="F457" s="38" t="s">
        <v>517</v>
      </c>
      <c r="G457" s="38">
        <v>18</v>
      </c>
      <c r="H457" s="38" t="s">
        <v>815</v>
      </c>
      <c r="I457" s="38" t="s">
        <v>410</v>
      </c>
      <c r="J457" s="38" t="s">
        <v>410</v>
      </c>
      <c r="K457" s="38" t="s">
        <v>410</v>
      </c>
      <c r="L457" s="38" t="s">
        <v>860</v>
      </c>
    </row>
    <row r="458" spans="1:12" x14ac:dyDescent="0.35">
      <c r="A458" s="38">
        <v>427</v>
      </c>
      <c r="B458" s="38" t="s">
        <v>869</v>
      </c>
      <c r="C458" s="38" t="s">
        <v>388</v>
      </c>
      <c r="D458" s="38" t="s">
        <v>308</v>
      </c>
      <c r="E458" s="38" t="s">
        <v>859</v>
      </c>
      <c r="F458" s="38" t="s">
        <v>806</v>
      </c>
      <c r="G458" s="38">
        <v>20</v>
      </c>
      <c r="H458" s="38" t="s">
        <v>815</v>
      </c>
      <c r="I458" s="38" t="s">
        <v>410</v>
      </c>
      <c r="J458" s="38" t="s">
        <v>410</v>
      </c>
      <c r="K458" s="38" t="s">
        <v>410</v>
      </c>
      <c r="L458" s="38" t="s">
        <v>860</v>
      </c>
    </row>
    <row r="459" spans="1:12" x14ac:dyDescent="0.35">
      <c r="A459" s="38">
        <v>428</v>
      </c>
      <c r="B459" s="38" t="s">
        <v>870</v>
      </c>
      <c r="C459" s="38" t="s">
        <v>388</v>
      </c>
      <c r="D459" s="38" t="s">
        <v>308</v>
      </c>
      <c r="E459" s="38" t="s">
        <v>859</v>
      </c>
      <c r="F459" s="38" t="s">
        <v>809</v>
      </c>
      <c r="G459" s="38">
        <v>20</v>
      </c>
      <c r="H459" s="38" t="s">
        <v>815</v>
      </c>
      <c r="I459" s="38" t="s">
        <v>410</v>
      </c>
      <c r="J459" s="38" t="s">
        <v>410</v>
      </c>
      <c r="K459" s="38" t="s">
        <v>410</v>
      </c>
      <c r="L459" s="38" t="s">
        <v>860</v>
      </c>
    </row>
    <row r="460" spans="1:12" x14ac:dyDescent="0.35">
      <c r="A460" s="38">
        <v>429</v>
      </c>
      <c r="B460" s="38" t="s">
        <v>871</v>
      </c>
      <c r="C460" s="38" t="s">
        <v>388</v>
      </c>
      <c r="D460" s="38" t="s">
        <v>308</v>
      </c>
      <c r="E460" s="38" t="s">
        <v>859</v>
      </c>
      <c r="F460" s="38" t="s">
        <v>517</v>
      </c>
      <c r="G460" s="38">
        <v>20</v>
      </c>
      <c r="H460" s="38" t="s">
        <v>815</v>
      </c>
      <c r="I460" s="38" t="s">
        <v>410</v>
      </c>
      <c r="J460" s="38" t="s">
        <v>410</v>
      </c>
      <c r="K460" s="38" t="s">
        <v>410</v>
      </c>
      <c r="L460" s="38" t="s">
        <v>860</v>
      </c>
    </row>
    <row r="461" spans="1:12" x14ac:dyDescent="0.35">
      <c r="A461" s="38">
        <v>430</v>
      </c>
      <c r="B461" s="38" t="s">
        <v>872</v>
      </c>
      <c r="C461" s="38" t="s">
        <v>388</v>
      </c>
      <c r="D461" s="38" t="s">
        <v>308</v>
      </c>
      <c r="E461" s="38" t="s">
        <v>859</v>
      </c>
      <c r="F461" s="38" t="s">
        <v>806</v>
      </c>
      <c r="G461" s="38">
        <v>22</v>
      </c>
      <c r="H461" s="38" t="s">
        <v>815</v>
      </c>
      <c r="I461" s="38" t="s">
        <v>410</v>
      </c>
      <c r="J461" s="38" t="s">
        <v>410</v>
      </c>
      <c r="K461" s="38" t="s">
        <v>410</v>
      </c>
      <c r="L461" s="38" t="s">
        <v>860</v>
      </c>
    </row>
    <row r="462" spans="1:12" x14ac:dyDescent="0.35">
      <c r="A462" s="38">
        <v>431</v>
      </c>
      <c r="B462" s="38" t="s">
        <v>873</v>
      </c>
      <c r="C462" s="38" t="s">
        <v>388</v>
      </c>
      <c r="D462" s="38" t="s">
        <v>308</v>
      </c>
      <c r="E462" s="38" t="s">
        <v>859</v>
      </c>
      <c r="F462" s="38" t="s">
        <v>809</v>
      </c>
      <c r="G462" s="38">
        <v>22</v>
      </c>
      <c r="H462" s="38" t="s">
        <v>815</v>
      </c>
      <c r="I462" s="38" t="s">
        <v>410</v>
      </c>
      <c r="J462" s="38" t="s">
        <v>410</v>
      </c>
      <c r="K462" s="38" t="s">
        <v>410</v>
      </c>
      <c r="L462" s="38" t="s">
        <v>860</v>
      </c>
    </row>
    <row r="463" spans="1:12" x14ac:dyDescent="0.35">
      <c r="A463" s="38">
        <v>432</v>
      </c>
      <c r="B463" s="38" t="s">
        <v>874</v>
      </c>
      <c r="C463" s="38" t="s">
        <v>388</v>
      </c>
      <c r="D463" s="38" t="s">
        <v>308</v>
      </c>
      <c r="E463" s="38" t="s">
        <v>859</v>
      </c>
      <c r="F463" s="38" t="s">
        <v>517</v>
      </c>
      <c r="G463" s="38">
        <v>22</v>
      </c>
      <c r="H463" s="38" t="s">
        <v>815</v>
      </c>
      <c r="I463" s="38" t="s">
        <v>410</v>
      </c>
      <c r="J463" s="38" t="s">
        <v>410</v>
      </c>
      <c r="K463" s="38" t="s">
        <v>410</v>
      </c>
      <c r="L463" s="38" t="s">
        <v>860</v>
      </c>
    </row>
    <row r="464" spans="1:12" x14ac:dyDescent="0.35">
      <c r="A464" s="38">
        <v>433</v>
      </c>
      <c r="B464" s="38" t="s">
        <v>875</v>
      </c>
      <c r="C464" s="38" t="s">
        <v>388</v>
      </c>
      <c r="D464" s="38" t="s">
        <v>305</v>
      </c>
      <c r="E464" s="38" t="s">
        <v>876</v>
      </c>
      <c r="F464" s="38" t="s">
        <v>806</v>
      </c>
      <c r="G464" s="38">
        <v>30</v>
      </c>
      <c r="H464" s="38" t="s">
        <v>807</v>
      </c>
      <c r="I464" s="38" t="s">
        <v>410</v>
      </c>
      <c r="J464" s="38" t="s">
        <v>410</v>
      </c>
      <c r="K464" s="38" t="s">
        <v>410</v>
      </c>
      <c r="L464" s="38" t="s">
        <v>684</v>
      </c>
    </row>
    <row r="465" spans="1:12" x14ac:dyDescent="0.35">
      <c r="A465" s="38">
        <v>434</v>
      </c>
      <c r="B465" s="38" t="s">
        <v>877</v>
      </c>
      <c r="C465" s="38" t="s">
        <v>388</v>
      </c>
      <c r="D465" s="38" t="s">
        <v>305</v>
      </c>
      <c r="E465" s="38" t="s">
        <v>876</v>
      </c>
      <c r="F465" s="38" t="s">
        <v>809</v>
      </c>
      <c r="G465" s="38">
        <v>30</v>
      </c>
      <c r="H465" s="38" t="s">
        <v>807</v>
      </c>
      <c r="I465" s="38" t="s">
        <v>410</v>
      </c>
      <c r="J465" s="38" t="s">
        <v>410</v>
      </c>
      <c r="K465" s="38" t="s">
        <v>410</v>
      </c>
      <c r="L465" s="38" t="s">
        <v>684</v>
      </c>
    </row>
    <row r="466" spans="1:12" x14ac:dyDescent="0.35">
      <c r="A466" s="38">
        <v>435</v>
      </c>
      <c r="B466" s="38" t="s">
        <v>878</v>
      </c>
      <c r="C466" s="38" t="s">
        <v>388</v>
      </c>
      <c r="D466" s="38" t="s">
        <v>305</v>
      </c>
      <c r="E466" s="38" t="s">
        <v>876</v>
      </c>
      <c r="F466" s="38" t="s">
        <v>517</v>
      </c>
      <c r="G466" s="38">
        <v>30</v>
      </c>
      <c r="H466" s="38" t="s">
        <v>807</v>
      </c>
      <c r="I466" s="38" t="s">
        <v>410</v>
      </c>
      <c r="J466" s="38" t="s">
        <v>410</v>
      </c>
      <c r="K466" s="38" t="s">
        <v>410</v>
      </c>
      <c r="L466" s="38" t="s">
        <v>684</v>
      </c>
    </row>
    <row r="467" spans="1:12" x14ac:dyDescent="0.35">
      <c r="A467" s="38">
        <v>436</v>
      </c>
      <c r="B467" s="38" t="s">
        <v>879</v>
      </c>
      <c r="C467" s="38" t="s">
        <v>388</v>
      </c>
      <c r="D467" s="38" t="s">
        <v>305</v>
      </c>
      <c r="E467" s="38" t="s">
        <v>876</v>
      </c>
      <c r="F467" s="38" t="s">
        <v>494</v>
      </c>
      <c r="G467" s="38">
        <v>30</v>
      </c>
      <c r="H467" s="38" t="s">
        <v>807</v>
      </c>
      <c r="I467" s="38" t="s">
        <v>410</v>
      </c>
      <c r="J467" s="38" t="s">
        <v>410</v>
      </c>
      <c r="K467" s="38" t="s">
        <v>410</v>
      </c>
      <c r="L467" s="38" t="s">
        <v>684</v>
      </c>
    </row>
    <row r="468" spans="1:12" x14ac:dyDescent="0.35">
      <c r="A468" s="38">
        <v>437</v>
      </c>
      <c r="B468" s="38" t="s">
        <v>880</v>
      </c>
      <c r="C468" s="38" t="s">
        <v>388</v>
      </c>
      <c r="D468" s="38" t="s">
        <v>305</v>
      </c>
      <c r="E468" s="38" t="s">
        <v>876</v>
      </c>
      <c r="F468" s="38" t="s">
        <v>504</v>
      </c>
      <c r="G468" s="38">
        <v>30</v>
      </c>
      <c r="H468" s="38" t="s">
        <v>807</v>
      </c>
      <c r="I468" s="38" t="s">
        <v>410</v>
      </c>
      <c r="J468" s="38" t="s">
        <v>410</v>
      </c>
      <c r="K468" s="38" t="s">
        <v>410</v>
      </c>
      <c r="L468" s="38" t="s">
        <v>684</v>
      </c>
    </row>
    <row r="469" spans="1:12" x14ac:dyDescent="0.35">
      <c r="A469" s="38">
        <v>438</v>
      </c>
      <c r="B469" s="38" t="s">
        <v>881</v>
      </c>
      <c r="C469" s="38" t="s">
        <v>388</v>
      </c>
      <c r="D469" s="38" t="s">
        <v>305</v>
      </c>
      <c r="E469" s="38" t="s">
        <v>876</v>
      </c>
      <c r="F469" s="38" t="s">
        <v>509</v>
      </c>
      <c r="G469" s="38">
        <v>30</v>
      </c>
      <c r="H469" s="38" t="s">
        <v>807</v>
      </c>
      <c r="I469" s="38" t="s">
        <v>410</v>
      </c>
      <c r="J469" s="38" t="s">
        <v>410</v>
      </c>
      <c r="K469" s="38" t="s">
        <v>410</v>
      </c>
      <c r="L469" s="38" t="s">
        <v>684</v>
      </c>
    </row>
    <row r="470" spans="1:12" x14ac:dyDescent="0.35">
      <c r="A470" s="38">
        <v>439</v>
      </c>
      <c r="B470" s="38" t="s">
        <v>882</v>
      </c>
      <c r="C470" s="38" t="s">
        <v>388</v>
      </c>
      <c r="D470" s="38" t="s">
        <v>305</v>
      </c>
      <c r="E470" s="38" t="s">
        <v>876</v>
      </c>
      <c r="F470" s="38" t="s">
        <v>514</v>
      </c>
      <c r="G470" s="38">
        <v>30</v>
      </c>
      <c r="H470" s="38" t="s">
        <v>807</v>
      </c>
      <c r="I470" s="38" t="s">
        <v>410</v>
      </c>
      <c r="J470" s="38" t="s">
        <v>410</v>
      </c>
      <c r="K470" s="38" t="s">
        <v>410</v>
      </c>
      <c r="L470" s="38" t="s">
        <v>684</v>
      </c>
    </row>
    <row r="471" spans="1:12" x14ac:dyDescent="0.35">
      <c r="A471" s="38">
        <v>440</v>
      </c>
      <c r="B471" s="38" t="s">
        <v>883</v>
      </c>
      <c r="C471" s="38" t="s">
        <v>388</v>
      </c>
      <c r="D471" s="38" t="s">
        <v>305</v>
      </c>
      <c r="E471" s="38" t="s">
        <v>876</v>
      </c>
      <c r="F471" s="38" t="s">
        <v>806</v>
      </c>
      <c r="G471" s="38">
        <v>32</v>
      </c>
      <c r="H471" s="38" t="s">
        <v>807</v>
      </c>
      <c r="I471" s="38" t="s">
        <v>410</v>
      </c>
      <c r="J471" s="38" t="s">
        <v>410</v>
      </c>
      <c r="K471" s="38" t="s">
        <v>410</v>
      </c>
      <c r="L471" s="38" t="s">
        <v>684</v>
      </c>
    </row>
    <row r="472" spans="1:12" x14ac:dyDescent="0.35">
      <c r="A472" s="38">
        <v>441</v>
      </c>
      <c r="B472" s="38" t="s">
        <v>884</v>
      </c>
      <c r="C472" s="38" t="s">
        <v>388</v>
      </c>
      <c r="D472" s="38" t="s">
        <v>305</v>
      </c>
      <c r="E472" s="38" t="s">
        <v>876</v>
      </c>
      <c r="F472" s="38" t="s">
        <v>809</v>
      </c>
      <c r="G472" s="38">
        <v>32</v>
      </c>
      <c r="H472" s="38" t="s">
        <v>807</v>
      </c>
      <c r="I472" s="38" t="s">
        <v>410</v>
      </c>
      <c r="J472" s="38" t="s">
        <v>410</v>
      </c>
      <c r="K472" s="38" t="s">
        <v>410</v>
      </c>
      <c r="L472" s="38" t="s">
        <v>684</v>
      </c>
    </row>
    <row r="473" spans="1:12" x14ac:dyDescent="0.35">
      <c r="A473" s="38">
        <v>442</v>
      </c>
      <c r="B473" s="38" t="s">
        <v>885</v>
      </c>
      <c r="C473" s="38" t="s">
        <v>388</v>
      </c>
      <c r="D473" s="38" t="s">
        <v>305</v>
      </c>
      <c r="E473" s="38" t="s">
        <v>876</v>
      </c>
      <c r="F473" s="38" t="s">
        <v>517</v>
      </c>
      <c r="G473" s="38">
        <v>32</v>
      </c>
      <c r="H473" s="38" t="s">
        <v>807</v>
      </c>
      <c r="I473" s="38" t="s">
        <v>410</v>
      </c>
      <c r="J473" s="38" t="s">
        <v>410</v>
      </c>
      <c r="K473" s="38" t="s">
        <v>410</v>
      </c>
      <c r="L473" s="38" t="s">
        <v>684</v>
      </c>
    </row>
    <row r="474" spans="1:12" x14ac:dyDescent="0.35">
      <c r="A474" s="38">
        <v>443</v>
      </c>
      <c r="B474" s="38" t="s">
        <v>886</v>
      </c>
      <c r="C474" s="38" t="s">
        <v>388</v>
      </c>
      <c r="D474" s="38" t="s">
        <v>305</v>
      </c>
      <c r="E474" s="38" t="s">
        <v>876</v>
      </c>
      <c r="F474" s="38" t="s">
        <v>494</v>
      </c>
      <c r="G474" s="38">
        <v>32</v>
      </c>
      <c r="H474" s="38" t="s">
        <v>807</v>
      </c>
      <c r="I474" s="38" t="s">
        <v>410</v>
      </c>
      <c r="J474" s="38" t="s">
        <v>410</v>
      </c>
      <c r="K474" s="38" t="s">
        <v>410</v>
      </c>
      <c r="L474" s="38" t="s">
        <v>684</v>
      </c>
    </row>
    <row r="475" spans="1:12" x14ac:dyDescent="0.35">
      <c r="A475" s="38">
        <v>444</v>
      </c>
      <c r="B475" s="38" t="s">
        <v>887</v>
      </c>
      <c r="C475" s="38" t="s">
        <v>388</v>
      </c>
      <c r="D475" s="38" t="s">
        <v>305</v>
      </c>
      <c r="E475" s="38" t="s">
        <v>876</v>
      </c>
      <c r="F475" s="38" t="s">
        <v>504</v>
      </c>
      <c r="G475" s="38">
        <v>32</v>
      </c>
      <c r="H475" s="38" t="s">
        <v>807</v>
      </c>
      <c r="I475" s="38" t="s">
        <v>410</v>
      </c>
      <c r="J475" s="38" t="s">
        <v>410</v>
      </c>
      <c r="K475" s="38" t="s">
        <v>410</v>
      </c>
      <c r="L475" s="38" t="s">
        <v>684</v>
      </c>
    </row>
    <row r="476" spans="1:12" x14ac:dyDescent="0.35">
      <c r="A476" s="38">
        <v>445</v>
      </c>
      <c r="B476" s="38" t="s">
        <v>888</v>
      </c>
      <c r="C476" s="38" t="s">
        <v>388</v>
      </c>
      <c r="D476" s="38" t="s">
        <v>305</v>
      </c>
      <c r="E476" s="38" t="s">
        <v>876</v>
      </c>
      <c r="F476" s="38" t="s">
        <v>509</v>
      </c>
      <c r="G476" s="38">
        <v>32</v>
      </c>
      <c r="H476" s="38" t="s">
        <v>807</v>
      </c>
      <c r="I476" s="38" t="s">
        <v>410</v>
      </c>
      <c r="J476" s="38" t="s">
        <v>410</v>
      </c>
      <c r="K476" s="38" t="s">
        <v>410</v>
      </c>
      <c r="L476" s="38" t="s">
        <v>684</v>
      </c>
    </row>
    <row r="477" spans="1:12" x14ac:dyDescent="0.35">
      <c r="A477" s="38">
        <v>446</v>
      </c>
      <c r="B477" s="38" t="s">
        <v>889</v>
      </c>
      <c r="C477" s="38" t="s">
        <v>388</v>
      </c>
      <c r="D477" s="38" t="s">
        <v>305</v>
      </c>
      <c r="E477" s="38" t="s">
        <v>876</v>
      </c>
      <c r="F477" s="38" t="s">
        <v>514</v>
      </c>
      <c r="G477" s="38">
        <v>32</v>
      </c>
      <c r="H477" s="38" t="s">
        <v>807</v>
      </c>
      <c r="I477" s="38" t="s">
        <v>410</v>
      </c>
      <c r="J477" s="38" t="s">
        <v>410</v>
      </c>
      <c r="K477" s="38" t="s">
        <v>410</v>
      </c>
      <c r="L477" s="38" t="s">
        <v>684</v>
      </c>
    </row>
    <row r="478" spans="1:12" x14ac:dyDescent="0.35">
      <c r="A478" s="38">
        <v>447</v>
      </c>
      <c r="B478" s="38" t="s">
        <v>890</v>
      </c>
      <c r="C478" s="38" t="s">
        <v>388</v>
      </c>
      <c r="D478" s="38" t="s">
        <v>305</v>
      </c>
      <c r="E478" s="38" t="s">
        <v>876</v>
      </c>
      <c r="F478" s="38" t="s">
        <v>806</v>
      </c>
      <c r="G478" s="38">
        <v>34</v>
      </c>
      <c r="H478" s="38" t="s">
        <v>815</v>
      </c>
      <c r="I478" s="38" t="s">
        <v>410</v>
      </c>
      <c r="J478" s="38" t="s">
        <v>410</v>
      </c>
      <c r="K478" s="38" t="s">
        <v>410</v>
      </c>
      <c r="L478" s="38" t="s">
        <v>684</v>
      </c>
    </row>
    <row r="479" spans="1:12" x14ac:dyDescent="0.35">
      <c r="A479" s="38">
        <v>448</v>
      </c>
      <c r="B479" s="38" t="s">
        <v>891</v>
      </c>
      <c r="C479" s="38" t="s">
        <v>388</v>
      </c>
      <c r="D479" s="38" t="s">
        <v>305</v>
      </c>
      <c r="E479" s="38" t="s">
        <v>876</v>
      </c>
      <c r="F479" s="38" t="s">
        <v>809</v>
      </c>
      <c r="G479" s="38">
        <v>34</v>
      </c>
      <c r="H479" s="38" t="s">
        <v>815</v>
      </c>
      <c r="I479" s="38" t="s">
        <v>410</v>
      </c>
      <c r="J479" s="38" t="s">
        <v>410</v>
      </c>
      <c r="K479" s="38" t="s">
        <v>410</v>
      </c>
      <c r="L479" s="38" t="s">
        <v>684</v>
      </c>
    </row>
    <row r="480" spans="1:12" x14ac:dyDescent="0.35">
      <c r="A480" s="38">
        <v>449</v>
      </c>
      <c r="B480" s="38" t="s">
        <v>892</v>
      </c>
      <c r="C480" s="38" t="s">
        <v>388</v>
      </c>
      <c r="D480" s="38" t="s">
        <v>305</v>
      </c>
      <c r="E480" s="38" t="s">
        <v>876</v>
      </c>
      <c r="F480" s="38" t="s">
        <v>517</v>
      </c>
      <c r="G480" s="38">
        <v>34</v>
      </c>
      <c r="H480" s="38" t="s">
        <v>815</v>
      </c>
      <c r="I480" s="38" t="s">
        <v>410</v>
      </c>
      <c r="J480" s="38" t="s">
        <v>410</v>
      </c>
      <c r="K480" s="38" t="s">
        <v>410</v>
      </c>
      <c r="L480" s="38" t="s">
        <v>684</v>
      </c>
    </row>
    <row r="481" spans="1:12" x14ac:dyDescent="0.35">
      <c r="A481" s="38">
        <v>450</v>
      </c>
      <c r="B481" s="38" t="s">
        <v>893</v>
      </c>
      <c r="C481" s="38" t="s">
        <v>388</v>
      </c>
      <c r="D481" s="38" t="s">
        <v>305</v>
      </c>
      <c r="E481" s="38" t="s">
        <v>876</v>
      </c>
      <c r="F481" s="38" t="s">
        <v>494</v>
      </c>
      <c r="G481" s="38">
        <v>34</v>
      </c>
      <c r="H481" s="38" t="s">
        <v>815</v>
      </c>
      <c r="I481" s="38" t="s">
        <v>410</v>
      </c>
      <c r="J481" s="38" t="s">
        <v>410</v>
      </c>
      <c r="K481" s="38" t="s">
        <v>410</v>
      </c>
      <c r="L481" s="38" t="s">
        <v>684</v>
      </c>
    </row>
    <row r="482" spans="1:12" x14ac:dyDescent="0.35">
      <c r="A482" s="38">
        <v>451</v>
      </c>
      <c r="B482" s="38" t="s">
        <v>894</v>
      </c>
      <c r="C482" s="38" t="s">
        <v>388</v>
      </c>
      <c r="D482" s="38" t="s">
        <v>305</v>
      </c>
      <c r="E482" s="38" t="s">
        <v>876</v>
      </c>
      <c r="F482" s="38" t="s">
        <v>504</v>
      </c>
      <c r="G482" s="38">
        <v>34</v>
      </c>
      <c r="H482" s="38" t="s">
        <v>815</v>
      </c>
      <c r="I482" s="38" t="s">
        <v>410</v>
      </c>
      <c r="J482" s="38" t="s">
        <v>410</v>
      </c>
      <c r="K482" s="38" t="s">
        <v>410</v>
      </c>
      <c r="L482" s="38" t="s">
        <v>684</v>
      </c>
    </row>
    <row r="483" spans="1:12" x14ac:dyDescent="0.35">
      <c r="A483" s="38">
        <v>452</v>
      </c>
      <c r="B483" s="38" t="s">
        <v>895</v>
      </c>
      <c r="C483" s="38" t="s">
        <v>388</v>
      </c>
      <c r="D483" s="38" t="s">
        <v>305</v>
      </c>
      <c r="E483" s="38" t="s">
        <v>876</v>
      </c>
      <c r="F483" s="38" t="s">
        <v>509</v>
      </c>
      <c r="G483" s="38">
        <v>34</v>
      </c>
      <c r="H483" s="38" t="s">
        <v>815</v>
      </c>
      <c r="I483" s="38" t="s">
        <v>410</v>
      </c>
      <c r="J483" s="38" t="s">
        <v>410</v>
      </c>
      <c r="K483" s="38" t="s">
        <v>410</v>
      </c>
      <c r="L483" s="38" t="s">
        <v>684</v>
      </c>
    </row>
    <row r="484" spans="1:12" x14ac:dyDescent="0.35">
      <c r="A484" s="38">
        <v>453</v>
      </c>
      <c r="B484" s="38" t="s">
        <v>896</v>
      </c>
      <c r="C484" s="38" t="s">
        <v>388</v>
      </c>
      <c r="D484" s="38" t="s">
        <v>305</v>
      </c>
      <c r="E484" s="38" t="s">
        <v>876</v>
      </c>
      <c r="F484" s="38" t="s">
        <v>514</v>
      </c>
      <c r="G484" s="38">
        <v>34</v>
      </c>
      <c r="H484" s="38" t="s">
        <v>815</v>
      </c>
      <c r="I484" s="38" t="s">
        <v>410</v>
      </c>
      <c r="J484" s="38" t="s">
        <v>410</v>
      </c>
      <c r="K484" s="38" t="s">
        <v>410</v>
      </c>
      <c r="L484" s="38" t="s">
        <v>684</v>
      </c>
    </row>
    <row r="485" spans="1:12" x14ac:dyDescent="0.35">
      <c r="A485" s="38">
        <v>454</v>
      </c>
      <c r="B485" s="38" t="s">
        <v>897</v>
      </c>
      <c r="C485" s="38" t="s">
        <v>388</v>
      </c>
      <c r="D485" s="38" t="s">
        <v>305</v>
      </c>
      <c r="E485" s="38" t="s">
        <v>876</v>
      </c>
      <c r="F485" s="38" t="s">
        <v>806</v>
      </c>
      <c r="G485" s="38">
        <v>36</v>
      </c>
      <c r="H485" s="38" t="s">
        <v>815</v>
      </c>
      <c r="I485" s="38" t="s">
        <v>410</v>
      </c>
      <c r="J485" s="38" t="s">
        <v>410</v>
      </c>
      <c r="K485" s="38" t="s">
        <v>410</v>
      </c>
      <c r="L485" s="38" t="s">
        <v>684</v>
      </c>
    </row>
    <row r="486" spans="1:12" x14ac:dyDescent="0.35">
      <c r="A486" s="38">
        <v>455</v>
      </c>
      <c r="B486" s="38" t="s">
        <v>898</v>
      </c>
      <c r="C486" s="38" t="s">
        <v>388</v>
      </c>
      <c r="D486" s="38" t="s">
        <v>305</v>
      </c>
      <c r="E486" s="38" t="s">
        <v>876</v>
      </c>
      <c r="F486" s="38" t="s">
        <v>809</v>
      </c>
      <c r="G486" s="38">
        <v>36</v>
      </c>
      <c r="H486" s="38" t="s">
        <v>815</v>
      </c>
      <c r="I486" s="38" t="s">
        <v>410</v>
      </c>
      <c r="J486" s="38" t="s">
        <v>410</v>
      </c>
      <c r="K486" s="38" t="s">
        <v>410</v>
      </c>
      <c r="L486" s="38" t="s">
        <v>684</v>
      </c>
    </row>
    <row r="487" spans="1:12" x14ac:dyDescent="0.35">
      <c r="A487" s="38">
        <v>456</v>
      </c>
      <c r="B487" s="38" t="s">
        <v>899</v>
      </c>
      <c r="C487" s="38" t="s">
        <v>388</v>
      </c>
      <c r="D487" s="38" t="s">
        <v>305</v>
      </c>
      <c r="E487" s="38" t="s">
        <v>876</v>
      </c>
      <c r="F487" s="38" t="s">
        <v>517</v>
      </c>
      <c r="G487" s="38">
        <v>36</v>
      </c>
      <c r="H487" s="38" t="s">
        <v>815</v>
      </c>
      <c r="I487" s="38" t="s">
        <v>410</v>
      </c>
      <c r="J487" s="38" t="s">
        <v>410</v>
      </c>
      <c r="K487" s="38" t="s">
        <v>410</v>
      </c>
      <c r="L487" s="38" t="s">
        <v>684</v>
      </c>
    </row>
    <row r="488" spans="1:12" x14ac:dyDescent="0.35">
      <c r="A488" s="38">
        <v>457</v>
      </c>
      <c r="B488" s="38" t="s">
        <v>900</v>
      </c>
      <c r="C488" s="38" t="s">
        <v>388</v>
      </c>
      <c r="D488" s="38" t="s">
        <v>305</v>
      </c>
      <c r="E488" s="38" t="s">
        <v>876</v>
      </c>
      <c r="F488" s="38" t="s">
        <v>494</v>
      </c>
      <c r="G488" s="38">
        <v>36</v>
      </c>
      <c r="H488" s="38" t="s">
        <v>815</v>
      </c>
      <c r="I488" s="38" t="s">
        <v>410</v>
      </c>
      <c r="J488" s="38" t="s">
        <v>410</v>
      </c>
      <c r="K488" s="38" t="s">
        <v>410</v>
      </c>
      <c r="L488" s="38" t="s">
        <v>684</v>
      </c>
    </row>
    <row r="489" spans="1:12" x14ac:dyDescent="0.35">
      <c r="A489" s="38">
        <v>458</v>
      </c>
      <c r="B489" s="38" t="s">
        <v>901</v>
      </c>
      <c r="C489" s="38" t="s">
        <v>388</v>
      </c>
      <c r="D489" s="38" t="s">
        <v>305</v>
      </c>
      <c r="E489" s="38" t="s">
        <v>876</v>
      </c>
      <c r="F489" s="38" t="s">
        <v>504</v>
      </c>
      <c r="G489" s="38">
        <v>36</v>
      </c>
      <c r="H489" s="38" t="s">
        <v>815</v>
      </c>
      <c r="I489" s="38" t="s">
        <v>410</v>
      </c>
      <c r="J489" s="38" t="s">
        <v>410</v>
      </c>
      <c r="K489" s="38" t="s">
        <v>410</v>
      </c>
      <c r="L489" s="38" t="s">
        <v>684</v>
      </c>
    </row>
    <row r="490" spans="1:12" x14ac:dyDescent="0.35">
      <c r="A490" s="38">
        <v>459</v>
      </c>
      <c r="B490" s="38" t="s">
        <v>902</v>
      </c>
      <c r="C490" s="38" t="s">
        <v>388</v>
      </c>
      <c r="D490" s="38" t="s">
        <v>305</v>
      </c>
      <c r="E490" s="38" t="s">
        <v>876</v>
      </c>
      <c r="F490" s="38" t="s">
        <v>509</v>
      </c>
      <c r="G490" s="38">
        <v>36</v>
      </c>
      <c r="H490" s="38" t="s">
        <v>815</v>
      </c>
      <c r="I490" s="38" t="s">
        <v>410</v>
      </c>
      <c r="J490" s="38" t="s">
        <v>410</v>
      </c>
      <c r="K490" s="38" t="s">
        <v>410</v>
      </c>
      <c r="L490" s="38" t="s">
        <v>684</v>
      </c>
    </row>
    <row r="491" spans="1:12" x14ac:dyDescent="0.35">
      <c r="A491" s="38">
        <v>460</v>
      </c>
      <c r="B491" s="38" t="s">
        <v>903</v>
      </c>
      <c r="C491" s="38" t="s">
        <v>388</v>
      </c>
      <c r="D491" s="38" t="s">
        <v>305</v>
      </c>
      <c r="E491" s="38" t="s">
        <v>876</v>
      </c>
      <c r="F491" s="38" t="s">
        <v>514</v>
      </c>
      <c r="G491" s="38">
        <v>36</v>
      </c>
      <c r="H491" s="38" t="s">
        <v>815</v>
      </c>
      <c r="I491" s="38" t="s">
        <v>410</v>
      </c>
      <c r="J491" s="38" t="s">
        <v>410</v>
      </c>
      <c r="K491" s="38" t="s">
        <v>410</v>
      </c>
      <c r="L491" s="38" t="s">
        <v>684</v>
      </c>
    </row>
    <row r="492" spans="1:12" x14ac:dyDescent="0.35">
      <c r="A492" s="38">
        <v>461</v>
      </c>
      <c r="B492" s="38" t="s">
        <v>904</v>
      </c>
      <c r="C492" s="38" t="s">
        <v>388</v>
      </c>
      <c r="D492" s="38" t="s">
        <v>305</v>
      </c>
      <c r="E492" s="38" t="s">
        <v>876</v>
      </c>
      <c r="F492" s="38" t="s">
        <v>806</v>
      </c>
      <c r="G492" s="38">
        <v>38</v>
      </c>
      <c r="H492" s="38" t="s">
        <v>815</v>
      </c>
      <c r="I492" s="38" t="s">
        <v>410</v>
      </c>
      <c r="J492" s="38" t="s">
        <v>410</v>
      </c>
      <c r="K492" s="38" t="s">
        <v>410</v>
      </c>
      <c r="L492" s="38" t="s">
        <v>684</v>
      </c>
    </row>
    <row r="493" spans="1:12" x14ac:dyDescent="0.35">
      <c r="A493" s="38">
        <v>462</v>
      </c>
      <c r="B493" s="38" t="s">
        <v>905</v>
      </c>
      <c r="C493" s="38" t="s">
        <v>388</v>
      </c>
      <c r="D493" s="38" t="s">
        <v>305</v>
      </c>
      <c r="E493" s="38" t="s">
        <v>876</v>
      </c>
      <c r="F493" s="38" t="s">
        <v>809</v>
      </c>
      <c r="G493" s="38">
        <v>38</v>
      </c>
      <c r="H493" s="38" t="s">
        <v>815</v>
      </c>
      <c r="I493" s="38" t="s">
        <v>410</v>
      </c>
      <c r="J493" s="38" t="s">
        <v>410</v>
      </c>
      <c r="K493" s="38" t="s">
        <v>410</v>
      </c>
      <c r="L493" s="38" t="s">
        <v>684</v>
      </c>
    </row>
    <row r="494" spans="1:12" x14ac:dyDescent="0.35">
      <c r="A494" s="38">
        <v>463</v>
      </c>
      <c r="B494" s="38" t="s">
        <v>906</v>
      </c>
      <c r="C494" s="38" t="s">
        <v>388</v>
      </c>
      <c r="D494" s="38" t="s">
        <v>305</v>
      </c>
      <c r="E494" s="38" t="s">
        <v>876</v>
      </c>
      <c r="F494" s="38" t="s">
        <v>517</v>
      </c>
      <c r="G494" s="38">
        <v>38</v>
      </c>
      <c r="H494" s="38" t="s">
        <v>815</v>
      </c>
      <c r="I494" s="38" t="s">
        <v>410</v>
      </c>
      <c r="J494" s="38" t="s">
        <v>410</v>
      </c>
      <c r="K494" s="38" t="s">
        <v>410</v>
      </c>
      <c r="L494" s="38" t="s">
        <v>684</v>
      </c>
    </row>
    <row r="495" spans="1:12" x14ac:dyDescent="0.35">
      <c r="A495" s="38">
        <v>464</v>
      </c>
      <c r="B495" s="38" t="s">
        <v>907</v>
      </c>
      <c r="C495" s="38" t="s">
        <v>388</v>
      </c>
      <c r="D495" s="38" t="s">
        <v>305</v>
      </c>
      <c r="E495" s="38" t="s">
        <v>876</v>
      </c>
      <c r="F495" s="38" t="s">
        <v>494</v>
      </c>
      <c r="G495" s="38">
        <v>38</v>
      </c>
      <c r="H495" s="38" t="s">
        <v>815</v>
      </c>
      <c r="I495" s="38" t="s">
        <v>410</v>
      </c>
      <c r="J495" s="38" t="s">
        <v>410</v>
      </c>
      <c r="K495" s="38" t="s">
        <v>410</v>
      </c>
      <c r="L495" s="38" t="s">
        <v>684</v>
      </c>
    </row>
    <row r="496" spans="1:12" x14ac:dyDescent="0.35">
      <c r="A496" s="38">
        <v>465</v>
      </c>
      <c r="B496" s="38" t="s">
        <v>908</v>
      </c>
      <c r="C496" s="38" t="s">
        <v>388</v>
      </c>
      <c r="D496" s="38" t="s">
        <v>305</v>
      </c>
      <c r="E496" s="38" t="s">
        <v>876</v>
      </c>
      <c r="F496" s="38" t="s">
        <v>504</v>
      </c>
      <c r="G496" s="38">
        <v>38</v>
      </c>
      <c r="H496" s="38" t="s">
        <v>815</v>
      </c>
      <c r="I496" s="38" t="s">
        <v>410</v>
      </c>
      <c r="J496" s="38" t="s">
        <v>410</v>
      </c>
      <c r="K496" s="38" t="s">
        <v>410</v>
      </c>
      <c r="L496" s="38" t="s">
        <v>684</v>
      </c>
    </row>
    <row r="497" spans="1:12" x14ac:dyDescent="0.35">
      <c r="A497" s="38">
        <v>466</v>
      </c>
      <c r="B497" s="38" t="s">
        <v>909</v>
      </c>
      <c r="C497" s="38" t="s">
        <v>388</v>
      </c>
      <c r="D497" s="38" t="s">
        <v>305</v>
      </c>
      <c r="E497" s="38" t="s">
        <v>876</v>
      </c>
      <c r="F497" s="38" t="s">
        <v>509</v>
      </c>
      <c r="G497" s="38">
        <v>38</v>
      </c>
      <c r="H497" s="38" t="s">
        <v>815</v>
      </c>
      <c r="I497" s="38" t="s">
        <v>410</v>
      </c>
      <c r="J497" s="38" t="s">
        <v>410</v>
      </c>
      <c r="K497" s="38" t="s">
        <v>410</v>
      </c>
      <c r="L497" s="38" t="s">
        <v>684</v>
      </c>
    </row>
    <row r="498" spans="1:12" x14ac:dyDescent="0.35">
      <c r="A498" s="38">
        <v>467</v>
      </c>
      <c r="B498" s="38" t="s">
        <v>910</v>
      </c>
      <c r="C498" s="38" t="s">
        <v>388</v>
      </c>
      <c r="D498" s="38" t="s">
        <v>305</v>
      </c>
      <c r="E498" s="38" t="s">
        <v>876</v>
      </c>
      <c r="F498" s="38" t="s">
        <v>514</v>
      </c>
      <c r="G498" s="38">
        <v>38</v>
      </c>
      <c r="H498" s="38" t="s">
        <v>815</v>
      </c>
      <c r="I498" s="38" t="s">
        <v>410</v>
      </c>
      <c r="J498" s="38" t="s">
        <v>410</v>
      </c>
      <c r="K498" s="38" t="s">
        <v>410</v>
      </c>
      <c r="L498" s="38" t="s">
        <v>684</v>
      </c>
    </row>
    <row r="499" spans="1:12" x14ac:dyDescent="0.35">
      <c r="A499" s="38">
        <v>468</v>
      </c>
      <c r="B499" s="38" t="s">
        <v>911</v>
      </c>
      <c r="C499" s="38" t="s">
        <v>388</v>
      </c>
      <c r="D499" s="38" t="s">
        <v>305</v>
      </c>
      <c r="E499" s="38" t="s">
        <v>876</v>
      </c>
      <c r="F499" s="38" t="s">
        <v>806</v>
      </c>
      <c r="G499" s="38">
        <v>40</v>
      </c>
      <c r="H499" s="38" t="s">
        <v>815</v>
      </c>
      <c r="I499" s="38" t="s">
        <v>410</v>
      </c>
      <c r="J499" s="38" t="s">
        <v>410</v>
      </c>
      <c r="K499" s="38" t="s">
        <v>410</v>
      </c>
      <c r="L499" s="38" t="s">
        <v>684</v>
      </c>
    </row>
    <row r="500" spans="1:12" x14ac:dyDescent="0.35">
      <c r="A500" s="38">
        <v>469</v>
      </c>
      <c r="B500" s="38" t="s">
        <v>912</v>
      </c>
      <c r="C500" s="38" t="s">
        <v>388</v>
      </c>
      <c r="D500" s="38" t="s">
        <v>305</v>
      </c>
      <c r="E500" s="38" t="s">
        <v>876</v>
      </c>
      <c r="F500" s="38" t="s">
        <v>809</v>
      </c>
      <c r="G500" s="38">
        <v>40</v>
      </c>
      <c r="H500" s="38" t="s">
        <v>815</v>
      </c>
      <c r="I500" s="38" t="s">
        <v>410</v>
      </c>
      <c r="J500" s="38" t="s">
        <v>410</v>
      </c>
      <c r="K500" s="38" t="s">
        <v>410</v>
      </c>
      <c r="L500" s="38" t="s">
        <v>684</v>
      </c>
    </row>
    <row r="501" spans="1:12" x14ac:dyDescent="0.35">
      <c r="A501" s="38">
        <v>470</v>
      </c>
      <c r="B501" s="38" t="s">
        <v>913</v>
      </c>
      <c r="C501" s="38" t="s">
        <v>388</v>
      </c>
      <c r="D501" s="38" t="s">
        <v>305</v>
      </c>
      <c r="E501" s="38" t="s">
        <v>876</v>
      </c>
      <c r="F501" s="38" t="s">
        <v>517</v>
      </c>
      <c r="G501" s="38">
        <v>40</v>
      </c>
      <c r="H501" s="38" t="s">
        <v>815</v>
      </c>
      <c r="I501" s="38" t="s">
        <v>410</v>
      </c>
      <c r="J501" s="38" t="s">
        <v>410</v>
      </c>
      <c r="K501" s="38" t="s">
        <v>410</v>
      </c>
      <c r="L501" s="38" t="s">
        <v>684</v>
      </c>
    </row>
    <row r="502" spans="1:12" x14ac:dyDescent="0.35">
      <c r="A502" s="38">
        <v>471</v>
      </c>
      <c r="B502" s="38" t="s">
        <v>914</v>
      </c>
      <c r="C502" s="38" t="s">
        <v>388</v>
      </c>
      <c r="D502" s="38" t="s">
        <v>305</v>
      </c>
      <c r="E502" s="38" t="s">
        <v>876</v>
      </c>
      <c r="F502" s="38" t="s">
        <v>494</v>
      </c>
      <c r="G502" s="38">
        <v>40</v>
      </c>
      <c r="H502" s="38" t="s">
        <v>815</v>
      </c>
      <c r="I502" s="38" t="s">
        <v>410</v>
      </c>
      <c r="J502" s="38" t="s">
        <v>410</v>
      </c>
      <c r="K502" s="38" t="s">
        <v>410</v>
      </c>
      <c r="L502" s="38" t="s">
        <v>684</v>
      </c>
    </row>
    <row r="503" spans="1:12" x14ac:dyDescent="0.35">
      <c r="A503" s="38">
        <v>472</v>
      </c>
      <c r="B503" s="38" t="s">
        <v>915</v>
      </c>
      <c r="C503" s="38" t="s">
        <v>388</v>
      </c>
      <c r="D503" s="38" t="s">
        <v>305</v>
      </c>
      <c r="E503" s="38" t="s">
        <v>876</v>
      </c>
      <c r="F503" s="38" t="s">
        <v>504</v>
      </c>
      <c r="G503" s="38">
        <v>40</v>
      </c>
      <c r="H503" s="38" t="s">
        <v>815</v>
      </c>
      <c r="I503" s="38" t="s">
        <v>410</v>
      </c>
      <c r="J503" s="38" t="s">
        <v>410</v>
      </c>
      <c r="K503" s="38" t="s">
        <v>410</v>
      </c>
      <c r="L503" s="38" t="s">
        <v>684</v>
      </c>
    </row>
    <row r="504" spans="1:12" x14ac:dyDescent="0.35">
      <c r="A504" s="38">
        <v>473</v>
      </c>
      <c r="B504" s="38" t="s">
        <v>916</v>
      </c>
      <c r="C504" s="38" t="s">
        <v>388</v>
      </c>
      <c r="D504" s="38" t="s">
        <v>305</v>
      </c>
      <c r="E504" s="38" t="s">
        <v>876</v>
      </c>
      <c r="F504" s="38" t="s">
        <v>509</v>
      </c>
      <c r="G504" s="38">
        <v>40</v>
      </c>
      <c r="H504" s="38" t="s">
        <v>815</v>
      </c>
      <c r="I504" s="38" t="s">
        <v>410</v>
      </c>
      <c r="J504" s="38" t="s">
        <v>410</v>
      </c>
      <c r="K504" s="38" t="s">
        <v>410</v>
      </c>
      <c r="L504" s="38" t="s">
        <v>684</v>
      </c>
    </row>
    <row r="505" spans="1:12" x14ac:dyDescent="0.35">
      <c r="A505" s="38">
        <v>474</v>
      </c>
      <c r="B505" s="38" t="s">
        <v>917</v>
      </c>
      <c r="C505" s="38" t="s">
        <v>388</v>
      </c>
      <c r="D505" s="38" t="s">
        <v>305</v>
      </c>
      <c r="E505" s="38" t="s">
        <v>876</v>
      </c>
      <c r="F505" s="38" t="s">
        <v>514</v>
      </c>
      <c r="G505" s="38">
        <v>40</v>
      </c>
      <c r="H505" s="38" t="s">
        <v>815</v>
      </c>
      <c r="I505" s="38" t="s">
        <v>410</v>
      </c>
      <c r="J505" s="38" t="s">
        <v>410</v>
      </c>
      <c r="K505" s="38" t="s">
        <v>410</v>
      </c>
      <c r="L505" s="38" t="s">
        <v>684</v>
      </c>
    </row>
    <row r="506" spans="1:12" x14ac:dyDescent="0.35">
      <c r="A506" s="38">
        <v>475</v>
      </c>
      <c r="B506" s="38" t="s">
        <v>918</v>
      </c>
      <c r="C506" s="38" t="s">
        <v>388</v>
      </c>
      <c r="D506" s="38" t="s">
        <v>305</v>
      </c>
      <c r="E506" s="38" t="s">
        <v>876</v>
      </c>
      <c r="F506" s="38" t="s">
        <v>806</v>
      </c>
      <c r="G506" s="38">
        <v>42</v>
      </c>
      <c r="H506" s="38" t="s">
        <v>919</v>
      </c>
      <c r="I506" s="38" t="s">
        <v>410</v>
      </c>
      <c r="J506" s="38" t="s">
        <v>410</v>
      </c>
      <c r="K506" s="38" t="s">
        <v>410</v>
      </c>
      <c r="L506" s="38" t="s">
        <v>684</v>
      </c>
    </row>
    <row r="507" spans="1:12" x14ac:dyDescent="0.35">
      <c r="A507" s="38">
        <v>476</v>
      </c>
      <c r="B507" s="38" t="s">
        <v>920</v>
      </c>
      <c r="C507" s="38" t="s">
        <v>388</v>
      </c>
      <c r="D507" s="38" t="s">
        <v>305</v>
      </c>
      <c r="E507" s="38" t="s">
        <v>876</v>
      </c>
      <c r="F507" s="38" t="s">
        <v>809</v>
      </c>
      <c r="G507" s="38">
        <v>42</v>
      </c>
      <c r="H507" s="38" t="s">
        <v>919</v>
      </c>
      <c r="I507" s="38" t="s">
        <v>410</v>
      </c>
      <c r="J507" s="38" t="s">
        <v>410</v>
      </c>
      <c r="K507" s="38" t="s">
        <v>410</v>
      </c>
      <c r="L507" s="38" t="s">
        <v>684</v>
      </c>
    </row>
    <row r="508" spans="1:12" x14ac:dyDescent="0.35">
      <c r="A508" s="38">
        <v>477</v>
      </c>
      <c r="B508" s="38" t="s">
        <v>921</v>
      </c>
      <c r="C508" s="38" t="s">
        <v>388</v>
      </c>
      <c r="D508" s="38" t="s">
        <v>305</v>
      </c>
      <c r="E508" s="38" t="s">
        <v>876</v>
      </c>
      <c r="F508" s="38" t="s">
        <v>517</v>
      </c>
      <c r="G508" s="38">
        <v>42</v>
      </c>
      <c r="H508" s="38" t="s">
        <v>919</v>
      </c>
      <c r="I508" s="38" t="s">
        <v>410</v>
      </c>
      <c r="J508" s="38" t="s">
        <v>410</v>
      </c>
      <c r="K508" s="38" t="s">
        <v>410</v>
      </c>
      <c r="L508" s="38" t="s">
        <v>684</v>
      </c>
    </row>
    <row r="509" spans="1:12" x14ac:dyDescent="0.35">
      <c r="A509" s="38">
        <v>478</v>
      </c>
      <c r="B509" s="38" t="s">
        <v>922</v>
      </c>
      <c r="C509" s="38" t="s">
        <v>388</v>
      </c>
      <c r="D509" s="38" t="s">
        <v>305</v>
      </c>
      <c r="E509" s="38" t="s">
        <v>876</v>
      </c>
      <c r="F509" s="38" t="s">
        <v>494</v>
      </c>
      <c r="G509" s="38">
        <v>42</v>
      </c>
      <c r="H509" s="38" t="s">
        <v>919</v>
      </c>
      <c r="I509" s="38" t="s">
        <v>410</v>
      </c>
      <c r="J509" s="38" t="s">
        <v>410</v>
      </c>
      <c r="K509" s="38" t="s">
        <v>410</v>
      </c>
      <c r="L509" s="38" t="s">
        <v>684</v>
      </c>
    </row>
    <row r="510" spans="1:12" x14ac:dyDescent="0.35">
      <c r="A510" s="38">
        <v>479</v>
      </c>
      <c r="B510" s="38" t="s">
        <v>923</v>
      </c>
      <c r="C510" s="38" t="s">
        <v>388</v>
      </c>
      <c r="D510" s="38" t="s">
        <v>305</v>
      </c>
      <c r="E510" s="38" t="s">
        <v>876</v>
      </c>
      <c r="F510" s="38" t="s">
        <v>504</v>
      </c>
      <c r="G510" s="38">
        <v>42</v>
      </c>
      <c r="H510" s="38" t="s">
        <v>919</v>
      </c>
      <c r="I510" s="38" t="s">
        <v>410</v>
      </c>
      <c r="J510" s="38" t="s">
        <v>410</v>
      </c>
      <c r="K510" s="38" t="s">
        <v>410</v>
      </c>
      <c r="L510" s="38" t="s">
        <v>684</v>
      </c>
    </row>
    <row r="511" spans="1:12" x14ac:dyDescent="0.35">
      <c r="A511" s="38">
        <v>480</v>
      </c>
      <c r="B511" s="38" t="s">
        <v>924</v>
      </c>
      <c r="C511" s="38" t="s">
        <v>388</v>
      </c>
      <c r="D511" s="38" t="s">
        <v>305</v>
      </c>
      <c r="E511" s="38" t="s">
        <v>876</v>
      </c>
      <c r="F511" s="38" t="s">
        <v>509</v>
      </c>
      <c r="G511" s="38">
        <v>42</v>
      </c>
      <c r="H511" s="38" t="s">
        <v>919</v>
      </c>
      <c r="I511" s="38" t="s">
        <v>410</v>
      </c>
      <c r="J511" s="38" t="s">
        <v>410</v>
      </c>
      <c r="K511" s="38" t="s">
        <v>410</v>
      </c>
      <c r="L511" s="38" t="s">
        <v>684</v>
      </c>
    </row>
    <row r="512" spans="1:12" x14ac:dyDescent="0.35">
      <c r="A512" s="38">
        <v>481</v>
      </c>
      <c r="B512" s="38" t="s">
        <v>925</v>
      </c>
      <c r="C512" s="38" t="s">
        <v>388</v>
      </c>
      <c r="D512" s="38" t="s">
        <v>305</v>
      </c>
      <c r="E512" s="38" t="s">
        <v>876</v>
      </c>
      <c r="F512" s="38" t="s">
        <v>514</v>
      </c>
      <c r="G512" s="38">
        <v>42</v>
      </c>
      <c r="H512" s="38" t="s">
        <v>919</v>
      </c>
      <c r="I512" s="38" t="s">
        <v>410</v>
      </c>
      <c r="J512" s="38" t="s">
        <v>410</v>
      </c>
      <c r="K512" s="38" t="s">
        <v>410</v>
      </c>
      <c r="L512" s="38" t="s">
        <v>684</v>
      </c>
    </row>
    <row r="513" spans="1:12" x14ac:dyDescent="0.35">
      <c r="A513" s="38">
        <v>482</v>
      </c>
      <c r="B513" s="38" t="s">
        <v>926</v>
      </c>
      <c r="C513" s="38" t="s">
        <v>388</v>
      </c>
      <c r="D513" s="38" t="s">
        <v>305</v>
      </c>
      <c r="E513" s="38" t="s">
        <v>876</v>
      </c>
      <c r="F513" s="38" t="s">
        <v>806</v>
      </c>
      <c r="G513" s="38">
        <v>44</v>
      </c>
      <c r="H513" s="38" t="s">
        <v>919</v>
      </c>
      <c r="I513" s="38" t="s">
        <v>410</v>
      </c>
      <c r="J513" s="38" t="s">
        <v>410</v>
      </c>
      <c r="K513" s="38" t="s">
        <v>410</v>
      </c>
      <c r="L513" s="38" t="s">
        <v>684</v>
      </c>
    </row>
    <row r="514" spans="1:12" x14ac:dyDescent="0.35">
      <c r="A514" s="38">
        <v>483</v>
      </c>
      <c r="B514" s="38" t="s">
        <v>927</v>
      </c>
      <c r="C514" s="38" t="s">
        <v>388</v>
      </c>
      <c r="D514" s="38" t="s">
        <v>305</v>
      </c>
      <c r="E514" s="38" t="s">
        <v>876</v>
      </c>
      <c r="F514" s="38" t="s">
        <v>809</v>
      </c>
      <c r="G514" s="38">
        <v>44</v>
      </c>
      <c r="H514" s="38" t="s">
        <v>919</v>
      </c>
      <c r="I514" s="38" t="s">
        <v>410</v>
      </c>
      <c r="J514" s="38" t="s">
        <v>410</v>
      </c>
      <c r="K514" s="38" t="s">
        <v>410</v>
      </c>
      <c r="L514" s="38" t="s">
        <v>684</v>
      </c>
    </row>
    <row r="515" spans="1:12" x14ac:dyDescent="0.35">
      <c r="A515" s="38">
        <v>484</v>
      </c>
      <c r="B515" s="38" t="s">
        <v>928</v>
      </c>
      <c r="C515" s="38" t="s">
        <v>388</v>
      </c>
      <c r="D515" s="38" t="s">
        <v>305</v>
      </c>
      <c r="E515" s="38" t="s">
        <v>876</v>
      </c>
      <c r="F515" s="38" t="s">
        <v>517</v>
      </c>
      <c r="G515" s="38">
        <v>44</v>
      </c>
      <c r="H515" s="38" t="s">
        <v>919</v>
      </c>
      <c r="I515" s="38" t="s">
        <v>410</v>
      </c>
      <c r="J515" s="38" t="s">
        <v>410</v>
      </c>
      <c r="K515" s="38" t="s">
        <v>410</v>
      </c>
      <c r="L515" s="38" t="s">
        <v>684</v>
      </c>
    </row>
    <row r="516" spans="1:12" x14ac:dyDescent="0.35">
      <c r="A516" s="38">
        <v>485</v>
      </c>
      <c r="B516" s="38" t="s">
        <v>929</v>
      </c>
      <c r="C516" s="38" t="s">
        <v>388</v>
      </c>
      <c r="D516" s="38" t="s">
        <v>305</v>
      </c>
      <c r="E516" s="38" t="s">
        <v>876</v>
      </c>
      <c r="F516" s="38" t="s">
        <v>494</v>
      </c>
      <c r="G516" s="38">
        <v>44</v>
      </c>
      <c r="H516" s="38" t="s">
        <v>919</v>
      </c>
      <c r="I516" s="38" t="s">
        <v>410</v>
      </c>
      <c r="J516" s="38" t="s">
        <v>410</v>
      </c>
      <c r="K516" s="38" t="s">
        <v>410</v>
      </c>
      <c r="L516" s="38" t="s">
        <v>684</v>
      </c>
    </row>
    <row r="517" spans="1:12" x14ac:dyDescent="0.35">
      <c r="A517" s="38">
        <v>486</v>
      </c>
      <c r="B517" s="38" t="s">
        <v>930</v>
      </c>
      <c r="C517" s="38" t="s">
        <v>388</v>
      </c>
      <c r="D517" s="38" t="s">
        <v>305</v>
      </c>
      <c r="E517" s="38" t="s">
        <v>876</v>
      </c>
      <c r="F517" s="38" t="s">
        <v>504</v>
      </c>
      <c r="G517" s="38">
        <v>44</v>
      </c>
      <c r="H517" s="38" t="s">
        <v>919</v>
      </c>
      <c r="I517" s="38" t="s">
        <v>410</v>
      </c>
      <c r="J517" s="38" t="s">
        <v>410</v>
      </c>
      <c r="K517" s="38" t="s">
        <v>410</v>
      </c>
      <c r="L517" s="38" t="s">
        <v>684</v>
      </c>
    </row>
    <row r="518" spans="1:12" x14ac:dyDescent="0.35">
      <c r="A518" s="38">
        <v>487</v>
      </c>
      <c r="B518" s="38" t="s">
        <v>931</v>
      </c>
      <c r="C518" s="38" t="s">
        <v>388</v>
      </c>
      <c r="D518" s="38" t="s">
        <v>305</v>
      </c>
      <c r="E518" s="38" t="s">
        <v>876</v>
      </c>
      <c r="F518" s="38" t="s">
        <v>509</v>
      </c>
      <c r="G518" s="38">
        <v>44</v>
      </c>
      <c r="H518" s="38" t="s">
        <v>919</v>
      </c>
      <c r="I518" s="38" t="s">
        <v>410</v>
      </c>
      <c r="J518" s="38" t="s">
        <v>410</v>
      </c>
      <c r="K518" s="38" t="s">
        <v>410</v>
      </c>
      <c r="L518" s="38" t="s">
        <v>684</v>
      </c>
    </row>
    <row r="519" spans="1:12" x14ac:dyDescent="0.35">
      <c r="A519" s="38">
        <v>488</v>
      </c>
      <c r="B519" s="38" t="s">
        <v>932</v>
      </c>
      <c r="C519" s="38" t="s">
        <v>388</v>
      </c>
      <c r="D519" s="38" t="s">
        <v>305</v>
      </c>
      <c r="E519" s="38" t="s">
        <v>876</v>
      </c>
      <c r="F519" s="38" t="s">
        <v>514</v>
      </c>
      <c r="G519" s="38">
        <v>44</v>
      </c>
      <c r="H519" s="38" t="s">
        <v>919</v>
      </c>
      <c r="I519" s="38" t="s">
        <v>410</v>
      </c>
      <c r="J519" s="38" t="s">
        <v>410</v>
      </c>
      <c r="K519" s="38" t="s">
        <v>410</v>
      </c>
      <c r="L519" s="38" t="s">
        <v>684</v>
      </c>
    </row>
    <row r="520" spans="1:12" x14ac:dyDescent="0.35">
      <c r="A520" s="38">
        <v>489</v>
      </c>
      <c r="B520" s="38" t="s">
        <v>933</v>
      </c>
      <c r="C520" s="38" t="s">
        <v>388</v>
      </c>
      <c r="D520" s="38" t="s">
        <v>305</v>
      </c>
      <c r="E520" s="38" t="s">
        <v>305</v>
      </c>
      <c r="F520" s="38" t="s">
        <v>806</v>
      </c>
      <c r="G520" s="38">
        <v>28</v>
      </c>
      <c r="H520" s="38" t="s">
        <v>807</v>
      </c>
      <c r="I520" s="38" t="s">
        <v>410</v>
      </c>
      <c r="J520" s="38" t="s">
        <v>410</v>
      </c>
      <c r="K520" s="38" t="s">
        <v>410</v>
      </c>
      <c r="L520" s="38" t="s">
        <v>684</v>
      </c>
    </row>
    <row r="521" spans="1:12" x14ac:dyDescent="0.35">
      <c r="A521" s="38">
        <v>490</v>
      </c>
      <c r="B521" s="38" t="s">
        <v>934</v>
      </c>
      <c r="C521" s="38" t="s">
        <v>388</v>
      </c>
      <c r="D521" s="38" t="s">
        <v>305</v>
      </c>
      <c r="E521" s="38" t="s">
        <v>305</v>
      </c>
      <c r="F521" s="38" t="s">
        <v>809</v>
      </c>
      <c r="G521" s="38">
        <v>28</v>
      </c>
      <c r="H521" s="38" t="s">
        <v>807</v>
      </c>
      <c r="I521" s="38" t="s">
        <v>410</v>
      </c>
      <c r="J521" s="38" t="s">
        <v>410</v>
      </c>
      <c r="K521" s="38" t="s">
        <v>410</v>
      </c>
      <c r="L521" s="38" t="s">
        <v>684</v>
      </c>
    </row>
    <row r="522" spans="1:12" x14ac:dyDescent="0.35">
      <c r="A522" s="38">
        <v>491</v>
      </c>
      <c r="B522" s="38" t="s">
        <v>935</v>
      </c>
      <c r="C522" s="38" t="s">
        <v>388</v>
      </c>
      <c r="D522" s="38" t="s">
        <v>305</v>
      </c>
      <c r="E522" s="38" t="s">
        <v>305</v>
      </c>
      <c r="F522" s="38" t="s">
        <v>517</v>
      </c>
      <c r="G522" s="38">
        <v>28</v>
      </c>
      <c r="H522" s="38" t="s">
        <v>807</v>
      </c>
      <c r="I522" s="38" t="s">
        <v>410</v>
      </c>
      <c r="J522" s="38" t="s">
        <v>410</v>
      </c>
      <c r="K522" s="38" t="s">
        <v>410</v>
      </c>
      <c r="L522" s="38" t="s">
        <v>684</v>
      </c>
    </row>
    <row r="523" spans="1:12" x14ac:dyDescent="0.35">
      <c r="A523" s="38">
        <v>492</v>
      </c>
      <c r="B523" s="38" t="s">
        <v>936</v>
      </c>
      <c r="C523" s="38" t="s">
        <v>388</v>
      </c>
      <c r="D523" s="38" t="s">
        <v>305</v>
      </c>
      <c r="E523" s="38" t="s">
        <v>305</v>
      </c>
      <c r="F523" s="38" t="s">
        <v>494</v>
      </c>
      <c r="G523" s="38">
        <v>28</v>
      </c>
      <c r="H523" s="38" t="s">
        <v>807</v>
      </c>
      <c r="I523" s="38" t="s">
        <v>410</v>
      </c>
      <c r="J523" s="38" t="s">
        <v>410</v>
      </c>
      <c r="K523" s="38" t="s">
        <v>410</v>
      </c>
      <c r="L523" s="38" t="s">
        <v>684</v>
      </c>
    </row>
    <row r="524" spans="1:12" x14ac:dyDescent="0.35">
      <c r="A524" s="38">
        <v>493</v>
      </c>
      <c r="B524" s="38" t="s">
        <v>937</v>
      </c>
      <c r="C524" s="38" t="s">
        <v>388</v>
      </c>
      <c r="D524" s="38" t="s">
        <v>305</v>
      </c>
      <c r="E524" s="38" t="s">
        <v>305</v>
      </c>
      <c r="F524" s="38" t="s">
        <v>504</v>
      </c>
      <c r="G524" s="38">
        <v>28</v>
      </c>
      <c r="H524" s="38" t="s">
        <v>807</v>
      </c>
      <c r="I524" s="38" t="s">
        <v>410</v>
      </c>
      <c r="J524" s="38" t="s">
        <v>410</v>
      </c>
      <c r="K524" s="38" t="s">
        <v>410</v>
      </c>
      <c r="L524" s="38" t="s">
        <v>684</v>
      </c>
    </row>
    <row r="525" spans="1:12" x14ac:dyDescent="0.35">
      <c r="A525" s="38">
        <v>494</v>
      </c>
      <c r="B525" s="38" t="s">
        <v>938</v>
      </c>
      <c r="C525" s="38" t="s">
        <v>388</v>
      </c>
      <c r="D525" s="38" t="s">
        <v>305</v>
      </c>
      <c r="E525" s="38" t="s">
        <v>305</v>
      </c>
      <c r="F525" s="38" t="s">
        <v>509</v>
      </c>
      <c r="G525" s="38">
        <v>28</v>
      </c>
      <c r="H525" s="38" t="s">
        <v>807</v>
      </c>
      <c r="I525" s="38" t="s">
        <v>410</v>
      </c>
      <c r="J525" s="38" t="s">
        <v>410</v>
      </c>
      <c r="K525" s="38" t="s">
        <v>410</v>
      </c>
      <c r="L525" s="38" t="s">
        <v>684</v>
      </c>
    </row>
    <row r="526" spans="1:12" x14ac:dyDescent="0.35">
      <c r="A526" s="38">
        <v>495</v>
      </c>
      <c r="B526" s="38" t="s">
        <v>939</v>
      </c>
      <c r="C526" s="38" t="s">
        <v>388</v>
      </c>
      <c r="D526" s="38" t="s">
        <v>305</v>
      </c>
      <c r="E526" s="38" t="s">
        <v>305</v>
      </c>
      <c r="F526" s="38" t="s">
        <v>514</v>
      </c>
      <c r="G526" s="38">
        <v>28</v>
      </c>
      <c r="H526" s="38" t="s">
        <v>807</v>
      </c>
      <c r="I526" s="38" t="s">
        <v>410</v>
      </c>
      <c r="J526" s="38" t="s">
        <v>410</v>
      </c>
      <c r="K526" s="38" t="s">
        <v>410</v>
      </c>
      <c r="L526" s="38" t="s">
        <v>684</v>
      </c>
    </row>
    <row r="527" spans="1:12" x14ac:dyDescent="0.35">
      <c r="A527" s="38">
        <v>496</v>
      </c>
      <c r="B527" s="38" t="s">
        <v>940</v>
      </c>
      <c r="C527" s="38" t="s">
        <v>388</v>
      </c>
      <c r="D527" s="38" t="s">
        <v>305</v>
      </c>
      <c r="E527" s="38" t="s">
        <v>305</v>
      </c>
      <c r="F527" s="38" t="s">
        <v>806</v>
      </c>
      <c r="G527" s="38">
        <v>30</v>
      </c>
      <c r="H527" s="38" t="s">
        <v>807</v>
      </c>
      <c r="I527" s="38" t="s">
        <v>410</v>
      </c>
      <c r="J527" s="38" t="s">
        <v>410</v>
      </c>
      <c r="K527" s="38" t="s">
        <v>410</v>
      </c>
      <c r="L527" s="38" t="s">
        <v>684</v>
      </c>
    </row>
    <row r="528" spans="1:12" x14ac:dyDescent="0.35">
      <c r="A528" s="38">
        <v>497</v>
      </c>
      <c r="B528" s="38" t="s">
        <v>941</v>
      </c>
      <c r="C528" s="38" t="s">
        <v>388</v>
      </c>
      <c r="D528" s="38" t="s">
        <v>305</v>
      </c>
      <c r="E528" s="38" t="s">
        <v>305</v>
      </c>
      <c r="F528" s="38" t="s">
        <v>809</v>
      </c>
      <c r="G528" s="38">
        <v>30</v>
      </c>
      <c r="H528" s="38" t="s">
        <v>807</v>
      </c>
      <c r="I528" s="38" t="s">
        <v>410</v>
      </c>
      <c r="J528" s="38" t="s">
        <v>410</v>
      </c>
      <c r="K528" s="38" t="s">
        <v>410</v>
      </c>
      <c r="L528" s="38" t="s">
        <v>684</v>
      </c>
    </row>
    <row r="529" spans="1:12" x14ac:dyDescent="0.35">
      <c r="A529" s="38">
        <v>498</v>
      </c>
      <c r="B529" s="38" t="s">
        <v>942</v>
      </c>
      <c r="C529" s="38" t="s">
        <v>388</v>
      </c>
      <c r="D529" s="38" t="s">
        <v>305</v>
      </c>
      <c r="E529" s="38" t="s">
        <v>305</v>
      </c>
      <c r="F529" s="38" t="s">
        <v>517</v>
      </c>
      <c r="G529" s="38">
        <v>30</v>
      </c>
      <c r="H529" s="38" t="s">
        <v>807</v>
      </c>
      <c r="I529" s="38" t="s">
        <v>410</v>
      </c>
      <c r="J529" s="38" t="s">
        <v>410</v>
      </c>
      <c r="K529" s="38" t="s">
        <v>410</v>
      </c>
      <c r="L529" s="38" t="s">
        <v>684</v>
      </c>
    </row>
    <row r="530" spans="1:12" x14ac:dyDescent="0.35">
      <c r="A530" s="38">
        <v>499</v>
      </c>
      <c r="B530" s="38" t="s">
        <v>943</v>
      </c>
      <c r="C530" s="38" t="s">
        <v>388</v>
      </c>
      <c r="D530" s="38" t="s">
        <v>305</v>
      </c>
      <c r="E530" s="38" t="s">
        <v>305</v>
      </c>
      <c r="F530" s="38" t="s">
        <v>494</v>
      </c>
      <c r="G530" s="38">
        <v>30</v>
      </c>
      <c r="H530" s="38" t="s">
        <v>807</v>
      </c>
      <c r="I530" s="38" t="s">
        <v>410</v>
      </c>
      <c r="J530" s="38" t="s">
        <v>410</v>
      </c>
      <c r="K530" s="38" t="s">
        <v>410</v>
      </c>
      <c r="L530" s="38" t="s">
        <v>684</v>
      </c>
    </row>
    <row r="531" spans="1:12" x14ac:dyDescent="0.35">
      <c r="A531" s="38">
        <v>500</v>
      </c>
      <c r="B531" s="38" t="s">
        <v>944</v>
      </c>
      <c r="C531" s="38" t="s">
        <v>388</v>
      </c>
      <c r="D531" s="38" t="s">
        <v>305</v>
      </c>
      <c r="E531" s="38" t="s">
        <v>305</v>
      </c>
      <c r="F531" s="38" t="s">
        <v>504</v>
      </c>
      <c r="G531" s="38">
        <v>30</v>
      </c>
      <c r="H531" s="38" t="s">
        <v>807</v>
      </c>
      <c r="I531" s="38" t="s">
        <v>410</v>
      </c>
      <c r="J531" s="38" t="s">
        <v>410</v>
      </c>
      <c r="K531" s="38" t="s">
        <v>410</v>
      </c>
      <c r="L531" s="38" t="s">
        <v>684</v>
      </c>
    </row>
    <row r="532" spans="1:12" x14ac:dyDescent="0.35">
      <c r="A532" s="38">
        <v>501</v>
      </c>
      <c r="B532" s="38" t="s">
        <v>945</v>
      </c>
      <c r="C532" s="38" t="s">
        <v>388</v>
      </c>
      <c r="D532" s="38" t="s">
        <v>305</v>
      </c>
      <c r="E532" s="38" t="s">
        <v>305</v>
      </c>
      <c r="F532" s="38" t="s">
        <v>509</v>
      </c>
      <c r="G532" s="38">
        <v>30</v>
      </c>
      <c r="H532" s="38" t="s">
        <v>807</v>
      </c>
      <c r="I532" s="38" t="s">
        <v>410</v>
      </c>
      <c r="J532" s="38" t="s">
        <v>410</v>
      </c>
      <c r="K532" s="38" t="s">
        <v>410</v>
      </c>
      <c r="L532" s="38" t="s">
        <v>684</v>
      </c>
    </row>
    <row r="533" spans="1:12" x14ac:dyDescent="0.35">
      <c r="A533" s="38">
        <v>502</v>
      </c>
      <c r="B533" s="38" t="s">
        <v>946</v>
      </c>
      <c r="C533" s="38" t="s">
        <v>388</v>
      </c>
      <c r="D533" s="38" t="s">
        <v>305</v>
      </c>
      <c r="E533" s="38" t="s">
        <v>305</v>
      </c>
      <c r="F533" s="38" t="s">
        <v>514</v>
      </c>
      <c r="G533" s="38">
        <v>30</v>
      </c>
      <c r="H533" s="38" t="s">
        <v>807</v>
      </c>
      <c r="I533" s="38" t="s">
        <v>410</v>
      </c>
      <c r="J533" s="38" t="s">
        <v>410</v>
      </c>
      <c r="K533" s="38" t="s">
        <v>410</v>
      </c>
      <c r="L533" s="38" t="s">
        <v>684</v>
      </c>
    </row>
    <row r="534" spans="1:12" x14ac:dyDescent="0.35">
      <c r="A534" s="38">
        <v>503</v>
      </c>
      <c r="B534" s="38" t="s">
        <v>947</v>
      </c>
      <c r="C534" s="38" t="s">
        <v>388</v>
      </c>
      <c r="D534" s="38" t="s">
        <v>305</v>
      </c>
      <c r="E534" s="38" t="s">
        <v>305</v>
      </c>
      <c r="F534" s="38" t="s">
        <v>806</v>
      </c>
      <c r="G534" s="38">
        <v>32</v>
      </c>
      <c r="H534" s="38" t="s">
        <v>807</v>
      </c>
      <c r="I534" s="38" t="s">
        <v>410</v>
      </c>
      <c r="J534" s="38" t="s">
        <v>410</v>
      </c>
      <c r="K534" s="38" t="s">
        <v>410</v>
      </c>
      <c r="L534" s="38" t="s">
        <v>684</v>
      </c>
    </row>
    <row r="535" spans="1:12" x14ac:dyDescent="0.35">
      <c r="A535" s="38">
        <v>504</v>
      </c>
      <c r="B535" s="38" t="s">
        <v>948</v>
      </c>
      <c r="C535" s="38" t="s">
        <v>388</v>
      </c>
      <c r="D535" s="38" t="s">
        <v>305</v>
      </c>
      <c r="E535" s="38" t="s">
        <v>305</v>
      </c>
      <c r="F535" s="38" t="s">
        <v>809</v>
      </c>
      <c r="G535" s="38">
        <v>32</v>
      </c>
      <c r="H535" s="38" t="s">
        <v>807</v>
      </c>
      <c r="I535" s="38" t="s">
        <v>410</v>
      </c>
      <c r="J535" s="38" t="s">
        <v>410</v>
      </c>
      <c r="K535" s="38" t="s">
        <v>410</v>
      </c>
      <c r="L535" s="38" t="s">
        <v>684</v>
      </c>
    </row>
    <row r="536" spans="1:12" x14ac:dyDescent="0.35">
      <c r="A536" s="38">
        <v>505</v>
      </c>
      <c r="B536" s="38" t="s">
        <v>949</v>
      </c>
      <c r="C536" s="38" t="s">
        <v>388</v>
      </c>
      <c r="D536" s="38" t="s">
        <v>305</v>
      </c>
      <c r="E536" s="38" t="s">
        <v>305</v>
      </c>
      <c r="F536" s="38" t="s">
        <v>517</v>
      </c>
      <c r="G536" s="38">
        <v>32</v>
      </c>
      <c r="H536" s="38" t="s">
        <v>807</v>
      </c>
      <c r="I536" s="38" t="s">
        <v>410</v>
      </c>
      <c r="J536" s="38" t="s">
        <v>410</v>
      </c>
      <c r="K536" s="38" t="s">
        <v>410</v>
      </c>
      <c r="L536" s="38" t="s">
        <v>684</v>
      </c>
    </row>
    <row r="537" spans="1:12" x14ac:dyDescent="0.35">
      <c r="A537" s="38">
        <v>506</v>
      </c>
      <c r="B537" s="38" t="s">
        <v>950</v>
      </c>
      <c r="C537" s="38" t="s">
        <v>388</v>
      </c>
      <c r="D537" s="38" t="s">
        <v>305</v>
      </c>
      <c r="E537" s="38" t="s">
        <v>305</v>
      </c>
      <c r="F537" s="38" t="s">
        <v>494</v>
      </c>
      <c r="G537" s="38">
        <v>32</v>
      </c>
      <c r="H537" s="38" t="s">
        <v>807</v>
      </c>
      <c r="I537" s="38" t="s">
        <v>410</v>
      </c>
      <c r="J537" s="38" t="s">
        <v>410</v>
      </c>
      <c r="K537" s="38" t="s">
        <v>410</v>
      </c>
      <c r="L537" s="38" t="s">
        <v>684</v>
      </c>
    </row>
    <row r="538" spans="1:12" x14ac:dyDescent="0.35">
      <c r="A538" s="38">
        <v>507</v>
      </c>
      <c r="B538" s="38" t="s">
        <v>951</v>
      </c>
      <c r="C538" s="38" t="s">
        <v>388</v>
      </c>
      <c r="D538" s="38" t="s">
        <v>305</v>
      </c>
      <c r="E538" s="38" t="s">
        <v>305</v>
      </c>
      <c r="F538" s="38" t="s">
        <v>504</v>
      </c>
      <c r="G538" s="38">
        <v>32</v>
      </c>
      <c r="H538" s="38" t="s">
        <v>807</v>
      </c>
      <c r="I538" s="38" t="s">
        <v>410</v>
      </c>
      <c r="J538" s="38" t="s">
        <v>410</v>
      </c>
      <c r="K538" s="38" t="s">
        <v>410</v>
      </c>
      <c r="L538" s="38" t="s">
        <v>684</v>
      </c>
    </row>
    <row r="539" spans="1:12" x14ac:dyDescent="0.35">
      <c r="A539" s="38">
        <v>508</v>
      </c>
      <c r="B539" s="38" t="s">
        <v>952</v>
      </c>
      <c r="C539" s="38" t="s">
        <v>388</v>
      </c>
      <c r="D539" s="38" t="s">
        <v>305</v>
      </c>
      <c r="E539" s="38" t="s">
        <v>305</v>
      </c>
      <c r="F539" s="38" t="s">
        <v>509</v>
      </c>
      <c r="G539" s="38">
        <v>32</v>
      </c>
      <c r="H539" s="38" t="s">
        <v>807</v>
      </c>
      <c r="I539" s="38" t="s">
        <v>410</v>
      </c>
      <c r="J539" s="38" t="s">
        <v>410</v>
      </c>
      <c r="K539" s="38" t="s">
        <v>410</v>
      </c>
      <c r="L539" s="38" t="s">
        <v>684</v>
      </c>
    </row>
    <row r="540" spans="1:12" x14ac:dyDescent="0.35">
      <c r="A540" s="38">
        <v>509</v>
      </c>
      <c r="B540" s="38" t="s">
        <v>953</v>
      </c>
      <c r="C540" s="38" t="s">
        <v>388</v>
      </c>
      <c r="D540" s="38" t="s">
        <v>305</v>
      </c>
      <c r="E540" s="38" t="s">
        <v>305</v>
      </c>
      <c r="F540" s="38" t="s">
        <v>514</v>
      </c>
      <c r="G540" s="38">
        <v>32</v>
      </c>
      <c r="H540" s="38" t="s">
        <v>807</v>
      </c>
      <c r="I540" s="38" t="s">
        <v>410</v>
      </c>
      <c r="J540" s="38" t="s">
        <v>410</v>
      </c>
      <c r="K540" s="38" t="s">
        <v>410</v>
      </c>
      <c r="L540" s="38" t="s">
        <v>684</v>
      </c>
    </row>
    <row r="541" spans="1:12" x14ac:dyDescent="0.35">
      <c r="A541" s="38">
        <v>510</v>
      </c>
      <c r="B541" s="38" t="s">
        <v>954</v>
      </c>
      <c r="C541" s="38" t="s">
        <v>388</v>
      </c>
      <c r="D541" s="38" t="s">
        <v>305</v>
      </c>
      <c r="E541" s="38" t="s">
        <v>305</v>
      </c>
      <c r="F541" s="38" t="s">
        <v>806</v>
      </c>
      <c r="G541" s="38">
        <v>34</v>
      </c>
      <c r="H541" s="38" t="s">
        <v>815</v>
      </c>
      <c r="I541" s="38" t="s">
        <v>410</v>
      </c>
      <c r="J541" s="38" t="s">
        <v>410</v>
      </c>
      <c r="K541" s="38" t="s">
        <v>410</v>
      </c>
      <c r="L541" s="38" t="s">
        <v>684</v>
      </c>
    </row>
    <row r="542" spans="1:12" x14ac:dyDescent="0.35">
      <c r="A542" s="38">
        <v>511</v>
      </c>
      <c r="B542" s="38" t="s">
        <v>955</v>
      </c>
      <c r="C542" s="38" t="s">
        <v>388</v>
      </c>
      <c r="D542" s="38" t="s">
        <v>305</v>
      </c>
      <c r="E542" s="38" t="s">
        <v>305</v>
      </c>
      <c r="F542" s="38" t="s">
        <v>809</v>
      </c>
      <c r="G542" s="38">
        <v>34</v>
      </c>
      <c r="H542" s="38" t="s">
        <v>815</v>
      </c>
      <c r="I542" s="38" t="s">
        <v>410</v>
      </c>
      <c r="J542" s="38" t="s">
        <v>410</v>
      </c>
      <c r="K542" s="38" t="s">
        <v>410</v>
      </c>
      <c r="L542" s="38" t="s">
        <v>684</v>
      </c>
    </row>
    <row r="543" spans="1:12" x14ac:dyDescent="0.35">
      <c r="A543" s="38">
        <v>512</v>
      </c>
      <c r="B543" s="38" t="s">
        <v>956</v>
      </c>
      <c r="C543" s="38" t="s">
        <v>388</v>
      </c>
      <c r="D543" s="38" t="s">
        <v>305</v>
      </c>
      <c r="E543" s="38" t="s">
        <v>305</v>
      </c>
      <c r="F543" s="38" t="s">
        <v>517</v>
      </c>
      <c r="G543" s="38">
        <v>34</v>
      </c>
      <c r="H543" s="38" t="s">
        <v>815</v>
      </c>
      <c r="I543" s="38" t="s">
        <v>410</v>
      </c>
      <c r="J543" s="38" t="s">
        <v>410</v>
      </c>
      <c r="K543" s="38" t="s">
        <v>410</v>
      </c>
      <c r="L543" s="38" t="s">
        <v>684</v>
      </c>
    </row>
    <row r="544" spans="1:12" x14ac:dyDescent="0.35">
      <c r="A544" s="38">
        <v>513</v>
      </c>
      <c r="B544" s="38" t="s">
        <v>957</v>
      </c>
      <c r="C544" s="38" t="s">
        <v>388</v>
      </c>
      <c r="D544" s="38" t="s">
        <v>305</v>
      </c>
      <c r="E544" s="38" t="s">
        <v>305</v>
      </c>
      <c r="F544" s="38" t="s">
        <v>494</v>
      </c>
      <c r="G544" s="38">
        <v>34</v>
      </c>
      <c r="H544" s="38" t="s">
        <v>815</v>
      </c>
      <c r="I544" s="38" t="s">
        <v>410</v>
      </c>
      <c r="J544" s="38" t="s">
        <v>410</v>
      </c>
      <c r="K544" s="38" t="s">
        <v>410</v>
      </c>
      <c r="L544" s="38" t="s">
        <v>684</v>
      </c>
    </row>
    <row r="545" spans="1:12" x14ac:dyDescent="0.35">
      <c r="A545" s="38">
        <v>514</v>
      </c>
      <c r="B545" s="38" t="s">
        <v>958</v>
      </c>
      <c r="C545" s="38" t="s">
        <v>388</v>
      </c>
      <c r="D545" s="38" t="s">
        <v>305</v>
      </c>
      <c r="E545" s="38" t="s">
        <v>305</v>
      </c>
      <c r="F545" s="38" t="s">
        <v>504</v>
      </c>
      <c r="G545" s="38">
        <v>34</v>
      </c>
      <c r="H545" s="38" t="s">
        <v>815</v>
      </c>
      <c r="I545" s="38" t="s">
        <v>410</v>
      </c>
      <c r="J545" s="38" t="s">
        <v>410</v>
      </c>
      <c r="K545" s="38" t="s">
        <v>410</v>
      </c>
      <c r="L545" s="38" t="s">
        <v>684</v>
      </c>
    </row>
    <row r="546" spans="1:12" x14ac:dyDescent="0.35">
      <c r="A546" s="38">
        <v>515</v>
      </c>
      <c r="B546" s="38" t="s">
        <v>959</v>
      </c>
      <c r="C546" s="38" t="s">
        <v>388</v>
      </c>
      <c r="D546" s="38" t="s">
        <v>305</v>
      </c>
      <c r="E546" s="38" t="s">
        <v>305</v>
      </c>
      <c r="F546" s="38" t="s">
        <v>509</v>
      </c>
      <c r="G546" s="38">
        <v>34</v>
      </c>
      <c r="H546" s="38" t="s">
        <v>815</v>
      </c>
      <c r="I546" s="38" t="s">
        <v>410</v>
      </c>
      <c r="J546" s="38" t="s">
        <v>410</v>
      </c>
      <c r="K546" s="38" t="s">
        <v>410</v>
      </c>
      <c r="L546" s="38" t="s">
        <v>684</v>
      </c>
    </row>
    <row r="547" spans="1:12" x14ac:dyDescent="0.35">
      <c r="A547" s="38">
        <v>516</v>
      </c>
      <c r="B547" s="38" t="s">
        <v>960</v>
      </c>
      <c r="C547" s="38" t="s">
        <v>388</v>
      </c>
      <c r="D547" s="38" t="s">
        <v>305</v>
      </c>
      <c r="E547" s="38" t="s">
        <v>305</v>
      </c>
      <c r="F547" s="38" t="s">
        <v>514</v>
      </c>
      <c r="G547" s="38">
        <v>34</v>
      </c>
      <c r="H547" s="38" t="s">
        <v>815</v>
      </c>
      <c r="I547" s="38" t="s">
        <v>410</v>
      </c>
      <c r="J547" s="38" t="s">
        <v>410</v>
      </c>
      <c r="K547" s="38" t="s">
        <v>410</v>
      </c>
      <c r="L547" s="38" t="s">
        <v>684</v>
      </c>
    </row>
    <row r="548" spans="1:12" x14ac:dyDescent="0.35">
      <c r="A548" s="38">
        <v>517</v>
      </c>
      <c r="B548" s="38" t="s">
        <v>961</v>
      </c>
      <c r="C548" s="38" t="s">
        <v>388</v>
      </c>
      <c r="D548" s="38" t="s">
        <v>305</v>
      </c>
      <c r="E548" s="38" t="s">
        <v>305</v>
      </c>
      <c r="F548" s="38" t="s">
        <v>806</v>
      </c>
      <c r="G548" s="38">
        <v>36</v>
      </c>
      <c r="H548" s="38" t="s">
        <v>815</v>
      </c>
      <c r="I548" s="38" t="s">
        <v>410</v>
      </c>
      <c r="J548" s="38" t="s">
        <v>410</v>
      </c>
      <c r="K548" s="38" t="s">
        <v>410</v>
      </c>
      <c r="L548" s="38" t="s">
        <v>684</v>
      </c>
    </row>
    <row r="549" spans="1:12" x14ac:dyDescent="0.35">
      <c r="A549" s="38">
        <v>518</v>
      </c>
      <c r="B549" s="38" t="s">
        <v>962</v>
      </c>
      <c r="C549" s="38" t="s">
        <v>388</v>
      </c>
      <c r="D549" s="38" t="s">
        <v>305</v>
      </c>
      <c r="E549" s="38" t="s">
        <v>305</v>
      </c>
      <c r="F549" s="38" t="s">
        <v>809</v>
      </c>
      <c r="G549" s="38">
        <v>36</v>
      </c>
      <c r="H549" s="38" t="s">
        <v>815</v>
      </c>
      <c r="I549" s="38" t="s">
        <v>410</v>
      </c>
      <c r="J549" s="38" t="s">
        <v>410</v>
      </c>
      <c r="K549" s="38" t="s">
        <v>410</v>
      </c>
      <c r="L549" s="38" t="s">
        <v>684</v>
      </c>
    </row>
    <row r="550" spans="1:12" x14ac:dyDescent="0.35">
      <c r="A550" s="38">
        <v>519</v>
      </c>
      <c r="B550" s="38" t="s">
        <v>963</v>
      </c>
      <c r="C550" s="38" t="s">
        <v>388</v>
      </c>
      <c r="D550" s="38" t="s">
        <v>305</v>
      </c>
      <c r="E550" s="38" t="s">
        <v>305</v>
      </c>
      <c r="F550" s="38" t="s">
        <v>517</v>
      </c>
      <c r="G550" s="38">
        <v>36</v>
      </c>
      <c r="H550" s="38" t="s">
        <v>815</v>
      </c>
      <c r="I550" s="38" t="s">
        <v>410</v>
      </c>
      <c r="J550" s="38" t="s">
        <v>410</v>
      </c>
      <c r="K550" s="38" t="s">
        <v>410</v>
      </c>
      <c r="L550" s="38" t="s">
        <v>684</v>
      </c>
    </row>
    <row r="551" spans="1:12" x14ac:dyDescent="0.35">
      <c r="A551" s="38">
        <v>520</v>
      </c>
      <c r="B551" s="38" t="s">
        <v>964</v>
      </c>
      <c r="C551" s="38" t="s">
        <v>388</v>
      </c>
      <c r="D551" s="38" t="s">
        <v>305</v>
      </c>
      <c r="E551" s="38" t="s">
        <v>305</v>
      </c>
      <c r="F551" s="38" t="s">
        <v>494</v>
      </c>
      <c r="G551" s="38">
        <v>36</v>
      </c>
      <c r="H551" s="38" t="s">
        <v>815</v>
      </c>
      <c r="I551" s="38" t="s">
        <v>410</v>
      </c>
      <c r="J551" s="38" t="s">
        <v>410</v>
      </c>
      <c r="K551" s="38" t="s">
        <v>410</v>
      </c>
      <c r="L551" s="38" t="s">
        <v>684</v>
      </c>
    </row>
    <row r="552" spans="1:12" x14ac:dyDescent="0.35">
      <c r="A552" s="38">
        <v>521</v>
      </c>
      <c r="B552" s="38" t="s">
        <v>965</v>
      </c>
      <c r="C552" s="38" t="s">
        <v>388</v>
      </c>
      <c r="D552" s="38" t="s">
        <v>305</v>
      </c>
      <c r="E552" s="38" t="s">
        <v>305</v>
      </c>
      <c r="F552" s="38" t="s">
        <v>504</v>
      </c>
      <c r="G552" s="38">
        <v>36</v>
      </c>
      <c r="H552" s="38" t="s">
        <v>815</v>
      </c>
      <c r="I552" s="38" t="s">
        <v>410</v>
      </c>
      <c r="J552" s="38" t="s">
        <v>410</v>
      </c>
      <c r="K552" s="38" t="s">
        <v>410</v>
      </c>
      <c r="L552" s="38" t="s">
        <v>684</v>
      </c>
    </row>
    <row r="553" spans="1:12" x14ac:dyDescent="0.35">
      <c r="A553" s="38">
        <v>522</v>
      </c>
      <c r="B553" s="38" t="s">
        <v>966</v>
      </c>
      <c r="C553" s="38" t="s">
        <v>388</v>
      </c>
      <c r="D553" s="38" t="s">
        <v>305</v>
      </c>
      <c r="E553" s="38" t="s">
        <v>305</v>
      </c>
      <c r="F553" s="38" t="s">
        <v>509</v>
      </c>
      <c r="G553" s="38">
        <v>36</v>
      </c>
      <c r="H553" s="38" t="s">
        <v>815</v>
      </c>
      <c r="I553" s="38" t="s">
        <v>410</v>
      </c>
      <c r="J553" s="38" t="s">
        <v>410</v>
      </c>
      <c r="K553" s="38" t="s">
        <v>410</v>
      </c>
      <c r="L553" s="38" t="s">
        <v>684</v>
      </c>
    </row>
    <row r="554" spans="1:12" x14ac:dyDescent="0.35">
      <c r="A554" s="38">
        <v>523</v>
      </c>
      <c r="B554" s="38" t="s">
        <v>967</v>
      </c>
      <c r="C554" s="38" t="s">
        <v>388</v>
      </c>
      <c r="D554" s="38" t="s">
        <v>305</v>
      </c>
      <c r="E554" s="38" t="s">
        <v>305</v>
      </c>
      <c r="F554" s="38" t="s">
        <v>514</v>
      </c>
      <c r="G554" s="38">
        <v>36</v>
      </c>
      <c r="H554" s="38" t="s">
        <v>815</v>
      </c>
      <c r="I554" s="38" t="s">
        <v>410</v>
      </c>
      <c r="J554" s="38" t="s">
        <v>410</v>
      </c>
      <c r="K554" s="38" t="s">
        <v>410</v>
      </c>
      <c r="L554" s="38" t="s">
        <v>684</v>
      </c>
    </row>
    <row r="555" spans="1:12" x14ac:dyDescent="0.35">
      <c r="A555" s="38">
        <v>524</v>
      </c>
      <c r="B555" s="38" t="s">
        <v>968</v>
      </c>
      <c r="C555" s="38" t="s">
        <v>388</v>
      </c>
      <c r="D555" s="38" t="s">
        <v>305</v>
      </c>
      <c r="E555" s="38" t="s">
        <v>305</v>
      </c>
      <c r="F555" s="38" t="s">
        <v>806</v>
      </c>
      <c r="G555" s="38">
        <v>38</v>
      </c>
      <c r="H555" s="38" t="s">
        <v>815</v>
      </c>
      <c r="I555" s="38" t="s">
        <v>410</v>
      </c>
      <c r="J555" s="38" t="s">
        <v>410</v>
      </c>
      <c r="K555" s="38" t="s">
        <v>410</v>
      </c>
      <c r="L555" s="38" t="s">
        <v>684</v>
      </c>
    </row>
    <row r="556" spans="1:12" x14ac:dyDescent="0.35">
      <c r="A556" s="38">
        <v>525</v>
      </c>
      <c r="B556" s="38" t="s">
        <v>969</v>
      </c>
      <c r="C556" s="38" t="s">
        <v>388</v>
      </c>
      <c r="D556" s="38" t="s">
        <v>305</v>
      </c>
      <c r="E556" s="38" t="s">
        <v>305</v>
      </c>
      <c r="F556" s="38" t="s">
        <v>809</v>
      </c>
      <c r="G556" s="38">
        <v>38</v>
      </c>
      <c r="H556" s="38" t="s">
        <v>815</v>
      </c>
      <c r="I556" s="38" t="s">
        <v>410</v>
      </c>
      <c r="J556" s="38" t="s">
        <v>410</v>
      </c>
      <c r="K556" s="38" t="s">
        <v>410</v>
      </c>
      <c r="L556" s="38" t="s">
        <v>684</v>
      </c>
    </row>
    <row r="557" spans="1:12" x14ac:dyDescent="0.35">
      <c r="A557" s="38">
        <v>526</v>
      </c>
      <c r="B557" s="38" t="s">
        <v>970</v>
      </c>
      <c r="C557" s="38" t="s">
        <v>388</v>
      </c>
      <c r="D557" s="38" t="s">
        <v>305</v>
      </c>
      <c r="E557" s="38" t="s">
        <v>305</v>
      </c>
      <c r="F557" s="38" t="s">
        <v>517</v>
      </c>
      <c r="G557" s="38">
        <v>38</v>
      </c>
      <c r="H557" s="38" t="s">
        <v>815</v>
      </c>
      <c r="I557" s="38" t="s">
        <v>410</v>
      </c>
      <c r="J557" s="38" t="s">
        <v>410</v>
      </c>
      <c r="K557" s="38" t="s">
        <v>410</v>
      </c>
      <c r="L557" s="38" t="s">
        <v>684</v>
      </c>
    </row>
    <row r="558" spans="1:12" x14ac:dyDescent="0.35">
      <c r="A558" s="38">
        <v>527</v>
      </c>
      <c r="B558" s="38" t="s">
        <v>971</v>
      </c>
      <c r="C558" s="38" t="s">
        <v>388</v>
      </c>
      <c r="D558" s="38" t="s">
        <v>305</v>
      </c>
      <c r="E558" s="38" t="s">
        <v>305</v>
      </c>
      <c r="F558" s="38" t="s">
        <v>494</v>
      </c>
      <c r="G558" s="38">
        <v>38</v>
      </c>
      <c r="H558" s="38" t="s">
        <v>815</v>
      </c>
      <c r="I558" s="38" t="s">
        <v>410</v>
      </c>
      <c r="J558" s="38" t="s">
        <v>410</v>
      </c>
      <c r="K558" s="38" t="s">
        <v>410</v>
      </c>
      <c r="L558" s="38" t="s">
        <v>684</v>
      </c>
    </row>
    <row r="559" spans="1:12" x14ac:dyDescent="0.35">
      <c r="A559" s="38">
        <v>528</v>
      </c>
      <c r="B559" s="38" t="s">
        <v>972</v>
      </c>
      <c r="C559" s="38" t="s">
        <v>388</v>
      </c>
      <c r="D559" s="38" t="s">
        <v>305</v>
      </c>
      <c r="E559" s="38" t="s">
        <v>305</v>
      </c>
      <c r="F559" s="38" t="s">
        <v>504</v>
      </c>
      <c r="G559" s="38">
        <v>38</v>
      </c>
      <c r="H559" s="38" t="s">
        <v>815</v>
      </c>
      <c r="I559" s="38" t="s">
        <v>410</v>
      </c>
      <c r="J559" s="38" t="s">
        <v>410</v>
      </c>
      <c r="K559" s="38" t="s">
        <v>410</v>
      </c>
      <c r="L559" s="38" t="s">
        <v>684</v>
      </c>
    </row>
    <row r="560" spans="1:12" x14ac:dyDescent="0.35">
      <c r="A560" s="38">
        <v>529</v>
      </c>
      <c r="B560" s="38" t="s">
        <v>973</v>
      </c>
      <c r="C560" s="38" t="s">
        <v>388</v>
      </c>
      <c r="D560" s="38" t="s">
        <v>305</v>
      </c>
      <c r="E560" s="38" t="s">
        <v>305</v>
      </c>
      <c r="F560" s="38" t="s">
        <v>509</v>
      </c>
      <c r="G560" s="38">
        <v>38</v>
      </c>
      <c r="H560" s="38" t="s">
        <v>815</v>
      </c>
      <c r="I560" s="38" t="s">
        <v>410</v>
      </c>
      <c r="J560" s="38" t="s">
        <v>410</v>
      </c>
      <c r="K560" s="38" t="s">
        <v>410</v>
      </c>
      <c r="L560" s="38" t="s">
        <v>684</v>
      </c>
    </row>
    <row r="561" spans="1:12" x14ac:dyDescent="0.35">
      <c r="A561" s="38">
        <v>530</v>
      </c>
      <c r="B561" s="38" t="s">
        <v>974</v>
      </c>
      <c r="C561" s="38" t="s">
        <v>388</v>
      </c>
      <c r="D561" s="38" t="s">
        <v>305</v>
      </c>
      <c r="E561" s="38" t="s">
        <v>305</v>
      </c>
      <c r="F561" s="38" t="s">
        <v>514</v>
      </c>
      <c r="G561" s="38">
        <v>38</v>
      </c>
      <c r="H561" s="38" t="s">
        <v>815</v>
      </c>
      <c r="I561" s="38" t="s">
        <v>410</v>
      </c>
      <c r="J561" s="38" t="s">
        <v>410</v>
      </c>
      <c r="K561" s="38" t="s">
        <v>410</v>
      </c>
      <c r="L561" s="38" t="s">
        <v>684</v>
      </c>
    </row>
    <row r="562" spans="1:12" x14ac:dyDescent="0.35">
      <c r="A562" s="38">
        <v>531</v>
      </c>
      <c r="B562" s="38" t="s">
        <v>975</v>
      </c>
      <c r="C562" s="38" t="s">
        <v>388</v>
      </c>
      <c r="D562" s="38" t="s">
        <v>305</v>
      </c>
      <c r="E562" s="38" t="s">
        <v>305</v>
      </c>
      <c r="F562" s="38" t="s">
        <v>806</v>
      </c>
      <c r="G562" s="38">
        <v>40</v>
      </c>
      <c r="H562" s="38" t="s">
        <v>815</v>
      </c>
      <c r="I562" s="38" t="s">
        <v>410</v>
      </c>
      <c r="J562" s="38" t="s">
        <v>410</v>
      </c>
      <c r="K562" s="38" t="s">
        <v>410</v>
      </c>
      <c r="L562" s="38" t="s">
        <v>684</v>
      </c>
    </row>
    <row r="563" spans="1:12" x14ac:dyDescent="0.35">
      <c r="A563" s="38">
        <v>532</v>
      </c>
      <c r="B563" s="38" t="s">
        <v>976</v>
      </c>
      <c r="C563" s="38" t="s">
        <v>388</v>
      </c>
      <c r="D563" s="38" t="s">
        <v>305</v>
      </c>
      <c r="E563" s="38" t="s">
        <v>305</v>
      </c>
      <c r="F563" s="38" t="s">
        <v>809</v>
      </c>
      <c r="G563" s="38">
        <v>40</v>
      </c>
      <c r="H563" s="38" t="s">
        <v>815</v>
      </c>
      <c r="I563" s="38" t="s">
        <v>410</v>
      </c>
      <c r="J563" s="38" t="s">
        <v>410</v>
      </c>
      <c r="K563" s="38" t="s">
        <v>410</v>
      </c>
      <c r="L563" s="38" t="s">
        <v>684</v>
      </c>
    </row>
    <row r="564" spans="1:12" x14ac:dyDescent="0.35">
      <c r="A564" s="38">
        <v>533</v>
      </c>
      <c r="B564" s="38" t="s">
        <v>977</v>
      </c>
      <c r="C564" s="38" t="s">
        <v>388</v>
      </c>
      <c r="D564" s="38" t="s">
        <v>305</v>
      </c>
      <c r="E564" s="38" t="s">
        <v>305</v>
      </c>
      <c r="F564" s="38" t="s">
        <v>517</v>
      </c>
      <c r="G564" s="38">
        <v>40</v>
      </c>
      <c r="H564" s="38" t="s">
        <v>815</v>
      </c>
      <c r="I564" s="38" t="s">
        <v>410</v>
      </c>
      <c r="J564" s="38" t="s">
        <v>410</v>
      </c>
      <c r="K564" s="38" t="s">
        <v>410</v>
      </c>
      <c r="L564" s="38" t="s">
        <v>684</v>
      </c>
    </row>
    <row r="565" spans="1:12" x14ac:dyDescent="0.35">
      <c r="A565" s="38">
        <v>534</v>
      </c>
      <c r="B565" s="38" t="s">
        <v>978</v>
      </c>
      <c r="C565" s="38" t="s">
        <v>388</v>
      </c>
      <c r="D565" s="38" t="s">
        <v>305</v>
      </c>
      <c r="E565" s="38" t="s">
        <v>305</v>
      </c>
      <c r="F565" s="38" t="s">
        <v>494</v>
      </c>
      <c r="G565" s="38">
        <v>40</v>
      </c>
      <c r="H565" s="38" t="s">
        <v>815</v>
      </c>
      <c r="I565" s="38" t="s">
        <v>410</v>
      </c>
      <c r="J565" s="38" t="s">
        <v>410</v>
      </c>
      <c r="K565" s="38" t="s">
        <v>410</v>
      </c>
      <c r="L565" s="38" t="s">
        <v>684</v>
      </c>
    </row>
    <row r="566" spans="1:12" x14ac:dyDescent="0.35">
      <c r="A566" s="38">
        <v>535</v>
      </c>
      <c r="B566" s="38" t="s">
        <v>979</v>
      </c>
      <c r="C566" s="38" t="s">
        <v>388</v>
      </c>
      <c r="D566" s="38" t="s">
        <v>305</v>
      </c>
      <c r="E566" s="38" t="s">
        <v>305</v>
      </c>
      <c r="F566" s="38" t="s">
        <v>504</v>
      </c>
      <c r="G566" s="38">
        <v>40</v>
      </c>
      <c r="H566" s="38" t="s">
        <v>815</v>
      </c>
      <c r="I566" s="38" t="s">
        <v>410</v>
      </c>
      <c r="J566" s="38" t="s">
        <v>410</v>
      </c>
      <c r="K566" s="38" t="s">
        <v>410</v>
      </c>
      <c r="L566" s="38" t="s">
        <v>684</v>
      </c>
    </row>
    <row r="567" spans="1:12" x14ac:dyDescent="0.35">
      <c r="A567" s="38">
        <v>536</v>
      </c>
      <c r="B567" s="38" t="s">
        <v>980</v>
      </c>
      <c r="C567" s="38" t="s">
        <v>388</v>
      </c>
      <c r="D567" s="38" t="s">
        <v>305</v>
      </c>
      <c r="E567" s="38" t="s">
        <v>305</v>
      </c>
      <c r="F567" s="38" t="s">
        <v>509</v>
      </c>
      <c r="G567" s="38">
        <v>40</v>
      </c>
      <c r="H567" s="38" t="s">
        <v>815</v>
      </c>
      <c r="I567" s="38" t="s">
        <v>410</v>
      </c>
      <c r="J567" s="38" t="s">
        <v>410</v>
      </c>
      <c r="K567" s="38" t="s">
        <v>410</v>
      </c>
      <c r="L567" s="38" t="s">
        <v>684</v>
      </c>
    </row>
    <row r="568" spans="1:12" x14ac:dyDescent="0.35">
      <c r="A568" s="38">
        <v>537</v>
      </c>
      <c r="B568" s="38" t="s">
        <v>981</v>
      </c>
      <c r="C568" s="38" t="s">
        <v>388</v>
      </c>
      <c r="D568" s="38" t="s">
        <v>305</v>
      </c>
      <c r="E568" s="38" t="s">
        <v>305</v>
      </c>
      <c r="F568" s="38" t="s">
        <v>514</v>
      </c>
      <c r="G568" s="38">
        <v>40</v>
      </c>
      <c r="H568" s="38" t="s">
        <v>815</v>
      </c>
      <c r="I568" s="38" t="s">
        <v>410</v>
      </c>
      <c r="J568" s="38" t="s">
        <v>410</v>
      </c>
      <c r="K568" s="38" t="s">
        <v>410</v>
      </c>
      <c r="L568" s="38" t="s">
        <v>684</v>
      </c>
    </row>
    <row r="569" spans="1:12" x14ac:dyDescent="0.35">
      <c r="A569" s="38">
        <v>538</v>
      </c>
      <c r="B569" s="38" t="s">
        <v>982</v>
      </c>
      <c r="C569" s="38" t="s">
        <v>388</v>
      </c>
      <c r="D569" s="38" t="s">
        <v>305</v>
      </c>
      <c r="E569" s="38" t="s">
        <v>305</v>
      </c>
      <c r="F569" s="38" t="s">
        <v>806</v>
      </c>
      <c r="G569" s="38">
        <v>42</v>
      </c>
      <c r="H569" s="38" t="s">
        <v>919</v>
      </c>
      <c r="I569" s="38" t="s">
        <v>410</v>
      </c>
      <c r="J569" s="38" t="s">
        <v>410</v>
      </c>
      <c r="K569" s="38" t="s">
        <v>410</v>
      </c>
      <c r="L569" s="38" t="s">
        <v>684</v>
      </c>
    </row>
    <row r="570" spans="1:12" x14ac:dyDescent="0.35">
      <c r="A570" s="38">
        <v>539</v>
      </c>
      <c r="B570" s="38" t="s">
        <v>983</v>
      </c>
      <c r="C570" s="38" t="s">
        <v>388</v>
      </c>
      <c r="D570" s="38" t="s">
        <v>305</v>
      </c>
      <c r="E570" s="38" t="s">
        <v>305</v>
      </c>
      <c r="F570" s="38" t="s">
        <v>809</v>
      </c>
      <c r="G570" s="38">
        <v>42</v>
      </c>
      <c r="H570" s="38" t="s">
        <v>919</v>
      </c>
      <c r="I570" s="38" t="s">
        <v>410</v>
      </c>
      <c r="J570" s="38" t="s">
        <v>410</v>
      </c>
      <c r="K570" s="38" t="s">
        <v>410</v>
      </c>
      <c r="L570" s="38" t="s">
        <v>684</v>
      </c>
    </row>
    <row r="571" spans="1:12" x14ac:dyDescent="0.35">
      <c r="A571" s="38">
        <v>540</v>
      </c>
      <c r="B571" s="38" t="s">
        <v>984</v>
      </c>
      <c r="C571" s="38" t="s">
        <v>388</v>
      </c>
      <c r="D571" s="38" t="s">
        <v>305</v>
      </c>
      <c r="E571" s="38" t="s">
        <v>305</v>
      </c>
      <c r="F571" s="38" t="s">
        <v>517</v>
      </c>
      <c r="G571" s="38">
        <v>42</v>
      </c>
      <c r="H571" s="38" t="s">
        <v>919</v>
      </c>
      <c r="I571" s="38" t="s">
        <v>410</v>
      </c>
      <c r="J571" s="38" t="s">
        <v>410</v>
      </c>
      <c r="K571" s="38" t="s">
        <v>410</v>
      </c>
      <c r="L571" s="38" t="s">
        <v>684</v>
      </c>
    </row>
    <row r="572" spans="1:12" x14ac:dyDescent="0.35">
      <c r="A572" s="38">
        <v>541</v>
      </c>
      <c r="B572" s="38" t="s">
        <v>985</v>
      </c>
      <c r="C572" s="38" t="s">
        <v>388</v>
      </c>
      <c r="D572" s="38" t="s">
        <v>305</v>
      </c>
      <c r="E572" s="38" t="s">
        <v>305</v>
      </c>
      <c r="F572" s="38" t="s">
        <v>494</v>
      </c>
      <c r="G572" s="38">
        <v>42</v>
      </c>
      <c r="H572" s="38" t="s">
        <v>919</v>
      </c>
      <c r="I572" s="38" t="s">
        <v>410</v>
      </c>
      <c r="J572" s="38" t="s">
        <v>410</v>
      </c>
      <c r="K572" s="38" t="s">
        <v>410</v>
      </c>
      <c r="L572" s="38" t="s">
        <v>684</v>
      </c>
    </row>
    <row r="573" spans="1:12" x14ac:dyDescent="0.35">
      <c r="A573" s="38">
        <v>542</v>
      </c>
      <c r="B573" s="38" t="s">
        <v>986</v>
      </c>
      <c r="C573" s="38" t="s">
        <v>388</v>
      </c>
      <c r="D573" s="38" t="s">
        <v>305</v>
      </c>
      <c r="E573" s="38" t="s">
        <v>305</v>
      </c>
      <c r="F573" s="38" t="s">
        <v>504</v>
      </c>
      <c r="G573" s="38">
        <v>42</v>
      </c>
      <c r="H573" s="38" t="s">
        <v>919</v>
      </c>
      <c r="I573" s="38" t="s">
        <v>410</v>
      </c>
      <c r="J573" s="38" t="s">
        <v>410</v>
      </c>
      <c r="K573" s="38" t="s">
        <v>410</v>
      </c>
      <c r="L573" s="38" t="s">
        <v>684</v>
      </c>
    </row>
    <row r="574" spans="1:12" x14ac:dyDescent="0.35">
      <c r="A574" s="38">
        <v>543</v>
      </c>
      <c r="B574" s="38" t="s">
        <v>987</v>
      </c>
      <c r="C574" s="38" t="s">
        <v>388</v>
      </c>
      <c r="D574" s="38" t="s">
        <v>305</v>
      </c>
      <c r="E574" s="38" t="s">
        <v>305</v>
      </c>
      <c r="F574" s="38" t="s">
        <v>509</v>
      </c>
      <c r="G574" s="38">
        <v>42</v>
      </c>
      <c r="H574" s="38" t="s">
        <v>919</v>
      </c>
      <c r="I574" s="38" t="s">
        <v>410</v>
      </c>
      <c r="J574" s="38" t="s">
        <v>410</v>
      </c>
      <c r="K574" s="38" t="s">
        <v>410</v>
      </c>
      <c r="L574" s="38" t="s">
        <v>684</v>
      </c>
    </row>
    <row r="575" spans="1:12" x14ac:dyDescent="0.35">
      <c r="A575" s="38">
        <v>544</v>
      </c>
      <c r="B575" s="38" t="s">
        <v>988</v>
      </c>
      <c r="C575" s="38" t="s">
        <v>388</v>
      </c>
      <c r="D575" s="38" t="s">
        <v>305</v>
      </c>
      <c r="E575" s="38" t="s">
        <v>305</v>
      </c>
      <c r="F575" s="38" t="s">
        <v>514</v>
      </c>
      <c r="G575" s="38">
        <v>42</v>
      </c>
      <c r="H575" s="38" t="s">
        <v>919</v>
      </c>
      <c r="I575" s="38" t="s">
        <v>410</v>
      </c>
      <c r="J575" s="38" t="s">
        <v>410</v>
      </c>
      <c r="K575" s="38" t="s">
        <v>410</v>
      </c>
      <c r="L575" s="38" t="s">
        <v>684</v>
      </c>
    </row>
    <row r="576" spans="1:12" x14ac:dyDescent="0.35">
      <c r="A576" s="38">
        <v>545</v>
      </c>
      <c r="B576" s="38" t="s">
        <v>989</v>
      </c>
      <c r="C576" s="38" t="s">
        <v>388</v>
      </c>
      <c r="D576" s="38" t="s">
        <v>305</v>
      </c>
      <c r="E576" s="38" t="s">
        <v>305</v>
      </c>
      <c r="F576" s="38" t="s">
        <v>806</v>
      </c>
      <c r="G576" s="38">
        <v>44</v>
      </c>
      <c r="H576" s="38" t="s">
        <v>919</v>
      </c>
      <c r="I576" s="38" t="s">
        <v>410</v>
      </c>
      <c r="J576" s="38" t="s">
        <v>410</v>
      </c>
      <c r="K576" s="38" t="s">
        <v>410</v>
      </c>
      <c r="L576" s="38" t="s">
        <v>684</v>
      </c>
    </row>
    <row r="577" spans="1:12" x14ac:dyDescent="0.35">
      <c r="A577" s="38">
        <v>546</v>
      </c>
      <c r="B577" s="38" t="s">
        <v>990</v>
      </c>
      <c r="C577" s="38" t="s">
        <v>388</v>
      </c>
      <c r="D577" s="38" t="s">
        <v>305</v>
      </c>
      <c r="E577" s="38" t="s">
        <v>305</v>
      </c>
      <c r="F577" s="38" t="s">
        <v>809</v>
      </c>
      <c r="G577" s="38">
        <v>44</v>
      </c>
      <c r="H577" s="38" t="s">
        <v>919</v>
      </c>
      <c r="I577" s="38" t="s">
        <v>410</v>
      </c>
      <c r="J577" s="38" t="s">
        <v>410</v>
      </c>
      <c r="K577" s="38" t="s">
        <v>410</v>
      </c>
      <c r="L577" s="38" t="s">
        <v>684</v>
      </c>
    </row>
    <row r="578" spans="1:12" x14ac:dyDescent="0.35">
      <c r="A578" s="38">
        <v>547</v>
      </c>
      <c r="B578" s="38" t="s">
        <v>991</v>
      </c>
      <c r="C578" s="38" t="s">
        <v>388</v>
      </c>
      <c r="D578" s="38" t="s">
        <v>305</v>
      </c>
      <c r="E578" s="38" t="s">
        <v>305</v>
      </c>
      <c r="F578" s="38" t="s">
        <v>517</v>
      </c>
      <c r="G578" s="38">
        <v>44</v>
      </c>
      <c r="H578" s="38" t="s">
        <v>919</v>
      </c>
      <c r="I578" s="38" t="s">
        <v>410</v>
      </c>
      <c r="J578" s="38" t="s">
        <v>410</v>
      </c>
      <c r="K578" s="38" t="s">
        <v>410</v>
      </c>
      <c r="L578" s="38" t="s">
        <v>684</v>
      </c>
    </row>
    <row r="579" spans="1:12" x14ac:dyDescent="0.35">
      <c r="A579" s="38">
        <v>548</v>
      </c>
      <c r="B579" s="38" t="s">
        <v>992</v>
      </c>
      <c r="C579" s="38" t="s">
        <v>388</v>
      </c>
      <c r="D579" s="38" t="s">
        <v>305</v>
      </c>
      <c r="E579" s="38" t="s">
        <v>305</v>
      </c>
      <c r="F579" s="38" t="s">
        <v>494</v>
      </c>
      <c r="G579" s="38">
        <v>44</v>
      </c>
      <c r="H579" s="38" t="s">
        <v>919</v>
      </c>
      <c r="I579" s="38" t="s">
        <v>410</v>
      </c>
      <c r="J579" s="38" t="s">
        <v>410</v>
      </c>
      <c r="K579" s="38" t="s">
        <v>410</v>
      </c>
      <c r="L579" s="38" t="s">
        <v>684</v>
      </c>
    </row>
    <row r="580" spans="1:12" x14ac:dyDescent="0.35">
      <c r="A580" s="38">
        <v>549</v>
      </c>
      <c r="B580" s="38" t="s">
        <v>993</v>
      </c>
      <c r="C580" s="38" t="s">
        <v>388</v>
      </c>
      <c r="D580" s="38" t="s">
        <v>305</v>
      </c>
      <c r="E580" s="38" t="s">
        <v>305</v>
      </c>
      <c r="F580" s="38" t="s">
        <v>504</v>
      </c>
      <c r="G580" s="38">
        <v>44</v>
      </c>
      <c r="H580" s="38" t="s">
        <v>919</v>
      </c>
      <c r="I580" s="38" t="s">
        <v>410</v>
      </c>
      <c r="J580" s="38" t="s">
        <v>410</v>
      </c>
      <c r="K580" s="38" t="s">
        <v>410</v>
      </c>
      <c r="L580" s="38" t="s">
        <v>684</v>
      </c>
    </row>
    <row r="581" spans="1:12" x14ac:dyDescent="0.35">
      <c r="A581" s="38">
        <v>550</v>
      </c>
      <c r="B581" s="38" t="s">
        <v>994</v>
      </c>
      <c r="C581" s="38" t="s">
        <v>388</v>
      </c>
      <c r="D581" s="38" t="s">
        <v>305</v>
      </c>
      <c r="E581" s="38" t="s">
        <v>305</v>
      </c>
      <c r="F581" s="38" t="s">
        <v>509</v>
      </c>
      <c r="G581" s="38">
        <v>44</v>
      </c>
      <c r="H581" s="38" t="s">
        <v>919</v>
      </c>
      <c r="I581" s="38" t="s">
        <v>410</v>
      </c>
      <c r="J581" s="38" t="s">
        <v>410</v>
      </c>
      <c r="K581" s="38" t="s">
        <v>410</v>
      </c>
      <c r="L581" s="38" t="s">
        <v>684</v>
      </c>
    </row>
    <row r="582" spans="1:12" x14ac:dyDescent="0.35">
      <c r="A582" s="38">
        <v>551</v>
      </c>
      <c r="B582" s="38" t="s">
        <v>995</v>
      </c>
      <c r="C582" s="38" t="s">
        <v>388</v>
      </c>
      <c r="D582" s="38" t="s">
        <v>305</v>
      </c>
      <c r="E582" s="38" t="s">
        <v>305</v>
      </c>
      <c r="F582" s="38" t="s">
        <v>514</v>
      </c>
      <c r="G582" s="38">
        <v>44</v>
      </c>
      <c r="H582" s="38" t="s">
        <v>919</v>
      </c>
      <c r="I582" s="38" t="s">
        <v>410</v>
      </c>
      <c r="J582" s="38" t="s">
        <v>410</v>
      </c>
      <c r="K582" s="38" t="s">
        <v>410</v>
      </c>
      <c r="L582" s="38" t="s">
        <v>684</v>
      </c>
    </row>
    <row r="583" spans="1:12" x14ac:dyDescent="0.35">
      <c r="A583" s="38">
        <v>552</v>
      </c>
      <c r="B583" s="38" t="s">
        <v>996</v>
      </c>
      <c r="C583" s="38" t="s">
        <v>388</v>
      </c>
      <c r="D583" s="38" t="s">
        <v>306</v>
      </c>
      <c r="E583" s="38" t="s">
        <v>997</v>
      </c>
      <c r="F583" s="38" t="s">
        <v>806</v>
      </c>
      <c r="G583" s="38">
        <v>30</v>
      </c>
      <c r="H583" s="38" t="s">
        <v>807</v>
      </c>
      <c r="I583" s="38" t="s">
        <v>410</v>
      </c>
      <c r="J583" s="38" t="s">
        <v>410</v>
      </c>
      <c r="K583" s="38" t="s">
        <v>410</v>
      </c>
      <c r="L583" s="38" t="s">
        <v>826</v>
      </c>
    </row>
    <row r="584" spans="1:12" x14ac:dyDescent="0.35">
      <c r="A584" s="38">
        <v>553</v>
      </c>
      <c r="B584" s="38" t="s">
        <v>998</v>
      </c>
      <c r="C584" s="38" t="s">
        <v>388</v>
      </c>
      <c r="D584" s="38" t="s">
        <v>306</v>
      </c>
      <c r="E584" s="38" t="s">
        <v>997</v>
      </c>
      <c r="F584" s="38" t="s">
        <v>809</v>
      </c>
      <c r="G584" s="38">
        <v>30</v>
      </c>
      <c r="H584" s="38" t="s">
        <v>807</v>
      </c>
      <c r="I584" s="38" t="s">
        <v>410</v>
      </c>
      <c r="J584" s="38" t="s">
        <v>410</v>
      </c>
      <c r="K584" s="38" t="s">
        <v>410</v>
      </c>
      <c r="L584" s="38" t="s">
        <v>826</v>
      </c>
    </row>
    <row r="585" spans="1:12" x14ac:dyDescent="0.35">
      <c r="A585" s="38">
        <v>554</v>
      </c>
      <c r="B585" s="38" t="s">
        <v>999</v>
      </c>
      <c r="C585" s="38" t="s">
        <v>388</v>
      </c>
      <c r="D585" s="38" t="s">
        <v>306</v>
      </c>
      <c r="E585" s="38" t="s">
        <v>997</v>
      </c>
      <c r="F585" s="38" t="s">
        <v>517</v>
      </c>
      <c r="G585" s="38">
        <v>30</v>
      </c>
      <c r="H585" s="38" t="s">
        <v>807</v>
      </c>
      <c r="I585" s="38" t="s">
        <v>410</v>
      </c>
      <c r="J585" s="38" t="s">
        <v>410</v>
      </c>
      <c r="K585" s="38" t="s">
        <v>410</v>
      </c>
      <c r="L585" s="38" t="s">
        <v>826</v>
      </c>
    </row>
    <row r="586" spans="1:12" x14ac:dyDescent="0.35">
      <c r="A586" s="38">
        <v>555</v>
      </c>
      <c r="B586" s="38" t="s">
        <v>1000</v>
      </c>
      <c r="C586" s="38" t="s">
        <v>388</v>
      </c>
      <c r="D586" s="38" t="s">
        <v>306</v>
      </c>
      <c r="E586" s="38" t="s">
        <v>997</v>
      </c>
      <c r="F586" s="38" t="s">
        <v>494</v>
      </c>
      <c r="G586" s="38">
        <v>30</v>
      </c>
      <c r="H586" s="38" t="s">
        <v>807</v>
      </c>
      <c r="I586" s="38" t="s">
        <v>410</v>
      </c>
      <c r="J586" s="38" t="s">
        <v>410</v>
      </c>
      <c r="K586" s="38" t="s">
        <v>410</v>
      </c>
      <c r="L586" s="38" t="s">
        <v>826</v>
      </c>
    </row>
    <row r="587" spans="1:12" x14ac:dyDescent="0.35">
      <c r="A587" s="38">
        <v>556</v>
      </c>
      <c r="B587" s="38" t="s">
        <v>1001</v>
      </c>
      <c r="C587" s="38" t="s">
        <v>388</v>
      </c>
      <c r="D587" s="38" t="s">
        <v>306</v>
      </c>
      <c r="E587" s="38" t="s">
        <v>997</v>
      </c>
      <c r="F587" s="38" t="s">
        <v>504</v>
      </c>
      <c r="G587" s="38">
        <v>30</v>
      </c>
      <c r="H587" s="38" t="s">
        <v>807</v>
      </c>
      <c r="I587" s="38" t="s">
        <v>410</v>
      </c>
      <c r="J587" s="38" t="s">
        <v>410</v>
      </c>
      <c r="K587" s="38" t="s">
        <v>410</v>
      </c>
      <c r="L587" s="38" t="s">
        <v>826</v>
      </c>
    </row>
    <row r="588" spans="1:12" x14ac:dyDescent="0.35">
      <c r="A588" s="38">
        <v>557</v>
      </c>
      <c r="B588" s="38" t="s">
        <v>1002</v>
      </c>
      <c r="C588" s="38" t="s">
        <v>388</v>
      </c>
      <c r="D588" s="38" t="s">
        <v>306</v>
      </c>
      <c r="E588" s="38" t="s">
        <v>997</v>
      </c>
      <c r="F588" s="38" t="s">
        <v>509</v>
      </c>
      <c r="G588" s="38">
        <v>30</v>
      </c>
      <c r="H588" s="38" t="s">
        <v>807</v>
      </c>
      <c r="I588" s="38" t="s">
        <v>410</v>
      </c>
      <c r="J588" s="38" t="s">
        <v>410</v>
      </c>
      <c r="K588" s="38" t="s">
        <v>410</v>
      </c>
      <c r="L588" s="38" t="s">
        <v>826</v>
      </c>
    </row>
    <row r="589" spans="1:12" x14ac:dyDescent="0.35">
      <c r="A589" s="38">
        <v>558</v>
      </c>
      <c r="B589" s="38" t="s">
        <v>1003</v>
      </c>
      <c r="C589" s="38" t="s">
        <v>388</v>
      </c>
      <c r="D589" s="38" t="s">
        <v>306</v>
      </c>
      <c r="E589" s="38" t="s">
        <v>997</v>
      </c>
      <c r="F589" s="38" t="s">
        <v>514</v>
      </c>
      <c r="G589" s="38">
        <v>30</v>
      </c>
      <c r="H589" s="38" t="s">
        <v>807</v>
      </c>
      <c r="I589" s="38" t="s">
        <v>410</v>
      </c>
      <c r="J589" s="38" t="s">
        <v>410</v>
      </c>
      <c r="K589" s="38" t="s">
        <v>410</v>
      </c>
      <c r="L589" s="38" t="s">
        <v>826</v>
      </c>
    </row>
    <row r="590" spans="1:12" x14ac:dyDescent="0.35">
      <c r="A590" s="38">
        <v>559</v>
      </c>
      <c r="B590" s="38" t="s">
        <v>1004</v>
      </c>
      <c r="C590" s="38" t="s">
        <v>410</v>
      </c>
      <c r="D590" s="38" t="s">
        <v>410</v>
      </c>
      <c r="E590" s="38" t="s">
        <v>410</v>
      </c>
      <c r="F590" s="38" t="s">
        <v>410</v>
      </c>
      <c r="G590" s="38" t="s">
        <v>410</v>
      </c>
      <c r="H590" s="38" t="s">
        <v>410</v>
      </c>
      <c r="I590" s="38" t="s">
        <v>410</v>
      </c>
      <c r="J590" s="38" t="s">
        <v>410</v>
      </c>
      <c r="K590" s="38" t="s">
        <v>410</v>
      </c>
      <c r="L590" s="38" t="s">
        <v>826</v>
      </c>
    </row>
    <row r="591" spans="1:12" x14ac:dyDescent="0.35">
      <c r="A591" s="38">
        <v>560</v>
      </c>
      <c r="B591" s="38" t="s">
        <v>1005</v>
      </c>
      <c r="C591" s="38" t="s">
        <v>388</v>
      </c>
      <c r="D591" s="38" t="s">
        <v>306</v>
      </c>
      <c r="E591" s="38" t="s">
        <v>997</v>
      </c>
      <c r="F591" s="38" t="s">
        <v>517</v>
      </c>
      <c r="G591" s="38">
        <v>32</v>
      </c>
      <c r="H591" s="38" t="s">
        <v>807</v>
      </c>
      <c r="I591" s="38" t="s">
        <v>410</v>
      </c>
      <c r="J591" s="38" t="s">
        <v>410</v>
      </c>
      <c r="K591" s="38" t="s">
        <v>410</v>
      </c>
      <c r="L591" s="38" t="s">
        <v>826</v>
      </c>
    </row>
    <row r="592" spans="1:12" x14ac:dyDescent="0.35">
      <c r="A592" s="38">
        <v>561</v>
      </c>
      <c r="B592" s="38" t="s">
        <v>1006</v>
      </c>
      <c r="C592" s="38" t="s">
        <v>388</v>
      </c>
      <c r="D592" s="38" t="s">
        <v>306</v>
      </c>
      <c r="E592" s="38" t="s">
        <v>997</v>
      </c>
      <c r="F592" s="38" t="s">
        <v>494</v>
      </c>
      <c r="G592" s="38">
        <v>32</v>
      </c>
      <c r="H592" s="38" t="s">
        <v>807</v>
      </c>
      <c r="I592" s="38" t="s">
        <v>410</v>
      </c>
      <c r="J592" s="38" t="s">
        <v>410</v>
      </c>
      <c r="K592" s="38" t="s">
        <v>410</v>
      </c>
      <c r="L592" s="38" t="s">
        <v>826</v>
      </c>
    </row>
    <row r="593" spans="1:12" x14ac:dyDescent="0.35">
      <c r="A593" s="38">
        <v>562</v>
      </c>
      <c r="B593" s="38" t="s">
        <v>1007</v>
      </c>
      <c r="C593" s="38" t="s">
        <v>388</v>
      </c>
      <c r="D593" s="38" t="s">
        <v>306</v>
      </c>
      <c r="E593" s="38" t="s">
        <v>997</v>
      </c>
      <c r="F593" s="38" t="s">
        <v>504</v>
      </c>
      <c r="G593" s="38">
        <v>32</v>
      </c>
      <c r="H593" s="38" t="s">
        <v>807</v>
      </c>
      <c r="I593" s="38" t="s">
        <v>410</v>
      </c>
      <c r="J593" s="38" t="s">
        <v>410</v>
      </c>
      <c r="K593" s="38" t="s">
        <v>410</v>
      </c>
      <c r="L593" s="38" t="s">
        <v>826</v>
      </c>
    </row>
    <row r="594" spans="1:12" x14ac:dyDescent="0.35">
      <c r="A594" s="38">
        <v>563</v>
      </c>
      <c r="B594" s="38" t="s">
        <v>1008</v>
      </c>
      <c r="C594" s="38" t="s">
        <v>388</v>
      </c>
      <c r="D594" s="38" t="s">
        <v>306</v>
      </c>
      <c r="E594" s="38" t="s">
        <v>997</v>
      </c>
      <c r="F594" s="38" t="s">
        <v>509</v>
      </c>
      <c r="G594" s="38">
        <v>32</v>
      </c>
      <c r="H594" s="38" t="s">
        <v>807</v>
      </c>
      <c r="I594" s="38" t="s">
        <v>410</v>
      </c>
      <c r="J594" s="38" t="s">
        <v>410</v>
      </c>
      <c r="K594" s="38" t="s">
        <v>410</v>
      </c>
      <c r="L594" s="38" t="s">
        <v>826</v>
      </c>
    </row>
    <row r="595" spans="1:12" x14ac:dyDescent="0.35">
      <c r="A595" s="38">
        <v>564</v>
      </c>
      <c r="B595" s="38" t="s">
        <v>1009</v>
      </c>
      <c r="C595" s="38" t="s">
        <v>388</v>
      </c>
      <c r="D595" s="38" t="s">
        <v>306</v>
      </c>
      <c r="E595" s="38" t="s">
        <v>997</v>
      </c>
      <c r="F595" s="38" t="s">
        <v>514</v>
      </c>
      <c r="G595" s="38">
        <v>32</v>
      </c>
      <c r="H595" s="38" t="s">
        <v>807</v>
      </c>
      <c r="I595" s="38" t="s">
        <v>410</v>
      </c>
      <c r="J595" s="38" t="s">
        <v>410</v>
      </c>
      <c r="K595" s="38" t="s">
        <v>410</v>
      </c>
      <c r="L595" s="38" t="s">
        <v>826</v>
      </c>
    </row>
    <row r="596" spans="1:12" x14ac:dyDescent="0.35">
      <c r="A596" s="38">
        <v>565</v>
      </c>
      <c r="B596" s="38" t="s">
        <v>1010</v>
      </c>
      <c r="C596" s="38" t="s">
        <v>388</v>
      </c>
      <c r="D596" s="38" t="s">
        <v>306</v>
      </c>
      <c r="E596" s="38" t="s">
        <v>997</v>
      </c>
      <c r="F596" s="38" t="s">
        <v>806</v>
      </c>
      <c r="G596" s="38">
        <v>34</v>
      </c>
      <c r="H596" s="38" t="s">
        <v>815</v>
      </c>
      <c r="I596" s="38" t="s">
        <v>410</v>
      </c>
      <c r="J596" s="38" t="s">
        <v>410</v>
      </c>
      <c r="K596" s="38" t="s">
        <v>410</v>
      </c>
      <c r="L596" s="38" t="s">
        <v>826</v>
      </c>
    </row>
    <row r="597" spans="1:12" x14ac:dyDescent="0.35">
      <c r="A597" s="38">
        <v>566</v>
      </c>
      <c r="B597" s="38" t="s">
        <v>1011</v>
      </c>
      <c r="C597" s="38" t="s">
        <v>388</v>
      </c>
      <c r="D597" s="38" t="s">
        <v>306</v>
      </c>
      <c r="E597" s="38" t="s">
        <v>997</v>
      </c>
      <c r="F597" s="38" t="s">
        <v>809</v>
      </c>
      <c r="G597" s="38">
        <v>34</v>
      </c>
      <c r="H597" s="38" t="s">
        <v>815</v>
      </c>
      <c r="I597" s="38" t="s">
        <v>410</v>
      </c>
      <c r="J597" s="38" t="s">
        <v>410</v>
      </c>
      <c r="K597" s="38" t="s">
        <v>410</v>
      </c>
      <c r="L597" s="38" t="s">
        <v>826</v>
      </c>
    </row>
    <row r="598" spans="1:12" x14ac:dyDescent="0.35">
      <c r="A598" s="38">
        <v>567</v>
      </c>
      <c r="B598" s="38" t="s">
        <v>1012</v>
      </c>
      <c r="C598" s="38" t="s">
        <v>388</v>
      </c>
      <c r="D598" s="38" t="s">
        <v>306</v>
      </c>
      <c r="E598" s="38" t="s">
        <v>997</v>
      </c>
      <c r="F598" s="38" t="s">
        <v>517</v>
      </c>
      <c r="G598" s="38">
        <v>34</v>
      </c>
      <c r="H598" s="38" t="s">
        <v>815</v>
      </c>
      <c r="I598" s="38" t="s">
        <v>410</v>
      </c>
      <c r="J598" s="38" t="s">
        <v>410</v>
      </c>
      <c r="K598" s="38" t="s">
        <v>410</v>
      </c>
      <c r="L598" s="38" t="s">
        <v>826</v>
      </c>
    </row>
    <row r="599" spans="1:12" x14ac:dyDescent="0.35">
      <c r="A599" s="38">
        <v>568</v>
      </c>
      <c r="B599" s="38" t="s">
        <v>1013</v>
      </c>
      <c r="C599" s="38" t="s">
        <v>388</v>
      </c>
      <c r="D599" s="38" t="s">
        <v>306</v>
      </c>
      <c r="E599" s="38" t="s">
        <v>997</v>
      </c>
      <c r="F599" s="38" t="s">
        <v>494</v>
      </c>
      <c r="G599" s="38">
        <v>34</v>
      </c>
      <c r="H599" s="38" t="s">
        <v>815</v>
      </c>
      <c r="I599" s="38" t="s">
        <v>410</v>
      </c>
      <c r="J599" s="38" t="s">
        <v>410</v>
      </c>
      <c r="K599" s="38" t="s">
        <v>410</v>
      </c>
      <c r="L599" s="38" t="s">
        <v>826</v>
      </c>
    </row>
    <row r="600" spans="1:12" x14ac:dyDescent="0.35">
      <c r="A600" s="38">
        <v>569</v>
      </c>
      <c r="B600" s="38" t="s">
        <v>1014</v>
      </c>
      <c r="C600" s="38" t="s">
        <v>388</v>
      </c>
      <c r="D600" s="38" t="s">
        <v>306</v>
      </c>
      <c r="E600" s="38" t="s">
        <v>997</v>
      </c>
      <c r="F600" s="38" t="s">
        <v>504</v>
      </c>
      <c r="G600" s="38">
        <v>34</v>
      </c>
      <c r="H600" s="38" t="s">
        <v>815</v>
      </c>
      <c r="I600" s="38" t="s">
        <v>410</v>
      </c>
      <c r="J600" s="38" t="s">
        <v>410</v>
      </c>
      <c r="K600" s="38" t="s">
        <v>410</v>
      </c>
      <c r="L600" s="38" t="s">
        <v>826</v>
      </c>
    </row>
    <row r="601" spans="1:12" x14ac:dyDescent="0.35">
      <c r="A601" s="38">
        <v>570</v>
      </c>
      <c r="B601" s="38" t="s">
        <v>1015</v>
      </c>
      <c r="C601" s="38" t="s">
        <v>388</v>
      </c>
      <c r="D601" s="38" t="s">
        <v>306</v>
      </c>
      <c r="E601" s="38" t="s">
        <v>997</v>
      </c>
      <c r="F601" s="38" t="s">
        <v>509</v>
      </c>
      <c r="G601" s="38">
        <v>34</v>
      </c>
      <c r="H601" s="38" t="s">
        <v>815</v>
      </c>
      <c r="I601" s="38" t="s">
        <v>410</v>
      </c>
      <c r="J601" s="38" t="s">
        <v>410</v>
      </c>
      <c r="K601" s="38" t="s">
        <v>410</v>
      </c>
      <c r="L601" s="38" t="s">
        <v>826</v>
      </c>
    </row>
    <row r="602" spans="1:12" x14ac:dyDescent="0.35">
      <c r="A602" s="38">
        <v>571</v>
      </c>
      <c r="B602" s="38" t="s">
        <v>1016</v>
      </c>
      <c r="C602" s="38" t="s">
        <v>388</v>
      </c>
      <c r="D602" s="38" t="s">
        <v>306</v>
      </c>
      <c r="E602" s="38" t="s">
        <v>997</v>
      </c>
      <c r="F602" s="38" t="s">
        <v>514</v>
      </c>
      <c r="G602" s="38">
        <v>34</v>
      </c>
      <c r="H602" s="38" t="s">
        <v>815</v>
      </c>
      <c r="I602" s="38" t="s">
        <v>410</v>
      </c>
      <c r="J602" s="38" t="s">
        <v>410</v>
      </c>
      <c r="K602" s="38" t="s">
        <v>410</v>
      </c>
      <c r="L602" s="38" t="s">
        <v>826</v>
      </c>
    </row>
    <row r="603" spans="1:12" x14ac:dyDescent="0.35">
      <c r="A603" s="38">
        <v>572</v>
      </c>
      <c r="B603" s="38" t="s">
        <v>1017</v>
      </c>
      <c r="C603" s="38" t="s">
        <v>388</v>
      </c>
      <c r="D603" s="38" t="s">
        <v>306</v>
      </c>
      <c r="E603" s="38" t="s">
        <v>997</v>
      </c>
      <c r="F603" s="38" t="s">
        <v>806</v>
      </c>
      <c r="G603" s="38">
        <v>36</v>
      </c>
      <c r="H603" s="38" t="s">
        <v>815</v>
      </c>
      <c r="I603" s="38" t="s">
        <v>410</v>
      </c>
      <c r="J603" s="38" t="s">
        <v>410</v>
      </c>
      <c r="K603" s="38" t="s">
        <v>410</v>
      </c>
      <c r="L603" s="38" t="s">
        <v>826</v>
      </c>
    </row>
    <row r="604" spans="1:12" x14ac:dyDescent="0.35">
      <c r="A604" s="38">
        <v>573</v>
      </c>
      <c r="B604" s="38" t="s">
        <v>1018</v>
      </c>
      <c r="C604" s="38" t="s">
        <v>388</v>
      </c>
      <c r="D604" s="38" t="s">
        <v>306</v>
      </c>
      <c r="E604" s="38" t="s">
        <v>997</v>
      </c>
      <c r="F604" s="38" t="s">
        <v>809</v>
      </c>
      <c r="G604" s="38">
        <v>36</v>
      </c>
      <c r="H604" s="38" t="s">
        <v>815</v>
      </c>
      <c r="I604" s="38" t="s">
        <v>410</v>
      </c>
      <c r="J604" s="38" t="s">
        <v>410</v>
      </c>
      <c r="K604" s="38" t="s">
        <v>410</v>
      </c>
      <c r="L604" s="38" t="s">
        <v>826</v>
      </c>
    </row>
    <row r="605" spans="1:12" x14ac:dyDescent="0.35">
      <c r="A605" s="38">
        <v>574</v>
      </c>
      <c r="B605" s="38" t="s">
        <v>1019</v>
      </c>
      <c r="C605" s="38" t="s">
        <v>388</v>
      </c>
      <c r="D605" s="38" t="s">
        <v>306</v>
      </c>
      <c r="E605" s="38" t="s">
        <v>997</v>
      </c>
      <c r="F605" s="38" t="s">
        <v>517</v>
      </c>
      <c r="G605" s="38">
        <v>36</v>
      </c>
      <c r="H605" s="38" t="s">
        <v>815</v>
      </c>
      <c r="I605" s="38" t="s">
        <v>410</v>
      </c>
      <c r="J605" s="38" t="s">
        <v>410</v>
      </c>
      <c r="K605" s="38" t="s">
        <v>410</v>
      </c>
      <c r="L605" s="38" t="s">
        <v>826</v>
      </c>
    </row>
    <row r="606" spans="1:12" x14ac:dyDescent="0.35">
      <c r="A606" s="38">
        <v>575</v>
      </c>
      <c r="B606" s="38" t="s">
        <v>1020</v>
      </c>
      <c r="C606" s="38" t="s">
        <v>388</v>
      </c>
      <c r="D606" s="38" t="s">
        <v>306</v>
      </c>
      <c r="E606" s="38" t="s">
        <v>997</v>
      </c>
      <c r="F606" s="38" t="s">
        <v>494</v>
      </c>
      <c r="G606" s="38">
        <v>36</v>
      </c>
      <c r="H606" s="38" t="s">
        <v>815</v>
      </c>
      <c r="I606" s="38" t="s">
        <v>410</v>
      </c>
      <c r="J606" s="38" t="s">
        <v>410</v>
      </c>
      <c r="K606" s="38" t="s">
        <v>410</v>
      </c>
      <c r="L606" s="38" t="s">
        <v>826</v>
      </c>
    </row>
    <row r="607" spans="1:12" x14ac:dyDescent="0.35">
      <c r="A607" s="38">
        <v>576</v>
      </c>
      <c r="B607" s="38" t="s">
        <v>1021</v>
      </c>
      <c r="C607" s="38" t="s">
        <v>388</v>
      </c>
      <c r="D607" s="38" t="s">
        <v>306</v>
      </c>
      <c r="E607" s="38" t="s">
        <v>997</v>
      </c>
      <c r="F607" s="38" t="s">
        <v>504</v>
      </c>
      <c r="G607" s="38">
        <v>36</v>
      </c>
      <c r="H607" s="38" t="s">
        <v>815</v>
      </c>
      <c r="I607" s="38" t="s">
        <v>410</v>
      </c>
      <c r="J607" s="38" t="s">
        <v>410</v>
      </c>
      <c r="K607" s="38" t="s">
        <v>410</v>
      </c>
      <c r="L607" s="38" t="s">
        <v>826</v>
      </c>
    </row>
    <row r="608" spans="1:12" x14ac:dyDescent="0.35">
      <c r="A608" s="38">
        <v>577</v>
      </c>
      <c r="B608" s="38" t="s">
        <v>1022</v>
      </c>
      <c r="C608" s="38" t="s">
        <v>388</v>
      </c>
      <c r="D608" s="38" t="s">
        <v>306</v>
      </c>
      <c r="E608" s="38" t="s">
        <v>997</v>
      </c>
      <c r="F608" s="38" t="s">
        <v>509</v>
      </c>
      <c r="G608" s="38">
        <v>36</v>
      </c>
      <c r="H608" s="38" t="s">
        <v>815</v>
      </c>
      <c r="I608" s="38" t="s">
        <v>410</v>
      </c>
      <c r="J608" s="38" t="s">
        <v>410</v>
      </c>
      <c r="K608" s="38" t="s">
        <v>410</v>
      </c>
      <c r="L608" s="38" t="s">
        <v>826</v>
      </c>
    </row>
    <row r="609" spans="1:12" x14ac:dyDescent="0.35">
      <c r="A609" s="38">
        <v>578</v>
      </c>
      <c r="B609" s="38" t="s">
        <v>1023</v>
      </c>
      <c r="C609" s="38" t="s">
        <v>388</v>
      </c>
      <c r="D609" s="38" t="s">
        <v>306</v>
      </c>
      <c r="E609" s="38" t="s">
        <v>997</v>
      </c>
      <c r="F609" s="38" t="s">
        <v>514</v>
      </c>
      <c r="G609" s="38">
        <v>36</v>
      </c>
      <c r="H609" s="38" t="s">
        <v>815</v>
      </c>
      <c r="I609" s="38" t="s">
        <v>410</v>
      </c>
      <c r="J609" s="38" t="s">
        <v>410</v>
      </c>
      <c r="K609" s="38" t="s">
        <v>410</v>
      </c>
      <c r="L609" s="38" t="s">
        <v>826</v>
      </c>
    </row>
    <row r="610" spans="1:12" x14ac:dyDescent="0.35">
      <c r="A610" s="38">
        <v>579</v>
      </c>
      <c r="B610" s="38" t="s">
        <v>1024</v>
      </c>
      <c r="C610" s="38" t="s">
        <v>388</v>
      </c>
      <c r="D610" s="38" t="s">
        <v>306</v>
      </c>
      <c r="E610" s="38" t="s">
        <v>997</v>
      </c>
      <c r="F610" s="38" t="s">
        <v>806</v>
      </c>
      <c r="G610" s="38">
        <v>38</v>
      </c>
      <c r="H610" s="38" t="s">
        <v>815</v>
      </c>
      <c r="I610" s="38" t="s">
        <v>410</v>
      </c>
      <c r="J610" s="38" t="s">
        <v>410</v>
      </c>
      <c r="K610" s="38" t="s">
        <v>410</v>
      </c>
      <c r="L610" s="38" t="s">
        <v>826</v>
      </c>
    </row>
    <row r="611" spans="1:12" x14ac:dyDescent="0.35">
      <c r="A611" s="38">
        <v>580</v>
      </c>
      <c r="B611" s="38" t="s">
        <v>1025</v>
      </c>
      <c r="C611" s="38" t="s">
        <v>388</v>
      </c>
      <c r="D611" s="38" t="s">
        <v>306</v>
      </c>
      <c r="E611" s="38" t="s">
        <v>997</v>
      </c>
      <c r="F611" s="38" t="s">
        <v>809</v>
      </c>
      <c r="G611" s="38">
        <v>38</v>
      </c>
      <c r="H611" s="38" t="s">
        <v>815</v>
      </c>
      <c r="I611" s="38" t="s">
        <v>410</v>
      </c>
      <c r="J611" s="38" t="s">
        <v>410</v>
      </c>
      <c r="K611" s="38" t="s">
        <v>410</v>
      </c>
      <c r="L611" s="38" t="s">
        <v>826</v>
      </c>
    </row>
    <row r="612" spans="1:12" x14ac:dyDescent="0.35">
      <c r="A612" s="38">
        <v>581</v>
      </c>
      <c r="B612" s="38" t="s">
        <v>1026</v>
      </c>
      <c r="C612" s="38" t="s">
        <v>388</v>
      </c>
      <c r="D612" s="38" t="s">
        <v>306</v>
      </c>
      <c r="E612" s="38" t="s">
        <v>997</v>
      </c>
      <c r="F612" s="38" t="s">
        <v>517</v>
      </c>
      <c r="G612" s="38">
        <v>38</v>
      </c>
      <c r="H612" s="38" t="s">
        <v>815</v>
      </c>
      <c r="I612" s="38" t="s">
        <v>410</v>
      </c>
      <c r="J612" s="38" t="s">
        <v>410</v>
      </c>
      <c r="K612" s="38" t="s">
        <v>410</v>
      </c>
      <c r="L612" s="38" t="s">
        <v>826</v>
      </c>
    </row>
    <row r="613" spans="1:12" x14ac:dyDescent="0.35">
      <c r="A613" s="38">
        <v>582</v>
      </c>
      <c r="B613" s="38" t="s">
        <v>1027</v>
      </c>
      <c r="C613" s="38" t="s">
        <v>388</v>
      </c>
      <c r="D613" s="38" t="s">
        <v>306</v>
      </c>
      <c r="E613" s="38" t="s">
        <v>997</v>
      </c>
      <c r="F613" s="38" t="s">
        <v>494</v>
      </c>
      <c r="G613" s="38">
        <v>38</v>
      </c>
      <c r="H613" s="38" t="s">
        <v>815</v>
      </c>
      <c r="I613" s="38" t="s">
        <v>410</v>
      </c>
      <c r="J613" s="38" t="s">
        <v>410</v>
      </c>
      <c r="K613" s="38" t="s">
        <v>410</v>
      </c>
      <c r="L613" s="38" t="s">
        <v>826</v>
      </c>
    </row>
    <row r="614" spans="1:12" x14ac:dyDescent="0.35">
      <c r="A614" s="38">
        <v>583</v>
      </c>
      <c r="B614" s="38" t="s">
        <v>1028</v>
      </c>
      <c r="C614" s="38" t="s">
        <v>388</v>
      </c>
      <c r="D614" s="38" t="s">
        <v>306</v>
      </c>
      <c r="E614" s="38" t="s">
        <v>997</v>
      </c>
      <c r="F614" s="38" t="s">
        <v>504</v>
      </c>
      <c r="G614" s="38">
        <v>38</v>
      </c>
      <c r="H614" s="38" t="s">
        <v>815</v>
      </c>
      <c r="I614" s="38" t="s">
        <v>410</v>
      </c>
      <c r="J614" s="38" t="s">
        <v>410</v>
      </c>
      <c r="K614" s="38" t="s">
        <v>410</v>
      </c>
      <c r="L614" s="38" t="s">
        <v>826</v>
      </c>
    </row>
    <row r="615" spans="1:12" x14ac:dyDescent="0.35">
      <c r="A615" s="38">
        <v>584</v>
      </c>
      <c r="B615" s="38" t="s">
        <v>1029</v>
      </c>
      <c r="C615" s="38" t="s">
        <v>388</v>
      </c>
      <c r="D615" s="38" t="s">
        <v>306</v>
      </c>
      <c r="E615" s="38" t="s">
        <v>997</v>
      </c>
      <c r="F615" s="38" t="s">
        <v>509</v>
      </c>
      <c r="G615" s="38">
        <v>38</v>
      </c>
      <c r="H615" s="38" t="s">
        <v>815</v>
      </c>
      <c r="I615" s="38" t="s">
        <v>410</v>
      </c>
      <c r="J615" s="38" t="s">
        <v>410</v>
      </c>
      <c r="K615" s="38" t="s">
        <v>410</v>
      </c>
      <c r="L615" s="38" t="s">
        <v>826</v>
      </c>
    </row>
    <row r="616" spans="1:12" x14ac:dyDescent="0.35">
      <c r="A616" s="38">
        <v>585</v>
      </c>
      <c r="B616" s="38" t="s">
        <v>1030</v>
      </c>
      <c r="C616" s="38" t="s">
        <v>388</v>
      </c>
      <c r="D616" s="38" t="s">
        <v>306</v>
      </c>
      <c r="E616" s="38" t="s">
        <v>997</v>
      </c>
      <c r="F616" s="38" t="s">
        <v>514</v>
      </c>
      <c r="G616" s="38">
        <v>38</v>
      </c>
      <c r="H616" s="38" t="s">
        <v>815</v>
      </c>
      <c r="I616" s="38" t="s">
        <v>410</v>
      </c>
      <c r="J616" s="38" t="s">
        <v>410</v>
      </c>
      <c r="K616" s="38" t="s">
        <v>410</v>
      </c>
      <c r="L616" s="38" t="s">
        <v>826</v>
      </c>
    </row>
    <row r="617" spans="1:12" x14ac:dyDescent="0.35">
      <c r="A617" s="38">
        <v>586</v>
      </c>
      <c r="B617" s="38" t="s">
        <v>1031</v>
      </c>
      <c r="C617" s="38" t="s">
        <v>388</v>
      </c>
      <c r="D617" s="38" t="s">
        <v>306</v>
      </c>
      <c r="E617" s="38" t="s">
        <v>997</v>
      </c>
      <c r="F617" s="38" t="s">
        <v>806</v>
      </c>
      <c r="G617" s="38">
        <v>40</v>
      </c>
      <c r="H617" s="38" t="s">
        <v>815</v>
      </c>
      <c r="I617" s="38" t="s">
        <v>410</v>
      </c>
      <c r="J617" s="38" t="s">
        <v>410</v>
      </c>
      <c r="K617" s="38" t="s">
        <v>410</v>
      </c>
      <c r="L617" s="38" t="s">
        <v>826</v>
      </c>
    </row>
    <row r="618" spans="1:12" x14ac:dyDescent="0.35">
      <c r="A618" s="38">
        <v>587</v>
      </c>
      <c r="B618" s="38" t="s">
        <v>1032</v>
      </c>
      <c r="C618" s="38" t="s">
        <v>388</v>
      </c>
      <c r="D618" s="38" t="s">
        <v>306</v>
      </c>
      <c r="E618" s="38" t="s">
        <v>997</v>
      </c>
      <c r="F618" s="38" t="s">
        <v>809</v>
      </c>
      <c r="G618" s="38">
        <v>40</v>
      </c>
      <c r="H618" s="38" t="s">
        <v>815</v>
      </c>
      <c r="I618" s="38" t="s">
        <v>410</v>
      </c>
      <c r="J618" s="38" t="s">
        <v>410</v>
      </c>
      <c r="K618" s="38" t="s">
        <v>410</v>
      </c>
      <c r="L618" s="38" t="s">
        <v>826</v>
      </c>
    </row>
    <row r="619" spans="1:12" x14ac:dyDescent="0.35">
      <c r="A619" s="38">
        <v>588</v>
      </c>
      <c r="B619" s="38" t="s">
        <v>1033</v>
      </c>
      <c r="C619" s="38" t="s">
        <v>388</v>
      </c>
      <c r="D619" s="38" t="s">
        <v>306</v>
      </c>
      <c r="E619" s="38" t="s">
        <v>997</v>
      </c>
      <c r="F619" s="38" t="s">
        <v>517</v>
      </c>
      <c r="G619" s="38">
        <v>40</v>
      </c>
      <c r="H619" s="38" t="s">
        <v>815</v>
      </c>
      <c r="I619" s="38" t="s">
        <v>410</v>
      </c>
      <c r="J619" s="38" t="s">
        <v>410</v>
      </c>
      <c r="K619" s="38" t="s">
        <v>410</v>
      </c>
      <c r="L619" s="38" t="s">
        <v>826</v>
      </c>
    </row>
    <row r="620" spans="1:12" x14ac:dyDescent="0.35">
      <c r="A620" s="38">
        <v>589</v>
      </c>
      <c r="B620" s="38" t="s">
        <v>1034</v>
      </c>
      <c r="C620" s="38" t="s">
        <v>388</v>
      </c>
      <c r="D620" s="38" t="s">
        <v>306</v>
      </c>
      <c r="E620" s="38" t="s">
        <v>997</v>
      </c>
      <c r="F620" s="38" t="s">
        <v>494</v>
      </c>
      <c r="G620" s="38">
        <v>40</v>
      </c>
      <c r="H620" s="38" t="s">
        <v>815</v>
      </c>
      <c r="I620" s="38" t="s">
        <v>410</v>
      </c>
      <c r="J620" s="38" t="s">
        <v>410</v>
      </c>
      <c r="K620" s="38" t="s">
        <v>410</v>
      </c>
      <c r="L620" s="38" t="s">
        <v>826</v>
      </c>
    </row>
    <row r="621" spans="1:12" x14ac:dyDescent="0.35">
      <c r="A621" s="38">
        <v>590</v>
      </c>
      <c r="B621" s="38" t="s">
        <v>1035</v>
      </c>
      <c r="C621" s="38" t="s">
        <v>388</v>
      </c>
      <c r="D621" s="38" t="s">
        <v>306</v>
      </c>
      <c r="E621" s="38" t="s">
        <v>997</v>
      </c>
      <c r="F621" s="38" t="s">
        <v>504</v>
      </c>
      <c r="G621" s="38">
        <v>40</v>
      </c>
      <c r="H621" s="38" t="s">
        <v>815</v>
      </c>
      <c r="I621" s="38" t="s">
        <v>410</v>
      </c>
      <c r="J621" s="38" t="s">
        <v>410</v>
      </c>
      <c r="K621" s="38" t="s">
        <v>410</v>
      </c>
      <c r="L621" s="38" t="s">
        <v>826</v>
      </c>
    </row>
    <row r="622" spans="1:12" x14ac:dyDescent="0.35">
      <c r="A622" s="38">
        <v>591</v>
      </c>
      <c r="B622" s="38" t="s">
        <v>1036</v>
      </c>
      <c r="C622" s="38" t="s">
        <v>388</v>
      </c>
      <c r="D622" s="38" t="s">
        <v>306</v>
      </c>
      <c r="E622" s="38" t="s">
        <v>997</v>
      </c>
      <c r="F622" s="38" t="s">
        <v>509</v>
      </c>
      <c r="G622" s="38">
        <v>40</v>
      </c>
      <c r="H622" s="38" t="s">
        <v>815</v>
      </c>
      <c r="I622" s="38" t="s">
        <v>410</v>
      </c>
      <c r="J622" s="38" t="s">
        <v>410</v>
      </c>
      <c r="K622" s="38" t="s">
        <v>410</v>
      </c>
      <c r="L622" s="38" t="s">
        <v>826</v>
      </c>
    </row>
    <row r="623" spans="1:12" x14ac:dyDescent="0.35">
      <c r="A623" s="38">
        <v>592</v>
      </c>
      <c r="B623" s="38" t="s">
        <v>1037</v>
      </c>
      <c r="C623" s="38" t="s">
        <v>388</v>
      </c>
      <c r="D623" s="38" t="s">
        <v>306</v>
      </c>
      <c r="E623" s="38" t="s">
        <v>997</v>
      </c>
      <c r="F623" s="38" t="s">
        <v>514</v>
      </c>
      <c r="G623" s="38">
        <v>40</v>
      </c>
      <c r="H623" s="38" t="s">
        <v>815</v>
      </c>
      <c r="I623" s="38" t="s">
        <v>410</v>
      </c>
      <c r="J623" s="38" t="s">
        <v>410</v>
      </c>
      <c r="K623" s="38" t="s">
        <v>410</v>
      </c>
      <c r="L623" s="38" t="s">
        <v>826</v>
      </c>
    </row>
    <row r="624" spans="1:12" x14ac:dyDescent="0.35">
      <c r="A624" s="38">
        <v>593</v>
      </c>
      <c r="B624" s="38" t="s">
        <v>1038</v>
      </c>
      <c r="C624" s="38" t="s">
        <v>388</v>
      </c>
      <c r="D624" s="38" t="s">
        <v>306</v>
      </c>
      <c r="E624" s="38" t="s">
        <v>997</v>
      </c>
      <c r="F624" s="38" t="s">
        <v>806</v>
      </c>
      <c r="G624" s="38">
        <v>42</v>
      </c>
      <c r="H624" s="38" t="s">
        <v>919</v>
      </c>
      <c r="I624" s="38" t="s">
        <v>410</v>
      </c>
      <c r="J624" s="38" t="s">
        <v>410</v>
      </c>
      <c r="K624" s="38" t="s">
        <v>410</v>
      </c>
      <c r="L624" s="38" t="s">
        <v>826</v>
      </c>
    </row>
    <row r="625" spans="1:12" x14ac:dyDescent="0.35">
      <c r="A625" s="38">
        <v>594</v>
      </c>
      <c r="B625" s="38" t="s">
        <v>1039</v>
      </c>
      <c r="C625" s="38" t="s">
        <v>388</v>
      </c>
      <c r="D625" s="38" t="s">
        <v>306</v>
      </c>
      <c r="E625" s="38" t="s">
        <v>997</v>
      </c>
      <c r="F625" s="38" t="s">
        <v>809</v>
      </c>
      <c r="G625" s="38">
        <v>42</v>
      </c>
      <c r="H625" s="38" t="s">
        <v>919</v>
      </c>
      <c r="I625" s="38" t="s">
        <v>410</v>
      </c>
      <c r="J625" s="38" t="s">
        <v>410</v>
      </c>
      <c r="K625" s="38" t="s">
        <v>410</v>
      </c>
      <c r="L625" s="38" t="s">
        <v>826</v>
      </c>
    </row>
    <row r="626" spans="1:12" x14ac:dyDescent="0.35">
      <c r="A626" s="38">
        <v>595</v>
      </c>
      <c r="B626" s="38" t="s">
        <v>1040</v>
      </c>
      <c r="C626" s="38" t="s">
        <v>388</v>
      </c>
      <c r="D626" s="38" t="s">
        <v>306</v>
      </c>
      <c r="E626" s="38" t="s">
        <v>997</v>
      </c>
      <c r="F626" s="38" t="s">
        <v>517</v>
      </c>
      <c r="G626" s="38">
        <v>42</v>
      </c>
      <c r="H626" s="38" t="s">
        <v>919</v>
      </c>
      <c r="I626" s="38" t="s">
        <v>410</v>
      </c>
      <c r="J626" s="38" t="s">
        <v>410</v>
      </c>
      <c r="K626" s="38" t="s">
        <v>410</v>
      </c>
      <c r="L626" s="38" t="s">
        <v>826</v>
      </c>
    </row>
    <row r="627" spans="1:12" x14ac:dyDescent="0.35">
      <c r="A627" s="38">
        <v>596</v>
      </c>
      <c r="B627" s="38" t="s">
        <v>1041</v>
      </c>
      <c r="C627" s="38" t="s">
        <v>388</v>
      </c>
      <c r="D627" s="38" t="s">
        <v>306</v>
      </c>
      <c r="E627" s="38" t="s">
        <v>997</v>
      </c>
      <c r="F627" s="38" t="s">
        <v>494</v>
      </c>
      <c r="G627" s="38">
        <v>42</v>
      </c>
      <c r="H627" s="38" t="s">
        <v>919</v>
      </c>
      <c r="I627" s="38" t="s">
        <v>410</v>
      </c>
      <c r="J627" s="38" t="s">
        <v>410</v>
      </c>
      <c r="K627" s="38" t="s">
        <v>410</v>
      </c>
      <c r="L627" s="38" t="s">
        <v>826</v>
      </c>
    </row>
    <row r="628" spans="1:12" x14ac:dyDescent="0.35">
      <c r="A628" s="38">
        <v>597</v>
      </c>
      <c r="B628" s="38" t="s">
        <v>1042</v>
      </c>
      <c r="C628" s="38" t="s">
        <v>388</v>
      </c>
      <c r="D628" s="38" t="s">
        <v>306</v>
      </c>
      <c r="E628" s="38" t="s">
        <v>997</v>
      </c>
      <c r="F628" s="38" t="s">
        <v>504</v>
      </c>
      <c r="G628" s="38">
        <v>42</v>
      </c>
      <c r="H628" s="38" t="s">
        <v>919</v>
      </c>
      <c r="I628" s="38" t="s">
        <v>410</v>
      </c>
      <c r="J628" s="38" t="s">
        <v>410</v>
      </c>
      <c r="K628" s="38" t="s">
        <v>410</v>
      </c>
      <c r="L628" s="38" t="s">
        <v>826</v>
      </c>
    </row>
    <row r="629" spans="1:12" x14ac:dyDescent="0.35">
      <c r="A629" s="38">
        <v>598</v>
      </c>
      <c r="B629" s="38" t="s">
        <v>1043</v>
      </c>
      <c r="C629" s="38" t="s">
        <v>388</v>
      </c>
      <c r="D629" s="38" t="s">
        <v>306</v>
      </c>
      <c r="E629" s="38" t="s">
        <v>997</v>
      </c>
      <c r="F629" s="38" t="s">
        <v>509</v>
      </c>
      <c r="G629" s="38">
        <v>42</v>
      </c>
      <c r="H629" s="38" t="s">
        <v>919</v>
      </c>
      <c r="I629" s="38" t="s">
        <v>410</v>
      </c>
      <c r="J629" s="38" t="s">
        <v>410</v>
      </c>
      <c r="K629" s="38" t="s">
        <v>410</v>
      </c>
      <c r="L629" s="38" t="s">
        <v>826</v>
      </c>
    </row>
    <row r="630" spans="1:12" x14ac:dyDescent="0.35">
      <c r="A630" s="38">
        <v>599</v>
      </c>
      <c r="B630" s="38" t="s">
        <v>1044</v>
      </c>
      <c r="C630" s="38" t="s">
        <v>388</v>
      </c>
      <c r="D630" s="38" t="s">
        <v>306</v>
      </c>
      <c r="E630" s="38" t="s">
        <v>997</v>
      </c>
      <c r="F630" s="38" t="s">
        <v>514</v>
      </c>
      <c r="G630" s="38">
        <v>42</v>
      </c>
      <c r="H630" s="38" t="s">
        <v>919</v>
      </c>
      <c r="I630" s="38" t="s">
        <v>410</v>
      </c>
      <c r="J630" s="38" t="s">
        <v>410</v>
      </c>
      <c r="K630" s="38" t="s">
        <v>410</v>
      </c>
      <c r="L630" s="38" t="s">
        <v>826</v>
      </c>
    </row>
    <row r="631" spans="1:12" x14ac:dyDescent="0.35">
      <c r="A631" s="38">
        <v>600</v>
      </c>
      <c r="B631" s="38" t="s">
        <v>1045</v>
      </c>
      <c r="C631" s="38" t="s">
        <v>388</v>
      </c>
      <c r="D631" s="38" t="s">
        <v>306</v>
      </c>
      <c r="E631" s="38" t="s">
        <v>997</v>
      </c>
      <c r="F631" s="38" t="s">
        <v>806</v>
      </c>
      <c r="G631" s="38">
        <v>44</v>
      </c>
      <c r="H631" s="38" t="s">
        <v>919</v>
      </c>
      <c r="I631" s="38" t="s">
        <v>410</v>
      </c>
      <c r="J631" s="38" t="s">
        <v>410</v>
      </c>
      <c r="K631" s="38" t="s">
        <v>410</v>
      </c>
      <c r="L631" s="38" t="s">
        <v>826</v>
      </c>
    </row>
    <row r="632" spans="1:12" x14ac:dyDescent="0.35">
      <c r="A632" s="38">
        <v>601</v>
      </c>
      <c r="B632" s="38" t="s">
        <v>1046</v>
      </c>
      <c r="C632" s="38" t="s">
        <v>388</v>
      </c>
      <c r="D632" s="38" t="s">
        <v>306</v>
      </c>
      <c r="E632" s="38" t="s">
        <v>997</v>
      </c>
      <c r="F632" s="38" t="s">
        <v>809</v>
      </c>
      <c r="G632" s="38">
        <v>44</v>
      </c>
      <c r="H632" s="38" t="s">
        <v>919</v>
      </c>
      <c r="I632" s="38" t="s">
        <v>410</v>
      </c>
      <c r="J632" s="38" t="s">
        <v>410</v>
      </c>
      <c r="K632" s="38" t="s">
        <v>410</v>
      </c>
      <c r="L632" s="38" t="s">
        <v>826</v>
      </c>
    </row>
    <row r="633" spans="1:12" x14ac:dyDescent="0.35">
      <c r="A633" s="38">
        <v>602</v>
      </c>
      <c r="B633" s="38" t="s">
        <v>1047</v>
      </c>
      <c r="C633" s="38" t="s">
        <v>388</v>
      </c>
      <c r="D633" s="38" t="s">
        <v>306</v>
      </c>
      <c r="E633" s="38" t="s">
        <v>997</v>
      </c>
      <c r="F633" s="38" t="s">
        <v>517</v>
      </c>
      <c r="G633" s="38">
        <v>44</v>
      </c>
      <c r="H633" s="38" t="s">
        <v>919</v>
      </c>
      <c r="I633" s="38" t="s">
        <v>410</v>
      </c>
      <c r="J633" s="38" t="s">
        <v>410</v>
      </c>
      <c r="K633" s="38" t="s">
        <v>410</v>
      </c>
      <c r="L633" s="38" t="s">
        <v>826</v>
      </c>
    </row>
    <row r="634" spans="1:12" x14ac:dyDescent="0.35">
      <c r="A634" s="38">
        <v>603</v>
      </c>
      <c r="B634" s="38" t="s">
        <v>1048</v>
      </c>
      <c r="C634" s="38" t="s">
        <v>388</v>
      </c>
      <c r="D634" s="38" t="s">
        <v>306</v>
      </c>
      <c r="E634" s="38" t="s">
        <v>997</v>
      </c>
      <c r="F634" s="38" t="s">
        <v>494</v>
      </c>
      <c r="G634" s="38">
        <v>44</v>
      </c>
      <c r="H634" s="38" t="s">
        <v>919</v>
      </c>
      <c r="I634" s="38" t="s">
        <v>410</v>
      </c>
      <c r="J634" s="38" t="s">
        <v>410</v>
      </c>
      <c r="K634" s="38" t="s">
        <v>410</v>
      </c>
      <c r="L634" s="38" t="s">
        <v>826</v>
      </c>
    </row>
    <row r="635" spans="1:12" x14ac:dyDescent="0.35">
      <c r="A635" s="38">
        <v>604</v>
      </c>
      <c r="B635" s="38" t="s">
        <v>1049</v>
      </c>
      <c r="C635" s="38" t="s">
        <v>388</v>
      </c>
      <c r="D635" s="38" t="s">
        <v>306</v>
      </c>
      <c r="E635" s="38" t="s">
        <v>997</v>
      </c>
      <c r="F635" s="38" t="s">
        <v>504</v>
      </c>
      <c r="G635" s="38">
        <v>44</v>
      </c>
      <c r="H635" s="38" t="s">
        <v>919</v>
      </c>
      <c r="I635" s="38" t="s">
        <v>410</v>
      </c>
      <c r="J635" s="38" t="s">
        <v>410</v>
      </c>
      <c r="K635" s="38" t="s">
        <v>410</v>
      </c>
      <c r="L635" s="38" t="s">
        <v>826</v>
      </c>
    </row>
    <row r="636" spans="1:12" x14ac:dyDescent="0.35">
      <c r="A636" s="38">
        <v>605</v>
      </c>
      <c r="B636" s="38" t="s">
        <v>1050</v>
      </c>
      <c r="C636" s="38" t="s">
        <v>388</v>
      </c>
      <c r="D636" s="38" t="s">
        <v>306</v>
      </c>
      <c r="E636" s="38" t="s">
        <v>997</v>
      </c>
      <c r="F636" s="38" t="s">
        <v>509</v>
      </c>
      <c r="G636" s="38">
        <v>44</v>
      </c>
      <c r="H636" s="38" t="s">
        <v>919</v>
      </c>
      <c r="I636" s="38" t="s">
        <v>410</v>
      </c>
      <c r="J636" s="38" t="s">
        <v>410</v>
      </c>
      <c r="K636" s="38" t="s">
        <v>410</v>
      </c>
      <c r="L636" s="38" t="s">
        <v>826</v>
      </c>
    </row>
    <row r="637" spans="1:12" x14ac:dyDescent="0.35">
      <c r="A637" s="38">
        <v>606</v>
      </c>
      <c r="B637" s="38" t="s">
        <v>1051</v>
      </c>
      <c r="C637" s="38" t="s">
        <v>388</v>
      </c>
      <c r="D637" s="38" t="s">
        <v>306</v>
      </c>
      <c r="E637" s="38" t="s">
        <v>997</v>
      </c>
      <c r="F637" s="38" t="s">
        <v>514</v>
      </c>
      <c r="G637" s="38">
        <v>44</v>
      </c>
      <c r="H637" s="38" t="s">
        <v>919</v>
      </c>
      <c r="I637" s="38" t="s">
        <v>410</v>
      </c>
      <c r="J637" s="38" t="s">
        <v>410</v>
      </c>
      <c r="K637" s="38" t="s">
        <v>410</v>
      </c>
      <c r="L637" s="38" t="s">
        <v>826</v>
      </c>
    </row>
    <row r="638" spans="1:12" x14ac:dyDescent="0.35">
      <c r="A638" s="38">
        <v>607</v>
      </c>
      <c r="B638" s="38" t="s">
        <v>1052</v>
      </c>
      <c r="C638" s="38" t="s">
        <v>388</v>
      </c>
      <c r="D638" s="38" t="s">
        <v>306</v>
      </c>
      <c r="E638" s="38" t="s">
        <v>306</v>
      </c>
      <c r="F638" s="38" t="s">
        <v>806</v>
      </c>
      <c r="G638" s="38">
        <v>28</v>
      </c>
      <c r="H638" s="38" t="s">
        <v>807</v>
      </c>
      <c r="I638" s="38" t="s">
        <v>410</v>
      </c>
      <c r="J638" s="38" t="s">
        <v>410</v>
      </c>
      <c r="K638" s="38" t="s">
        <v>410</v>
      </c>
      <c r="L638" s="38" t="s">
        <v>826</v>
      </c>
    </row>
    <row r="639" spans="1:12" x14ac:dyDescent="0.35">
      <c r="A639" s="38">
        <v>608</v>
      </c>
      <c r="B639" s="38" t="s">
        <v>1053</v>
      </c>
      <c r="C639" s="38" t="s">
        <v>388</v>
      </c>
      <c r="D639" s="38" t="s">
        <v>306</v>
      </c>
      <c r="E639" s="38" t="s">
        <v>306</v>
      </c>
      <c r="F639" s="38" t="s">
        <v>809</v>
      </c>
      <c r="G639" s="38">
        <v>28</v>
      </c>
      <c r="H639" s="38" t="s">
        <v>807</v>
      </c>
      <c r="I639" s="38" t="s">
        <v>410</v>
      </c>
      <c r="J639" s="38" t="s">
        <v>410</v>
      </c>
      <c r="K639" s="38" t="s">
        <v>410</v>
      </c>
      <c r="L639" s="38" t="s">
        <v>826</v>
      </c>
    </row>
    <row r="640" spans="1:12" x14ac:dyDescent="0.35">
      <c r="A640" s="38">
        <v>609</v>
      </c>
      <c r="B640" s="38" t="s">
        <v>1054</v>
      </c>
      <c r="C640" s="38" t="s">
        <v>388</v>
      </c>
      <c r="D640" s="38" t="s">
        <v>306</v>
      </c>
      <c r="E640" s="38" t="s">
        <v>306</v>
      </c>
      <c r="F640" s="38" t="s">
        <v>517</v>
      </c>
      <c r="G640" s="38">
        <v>28</v>
      </c>
      <c r="H640" s="38" t="s">
        <v>807</v>
      </c>
      <c r="I640" s="38" t="s">
        <v>410</v>
      </c>
      <c r="J640" s="38" t="s">
        <v>410</v>
      </c>
      <c r="K640" s="38" t="s">
        <v>410</v>
      </c>
      <c r="L640" s="38" t="s">
        <v>826</v>
      </c>
    </row>
    <row r="641" spans="1:12" x14ac:dyDescent="0.35">
      <c r="A641" s="38">
        <v>610</v>
      </c>
      <c r="B641" s="38" t="s">
        <v>1055</v>
      </c>
      <c r="C641" s="38" t="s">
        <v>388</v>
      </c>
      <c r="D641" s="38" t="s">
        <v>306</v>
      </c>
      <c r="E641" s="38" t="s">
        <v>306</v>
      </c>
      <c r="F641" s="38" t="s">
        <v>494</v>
      </c>
      <c r="G641" s="38">
        <v>28</v>
      </c>
      <c r="H641" s="38" t="s">
        <v>807</v>
      </c>
      <c r="I641" s="38" t="s">
        <v>410</v>
      </c>
      <c r="J641" s="38" t="s">
        <v>410</v>
      </c>
      <c r="K641" s="38" t="s">
        <v>410</v>
      </c>
      <c r="L641" s="38" t="s">
        <v>826</v>
      </c>
    </row>
    <row r="642" spans="1:12" x14ac:dyDescent="0.35">
      <c r="A642" s="38">
        <v>611</v>
      </c>
      <c r="B642" s="38" t="s">
        <v>1056</v>
      </c>
      <c r="C642" s="38" t="s">
        <v>388</v>
      </c>
      <c r="D642" s="38" t="s">
        <v>306</v>
      </c>
      <c r="E642" s="38" t="s">
        <v>306</v>
      </c>
      <c r="F642" s="38" t="s">
        <v>504</v>
      </c>
      <c r="G642" s="38">
        <v>28</v>
      </c>
      <c r="H642" s="38" t="s">
        <v>807</v>
      </c>
      <c r="I642" s="38" t="s">
        <v>410</v>
      </c>
      <c r="J642" s="38" t="s">
        <v>410</v>
      </c>
      <c r="K642" s="38" t="s">
        <v>410</v>
      </c>
      <c r="L642" s="38" t="s">
        <v>826</v>
      </c>
    </row>
    <row r="643" spans="1:12" x14ac:dyDescent="0.35">
      <c r="A643" s="38">
        <v>612</v>
      </c>
      <c r="B643" s="38" t="s">
        <v>1057</v>
      </c>
      <c r="C643" s="38" t="s">
        <v>388</v>
      </c>
      <c r="D643" s="38" t="s">
        <v>306</v>
      </c>
      <c r="E643" s="38" t="s">
        <v>306</v>
      </c>
      <c r="F643" s="38" t="s">
        <v>509</v>
      </c>
      <c r="G643" s="38">
        <v>28</v>
      </c>
      <c r="H643" s="38" t="s">
        <v>807</v>
      </c>
      <c r="I643" s="38" t="s">
        <v>410</v>
      </c>
      <c r="J643" s="38" t="s">
        <v>410</v>
      </c>
      <c r="K643" s="38" t="s">
        <v>410</v>
      </c>
      <c r="L643" s="38" t="s">
        <v>826</v>
      </c>
    </row>
    <row r="644" spans="1:12" x14ac:dyDescent="0.35">
      <c r="A644" s="38">
        <v>613</v>
      </c>
      <c r="B644" s="38" t="s">
        <v>1058</v>
      </c>
      <c r="C644" s="38" t="s">
        <v>388</v>
      </c>
      <c r="D644" s="38" t="s">
        <v>306</v>
      </c>
      <c r="E644" s="38" t="s">
        <v>306</v>
      </c>
      <c r="F644" s="38" t="s">
        <v>514</v>
      </c>
      <c r="G644" s="38">
        <v>28</v>
      </c>
      <c r="H644" s="38" t="s">
        <v>807</v>
      </c>
      <c r="I644" s="38" t="s">
        <v>410</v>
      </c>
      <c r="J644" s="38" t="s">
        <v>410</v>
      </c>
      <c r="K644" s="38" t="s">
        <v>410</v>
      </c>
      <c r="L644" s="38" t="s">
        <v>826</v>
      </c>
    </row>
    <row r="645" spans="1:12" x14ac:dyDescent="0.35">
      <c r="A645" s="38">
        <v>614</v>
      </c>
      <c r="B645" s="38" t="s">
        <v>1059</v>
      </c>
      <c r="C645" s="38" t="s">
        <v>388</v>
      </c>
      <c r="D645" s="38" t="s">
        <v>306</v>
      </c>
      <c r="E645" s="38" t="s">
        <v>306</v>
      </c>
      <c r="F645" s="38" t="s">
        <v>806</v>
      </c>
      <c r="G645" s="38">
        <v>30</v>
      </c>
      <c r="H645" s="38" t="s">
        <v>807</v>
      </c>
      <c r="I645" s="38" t="s">
        <v>410</v>
      </c>
      <c r="J645" s="38" t="s">
        <v>410</v>
      </c>
      <c r="K645" s="38" t="s">
        <v>410</v>
      </c>
      <c r="L645" s="38" t="s">
        <v>826</v>
      </c>
    </row>
    <row r="646" spans="1:12" x14ac:dyDescent="0.35">
      <c r="A646" s="38">
        <v>615</v>
      </c>
      <c r="B646" s="38" t="s">
        <v>1060</v>
      </c>
      <c r="C646" s="38" t="s">
        <v>388</v>
      </c>
      <c r="D646" s="38" t="s">
        <v>306</v>
      </c>
      <c r="E646" s="38" t="s">
        <v>306</v>
      </c>
      <c r="F646" s="38" t="s">
        <v>809</v>
      </c>
      <c r="G646" s="38">
        <v>30</v>
      </c>
      <c r="H646" s="38" t="s">
        <v>807</v>
      </c>
      <c r="I646" s="38" t="s">
        <v>410</v>
      </c>
      <c r="J646" s="38" t="s">
        <v>410</v>
      </c>
      <c r="K646" s="38" t="s">
        <v>410</v>
      </c>
      <c r="L646" s="38" t="s">
        <v>826</v>
      </c>
    </row>
    <row r="647" spans="1:12" x14ac:dyDescent="0.35">
      <c r="A647" s="38">
        <v>616</v>
      </c>
      <c r="B647" s="38" t="s">
        <v>1061</v>
      </c>
      <c r="C647" s="38" t="s">
        <v>388</v>
      </c>
      <c r="D647" s="38" t="s">
        <v>306</v>
      </c>
      <c r="E647" s="38" t="s">
        <v>306</v>
      </c>
      <c r="F647" s="38" t="s">
        <v>517</v>
      </c>
      <c r="G647" s="38">
        <v>30</v>
      </c>
      <c r="H647" s="38" t="s">
        <v>807</v>
      </c>
      <c r="I647" s="38" t="s">
        <v>410</v>
      </c>
      <c r="J647" s="38" t="s">
        <v>410</v>
      </c>
      <c r="K647" s="38" t="s">
        <v>410</v>
      </c>
      <c r="L647" s="38" t="s">
        <v>826</v>
      </c>
    </row>
    <row r="648" spans="1:12" x14ac:dyDescent="0.35">
      <c r="A648" s="38">
        <v>617</v>
      </c>
      <c r="B648" s="38" t="s">
        <v>1062</v>
      </c>
      <c r="C648" s="38" t="s">
        <v>388</v>
      </c>
      <c r="D648" s="38" t="s">
        <v>306</v>
      </c>
      <c r="E648" s="38" t="s">
        <v>306</v>
      </c>
      <c r="F648" s="38" t="s">
        <v>494</v>
      </c>
      <c r="G648" s="38">
        <v>30</v>
      </c>
      <c r="H648" s="38" t="s">
        <v>807</v>
      </c>
      <c r="I648" s="38" t="s">
        <v>410</v>
      </c>
      <c r="J648" s="38" t="s">
        <v>410</v>
      </c>
      <c r="K648" s="38" t="s">
        <v>410</v>
      </c>
      <c r="L648" s="38" t="s">
        <v>826</v>
      </c>
    </row>
    <row r="649" spans="1:12" x14ac:dyDescent="0.35">
      <c r="A649" s="38">
        <v>618</v>
      </c>
      <c r="B649" s="38" t="s">
        <v>1063</v>
      </c>
      <c r="C649" s="38" t="s">
        <v>388</v>
      </c>
      <c r="D649" s="38" t="s">
        <v>306</v>
      </c>
      <c r="E649" s="38" t="s">
        <v>306</v>
      </c>
      <c r="F649" s="38" t="s">
        <v>504</v>
      </c>
      <c r="G649" s="38">
        <v>30</v>
      </c>
      <c r="H649" s="38" t="s">
        <v>807</v>
      </c>
      <c r="I649" s="38" t="s">
        <v>410</v>
      </c>
      <c r="J649" s="38" t="s">
        <v>410</v>
      </c>
      <c r="K649" s="38" t="s">
        <v>410</v>
      </c>
      <c r="L649" s="38" t="s">
        <v>826</v>
      </c>
    </row>
    <row r="650" spans="1:12" x14ac:dyDescent="0.35">
      <c r="A650" s="38">
        <v>619</v>
      </c>
      <c r="B650" s="38" t="s">
        <v>1064</v>
      </c>
      <c r="C650" s="38" t="s">
        <v>388</v>
      </c>
      <c r="D650" s="38" t="s">
        <v>306</v>
      </c>
      <c r="E650" s="38" t="s">
        <v>306</v>
      </c>
      <c r="F650" s="38" t="s">
        <v>509</v>
      </c>
      <c r="G650" s="38">
        <v>30</v>
      </c>
      <c r="H650" s="38" t="s">
        <v>807</v>
      </c>
      <c r="I650" s="38" t="s">
        <v>410</v>
      </c>
      <c r="J650" s="38" t="s">
        <v>410</v>
      </c>
      <c r="K650" s="38" t="s">
        <v>410</v>
      </c>
      <c r="L650" s="38" t="s">
        <v>826</v>
      </c>
    </row>
    <row r="651" spans="1:12" x14ac:dyDescent="0.35">
      <c r="A651" s="38">
        <v>620</v>
      </c>
      <c r="B651" s="38" t="s">
        <v>1065</v>
      </c>
      <c r="C651" s="38" t="s">
        <v>388</v>
      </c>
      <c r="D651" s="38" t="s">
        <v>306</v>
      </c>
      <c r="E651" s="38" t="s">
        <v>306</v>
      </c>
      <c r="F651" s="38" t="s">
        <v>514</v>
      </c>
      <c r="G651" s="38">
        <v>30</v>
      </c>
      <c r="H651" s="38" t="s">
        <v>807</v>
      </c>
      <c r="I651" s="38" t="s">
        <v>410</v>
      </c>
      <c r="J651" s="38" t="s">
        <v>410</v>
      </c>
      <c r="K651" s="38" t="s">
        <v>410</v>
      </c>
      <c r="L651" s="38" t="s">
        <v>826</v>
      </c>
    </row>
    <row r="652" spans="1:12" x14ac:dyDescent="0.35">
      <c r="A652" s="38">
        <v>621</v>
      </c>
      <c r="B652" s="38" t="s">
        <v>1066</v>
      </c>
      <c r="C652" s="38" t="s">
        <v>388</v>
      </c>
      <c r="D652" s="38" t="s">
        <v>306</v>
      </c>
      <c r="E652" s="38" t="s">
        <v>306</v>
      </c>
      <c r="F652" s="38" t="s">
        <v>806</v>
      </c>
      <c r="G652" s="38">
        <v>32</v>
      </c>
      <c r="H652" s="38" t="s">
        <v>807</v>
      </c>
      <c r="I652" s="38" t="s">
        <v>410</v>
      </c>
      <c r="J652" s="38" t="s">
        <v>410</v>
      </c>
      <c r="K652" s="38" t="s">
        <v>410</v>
      </c>
      <c r="L652" s="38" t="s">
        <v>826</v>
      </c>
    </row>
    <row r="653" spans="1:12" x14ac:dyDescent="0.35">
      <c r="A653" s="38">
        <v>622</v>
      </c>
      <c r="B653" s="38" t="s">
        <v>1067</v>
      </c>
      <c r="C653" s="38" t="s">
        <v>388</v>
      </c>
      <c r="D653" s="38" t="s">
        <v>306</v>
      </c>
      <c r="E653" s="38" t="s">
        <v>306</v>
      </c>
      <c r="F653" s="38" t="s">
        <v>809</v>
      </c>
      <c r="G653" s="38">
        <v>32</v>
      </c>
      <c r="H653" s="38" t="s">
        <v>807</v>
      </c>
      <c r="I653" s="38" t="s">
        <v>410</v>
      </c>
      <c r="J653" s="38" t="s">
        <v>410</v>
      </c>
      <c r="K653" s="38" t="s">
        <v>410</v>
      </c>
      <c r="L653" s="38" t="s">
        <v>826</v>
      </c>
    </row>
    <row r="654" spans="1:12" x14ac:dyDescent="0.35">
      <c r="A654" s="38">
        <v>623</v>
      </c>
      <c r="B654" s="38" t="s">
        <v>1068</v>
      </c>
      <c r="C654" s="38" t="s">
        <v>388</v>
      </c>
      <c r="D654" s="38" t="s">
        <v>306</v>
      </c>
      <c r="E654" s="38" t="s">
        <v>306</v>
      </c>
      <c r="F654" s="38" t="s">
        <v>517</v>
      </c>
      <c r="G654" s="38">
        <v>32</v>
      </c>
      <c r="H654" s="38" t="s">
        <v>807</v>
      </c>
      <c r="I654" s="38" t="s">
        <v>410</v>
      </c>
      <c r="J654" s="38" t="s">
        <v>410</v>
      </c>
      <c r="K654" s="38" t="s">
        <v>410</v>
      </c>
      <c r="L654" s="38" t="s">
        <v>826</v>
      </c>
    </row>
    <row r="655" spans="1:12" x14ac:dyDescent="0.35">
      <c r="A655" s="38">
        <v>624</v>
      </c>
      <c r="B655" s="38" t="s">
        <v>1069</v>
      </c>
      <c r="C655" s="38" t="s">
        <v>388</v>
      </c>
      <c r="D655" s="38" t="s">
        <v>306</v>
      </c>
      <c r="E655" s="38" t="s">
        <v>306</v>
      </c>
      <c r="F655" s="38" t="s">
        <v>494</v>
      </c>
      <c r="G655" s="38">
        <v>32</v>
      </c>
      <c r="H655" s="38" t="s">
        <v>807</v>
      </c>
      <c r="I655" s="38" t="s">
        <v>410</v>
      </c>
      <c r="J655" s="38" t="s">
        <v>410</v>
      </c>
      <c r="K655" s="38" t="s">
        <v>410</v>
      </c>
      <c r="L655" s="38" t="s">
        <v>826</v>
      </c>
    </row>
    <row r="656" spans="1:12" x14ac:dyDescent="0.35">
      <c r="A656" s="38">
        <v>625</v>
      </c>
      <c r="B656" s="38" t="s">
        <v>1070</v>
      </c>
      <c r="C656" s="38" t="s">
        <v>388</v>
      </c>
      <c r="D656" s="38" t="s">
        <v>306</v>
      </c>
      <c r="E656" s="38" t="s">
        <v>306</v>
      </c>
      <c r="F656" s="38" t="s">
        <v>504</v>
      </c>
      <c r="G656" s="38">
        <v>32</v>
      </c>
      <c r="H656" s="38" t="s">
        <v>807</v>
      </c>
      <c r="I656" s="38" t="s">
        <v>410</v>
      </c>
      <c r="J656" s="38" t="s">
        <v>410</v>
      </c>
      <c r="K656" s="38" t="s">
        <v>410</v>
      </c>
      <c r="L656" s="38" t="s">
        <v>826</v>
      </c>
    </row>
    <row r="657" spans="1:12" x14ac:dyDescent="0.35">
      <c r="A657" s="38">
        <v>626</v>
      </c>
      <c r="B657" s="38" t="s">
        <v>1071</v>
      </c>
      <c r="C657" s="38" t="s">
        <v>388</v>
      </c>
      <c r="D657" s="38" t="s">
        <v>306</v>
      </c>
      <c r="E657" s="38" t="s">
        <v>306</v>
      </c>
      <c r="F657" s="38" t="s">
        <v>509</v>
      </c>
      <c r="G657" s="38">
        <v>32</v>
      </c>
      <c r="H657" s="38" t="s">
        <v>807</v>
      </c>
      <c r="I657" s="38" t="s">
        <v>410</v>
      </c>
      <c r="J657" s="38" t="s">
        <v>410</v>
      </c>
      <c r="K657" s="38" t="s">
        <v>410</v>
      </c>
      <c r="L657" s="38" t="s">
        <v>826</v>
      </c>
    </row>
    <row r="658" spans="1:12" x14ac:dyDescent="0.35">
      <c r="A658" s="38">
        <v>627</v>
      </c>
      <c r="B658" s="38" t="s">
        <v>1072</v>
      </c>
      <c r="C658" s="38" t="s">
        <v>388</v>
      </c>
      <c r="D658" s="38" t="s">
        <v>306</v>
      </c>
      <c r="E658" s="38" t="s">
        <v>306</v>
      </c>
      <c r="F658" s="38" t="s">
        <v>514</v>
      </c>
      <c r="G658" s="38">
        <v>32</v>
      </c>
      <c r="H658" s="38" t="s">
        <v>807</v>
      </c>
      <c r="I658" s="38" t="s">
        <v>410</v>
      </c>
      <c r="J658" s="38" t="s">
        <v>410</v>
      </c>
      <c r="K658" s="38" t="s">
        <v>410</v>
      </c>
      <c r="L658" s="38" t="s">
        <v>826</v>
      </c>
    </row>
    <row r="659" spans="1:12" x14ac:dyDescent="0.35">
      <c r="A659" s="38">
        <v>628</v>
      </c>
      <c r="B659" s="38" t="s">
        <v>1073</v>
      </c>
      <c r="C659" s="38" t="s">
        <v>388</v>
      </c>
      <c r="D659" s="38" t="s">
        <v>306</v>
      </c>
      <c r="E659" s="38" t="s">
        <v>306</v>
      </c>
      <c r="F659" s="38" t="s">
        <v>806</v>
      </c>
      <c r="G659" s="38">
        <v>34</v>
      </c>
      <c r="H659" s="38" t="s">
        <v>815</v>
      </c>
      <c r="I659" s="38" t="s">
        <v>410</v>
      </c>
      <c r="J659" s="38" t="s">
        <v>410</v>
      </c>
      <c r="K659" s="38" t="s">
        <v>410</v>
      </c>
      <c r="L659" s="38" t="s">
        <v>826</v>
      </c>
    </row>
    <row r="660" spans="1:12" x14ac:dyDescent="0.35">
      <c r="A660" s="38">
        <v>629</v>
      </c>
      <c r="B660" s="38" t="s">
        <v>1074</v>
      </c>
      <c r="C660" s="38" t="s">
        <v>388</v>
      </c>
      <c r="D660" s="38" t="s">
        <v>306</v>
      </c>
      <c r="E660" s="38" t="s">
        <v>306</v>
      </c>
      <c r="F660" s="38" t="s">
        <v>809</v>
      </c>
      <c r="G660" s="38">
        <v>34</v>
      </c>
      <c r="H660" s="38" t="s">
        <v>815</v>
      </c>
      <c r="I660" s="38" t="s">
        <v>410</v>
      </c>
      <c r="J660" s="38" t="s">
        <v>410</v>
      </c>
      <c r="K660" s="38" t="s">
        <v>410</v>
      </c>
      <c r="L660" s="38" t="s">
        <v>826</v>
      </c>
    </row>
    <row r="661" spans="1:12" x14ac:dyDescent="0.35">
      <c r="A661" s="38">
        <v>630</v>
      </c>
      <c r="B661" s="38" t="s">
        <v>1075</v>
      </c>
      <c r="C661" s="38" t="s">
        <v>388</v>
      </c>
      <c r="D661" s="38" t="s">
        <v>306</v>
      </c>
      <c r="E661" s="38" t="s">
        <v>306</v>
      </c>
      <c r="F661" s="38" t="s">
        <v>517</v>
      </c>
      <c r="G661" s="38">
        <v>34</v>
      </c>
      <c r="H661" s="38" t="s">
        <v>815</v>
      </c>
      <c r="I661" s="38" t="s">
        <v>410</v>
      </c>
      <c r="J661" s="38" t="s">
        <v>410</v>
      </c>
      <c r="K661" s="38" t="s">
        <v>410</v>
      </c>
      <c r="L661" s="38" t="s">
        <v>826</v>
      </c>
    </row>
    <row r="662" spans="1:12" x14ac:dyDescent="0.35">
      <c r="A662" s="38">
        <v>631</v>
      </c>
      <c r="B662" s="38" t="s">
        <v>1076</v>
      </c>
      <c r="C662" s="38" t="s">
        <v>388</v>
      </c>
      <c r="D662" s="38" t="s">
        <v>306</v>
      </c>
      <c r="E662" s="38" t="s">
        <v>306</v>
      </c>
      <c r="F662" s="38" t="s">
        <v>494</v>
      </c>
      <c r="G662" s="38">
        <v>34</v>
      </c>
      <c r="H662" s="38" t="s">
        <v>815</v>
      </c>
      <c r="I662" s="38" t="s">
        <v>410</v>
      </c>
      <c r="J662" s="38" t="s">
        <v>410</v>
      </c>
      <c r="K662" s="38" t="s">
        <v>410</v>
      </c>
      <c r="L662" s="38" t="s">
        <v>826</v>
      </c>
    </row>
    <row r="663" spans="1:12" x14ac:dyDescent="0.35">
      <c r="A663" s="38">
        <v>632</v>
      </c>
      <c r="B663" s="38" t="s">
        <v>1077</v>
      </c>
      <c r="C663" s="38" t="s">
        <v>388</v>
      </c>
      <c r="D663" s="38" t="s">
        <v>306</v>
      </c>
      <c r="E663" s="38" t="s">
        <v>306</v>
      </c>
      <c r="F663" s="38" t="s">
        <v>504</v>
      </c>
      <c r="G663" s="38">
        <v>34</v>
      </c>
      <c r="H663" s="38" t="s">
        <v>815</v>
      </c>
      <c r="I663" s="38" t="s">
        <v>410</v>
      </c>
      <c r="J663" s="38" t="s">
        <v>410</v>
      </c>
      <c r="K663" s="38" t="s">
        <v>410</v>
      </c>
      <c r="L663" s="38" t="s">
        <v>826</v>
      </c>
    </row>
    <row r="664" spans="1:12" x14ac:dyDescent="0.35">
      <c r="A664" s="38">
        <v>633</v>
      </c>
      <c r="B664" s="38" t="s">
        <v>1078</v>
      </c>
      <c r="C664" s="38" t="s">
        <v>388</v>
      </c>
      <c r="D664" s="38" t="s">
        <v>306</v>
      </c>
      <c r="E664" s="38" t="s">
        <v>306</v>
      </c>
      <c r="F664" s="38" t="s">
        <v>509</v>
      </c>
      <c r="G664" s="38">
        <v>34</v>
      </c>
      <c r="H664" s="38" t="s">
        <v>815</v>
      </c>
      <c r="I664" s="38" t="s">
        <v>410</v>
      </c>
      <c r="J664" s="38" t="s">
        <v>410</v>
      </c>
      <c r="K664" s="38" t="s">
        <v>410</v>
      </c>
      <c r="L664" s="38" t="s">
        <v>826</v>
      </c>
    </row>
    <row r="665" spans="1:12" x14ac:dyDescent="0.35">
      <c r="A665" s="38">
        <v>634</v>
      </c>
      <c r="B665" s="38" t="s">
        <v>1079</v>
      </c>
      <c r="C665" s="38" t="s">
        <v>388</v>
      </c>
      <c r="D665" s="38" t="s">
        <v>306</v>
      </c>
      <c r="E665" s="38" t="s">
        <v>306</v>
      </c>
      <c r="F665" s="38" t="s">
        <v>514</v>
      </c>
      <c r="G665" s="38">
        <v>34</v>
      </c>
      <c r="H665" s="38" t="s">
        <v>815</v>
      </c>
      <c r="I665" s="38" t="s">
        <v>410</v>
      </c>
      <c r="J665" s="38" t="s">
        <v>410</v>
      </c>
      <c r="K665" s="38" t="s">
        <v>410</v>
      </c>
      <c r="L665" s="38" t="s">
        <v>826</v>
      </c>
    </row>
    <row r="666" spans="1:12" x14ac:dyDescent="0.35">
      <c r="A666" s="38">
        <v>635</v>
      </c>
      <c r="B666" s="38" t="s">
        <v>1080</v>
      </c>
      <c r="C666" s="38" t="s">
        <v>388</v>
      </c>
      <c r="D666" s="38" t="s">
        <v>306</v>
      </c>
      <c r="E666" s="38" t="s">
        <v>306</v>
      </c>
      <c r="F666" s="38" t="s">
        <v>806</v>
      </c>
      <c r="G666" s="38">
        <v>36</v>
      </c>
      <c r="H666" s="38" t="s">
        <v>815</v>
      </c>
      <c r="I666" s="38" t="s">
        <v>410</v>
      </c>
      <c r="J666" s="38" t="s">
        <v>410</v>
      </c>
      <c r="K666" s="38" t="s">
        <v>410</v>
      </c>
      <c r="L666" s="38" t="s">
        <v>826</v>
      </c>
    </row>
    <row r="667" spans="1:12" x14ac:dyDescent="0.35">
      <c r="A667" s="38">
        <v>636</v>
      </c>
      <c r="B667" s="38" t="s">
        <v>1081</v>
      </c>
      <c r="C667" s="38" t="s">
        <v>388</v>
      </c>
      <c r="D667" s="38" t="s">
        <v>306</v>
      </c>
      <c r="E667" s="38" t="s">
        <v>306</v>
      </c>
      <c r="F667" s="38" t="s">
        <v>809</v>
      </c>
      <c r="G667" s="38">
        <v>36</v>
      </c>
      <c r="H667" s="38" t="s">
        <v>815</v>
      </c>
      <c r="I667" s="38" t="s">
        <v>410</v>
      </c>
      <c r="J667" s="38" t="s">
        <v>410</v>
      </c>
      <c r="K667" s="38" t="s">
        <v>410</v>
      </c>
      <c r="L667" s="38" t="s">
        <v>826</v>
      </c>
    </row>
    <row r="668" spans="1:12" x14ac:dyDescent="0.35">
      <c r="A668" s="38">
        <v>637</v>
      </c>
      <c r="B668" s="38" t="s">
        <v>1082</v>
      </c>
      <c r="C668" s="38" t="s">
        <v>388</v>
      </c>
      <c r="D668" s="38" t="s">
        <v>306</v>
      </c>
      <c r="E668" s="38" t="s">
        <v>306</v>
      </c>
      <c r="F668" s="38" t="s">
        <v>517</v>
      </c>
      <c r="G668" s="38">
        <v>36</v>
      </c>
      <c r="H668" s="38" t="s">
        <v>815</v>
      </c>
      <c r="I668" s="38" t="s">
        <v>410</v>
      </c>
      <c r="J668" s="38" t="s">
        <v>410</v>
      </c>
      <c r="K668" s="38" t="s">
        <v>410</v>
      </c>
      <c r="L668" s="38" t="s">
        <v>826</v>
      </c>
    </row>
    <row r="669" spans="1:12" x14ac:dyDescent="0.35">
      <c r="A669" s="38">
        <v>638</v>
      </c>
      <c r="B669" s="38" t="s">
        <v>1083</v>
      </c>
      <c r="C669" s="38" t="s">
        <v>388</v>
      </c>
      <c r="D669" s="38" t="s">
        <v>306</v>
      </c>
      <c r="E669" s="38" t="s">
        <v>306</v>
      </c>
      <c r="F669" s="38" t="s">
        <v>494</v>
      </c>
      <c r="G669" s="38">
        <v>36</v>
      </c>
      <c r="H669" s="38" t="s">
        <v>815</v>
      </c>
      <c r="I669" s="38" t="s">
        <v>410</v>
      </c>
      <c r="J669" s="38" t="s">
        <v>410</v>
      </c>
      <c r="K669" s="38" t="s">
        <v>410</v>
      </c>
      <c r="L669" s="38" t="s">
        <v>826</v>
      </c>
    </row>
    <row r="670" spans="1:12" x14ac:dyDescent="0.35">
      <c r="A670" s="38">
        <v>639</v>
      </c>
      <c r="B670" s="38" t="s">
        <v>1084</v>
      </c>
      <c r="C670" s="38" t="s">
        <v>388</v>
      </c>
      <c r="D670" s="38" t="s">
        <v>306</v>
      </c>
      <c r="E670" s="38" t="s">
        <v>306</v>
      </c>
      <c r="F670" s="38" t="s">
        <v>504</v>
      </c>
      <c r="G670" s="38">
        <v>36</v>
      </c>
      <c r="H670" s="38" t="s">
        <v>815</v>
      </c>
      <c r="I670" s="38" t="s">
        <v>410</v>
      </c>
      <c r="J670" s="38" t="s">
        <v>410</v>
      </c>
      <c r="K670" s="38" t="s">
        <v>410</v>
      </c>
      <c r="L670" s="38" t="s">
        <v>826</v>
      </c>
    </row>
    <row r="671" spans="1:12" x14ac:dyDescent="0.35">
      <c r="A671" s="38">
        <v>640</v>
      </c>
      <c r="B671" s="38" t="s">
        <v>1085</v>
      </c>
      <c r="C671" s="38" t="s">
        <v>388</v>
      </c>
      <c r="D671" s="38" t="s">
        <v>306</v>
      </c>
      <c r="E671" s="38" t="s">
        <v>306</v>
      </c>
      <c r="F671" s="38" t="s">
        <v>509</v>
      </c>
      <c r="G671" s="38">
        <v>36</v>
      </c>
      <c r="H671" s="38" t="s">
        <v>815</v>
      </c>
      <c r="I671" s="38" t="s">
        <v>410</v>
      </c>
      <c r="J671" s="38" t="s">
        <v>410</v>
      </c>
      <c r="K671" s="38" t="s">
        <v>410</v>
      </c>
      <c r="L671" s="38" t="s">
        <v>826</v>
      </c>
    </row>
    <row r="672" spans="1:12" x14ac:dyDescent="0.35">
      <c r="A672" s="38">
        <v>641</v>
      </c>
      <c r="B672" s="38" t="s">
        <v>1086</v>
      </c>
      <c r="C672" s="38" t="s">
        <v>388</v>
      </c>
      <c r="D672" s="38" t="s">
        <v>306</v>
      </c>
      <c r="E672" s="38" t="s">
        <v>306</v>
      </c>
      <c r="F672" s="38" t="s">
        <v>514</v>
      </c>
      <c r="G672" s="38">
        <v>36</v>
      </c>
      <c r="H672" s="38" t="s">
        <v>815</v>
      </c>
      <c r="I672" s="38" t="s">
        <v>410</v>
      </c>
      <c r="J672" s="38" t="s">
        <v>410</v>
      </c>
      <c r="K672" s="38" t="s">
        <v>410</v>
      </c>
      <c r="L672" s="38" t="s">
        <v>826</v>
      </c>
    </row>
    <row r="673" spans="1:12" x14ac:dyDescent="0.35">
      <c r="A673" s="38">
        <v>642</v>
      </c>
      <c r="B673" s="38" t="s">
        <v>1087</v>
      </c>
      <c r="C673" s="38" t="s">
        <v>388</v>
      </c>
      <c r="D673" s="38" t="s">
        <v>306</v>
      </c>
      <c r="E673" s="38" t="s">
        <v>306</v>
      </c>
      <c r="F673" s="38" t="s">
        <v>806</v>
      </c>
      <c r="G673" s="38">
        <v>38</v>
      </c>
      <c r="H673" s="38" t="s">
        <v>815</v>
      </c>
      <c r="I673" s="38" t="s">
        <v>410</v>
      </c>
      <c r="J673" s="38" t="s">
        <v>410</v>
      </c>
      <c r="K673" s="38" t="s">
        <v>410</v>
      </c>
      <c r="L673" s="38" t="s">
        <v>826</v>
      </c>
    </row>
    <row r="674" spans="1:12" x14ac:dyDescent="0.35">
      <c r="A674" s="38">
        <v>643</v>
      </c>
      <c r="B674" s="38" t="s">
        <v>1088</v>
      </c>
      <c r="C674" s="38" t="s">
        <v>388</v>
      </c>
      <c r="D674" s="38" t="s">
        <v>306</v>
      </c>
      <c r="E674" s="38" t="s">
        <v>306</v>
      </c>
      <c r="F674" s="38" t="s">
        <v>809</v>
      </c>
      <c r="G674" s="38">
        <v>38</v>
      </c>
      <c r="H674" s="38" t="s">
        <v>815</v>
      </c>
      <c r="I674" s="38" t="s">
        <v>410</v>
      </c>
      <c r="J674" s="38" t="s">
        <v>410</v>
      </c>
      <c r="K674" s="38" t="s">
        <v>410</v>
      </c>
      <c r="L674" s="38" t="s">
        <v>826</v>
      </c>
    </row>
    <row r="675" spans="1:12" x14ac:dyDescent="0.35">
      <c r="A675" s="38">
        <v>644</v>
      </c>
      <c r="B675" s="38" t="s">
        <v>1089</v>
      </c>
      <c r="C675" s="38" t="s">
        <v>388</v>
      </c>
      <c r="D675" s="38" t="s">
        <v>306</v>
      </c>
      <c r="E675" s="38" t="s">
        <v>306</v>
      </c>
      <c r="F675" s="38" t="s">
        <v>517</v>
      </c>
      <c r="G675" s="38">
        <v>38</v>
      </c>
      <c r="H675" s="38" t="s">
        <v>815</v>
      </c>
      <c r="I675" s="38" t="s">
        <v>410</v>
      </c>
      <c r="J675" s="38" t="s">
        <v>410</v>
      </c>
      <c r="K675" s="38" t="s">
        <v>410</v>
      </c>
      <c r="L675" s="38" t="s">
        <v>826</v>
      </c>
    </row>
    <row r="676" spans="1:12" x14ac:dyDescent="0.35">
      <c r="A676" s="38">
        <v>645</v>
      </c>
      <c r="B676" s="38" t="s">
        <v>1090</v>
      </c>
      <c r="C676" s="38" t="s">
        <v>388</v>
      </c>
      <c r="D676" s="38" t="s">
        <v>306</v>
      </c>
      <c r="E676" s="38" t="s">
        <v>306</v>
      </c>
      <c r="F676" s="38" t="s">
        <v>494</v>
      </c>
      <c r="G676" s="38">
        <v>38</v>
      </c>
      <c r="H676" s="38" t="s">
        <v>815</v>
      </c>
      <c r="I676" s="38" t="s">
        <v>410</v>
      </c>
      <c r="J676" s="38" t="s">
        <v>410</v>
      </c>
      <c r="K676" s="38" t="s">
        <v>410</v>
      </c>
      <c r="L676" s="38" t="s">
        <v>826</v>
      </c>
    </row>
    <row r="677" spans="1:12" x14ac:dyDescent="0.35">
      <c r="A677" s="38">
        <v>646</v>
      </c>
      <c r="B677" s="38" t="s">
        <v>1091</v>
      </c>
      <c r="C677" s="38" t="s">
        <v>388</v>
      </c>
      <c r="D677" s="38" t="s">
        <v>306</v>
      </c>
      <c r="E677" s="38" t="s">
        <v>306</v>
      </c>
      <c r="F677" s="38" t="s">
        <v>504</v>
      </c>
      <c r="G677" s="38">
        <v>38</v>
      </c>
      <c r="H677" s="38" t="s">
        <v>815</v>
      </c>
      <c r="I677" s="38" t="s">
        <v>410</v>
      </c>
      <c r="J677" s="38" t="s">
        <v>410</v>
      </c>
      <c r="K677" s="38" t="s">
        <v>410</v>
      </c>
      <c r="L677" s="38" t="s">
        <v>826</v>
      </c>
    </row>
    <row r="678" spans="1:12" x14ac:dyDescent="0.35">
      <c r="A678" s="38">
        <v>647</v>
      </c>
      <c r="B678" s="38" t="s">
        <v>1092</v>
      </c>
      <c r="C678" s="38" t="s">
        <v>388</v>
      </c>
      <c r="D678" s="38" t="s">
        <v>306</v>
      </c>
      <c r="E678" s="38" t="s">
        <v>306</v>
      </c>
      <c r="F678" s="38" t="s">
        <v>509</v>
      </c>
      <c r="G678" s="38">
        <v>38</v>
      </c>
      <c r="H678" s="38" t="s">
        <v>815</v>
      </c>
      <c r="I678" s="38" t="s">
        <v>410</v>
      </c>
      <c r="J678" s="38" t="s">
        <v>410</v>
      </c>
      <c r="K678" s="38" t="s">
        <v>410</v>
      </c>
      <c r="L678" s="38" t="s">
        <v>826</v>
      </c>
    </row>
    <row r="679" spans="1:12" x14ac:dyDescent="0.35">
      <c r="A679" s="38">
        <v>648</v>
      </c>
      <c r="B679" s="38" t="s">
        <v>1093</v>
      </c>
      <c r="C679" s="38" t="s">
        <v>388</v>
      </c>
      <c r="D679" s="38" t="s">
        <v>306</v>
      </c>
      <c r="E679" s="38" t="s">
        <v>306</v>
      </c>
      <c r="F679" s="38" t="s">
        <v>514</v>
      </c>
      <c r="G679" s="38">
        <v>38</v>
      </c>
      <c r="H679" s="38" t="s">
        <v>815</v>
      </c>
      <c r="I679" s="38" t="s">
        <v>410</v>
      </c>
      <c r="J679" s="38" t="s">
        <v>410</v>
      </c>
      <c r="K679" s="38" t="s">
        <v>410</v>
      </c>
      <c r="L679" s="38" t="s">
        <v>826</v>
      </c>
    </row>
    <row r="680" spans="1:12" x14ac:dyDescent="0.35">
      <c r="A680" s="38">
        <v>649</v>
      </c>
      <c r="B680" s="38" t="s">
        <v>1094</v>
      </c>
      <c r="C680" s="38" t="s">
        <v>388</v>
      </c>
      <c r="D680" s="38" t="s">
        <v>306</v>
      </c>
      <c r="E680" s="38" t="s">
        <v>306</v>
      </c>
      <c r="F680" s="38" t="s">
        <v>806</v>
      </c>
      <c r="G680" s="38">
        <v>40</v>
      </c>
      <c r="H680" s="38" t="s">
        <v>815</v>
      </c>
      <c r="I680" s="38" t="s">
        <v>410</v>
      </c>
      <c r="J680" s="38" t="s">
        <v>410</v>
      </c>
      <c r="K680" s="38" t="s">
        <v>410</v>
      </c>
      <c r="L680" s="38" t="s">
        <v>826</v>
      </c>
    </row>
    <row r="681" spans="1:12" x14ac:dyDescent="0.35">
      <c r="A681" s="38">
        <v>650</v>
      </c>
      <c r="B681" s="38" t="s">
        <v>1095</v>
      </c>
      <c r="C681" s="38" t="s">
        <v>388</v>
      </c>
      <c r="D681" s="38" t="s">
        <v>306</v>
      </c>
      <c r="E681" s="38" t="s">
        <v>306</v>
      </c>
      <c r="F681" s="38" t="s">
        <v>809</v>
      </c>
      <c r="G681" s="38">
        <v>40</v>
      </c>
      <c r="H681" s="38" t="s">
        <v>815</v>
      </c>
      <c r="I681" s="38" t="s">
        <v>410</v>
      </c>
      <c r="J681" s="38" t="s">
        <v>410</v>
      </c>
      <c r="K681" s="38" t="s">
        <v>410</v>
      </c>
      <c r="L681" s="38" t="s">
        <v>826</v>
      </c>
    </row>
    <row r="682" spans="1:12" x14ac:dyDescent="0.35">
      <c r="A682" s="38">
        <v>651</v>
      </c>
      <c r="B682" s="38" t="s">
        <v>1096</v>
      </c>
      <c r="C682" s="38" t="s">
        <v>388</v>
      </c>
      <c r="D682" s="38" t="s">
        <v>306</v>
      </c>
      <c r="E682" s="38" t="s">
        <v>306</v>
      </c>
      <c r="F682" s="38" t="s">
        <v>517</v>
      </c>
      <c r="G682" s="38">
        <v>40</v>
      </c>
      <c r="H682" s="38" t="s">
        <v>815</v>
      </c>
      <c r="I682" s="38" t="s">
        <v>410</v>
      </c>
      <c r="J682" s="38" t="s">
        <v>410</v>
      </c>
      <c r="K682" s="38" t="s">
        <v>410</v>
      </c>
      <c r="L682" s="38" t="s">
        <v>826</v>
      </c>
    </row>
    <row r="683" spans="1:12" x14ac:dyDescent="0.35">
      <c r="A683" s="38">
        <v>652</v>
      </c>
      <c r="B683" s="38" t="s">
        <v>1097</v>
      </c>
      <c r="C683" s="38" t="s">
        <v>388</v>
      </c>
      <c r="D683" s="38" t="s">
        <v>306</v>
      </c>
      <c r="E683" s="38" t="s">
        <v>306</v>
      </c>
      <c r="F683" s="38" t="s">
        <v>494</v>
      </c>
      <c r="G683" s="38">
        <v>40</v>
      </c>
      <c r="H683" s="38" t="s">
        <v>815</v>
      </c>
      <c r="I683" s="38" t="s">
        <v>410</v>
      </c>
      <c r="J683" s="38" t="s">
        <v>410</v>
      </c>
      <c r="K683" s="38" t="s">
        <v>410</v>
      </c>
      <c r="L683" s="38" t="s">
        <v>826</v>
      </c>
    </row>
    <row r="684" spans="1:12" x14ac:dyDescent="0.35">
      <c r="A684" s="38">
        <v>653</v>
      </c>
      <c r="B684" s="38" t="s">
        <v>1098</v>
      </c>
      <c r="C684" s="38" t="s">
        <v>388</v>
      </c>
      <c r="D684" s="38" t="s">
        <v>306</v>
      </c>
      <c r="E684" s="38" t="s">
        <v>306</v>
      </c>
      <c r="F684" s="38" t="s">
        <v>504</v>
      </c>
      <c r="G684" s="38">
        <v>40</v>
      </c>
      <c r="H684" s="38" t="s">
        <v>815</v>
      </c>
      <c r="I684" s="38" t="s">
        <v>410</v>
      </c>
      <c r="J684" s="38" t="s">
        <v>410</v>
      </c>
      <c r="K684" s="38" t="s">
        <v>410</v>
      </c>
      <c r="L684" s="38" t="s">
        <v>826</v>
      </c>
    </row>
    <row r="685" spans="1:12" x14ac:dyDescent="0.35">
      <c r="A685" s="38">
        <v>654</v>
      </c>
      <c r="B685" s="38" t="s">
        <v>1099</v>
      </c>
      <c r="C685" s="38" t="s">
        <v>388</v>
      </c>
      <c r="D685" s="38" t="s">
        <v>306</v>
      </c>
      <c r="E685" s="38" t="s">
        <v>306</v>
      </c>
      <c r="F685" s="38" t="s">
        <v>509</v>
      </c>
      <c r="G685" s="38">
        <v>40</v>
      </c>
      <c r="H685" s="38" t="s">
        <v>815</v>
      </c>
      <c r="I685" s="38" t="s">
        <v>410</v>
      </c>
      <c r="J685" s="38" t="s">
        <v>410</v>
      </c>
      <c r="K685" s="38" t="s">
        <v>410</v>
      </c>
      <c r="L685" s="38" t="s">
        <v>826</v>
      </c>
    </row>
    <row r="686" spans="1:12" x14ac:dyDescent="0.35">
      <c r="A686" s="38">
        <v>655</v>
      </c>
      <c r="B686" s="38" t="s">
        <v>1100</v>
      </c>
      <c r="C686" s="38" t="s">
        <v>388</v>
      </c>
      <c r="D686" s="38" t="s">
        <v>306</v>
      </c>
      <c r="E686" s="38" t="s">
        <v>306</v>
      </c>
      <c r="F686" s="38" t="s">
        <v>514</v>
      </c>
      <c r="G686" s="38">
        <v>40</v>
      </c>
      <c r="H686" s="38" t="s">
        <v>815</v>
      </c>
      <c r="I686" s="38" t="s">
        <v>410</v>
      </c>
      <c r="J686" s="38" t="s">
        <v>410</v>
      </c>
      <c r="K686" s="38" t="s">
        <v>410</v>
      </c>
      <c r="L686" s="38" t="s">
        <v>826</v>
      </c>
    </row>
    <row r="687" spans="1:12" x14ac:dyDescent="0.35">
      <c r="A687" s="38">
        <v>656</v>
      </c>
      <c r="B687" s="38" t="s">
        <v>1101</v>
      </c>
      <c r="C687" s="38" t="s">
        <v>388</v>
      </c>
      <c r="D687" s="38" t="s">
        <v>306</v>
      </c>
      <c r="E687" s="38" t="s">
        <v>306</v>
      </c>
      <c r="F687" s="38" t="s">
        <v>806</v>
      </c>
      <c r="G687" s="38">
        <v>42</v>
      </c>
      <c r="H687" s="38" t="s">
        <v>919</v>
      </c>
      <c r="I687" s="38" t="s">
        <v>410</v>
      </c>
      <c r="J687" s="38" t="s">
        <v>410</v>
      </c>
      <c r="K687" s="38" t="s">
        <v>410</v>
      </c>
      <c r="L687" s="38" t="s">
        <v>826</v>
      </c>
    </row>
    <row r="688" spans="1:12" x14ac:dyDescent="0.35">
      <c r="A688" s="38">
        <v>657</v>
      </c>
      <c r="B688" s="38" t="s">
        <v>1102</v>
      </c>
      <c r="C688" s="38" t="s">
        <v>388</v>
      </c>
      <c r="D688" s="38" t="s">
        <v>306</v>
      </c>
      <c r="E688" s="38" t="s">
        <v>306</v>
      </c>
      <c r="F688" s="38" t="s">
        <v>809</v>
      </c>
      <c r="G688" s="38">
        <v>42</v>
      </c>
      <c r="H688" s="38" t="s">
        <v>919</v>
      </c>
      <c r="I688" s="38" t="s">
        <v>410</v>
      </c>
      <c r="J688" s="38" t="s">
        <v>410</v>
      </c>
      <c r="K688" s="38" t="s">
        <v>410</v>
      </c>
      <c r="L688" s="38" t="s">
        <v>826</v>
      </c>
    </row>
    <row r="689" spans="1:12" x14ac:dyDescent="0.35">
      <c r="A689" s="38">
        <v>658</v>
      </c>
      <c r="B689" s="38" t="s">
        <v>1103</v>
      </c>
      <c r="C689" s="38" t="s">
        <v>388</v>
      </c>
      <c r="D689" s="38" t="s">
        <v>306</v>
      </c>
      <c r="E689" s="38" t="s">
        <v>306</v>
      </c>
      <c r="F689" s="38" t="s">
        <v>517</v>
      </c>
      <c r="G689" s="38">
        <v>42</v>
      </c>
      <c r="H689" s="38" t="s">
        <v>919</v>
      </c>
      <c r="I689" s="38" t="s">
        <v>410</v>
      </c>
      <c r="J689" s="38" t="s">
        <v>410</v>
      </c>
      <c r="K689" s="38" t="s">
        <v>410</v>
      </c>
      <c r="L689" s="38" t="s">
        <v>826</v>
      </c>
    </row>
    <row r="690" spans="1:12" x14ac:dyDescent="0.35">
      <c r="A690" s="38">
        <v>659</v>
      </c>
      <c r="B690" s="38" t="s">
        <v>1104</v>
      </c>
      <c r="C690" s="38" t="s">
        <v>388</v>
      </c>
      <c r="D690" s="38" t="s">
        <v>306</v>
      </c>
      <c r="E690" s="38" t="s">
        <v>306</v>
      </c>
      <c r="F690" s="38" t="s">
        <v>494</v>
      </c>
      <c r="G690" s="38">
        <v>42</v>
      </c>
      <c r="H690" s="38" t="s">
        <v>919</v>
      </c>
      <c r="I690" s="38" t="s">
        <v>410</v>
      </c>
      <c r="J690" s="38" t="s">
        <v>410</v>
      </c>
      <c r="K690" s="38" t="s">
        <v>410</v>
      </c>
      <c r="L690" s="38" t="s">
        <v>826</v>
      </c>
    </row>
    <row r="691" spans="1:12" x14ac:dyDescent="0.35">
      <c r="A691" s="38">
        <v>660</v>
      </c>
      <c r="B691" s="38" t="s">
        <v>1105</v>
      </c>
      <c r="C691" s="38" t="s">
        <v>388</v>
      </c>
      <c r="D691" s="38" t="s">
        <v>306</v>
      </c>
      <c r="E691" s="38" t="s">
        <v>306</v>
      </c>
      <c r="F691" s="38" t="s">
        <v>504</v>
      </c>
      <c r="G691" s="38">
        <v>42</v>
      </c>
      <c r="H691" s="38" t="s">
        <v>919</v>
      </c>
      <c r="I691" s="38" t="s">
        <v>410</v>
      </c>
      <c r="J691" s="38" t="s">
        <v>410</v>
      </c>
      <c r="K691" s="38" t="s">
        <v>410</v>
      </c>
      <c r="L691" s="38" t="s">
        <v>826</v>
      </c>
    </row>
    <row r="692" spans="1:12" x14ac:dyDescent="0.35">
      <c r="A692" s="38">
        <v>661</v>
      </c>
      <c r="B692" s="38" t="s">
        <v>1106</v>
      </c>
      <c r="C692" s="38" t="s">
        <v>388</v>
      </c>
      <c r="D692" s="38" t="s">
        <v>306</v>
      </c>
      <c r="E692" s="38" t="s">
        <v>306</v>
      </c>
      <c r="F692" s="38" t="s">
        <v>509</v>
      </c>
      <c r="G692" s="38">
        <v>42</v>
      </c>
      <c r="H692" s="38" t="s">
        <v>919</v>
      </c>
      <c r="I692" s="38" t="s">
        <v>410</v>
      </c>
      <c r="J692" s="38" t="s">
        <v>410</v>
      </c>
      <c r="K692" s="38" t="s">
        <v>410</v>
      </c>
      <c r="L692" s="38" t="s">
        <v>826</v>
      </c>
    </row>
    <row r="693" spans="1:12" x14ac:dyDescent="0.35">
      <c r="A693" s="38">
        <v>662</v>
      </c>
      <c r="B693" s="38" t="s">
        <v>1107</v>
      </c>
      <c r="C693" s="38" t="s">
        <v>388</v>
      </c>
      <c r="D693" s="38" t="s">
        <v>306</v>
      </c>
      <c r="E693" s="38" t="s">
        <v>306</v>
      </c>
      <c r="F693" s="38" t="s">
        <v>514</v>
      </c>
      <c r="G693" s="38">
        <v>42</v>
      </c>
      <c r="H693" s="38" t="s">
        <v>919</v>
      </c>
      <c r="I693" s="38" t="s">
        <v>410</v>
      </c>
      <c r="J693" s="38" t="s">
        <v>410</v>
      </c>
      <c r="K693" s="38" t="s">
        <v>410</v>
      </c>
      <c r="L693" s="38" t="s">
        <v>826</v>
      </c>
    </row>
    <row r="694" spans="1:12" x14ac:dyDescent="0.35">
      <c r="A694" s="38">
        <v>663</v>
      </c>
      <c r="B694" s="38" t="s">
        <v>1108</v>
      </c>
      <c r="C694" s="38" t="s">
        <v>388</v>
      </c>
      <c r="D694" s="38" t="s">
        <v>306</v>
      </c>
      <c r="E694" s="38" t="s">
        <v>306</v>
      </c>
      <c r="F694" s="38" t="s">
        <v>806</v>
      </c>
      <c r="G694" s="38">
        <v>44</v>
      </c>
      <c r="H694" s="38" t="s">
        <v>919</v>
      </c>
      <c r="I694" s="38" t="s">
        <v>410</v>
      </c>
      <c r="J694" s="38" t="s">
        <v>410</v>
      </c>
      <c r="K694" s="38" t="s">
        <v>410</v>
      </c>
      <c r="L694" s="38" t="s">
        <v>826</v>
      </c>
    </row>
    <row r="695" spans="1:12" x14ac:dyDescent="0.35">
      <c r="A695" s="38">
        <v>664</v>
      </c>
      <c r="B695" s="38" t="s">
        <v>1109</v>
      </c>
      <c r="C695" s="38" t="s">
        <v>388</v>
      </c>
      <c r="D695" s="38" t="s">
        <v>306</v>
      </c>
      <c r="E695" s="38" t="s">
        <v>306</v>
      </c>
      <c r="F695" s="38" t="s">
        <v>809</v>
      </c>
      <c r="G695" s="38">
        <v>44</v>
      </c>
      <c r="H695" s="38" t="s">
        <v>919</v>
      </c>
      <c r="I695" s="38" t="s">
        <v>410</v>
      </c>
      <c r="J695" s="38" t="s">
        <v>410</v>
      </c>
      <c r="K695" s="38" t="s">
        <v>410</v>
      </c>
      <c r="L695" s="38" t="s">
        <v>826</v>
      </c>
    </row>
    <row r="696" spans="1:12" x14ac:dyDescent="0.35">
      <c r="A696" s="38">
        <v>665</v>
      </c>
      <c r="B696" s="38" t="s">
        <v>1110</v>
      </c>
      <c r="C696" s="38" t="s">
        <v>388</v>
      </c>
      <c r="D696" s="38" t="s">
        <v>306</v>
      </c>
      <c r="E696" s="38" t="s">
        <v>306</v>
      </c>
      <c r="F696" s="38" t="s">
        <v>517</v>
      </c>
      <c r="G696" s="38">
        <v>44</v>
      </c>
      <c r="H696" s="38" t="s">
        <v>919</v>
      </c>
      <c r="I696" s="38" t="s">
        <v>410</v>
      </c>
      <c r="J696" s="38" t="s">
        <v>410</v>
      </c>
      <c r="K696" s="38" t="s">
        <v>410</v>
      </c>
      <c r="L696" s="38" t="s">
        <v>826</v>
      </c>
    </row>
    <row r="697" spans="1:12" x14ac:dyDescent="0.35">
      <c r="A697" s="38">
        <v>666</v>
      </c>
      <c r="B697" s="38" t="s">
        <v>1111</v>
      </c>
      <c r="C697" s="38" t="s">
        <v>388</v>
      </c>
      <c r="D697" s="38" t="s">
        <v>306</v>
      </c>
      <c r="E697" s="38" t="s">
        <v>306</v>
      </c>
      <c r="F697" s="38" t="s">
        <v>494</v>
      </c>
      <c r="G697" s="38">
        <v>44</v>
      </c>
      <c r="H697" s="38" t="s">
        <v>919</v>
      </c>
      <c r="I697" s="38" t="s">
        <v>410</v>
      </c>
      <c r="J697" s="38" t="s">
        <v>410</v>
      </c>
      <c r="K697" s="38" t="s">
        <v>410</v>
      </c>
      <c r="L697" s="38" t="s">
        <v>826</v>
      </c>
    </row>
    <row r="698" spans="1:12" x14ac:dyDescent="0.35">
      <c r="A698" s="38">
        <v>667</v>
      </c>
      <c r="B698" s="38" t="s">
        <v>1112</v>
      </c>
      <c r="C698" s="38" t="s">
        <v>388</v>
      </c>
      <c r="D698" s="38" t="s">
        <v>306</v>
      </c>
      <c r="E698" s="38" t="s">
        <v>306</v>
      </c>
      <c r="F698" s="38" t="s">
        <v>504</v>
      </c>
      <c r="G698" s="38">
        <v>44</v>
      </c>
      <c r="H698" s="38" t="s">
        <v>919</v>
      </c>
      <c r="I698" s="38" t="s">
        <v>410</v>
      </c>
      <c r="J698" s="38" t="s">
        <v>410</v>
      </c>
      <c r="K698" s="38" t="s">
        <v>410</v>
      </c>
      <c r="L698" s="38" t="s">
        <v>826</v>
      </c>
    </row>
    <row r="699" spans="1:12" x14ac:dyDescent="0.35">
      <c r="A699" s="38">
        <v>668</v>
      </c>
      <c r="B699" s="38" t="s">
        <v>1113</v>
      </c>
      <c r="C699" s="38" t="s">
        <v>388</v>
      </c>
      <c r="D699" s="38" t="s">
        <v>306</v>
      </c>
      <c r="E699" s="38" t="s">
        <v>306</v>
      </c>
      <c r="F699" s="38" t="s">
        <v>509</v>
      </c>
      <c r="G699" s="38">
        <v>44</v>
      </c>
      <c r="H699" s="38" t="s">
        <v>919</v>
      </c>
      <c r="I699" s="38" t="s">
        <v>410</v>
      </c>
      <c r="J699" s="38" t="s">
        <v>410</v>
      </c>
      <c r="K699" s="38" t="s">
        <v>410</v>
      </c>
      <c r="L699" s="38" t="s">
        <v>826</v>
      </c>
    </row>
    <row r="700" spans="1:12" x14ac:dyDescent="0.35">
      <c r="A700" s="38">
        <v>669</v>
      </c>
      <c r="B700" s="38" t="s">
        <v>1114</v>
      </c>
      <c r="C700" s="38" t="s">
        <v>388</v>
      </c>
      <c r="D700" s="38" t="s">
        <v>306</v>
      </c>
      <c r="E700" s="38" t="s">
        <v>306</v>
      </c>
      <c r="F700" s="38" t="s">
        <v>514</v>
      </c>
      <c r="G700" s="38">
        <v>44</v>
      </c>
      <c r="H700" s="38" t="s">
        <v>919</v>
      </c>
      <c r="I700" s="38" t="s">
        <v>410</v>
      </c>
      <c r="J700" s="38" t="s">
        <v>410</v>
      </c>
      <c r="K700" s="38" t="s">
        <v>410</v>
      </c>
      <c r="L700" s="38" t="s">
        <v>826</v>
      </c>
    </row>
    <row r="701" spans="1:12" x14ac:dyDescent="0.35">
      <c r="A701" s="38">
        <v>670</v>
      </c>
      <c r="B701" s="38" t="s">
        <v>1115</v>
      </c>
      <c r="C701" s="38" t="s">
        <v>388</v>
      </c>
      <c r="D701" s="38" t="s">
        <v>307</v>
      </c>
      <c r="E701" s="38" t="s">
        <v>1116</v>
      </c>
      <c r="F701" s="38" t="s">
        <v>806</v>
      </c>
      <c r="G701" s="38">
        <v>30</v>
      </c>
      <c r="H701" s="38" t="s">
        <v>807</v>
      </c>
      <c r="I701" s="38" t="s">
        <v>410</v>
      </c>
      <c r="J701" s="38" t="s">
        <v>410</v>
      </c>
      <c r="K701" s="38" t="s">
        <v>410</v>
      </c>
      <c r="L701" s="38" t="s">
        <v>843</v>
      </c>
    </row>
    <row r="702" spans="1:12" x14ac:dyDescent="0.35">
      <c r="A702" s="38">
        <v>671</v>
      </c>
      <c r="B702" s="38" t="s">
        <v>1117</v>
      </c>
      <c r="C702" s="38" t="s">
        <v>388</v>
      </c>
      <c r="D702" s="38" t="s">
        <v>307</v>
      </c>
      <c r="E702" s="38" t="s">
        <v>1116</v>
      </c>
      <c r="F702" s="38" t="s">
        <v>809</v>
      </c>
      <c r="G702" s="38">
        <v>30</v>
      </c>
      <c r="H702" s="38" t="s">
        <v>807</v>
      </c>
      <c r="I702" s="38" t="s">
        <v>410</v>
      </c>
      <c r="J702" s="38" t="s">
        <v>410</v>
      </c>
      <c r="K702" s="38" t="s">
        <v>410</v>
      </c>
      <c r="L702" s="38" t="s">
        <v>843</v>
      </c>
    </row>
    <row r="703" spans="1:12" x14ac:dyDescent="0.35">
      <c r="A703" s="38">
        <v>672</v>
      </c>
      <c r="B703" s="38" t="s">
        <v>1118</v>
      </c>
      <c r="C703" s="38" t="s">
        <v>388</v>
      </c>
      <c r="D703" s="38" t="s">
        <v>307</v>
      </c>
      <c r="E703" s="38" t="s">
        <v>1116</v>
      </c>
      <c r="F703" s="38" t="s">
        <v>517</v>
      </c>
      <c r="G703" s="38">
        <v>30</v>
      </c>
      <c r="H703" s="38" t="s">
        <v>807</v>
      </c>
      <c r="I703" s="38" t="s">
        <v>410</v>
      </c>
      <c r="J703" s="38" t="s">
        <v>410</v>
      </c>
      <c r="K703" s="38" t="s">
        <v>410</v>
      </c>
      <c r="L703" s="38" t="s">
        <v>843</v>
      </c>
    </row>
    <row r="704" spans="1:12" x14ac:dyDescent="0.35">
      <c r="A704" s="38">
        <v>673</v>
      </c>
      <c r="B704" s="38" t="s">
        <v>1119</v>
      </c>
      <c r="C704" s="38" t="s">
        <v>388</v>
      </c>
      <c r="D704" s="38" t="s">
        <v>307</v>
      </c>
      <c r="E704" s="38" t="s">
        <v>1116</v>
      </c>
      <c r="F704" s="38" t="s">
        <v>494</v>
      </c>
      <c r="G704" s="38">
        <v>30</v>
      </c>
      <c r="H704" s="38" t="s">
        <v>807</v>
      </c>
      <c r="I704" s="38" t="s">
        <v>410</v>
      </c>
      <c r="J704" s="38" t="s">
        <v>410</v>
      </c>
      <c r="K704" s="38" t="s">
        <v>410</v>
      </c>
      <c r="L704" s="38" t="s">
        <v>843</v>
      </c>
    </row>
    <row r="705" spans="1:12" x14ac:dyDescent="0.35">
      <c r="A705" s="38">
        <v>674</v>
      </c>
      <c r="B705" s="38" t="s">
        <v>1120</v>
      </c>
      <c r="C705" s="38" t="s">
        <v>388</v>
      </c>
      <c r="D705" s="38" t="s">
        <v>307</v>
      </c>
      <c r="E705" s="38" t="s">
        <v>1116</v>
      </c>
      <c r="F705" s="38" t="s">
        <v>504</v>
      </c>
      <c r="G705" s="38">
        <v>30</v>
      </c>
      <c r="H705" s="38" t="s">
        <v>807</v>
      </c>
      <c r="I705" s="38" t="s">
        <v>410</v>
      </c>
      <c r="J705" s="38" t="s">
        <v>410</v>
      </c>
      <c r="K705" s="38" t="s">
        <v>410</v>
      </c>
      <c r="L705" s="38" t="s">
        <v>843</v>
      </c>
    </row>
    <row r="706" spans="1:12" x14ac:dyDescent="0.35">
      <c r="A706" s="38">
        <v>675</v>
      </c>
      <c r="B706" s="38" t="s">
        <v>1121</v>
      </c>
      <c r="C706" s="38" t="s">
        <v>388</v>
      </c>
      <c r="D706" s="38" t="s">
        <v>307</v>
      </c>
      <c r="E706" s="38" t="s">
        <v>1116</v>
      </c>
      <c r="F706" s="38" t="s">
        <v>509</v>
      </c>
      <c r="G706" s="38">
        <v>30</v>
      </c>
      <c r="H706" s="38" t="s">
        <v>807</v>
      </c>
      <c r="I706" s="38" t="s">
        <v>410</v>
      </c>
      <c r="J706" s="38" t="s">
        <v>410</v>
      </c>
      <c r="K706" s="38" t="s">
        <v>410</v>
      </c>
      <c r="L706" s="38" t="s">
        <v>843</v>
      </c>
    </row>
    <row r="707" spans="1:12" x14ac:dyDescent="0.35">
      <c r="A707" s="38">
        <v>676</v>
      </c>
      <c r="B707" s="38" t="s">
        <v>1122</v>
      </c>
      <c r="C707" s="38" t="s">
        <v>388</v>
      </c>
      <c r="D707" s="38" t="s">
        <v>307</v>
      </c>
      <c r="E707" s="38" t="s">
        <v>1116</v>
      </c>
      <c r="F707" s="38" t="s">
        <v>514</v>
      </c>
      <c r="G707" s="38">
        <v>30</v>
      </c>
      <c r="H707" s="38" t="s">
        <v>807</v>
      </c>
      <c r="I707" s="38" t="s">
        <v>410</v>
      </c>
      <c r="J707" s="38" t="s">
        <v>410</v>
      </c>
      <c r="K707" s="38" t="s">
        <v>410</v>
      </c>
      <c r="L707" s="38" t="s">
        <v>843</v>
      </c>
    </row>
    <row r="708" spans="1:12" x14ac:dyDescent="0.35">
      <c r="A708" s="38">
        <v>677</v>
      </c>
      <c r="B708" s="38" t="s">
        <v>1123</v>
      </c>
      <c r="C708" s="38" t="s">
        <v>410</v>
      </c>
      <c r="D708" s="38" t="s">
        <v>410</v>
      </c>
      <c r="E708" s="38" t="s">
        <v>410</v>
      </c>
      <c r="F708" s="38" t="s">
        <v>410</v>
      </c>
      <c r="G708" s="38" t="s">
        <v>410</v>
      </c>
      <c r="H708" s="38" t="s">
        <v>410</v>
      </c>
      <c r="I708" s="38" t="s">
        <v>410</v>
      </c>
      <c r="J708" s="38" t="s">
        <v>410</v>
      </c>
      <c r="K708" s="38" t="s">
        <v>410</v>
      </c>
      <c r="L708" s="38" t="s">
        <v>843</v>
      </c>
    </row>
    <row r="709" spans="1:12" x14ac:dyDescent="0.35">
      <c r="A709" s="38">
        <v>678</v>
      </c>
      <c r="B709" s="38" t="s">
        <v>1124</v>
      </c>
      <c r="C709" s="38" t="s">
        <v>388</v>
      </c>
      <c r="D709" s="38" t="s">
        <v>307</v>
      </c>
      <c r="E709" s="38" t="s">
        <v>1116</v>
      </c>
      <c r="F709" s="38" t="s">
        <v>517</v>
      </c>
      <c r="G709" s="38">
        <v>32</v>
      </c>
      <c r="H709" s="38" t="s">
        <v>807</v>
      </c>
      <c r="I709" s="38" t="s">
        <v>410</v>
      </c>
      <c r="J709" s="38" t="s">
        <v>410</v>
      </c>
      <c r="K709" s="38" t="s">
        <v>410</v>
      </c>
      <c r="L709" s="38" t="s">
        <v>843</v>
      </c>
    </row>
    <row r="710" spans="1:12" x14ac:dyDescent="0.35">
      <c r="A710" s="38">
        <v>679</v>
      </c>
      <c r="B710" s="38" t="s">
        <v>1125</v>
      </c>
      <c r="C710" s="38" t="s">
        <v>388</v>
      </c>
      <c r="D710" s="38" t="s">
        <v>307</v>
      </c>
      <c r="E710" s="38" t="s">
        <v>1116</v>
      </c>
      <c r="F710" s="38" t="s">
        <v>494</v>
      </c>
      <c r="G710" s="38">
        <v>32</v>
      </c>
      <c r="H710" s="38" t="s">
        <v>807</v>
      </c>
      <c r="I710" s="38" t="s">
        <v>410</v>
      </c>
      <c r="J710" s="38" t="s">
        <v>410</v>
      </c>
      <c r="K710" s="38" t="s">
        <v>410</v>
      </c>
      <c r="L710" s="38" t="s">
        <v>843</v>
      </c>
    </row>
    <row r="711" spans="1:12" x14ac:dyDescent="0.35">
      <c r="A711" s="38">
        <v>680</v>
      </c>
      <c r="B711" s="38" t="s">
        <v>1126</v>
      </c>
      <c r="C711" s="38" t="s">
        <v>388</v>
      </c>
      <c r="D711" s="38" t="s">
        <v>307</v>
      </c>
      <c r="E711" s="38" t="s">
        <v>1116</v>
      </c>
      <c r="F711" s="38" t="s">
        <v>504</v>
      </c>
      <c r="G711" s="38">
        <v>32</v>
      </c>
      <c r="H711" s="38" t="s">
        <v>807</v>
      </c>
      <c r="I711" s="38" t="s">
        <v>410</v>
      </c>
      <c r="J711" s="38" t="s">
        <v>410</v>
      </c>
      <c r="K711" s="38" t="s">
        <v>410</v>
      </c>
      <c r="L711" s="38" t="s">
        <v>843</v>
      </c>
    </row>
    <row r="712" spans="1:12" x14ac:dyDescent="0.35">
      <c r="A712" s="38">
        <v>681</v>
      </c>
      <c r="B712" s="38" t="s">
        <v>1127</v>
      </c>
      <c r="C712" s="38" t="s">
        <v>388</v>
      </c>
      <c r="D712" s="38" t="s">
        <v>307</v>
      </c>
      <c r="E712" s="38" t="s">
        <v>1116</v>
      </c>
      <c r="F712" s="38" t="s">
        <v>509</v>
      </c>
      <c r="G712" s="38">
        <v>32</v>
      </c>
      <c r="H712" s="38" t="s">
        <v>807</v>
      </c>
      <c r="I712" s="38" t="s">
        <v>410</v>
      </c>
      <c r="J712" s="38" t="s">
        <v>410</v>
      </c>
      <c r="K712" s="38" t="s">
        <v>410</v>
      </c>
      <c r="L712" s="38" t="s">
        <v>843</v>
      </c>
    </row>
    <row r="713" spans="1:12" x14ac:dyDescent="0.35">
      <c r="A713" s="38">
        <v>682</v>
      </c>
      <c r="B713" s="38" t="s">
        <v>1128</v>
      </c>
      <c r="C713" s="38" t="s">
        <v>388</v>
      </c>
      <c r="D713" s="38" t="s">
        <v>307</v>
      </c>
      <c r="E713" s="38" t="s">
        <v>1116</v>
      </c>
      <c r="F713" s="38" t="s">
        <v>514</v>
      </c>
      <c r="G713" s="38">
        <v>32</v>
      </c>
      <c r="H713" s="38" t="s">
        <v>807</v>
      </c>
      <c r="I713" s="38" t="s">
        <v>410</v>
      </c>
      <c r="J713" s="38" t="s">
        <v>410</v>
      </c>
      <c r="K713" s="38" t="s">
        <v>410</v>
      </c>
      <c r="L713" s="38" t="s">
        <v>843</v>
      </c>
    </row>
    <row r="714" spans="1:12" x14ac:dyDescent="0.35">
      <c r="A714" s="38">
        <v>683</v>
      </c>
      <c r="B714" s="38" t="s">
        <v>1129</v>
      </c>
      <c r="C714" s="38" t="s">
        <v>388</v>
      </c>
      <c r="D714" s="38" t="s">
        <v>307</v>
      </c>
      <c r="E714" s="38" t="s">
        <v>1116</v>
      </c>
      <c r="F714" s="38" t="s">
        <v>806</v>
      </c>
      <c r="G714" s="38">
        <v>34</v>
      </c>
      <c r="H714" s="38" t="s">
        <v>815</v>
      </c>
      <c r="I714" s="38" t="s">
        <v>410</v>
      </c>
      <c r="J714" s="38" t="s">
        <v>410</v>
      </c>
      <c r="K714" s="38" t="s">
        <v>410</v>
      </c>
      <c r="L714" s="38" t="s">
        <v>843</v>
      </c>
    </row>
    <row r="715" spans="1:12" x14ac:dyDescent="0.35">
      <c r="A715" s="38">
        <v>684</v>
      </c>
      <c r="B715" s="38" t="s">
        <v>1130</v>
      </c>
      <c r="C715" s="38" t="s">
        <v>388</v>
      </c>
      <c r="D715" s="38" t="s">
        <v>307</v>
      </c>
      <c r="E715" s="38" t="s">
        <v>1116</v>
      </c>
      <c r="F715" s="38" t="s">
        <v>809</v>
      </c>
      <c r="G715" s="38">
        <v>34</v>
      </c>
      <c r="H715" s="38" t="s">
        <v>815</v>
      </c>
      <c r="I715" s="38" t="s">
        <v>410</v>
      </c>
      <c r="J715" s="38" t="s">
        <v>410</v>
      </c>
      <c r="K715" s="38" t="s">
        <v>410</v>
      </c>
      <c r="L715" s="38" t="s">
        <v>843</v>
      </c>
    </row>
    <row r="716" spans="1:12" x14ac:dyDescent="0.35">
      <c r="A716" s="38">
        <v>685</v>
      </c>
      <c r="B716" s="38" t="s">
        <v>1131</v>
      </c>
      <c r="C716" s="38" t="s">
        <v>388</v>
      </c>
      <c r="D716" s="38" t="s">
        <v>307</v>
      </c>
      <c r="E716" s="38" t="s">
        <v>1116</v>
      </c>
      <c r="F716" s="38" t="s">
        <v>517</v>
      </c>
      <c r="G716" s="38">
        <v>34</v>
      </c>
      <c r="H716" s="38" t="s">
        <v>815</v>
      </c>
      <c r="I716" s="38" t="s">
        <v>410</v>
      </c>
      <c r="J716" s="38" t="s">
        <v>410</v>
      </c>
      <c r="K716" s="38" t="s">
        <v>410</v>
      </c>
      <c r="L716" s="38" t="s">
        <v>843</v>
      </c>
    </row>
    <row r="717" spans="1:12" x14ac:dyDescent="0.35">
      <c r="A717" s="38">
        <v>686</v>
      </c>
      <c r="B717" s="38" t="s">
        <v>1132</v>
      </c>
      <c r="C717" s="38" t="s">
        <v>388</v>
      </c>
      <c r="D717" s="38" t="s">
        <v>307</v>
      </c>
      <c r="E717" s="38" t="s">
        <v>1116</v>
      </c>
      <c r="F717" s="38" t="s">
        <v>494</v>
      </c>
      <c r="G717" s="38">
        <v>34</v>
      </c>
      <c r="H717" s="38" t="s">
        <v>815</v>
      </c>
      <c r="I717" s="38" t="s">
        <v>410</v>
      </c>
      <c r="J717" s="38" t="s">
        <v>410</v>
      </c>
      <c r="K717" s="38" t="s">
        <v>410</v>
      </c>
      <c r="L717" s="38" t="s">
        <v>843</v>
      </c>
    </row>
    <row r="718" spans="1:12" x14ac:dyDescent="0.35">
      <c r="A718" s="38">
        <v>687</v>
      </c>
      <c r="B718" s="38" t="s">
        <v>1133</v>
      </c>
      <c r="C718" s="38" t="s">
        <v>388</v>
      </c>
      <c r="D718" s="38" t="s">
        <v>307</v>
      </c>
      <c r="E718" s="38" t="s">
        <v>1116</v>
      </c>
      <c r="F718" s="38" t="s">
        <v>504</v>
      </c>
      <c r="G718" s="38">
        <v>34</v>
      </c>
      <c r="H718" s="38" t="s">
        <v>815</v>
      </c>
      <c r="I718" s="38" t="s">
        <v>410</v>
      </c>
      <c r="J718" s="38" t="s">
        <v>410</v>
      </c>
      <c r="K718" s="38" t="s">
        <v>410</v>
      </c>
      <c r="L718" s="38" t="s">
        <v>843</v>
      </c>
    </row>
    <row r="719" spans="1:12" x14ac:dyDescent="0.35">
      <c r="A719" s="38">
        <v>688</v>
      </c>
      <c r="B719" s="38" t="s">
        <v>1134</v>
      </c>
      <c r="C719" s="38" t="s">
        <v>388</v>
      </c>
      <c r="D719" s="38" t="s">
        <v>307</v>
      </c>
      <c r="E719" s="38" t="s">
        <v>1116</v>
      </c>
      <c r="F719" s="38" t="s">
        <v>509</v>
      </c>
      <c r="G719" s="38">
        <v>34</v>
      </c>
      <c r="H719" s="38" t="s">
        <v>815</v>
      </c>
      <c r="I719" s="38" t="s">
        <v>410</v>
      </c>
      <c r="J719" s="38" t="s">
        <v>410</v>
      </c>
      <c r="K719" s="38" t="s">
        <v>410</v>
      </c>
      <c r="L719" s="38" t="s">
        <v>843</v>
      </c>
    </row>
    <row r="720" spans="1:12" x14ac:dyDescent="0.35">
      <c r="A720" s="38">
        <v>689</v>
      </c>
      <c r="B720" s="38" t="s">
        <v>1135</v>
      </c>
      <c r="C720" s="38" t="s">
        <v>388</v>
      </c>
      <c r="D720" s="38" t="s">
        <v>307</v>
      </c>
      <c r="E720" s="38" t="s">
        <v>1116</v>
      </c>
      <c r="F720" s="38" t="s">
        <v>514</v>
      </c>
      <c r="G720" s="38">
        <v>34</v>
      </c>
      <c r="H720" s="38" t="s">
        <v>815</v>
      </c>
      <c r="I720" s="38" t="s">
        <v>410</v>
      </c>
      <c r="J720" s="38" t="s">
        <v>410</v>
      </c>
      <c r="K720" s="38" t="s">
        <v>410</v>
      </c>
      <c r="L720" s="38" t="s">
        <v>843</v>
      </c>
    </row>
    <row r="721" spans="1:12" x14ac:dyDescent="0.35">
      <c r="A721" s="38">
        <v>690</v>
      </c>
      <c r="B721" s="38" t="s">
        <v>1136</v>
      </c>
      <c r="C721" s="38" t="s">
        <v>388</v>
      </c>
      <c r="D721" s="38" t="s">
        <v>307</v>
      </c>
      <c r="E721" s="38" t="s">
        <v>1116</v>
      </c>
      <c r="F721" s="38" t="s">
        <v>806</v>
      </c>
      <c r="G721" s="38">
        <v>36</v>
      </c>
      <c r="H721" s="38" t="s">
        <v>815</v>
      </c>
      <c r="I721" s="38" t="s">
        <v>410</v>
      </c>
      <c r="J721" s="38" t="s">
        <v>410</v>
      </c>
      <c r="K721" s="38" t="s">
        <v>410</v>
      </c>
      <c r="L721" s="38" t="s">
        <v>843</v>
      </c>
    </row>
    <row r="722" spans="1:12" x14ac:dyDescent="0.35">
      <c r="A722" s="38">
        <v>691</v>
      </c>
      <c r="B722" s="38" t="s">
        <v>1137</v>
      </c>
      <c r="C722" s="38" t="s">
        <v>388</v>
      </c>
      <c r="D722" s="38" t="s">
        <v>307</v>
      </c>
      <c r="E722" s="38" t="s">
        <v>1116</v>
      </c>
      <c r="F722" s="38" t="s">
        <v>809</v>
      </c>
      <c r="G722" s="38">
        <v>36</v>
      </c>
      <c r="H722" s="38" t="s">
        <v>815</v>
      </c>
      <c r="I722" s="38" t="s">
        <v>410</v>
      </c>
      <c r="J722" s="38" t="s">
        <v>410</v>
      </c>
      <c r="K722" s="38" t="s">
        <v>410</v>
      </c>
      <c r="L722" s="38" t="s">
        <v>843</v>
      </c>
    </row>
    <row r="723" spans="1:12" x14ac:dyDescent="0.35">
      <c r="A723" s="38">
        <v>692</v>
      </c>
      <c r="B723" s="38" t="s">
        <v>1138</v>
      </c>
      <c r="C723" s="38" t="s">
        <v>388</v>
      </c>
      <c r="D723" s="38" t="s">
        <v>307</v>
      </c>
      <c r="E723" s="38" t="s">
        <v>1116</v>
      </c>
      <c r="F723" s="38" t="s">
        <v>517</v>
      </c>
      <c r="G723" s="38">
        <v>36</v>
      </c>
      <c r="H723" s="38" t="s">
        <v>815</v>
      </c>
      <c r="I723" s="38" t="s">
        <v>410</v>
      </c>
      <c r="J723" s="38" t="s">
        <v>410</v>
      </c>
      <c r="K723" s="38" t="s">
        <v>410</v>
      </c>
      <c r="L723" s="38" t="s">
        <v>843</v>
      </c>
    </row>
    <row r="724" spans="1:12" x14ac:dyDescent="0.35">
      <c r="A724" s="38">
        <v>693</v>
      </c>
      <c r="B724" s="38" t="s">
        <v>1139</v>
      </c>
      <c r="C724" s="38" t="s">
        <v>388</v>
      </c>
      <c r="D724" s="38" t="s">
        <v>307</v>
      </c>
      <c r="E724" s="38" t="s">
        <v>1116</v>
      </c>
      <c r="F724" s="38" t="s">
        <v>494</v>
      </c>
      <c r="G724" s="38">
        <v>36</v>
      </c>
      <c r="H724" s="38" t="s">
        <v>815</v>
      </c>
      <c r="I724" s="38" t="s">
        <v>410</v>
      </c>
      <c r="J724" s="38" t="s">
        <v>410</v>
      </c>
      <c r="K724" s="38" t="s">
        <v>410</v>
      </c>
      <c r="L724" s="38" t="s">
        <v>843</v>
      </c>
    </row>
    <row r="725" spans="1:12" x14ac:dyDescent="0.35">
      <c r="A725" s="38">
        <v>694</v>
      </c>
      <c r="B725" s="38" t="s">
        <v>1140</v>
      </c>
      <c r="C725" s="38" t="s">
        <v>388</v>
      </c>
      <c r="D725" s="38" t="s">
        <v>307</v>
      </c>
      <c r="E725" s="38" t="s">
        <v>1116</v>
      </c>
      <c r="F725" s="38" t="s">
        <v>504</v>
      </c>
      <c r="G725" s="38">
        <v>36</v>
      </c>
      <c r="H725" s="38" t="s">
        <v>815</v>
      </c>
      <c r="I725" s="38" t="s">
        <v>410</v>
      </c>
      <c r="J725" s="38" t="s">
        <v>410</v>
      </c>
      <c r="K725" s="38" t="s">
        <v>410</v>
      </c>
      <c r="L725" s="38" t="s">
        <v>843</v>
      </c>
    </row>
    <row r="726" spans="1:12" x14ac:dyDescent="0.35">
      <c r="A726" s="38">
        <v>695</v>
      </c>
      <c r="B726" s="38" t="s">
        <v>1141</v>
      </c>
      <c r="C726" s="38" t="s">
        <v>388</v>
      </c>
      <c r="D726" s="38" t="s">
        <v>307</v>
      </c>
      <c r="E726" s="38" t="s">
        <v>1116</v>
      </c>
      <c r="F726" s="38" t="s">
        <v>509</v>
      </c>
      <c r="G726" s="38">
        <v>36</v>
      </c>
      <c r="H726" s="38" t="s">
        <v>815</v>
      </c>
      <c r="I726" s="38" t="s">
        <v>410</v>
      </c>
      <c r="J726" s="38" t="s">
        <v>410</v>
      </c>
      <c r="K726" s="38" t="s">
        <v>410</v>
      </c>
      <c r="L726" s="38" t="s">
        <v>843</v>
      </c>
    </row>
    <row r="727" spans="1:12" x14ac:dyDescent="0.35">
      <c r="A727" s="38">
        <v>696</v>
      </c>
      <c r="B727" s="38" t="s">
        <v>1142</v>
      </c>
      <c r="C727" s="38" t="s">
        <v>388</v>
      </c>
      <c r="D727" s="38" t="s">
        <v>307</v>
      </c>
      <c r="E727" s="38" t="s">
        <v>1116</v>
      </c>
      <c r="F727" s="38" t="s">
        <v>514</v>
      </c>
      <c r="G727" s="38">
        <v>36</v>
      </c>
      <c r="H727" s="38" t="s">
        <v>815</v>
      </c>
      <c r="I727" s="38" t="s">
        <v>410</v>
      </c>
      <c r="J727" s="38" t="s">
        <v>410</v>
      </c>
      <c r="K727" s="38" t="s">
        <v>410</v>
      </c>
      <c r="L727" s="38" t="s">
        <v>843</v>
      </c>
    </row>
    <row r="728" spans="1:12" x14ac:dyDescent="0.35">
      <c r="A728" s="38">
        <v>697</v>
      </c>
      <c r="B728" s="38" t="s">
        <v>1143</v>
      </c>
      <c r="C728" s="38" t="s">
        <v>388</v>
      </c>
      <c r="D728" s="38" t="s">
        <v>307</v>
      </c>
      <c r="E728" s="38" t="s">
        <v>1116</v>
      </c>
      <c r="F728" s="38" t="s">
        <v>806</v>
      </c>
      <c r="G728" s="38">
        <v>38</v>
      </c>
      <c r="H728" s="38" t="s">
        <v>815</v>
      </c>
      <c r="I728" s="38" t="s">
        <v>410</v>
      </c>
      <c r="J728" s="38" t="s">
        <v>410</v>
      </c>
      <c r="K728" s="38" t="s">
        <v>410</v>
      </c>
      <c r="L728" s="38" t="s">
        <v>843</v>
      </c>
    </row>
    <row r="729" spans="1:12" x14ac:dyDescent="0.35">
      <c r="A729" s="38">
        <v>698</v>
      </c>
      <c r="B729" s="38" t="s">
        <v>1144</v>
      </c>
      <c r="C729" s="38" t="s">
        <v>388</v>
      </c>
      <c r="D729" s="38" t="s">
        <v>307</v>
      </c>
      <c r="E729" s="38" t="s">
        <v>1116</v>
      </c>
      <c r="F729" s="38" t="s">
        <v>809</v>
      </c>
      <c r="G729" s="38">
        <v>38</v>
      </c>
      <c r="H729" s="38" t="s">
        <v>815</v>
      </c>
      <c r="I729" s="38" t="s">
        <v>410</v>
      </c>
      <c r="J729" s="38" t="s">
        <v>410</v>
      </c>
      <c r="K729" s="38" t="s">
        <v>410</v>
      </c>
      <c r="L729" s="38" t="s">
        <v>843</v>
      </c>
    </row>
    <row r="730" spans="1:12" x14ac:dyDescent="0.35">
      <c r="A730" s="38">
        <v>699</v>
      </c>
      <c r="B730" s="38" t="s">
        <v>1145</v>
      </c>
      <c r="C730" s="38" t="s">
        <v>388</v>
      </c>
      <c r="D730" s="38" t="s">
        <v>307</v>
      </c>
      <c r="E730" s="38" t="s">
        <v>1116</v>
      </c>
      <c r="F730" s="38" t="s">
        <v>517</v>
      </c>
      <c r="G730" s="38">
        <v>38</v>
      </c>
      <c r="H730" s="38" t="s">
        <v>815</v>
      </c>
      <c r="I730" s="38" t="s">
        <v>410</v>
      </c>
      <c r="J730" s="38" t="s">
        <v>410</v>
      </c>
      <c r="K730" s="38" t="s">
        <v>410</v>
      </c>
      <c r="L730" s="38" t="s">
        <v>843</v>
      </c>
    </row>
    <row r="731" spans="1:12" x14ac:dyDescent="0.35">
      <c r="A731" s="38">
        <v>700</v>
      </c>
      <c r="B731" s="38" t="s">
        <v>1146</v>
      </c>
      <c r="C731" s="38" t="s">
        <v>388</v>
      </c>
      <c r="D731" s="38" t="s">
        <v>307</v>
      </c>
      <c r="E731" s="38" t="s">
        <v>1116</v>
      </c>
      <c r="F731" s="38" t="s">
        <v>494</v>
      </c>
      <c r="G731" s="38">
        <v>38</v>
      </c>
      <c r="H731" s="38" t="s">
        <v>815</v>
      </c>
      <c r="I731" s="38" t="s">
        <v>410</v>
      </c>
      <c r="J731" s="38" t="s">
        <v>410</v>
      </c>
      <c r="K731" s="38" t="s">
        <v>410</v>
      </c>
      <c r="L731" s="38" t="s">
        <v>843</v>
      </c>
    </row>
    <row r="732" spans="1:12" x14ac:dyDescent="0.35">
      <c r="A732" s="38">
        <v>701</v>
      </c>
      <c r="B732" s="38" t="s">
        <v>1147</v>
      </c>
      <c r="C732" s="38" t="s">
        <v>388</v>
      </c>
      <c r="D732" s="38" t="s">
        <v>307</v>
      </c>
      <c r="E732" s="38" t="s">
        <v>1116</v>
      </c>
      <c r="F732" s="38" t="s">
        <v>504</v>
      </c>
      <c r="G732" s="38">
        <v>38</v>
      </c>
      <c r="H732" s="38" t="s">
        <v>815</v>
      </c>
      <c r="I732" s="38" t="s">
        <v>410</v>
      </c>
      <c r="J732" s="38" t="s">
        <v>410</v>
      </c>
      <c r="K732" s="38" t="s">
        <v>410</v>
      </c>
      <c r="L732" s="38" t="s">
        <v>843</v>
      </c>
    </row>
    <row r="733" spans="1:12" x14ac:dyDescent="0.35">
      <c r="A733" s="38">
        <v>702</v>
      </c>
      <c r="B733" s="38" t="s">
        <v>1148</v>
      </c>
      <c r="C733" s="38" t="s">
        <v>388</v>
      </c>
      <c r="D733" s="38" t="s">
        <v>307</v>
      </c>
      <c r="E733" s="38" t="s">
        <v>1116</v>
      </c>
      <c r="F733" s="38" t="s">
        <v>509</v>
      </c>
      <c r="G733" s="38">
        <v>38</v>
      </c>
      <c r="H733" s="38" t="s">
        <v>815</v>
      </c>
      <c r="I733" s="38" t="s">
        <v>410</v>
      </c>
      <c r="J733" s="38" t="s">
        <v>410</v>
      </c>
      <c r="K733" s="38" t="s">
        <v>410</v>
      </c>
      <c r="L733" s="38" t="s">
        <v>843</v>
      </c>
    </row>
    <row r="734" spans="1:12" x14ac:dyDescent="0.35">
      <c r="A734" s="38">
        <v>703</v>
      </c>
      <c r="B734" s="38" t="s">
        <v>1149</v>
      </c>
      <c r="C734" s="38" t="s">
        <v>388</v>
      </c>
      <c r="D734" s="38" t="s">
        <v>307</v>
      </c>
      <c r="E734" s="38" t="s">
        <v>1116</v>
      </c>
      <c r="F734" s="38" t="s">
        <v>514</v>
      </c>
      <c r="G734" s="38">
        <v>38</v>
      </c>
      <c r="H734" s="38" t="s">
        <v>815</v>
      </c>
      <c r="I734" s="38" t="s">
        <v>410</v>
      </c>
      <c r="J734" s="38" t="s">
        <v>410</v>
      </c>
      <c r="K734" s="38" t="s">
        <v>410</v>
      </c>
      <c r="L734" s="38" t="s">
        <v>843</v>
      </c>
    </row>
    <row r="735" spans="1:12" x14ac:dyDescent="0.35">
      <c r="A735" s="38">
        <v>704</v>
      </c>
      <c r="B735" s="38" t="s">
        <v>1150</v>
      </c>
      <c r="C735" s="38" t="s">
        <v>388</v>
      </c>
      <c r="D735" s="38" t="s">
        <v>307</v>
      </c>
      <c r="E735" s="38" t="s">
        <v>1116</v>
      </c>
      <c r="F735" s="38" t="s">
        <v>806</v>
      </c>
      <c r="G735" s="38">
        <v>40</v>
      </c>
      <c r="H735" s="38" t="s">
        <v>815</v>
      </c>
      <c r="I735" s="38" t="s">
        <v>410</v>
      </c>
      <c r="J735" s="38" t="s">
        <v>410</v>
      </c>
      <c r="K735" s="38" t="s">
        <v>410</v>
      </c>
      <c r="L735" s="38" t="s">
        <v>843</v>
      </c>
    </row>
    <row r="736" spans="1:12" x14ac:dyDescent="0.35">
      <c r="A736" s="38">
        <v>705</v>
      </c>
      <c r="B736" s="38" t="s">
        <v>1151</v>
      </c>
      <c r="C736" s="38" t="s">
        <v>388</v>
      </c>
      <c r="D736" s="38" t="s">
        <v>307</v>
      </c>
      <c r="E736" s="38" t="s">
        <v>1116</v>
      </c>
      <c r="F736" s="38" t="s">
        <v>809</v>
      </c>
      <c r="G736" s="38">
        <v>40</v>
      </c>
      <c r="H736" s="38" t="s">
        <v>815</v>
      </c>
      <c r="I736" s="38" t="s">
        <v>410</v>
      </c>
      <c r="J736" s="38" t="s">
        <v>410</v>
      </c>
      <c r="K736" s="38" t="s">
        <v>410</v>
      </c>
      <c r="L736" s="38" t="s">
        <v>843</v>
      </c>
    </row>
    <row r="737" spans="1:12" x14ac:dyDescent="0.35">
      <c r="A737" s="38">
        <v>706</v>
      </c>
      <c r="B737" s="38" t="s">
        <v>1152</v>
      </c>
      <c r="C737" s="38" t="s">
        <v>388</v>
      </c>
      <c r="D737" s="38" t="s">
        <v>307</v>
      </c>
      <c r="E737" s="38" t="s">
        <v>1116</v>
      </c>
      <c r="F737" s="38" t="s">
        <v>517</v>
      </c>
      <c r="G737" s="38">
        <v>40</v>
      </c>
      <c r="H737" s="38" t="s">
        <v>815</v>
      </c>
      <c r="I737" s="38" t="s">
        <v>410</v>
      </c>
      <c r="J737" s="38" t="s">
        <v>410</v>
      </c>
      <c r="K737" s="38" t="s">
        <v>410</v>
      </c>
      <c r="L737" s="38" t="s">
        <v>843</v>
      </c>
    </row>
    <row r="738" spans="1:12" x14ac:dyDescent="0.35">
      <c r="A738" s="38">
        <v>707</v>
      </c>
      <c r="B738" s="38" t="s">
        <v>1153</v>
      </c>
      <c r="C738" s="38" t="s">
        <v>388</v>
      </c>
      <c r="D738" s="38" t="s">
        <v>307</v>
      </c>
      <c r="E738" s="38" t="s">
        <v>1116</v>
      </c>
      <c r="F738" s="38" t="s">
        <v>494</v>
      </c>
      <c r="G738" s="38">
        <v>40</v>
      </c>
      <c r="H738" s="38" t="s">
        <v>815</v>
      </c>
      <c r="I738" s="38" t="s">
        <v>410</v>
      </c>
      <c r="J738" s="38" t="s">
        <v>410</v>
      </c>
      <c r="K738" s="38" t="s">
        <v>410</v>
      </c>
      <c r="L738" s="38" t="s">
        <v>843</v>
      </c>
    </row>
    <row r="739" spans="1:12" x14ac:dyDescent="0.35">
      <c r="A739" s="38">
        <v>708</v>
      </c>
      <c r="B739" s="38" t="s">
        <v>1154</v>
      </c>
      <c r="C739" s="38" t="s">
        <v>388</v>
      </c>
      <c r="D739" s="38" t="s">
        <v>307</v>
      </c>
      <c r="E739" s="38" t="s">
        <v>1116</v>
      </c>
      <c r="F739" s="38" t="s">
        <v>504</v>
      </c>
      <c r="G739" s="38">
        <v>40</v>
      </c>
      <c r="H739" s="38" t="s">
        <v>815</v>
      </c>
      <c r="I739" s="38" t="s">
        <v>410</v>
      </c>
      <c r="J739" s="38" t="s">
        <v>410</v>
      </c>
      <c r="K739" s="38" t="s">
        <v>410</v>
      </c>
      <c r="L739" s="38" t="s">
        <v>843</v>
      </c>
    </row>
    <row r="740" spans="1:12" x14ac:dyDescent="0.35">
      <c r="A740" s="38">
        <v>709</v>
      </c>
      <c r="B740" s="38" t="s">
        <v>1155</v>
      </c>
      <c r="C740" s="38" t="s">
        <v>388</v>
      </c>
      <c r="D740" s="38" t="s">
        <v>307</v>
      </c>
      <c r="E740" s="38" t="s">
        <v>1116</v>
      </c>
      <c r="F740" s="38" t="s">
        <v>509</v>
      </c>
      <c r="G740" s="38">
        <v>40</v>
      </c>
      <c r="H740" s="38" t="s">
        <v>815</v>
      </c>
      <c r="I740" s="38" t="s">
        <v>410</v>
      </c>
      <c r="J740" s="38" t="s">
        <v>410</v>
      </c>
      <c r="K740" s="38" t="s">
        <v>410</v>
      </c>
      <c r="L740" s="38" t="s">
        <v>843</v>
      </c>
    </row>
    <row r="741" spans="1:12" x14ac:dyDescent="0.35">
      <c r="A741" s="38">
        <v>710</v>
      </c>
      <c r="B741" s="38" t="s">
        <v>1156</v>
      </c>
      <c r="C741" s="38" t="s">
        <v>388</v>
      </c>
      <c r="D741" s="38" t="s">
        <v>307</v>
      </c>
      <c r="E741" s="38" t="s">
        <v>1116</v>
      </c>
      <c r="F741" s="38" t="s">
        <v>514</v>
      </c>
      <c r="G741" s="38">
        <v>40</v>
      </c>
      <c r="H741" s="38" t="s">
        <v>815</v>
      </c>
      <c r="I741" s="38" t="s">
        <v>410</v>
      </c>
      <c r="J741" s="38" t="s">
        <v>410</v>
      </c>
      <c r="K741" s="38" t="s">
        <v>410</v>
      </c>
      <c r="L741" s="38" t="s">
        <v>843</v>
      </c>
    </row>
    <row r="742" spans="1:12" x14ac:dyDescent="0.35">
      <c r="A742" s="38">
        <v>711</v>
      </c>
      <c r="B742" s="38" t="s">
        <v>1157</v>
      </c>
      <c r="C742" s="38" t="s">
        <v>388</v>
      </c>
      <c r="D742" s="38" t="s">
        <v>307</v>
      </c>
      <c r="E742" s="38" t="s">
        <v>1116</v>
      </c>
      <c r="F742" s="38" t="s">
        <v>806</v>
      </c>
      <c r="G742" s="38">
        <v>42</v>
      </c>
      <c r="H742" s="38" t="s">
        <v>919</v>
      </c>
      <c r="I742" s="38" t="s">
        <v>410</v>
      </c>
      <c r="J742" s="38" t="s">
        <v>410</v>
      </c>
      <c r="K742" s="38" t="s">
        <v>410</v>
      </c>
      <c r="L742" s="38" t="s">
        <v>843</v>
      </c>
    </row>
    <row r="743" spans="1:12" x14ac:dyDescent="0.35">
      <c r="A743" s="38">
        <v>712</v>
      </c>
      <c r="B743" s="38" t="s">
        <v>1158</v>
      </c>
      <c r="C743" s="38" t="s">
        <v>388</v>
      </c>
      <c r="D743" s="38" t="s">
        <v>307</v>
      </c>
      <c r="E743" s="38" t="s">
        <v>1116</v>
      </c>
      <c r="F743" s="38" t="s">
        <v>809</v>
      </c>
      <c r="G743" s="38">
        <v>42</v>
      </c>
      <c r="H743" s="38" t="s">
        <v>919</v>
      </c>
      <c r="I743" s="38" t="s">
        <v>410</v>
      </c>
      <c r="J743" s="38" t="s">
        <v>410</v>
      </c>
      <c r="K743" s="38" t="s">
        <v>410</v>
      </c>
      <c r="L743" s="38" t="s">
        <v>843</v>
      </c>
    </row>
    <row r="744" spans="1:12" x14ac:dyDescent="0.35">
      <c r="A744" s="38">
        <v>713</v>
      </c>
      <c r="B744" s="38" t="s">
        <v>1159</v>
      </c>
      <c r="C744" s="38" t="s">
        <v>388</v>
      </c>
      <c r="D744" s="38" t="s">
        <v>307</v>
      </c>
      <c r="E744" s="38" t="s">
        <v>1116</v>
      </c>
      <c r="F744" s="38" t="s">
        <v>517</v>
      </c>
      <c r="G744" s="38">
        <v>42</v>
      </c>
      <c r="H744" s="38" t="s">
        <v>919</v>
      </c>
      <c r="I744" s="38" t="s">
        <v>410</v>
      </c>
      <c r="J744" s="38" t="s">
        <v>410</v>
      </c>
      <c r="K744" s="38" t="s">
        <v>410</v>
      </c>
      <c r="L744" s="38" t="s">
        <v>843</v>
      </c>
    </row>
    <row r="745" spans="1:12" x14ac:dyDescent="0.35">
      <c r="A745" s="38">
        <v>714</v>
      </c>
      <c r="B745" s="38" t="s">
        <v>1160</v>
      </c>
      <c r="C745" s="38" t="s">
        <v>388</v>
      </c>
      <c r="D745" s="38" t="s">
        <v>307</v>
      </c>
      <c r="E745" s="38" t="s">
        <v>1116</v>
      </c>
      <c r="F745" s="38" t="s">
        <v>494</v>
      </c>
      <c r="G745" s="38">
        <v>42</v>
      </c>
      <c r="H745" s="38" t="s">
        <v>919</v>
      </c>
      <c r="I745" s="38" t="s">
        <v>410</v>
      </c>
      <c r="J745" s="38" t="s">
        <v>410</v>
      </c>
      <c r="K745" s="38" t="s">
        <v>410</v>
      </c>
      <c r="L745" s="38" t="s">
        <v>843</v>
      </c>
    </row>
    <row r="746" spans="1:12" x14ac:dyDescent="0.35">
      <c r="A746" s="38">
        <v>715</v>
      </c>
      <c r="B746" s="38" t="s">
        <v>1161</v>
      </c>
      <c r="C746" s="38" t="s">
        <v>388</v>
      </c>
      <c r="D746" s="38" t="s">
        <v>307</v>
      </c>
      <c r="E746" s="38" t="s">
        <v>1116</v>
      </c>
      <c r="F746" s="38" t="s">
        <v>504</v>
      </c>
      <c r="G746" s="38">
        <v>42</v>
      </c>
      <c r="H746" s="38" t="s">
        <v>919</v>
      </c>
      <c r="I746" s="38" t="s">
        <v>410</v>
      </c>
      <c r="J746" s="38" t="s">
        <v>410</v>
      </c>
      <c r="K746" s="38" t="s">
        <v>410</v>
      </c>
      <c r="L746" s="38" t="s">
        <v>843</v>
      </c>
    </row>
    <row r="747" spans="1:12" x14ac:dyDescent="0.35">
      <c r="A747" s="38">
        <v>716</v>
      </c>
      <c r="B747" s="38" t="s">
        <v>1162</v>
      </c>
      <c r="C747" s="38" t="s">
        <v>388</v>
      </c>
      <c r="D747" s="38" t="s">
        <v>307</v>
      </c>
      <c r="E747" s="38" t="s">
        <v>1116</v>
      </c>
      <c r="F747" s="38" t="s">
        <v>509</v>
      </c>
      <c r="G747" s="38">
        <v>42</v>
      </c>
      <c r="H747" s="38" t="s">
        <v>919</v>
      </c>
      <c r="I747" s="38" t="s">
        <v>410</v>
      </c>
      <c r="J747" s="38" t="s">
        <v>410</v>
      </c>
      <c r="K747" s="38" t="s">
        <v>410</v>
      </c>
      <c r="L747" s="38" t="s">
        <v>843</v>
      </c>
    </row>
    <row r="748" spans="1:12" x14ac:dyDescent="0.35">
      <c r="A748" s="38">
        <v>717</v>
      </c>
      <c r="B748" s="38" t="s">
        <v>1163</v>
      </c>
      <c r="C748" s="38" t="s">
        <v>388</v>
      </c>
      <c r="D748" s="38" t="s">
        <v>307</v>
      </c>
      <c r="E748" s="38" t="s">
        <v>1116</v>
      </c>
      <c r="F748" s="38" t="s">
        <v>514</v>
      </c>
      <c r="G748" s="38">
        <v>42</v>
      </c>
      <c r="H748" s="38" t="s">
        <v>919</v>
      </c>
      <c r="I748" s="38" t="s">
        <v>410</v>
      </c>
      <c r="J748" s="38" t="s">
        <v>410</v>
      </c>
      <c r="K748" s="38" t="s">
        <v>410</v>
      </c>
      <c r="L748" s="38" t="s">
        <v>843</v>
      </c>
    </row>
    <row r="749" spans="1:12" x14ac:dyDescent="0.35">
      <c r="A749" s="38">
        <v>718</v>
      </c>
      <c r="B749" s="38" t="s">
        <v>1164</v>
      </c>
      <c r="C749" s="38" t="s">
        <v>388</v>
      </c>
      <c r="D749" s="38" t="s">
        <v>307</v>
      </c>
      <c r="E749" s="38" t="s">
        <v>1116</v>
      </c>
      <c r="F749" s="38" t="s">
        <v>806</v>
      </c>
      <c r="G749" s="38">
        <v>44</v>
      </c>
      <c r="H749" s="38" t="s">
        <v>919</v>
      </c>
      <c r="I749" s="38" t="s">
        <v>410</v>
      </c>
      <c r="J749" s="38" t="s">
        <v>410</v>
      </c>
      <c r="K749" s="38" t="s">
        <v>410</v>
      </c>
      <c r="L749" s="38" t="s">
        <v>843</v>
      </c>
    </row>
    <row r="750" spans="1:12" x14ac:dyDescent="0.35">
      <c r="A750" s="38">
        <v>719</v>
      </c>
      <c r="B750" s="38" t="s">
        <v>1165</v>
      </c>
      <c r="C750" s="38" t="s">
        <v>388</v>
      </c>
      <c r="D750" s="38" t="s">
        <v>307</v>
      </c>
      <c r="E750" s="38" t="s">
        <v>1116</v>
      </c>
      <c r="F750" s="38" t="s">
        <v>809</v>
      </c>
      <c r="G750" s="38">
        <v>44</v>
      </c>
      <c r="H750" s="38" t="s">
        <v>919</v>
      </c>
      <c r="I750" s="38" t="s">
        <v>410</v>
      </c>
      <c r="J750" s="38" t="s">
        <v>410</v>
      </c>
      <c r="K750" s="38" t="s">
        <v>410</v>
      </c>
      <c r="L750" s="38" t="s">
        <v>843</v>
      </c>
    </row>
    <row r="751" spans="1:12" x14ac:dyDescent="0.35">
      <c r="A751" s="38">
        <v>720</v>
      </c>
      <c r="B751" s="38" t="s">
        <v>1166</v>
      </c>
      <c r="C751" s="38" t="s">
        <v>388</v>
      </c>
      <c r="D751" s="38" t="s">
        <v>307</v>
      </c>
      <c r="E751" s="38" t="s">
        <v>1116</v>
      </c>
      <c r="F751" s="38" t="s">
        <v>517</v>
      </c>
      <c r="G751" s="38">
        <v>44</v>
      </c>
      <c r="H751" s="38" t="s">
        <v>919</v>
      </c>
      <c r="I751" s="38" t="s">
        <v>410</v>
      </c>
      <c r="J751" s="38" t="s">
        <v>410</v>
      </c>
      <c r="K751" s="38" t="s">
        <v>410</v>
      </c>
      <c r="L751" s="38" t="s">
        <v>843</v>
      </c>
    </row>
    <row r="752" spans="1:12" x14ac:dyDescent="0.35">
      <c r="A752" s="38">
        <v>721</v>
      </c>
      <c r="B752" s="38" t="s">
        <v>1167</v>
      </c>
      <c r="C752" s="38" t="s">
        <v>388</v>
      </c>
      <c r="D752" s="38" t="s">
        <v>307</v>
      </c>
      <c r="E752" s="38" t="s">
        <v>1116</v>
      </c>
      <c r="F752" s="38" t="s">
        <v>494</v>
      </c>
      <c r="G752" s="38">
        <v>44</v>
      </c>
      <c r="H752" s="38" t="s">
        <v>919</v>
      </c>
      <c r="I752" s="38" t="s">
        <v>410</v>
      </c>
      <c r="J752" s="38" t="s">
        <v>410</v>
      </c>
      <c r="K752" s="38" t="s">
        <v>410</v>
      </c>
      <c r="L752" s="38" t="s">
        <v>843</v>
      </c>
    </row>
    <row r="753" spans="1:12" x14ac:dyDescent="0.35">
      <c r="A753" s="38">
        <v>722</v>
      </c>
      <c r="B753" s="38" t="s">
        <v>1168</v>
      </c>
      <c r="C753" s="38" t="s">
        <v>388</v>
      </c>
      <c r="D753" s="38" t="s">
        <v>307</v>
      </c>
      <c r="E753" s="38" t="s">
        <v>1116</v>
      </c>
      <c r="F753" s="38" t="s">
        <v>504</v>
      </c>
      <c r="G753" s="38">
        <v>44</v>
      </c>
      <c r="H753" s="38" t="s">
        <v>919</v>
      </c>
      <c r="I753" s="38" t="s">
        <v>410</v>
      </c>
      <c r="J753" s="38" t="s">
        <v>410</v>
      </c>
      <c r="K753" s="38" t="s">
        <v>410</v>
      </c>
      <c r="L753" s="38" t="s">
        <v>843</v>
      </c>
    </row>
    <row r="754" spans="1:12" x14ac:dyDescent="0.35">
      <c r="A754" s="38">
        <v>723</v>
      </c>
      <c r="B754" s="38" t="s">
        <v>1169</v>
      </c>
      <c r="C754" s="38" t="s">
        <v>388</v>
      </c>
      <c r="D754" s="38" t="s">
        <v>307</v>
      </c>
      <c r="E754" s="38" t="s">
        <v>1116</v>
      </c>
      <c r="F754" s="38" t="s">
        <v>509</v>
      </c>
      <c r="G754" s="38">
        <v>44</v>
      </c>
      <c r="H754" s="38" t="s">
        <v>919</v>
      </c>
      <c r="I754" s="38" t="s">
        <v>410</v>
      </c>
      <c r="J754" s="38" t="s">
        <v>410</v>
      </c>
      <c r="K754" s="38" t="s">
        <v>410</v>
      </c>
      <c r="L754" s="38" t="s">
        <v>843</v>
      </c>
    </row>
    <row r="755" spans="1:12" x14ac:dyDescent="0.35">
      <c r="A755" s="38">
        <v>724</v>
      </c>
      <c r="B755" s="38" t="s">
        <v>1170</v>
      </c>
      <c r="C755" s="38" t="s">
        <v>388</v>
      </c>
      <c r="D755" s="38" t="s">
        <v>307</v>
      </c>
      <c r="E755" s="38" t="s">
        <v>1116</v>
      </c>
      <c r="F755" s="38" t="s">
        <v>514</v>
      </c>
      <c r="G755" s="38">
        <v>44</v>
      </c>
      <c r="H755" s="38" t="s">
        <v>919</v>
      </c>
      <c r="I755" s="38" t="s">
        <v>410</v>
      </c>
      <c r="J755" s="38" t="s">
        <v>410</v>
      </c>
      <c r="K755" s="38" t="s">
        <v>410</v>
      </c>
      <c r="L755" s="38" t="s">
        <v>843</v>
      </c>
    </row>
    <row r="756" spans="1:12" x14ac:dyDescent="0.35">
      <c r="A756" s="38">
        <v>725</v>
      </c>
      <c r="B756" s="38" t="s">
        <v>1171</v>
      </c>
      <c r="C756" s="38" t="s">
        <v>388</v>
      </c>
      <c r="D756" s="38" t="s">
        <v>307</v>
      </c>
      <c r="E756" s="38" t="s">
        <v>307</v>
      </c>
      <c r="F756" s="38" t="s">
        <v>806</v>
      </c>
      <c r="G756" s="38">
        <v>28</v>
      </c>
      <c r="H756" s="38" t="s">
        <v>807</v>
      </c>
      <c r="I756" s="38" t="s">
        <v>410</v>
      </c>
      <c r="J756" s="38" t="s">
        <v>410</v>
      </c>
      <c r="K756" s="38" t="s">
        <v>410</v>
      </c>
      <c r="L756" s="38" t="s">
        <v>843</v>
      </c>
    </row>
    <row r="757" spans="1:12" x14ac:dyDescent="0.35">
      <c r="A757" s="38">
        <v>726</v>
      </c>
      <c r="B757" s="38" t="s">
        <v>1172</v>
      </c>
      <c r="C757" s="38" t="s">
        <v>388</v>
      </c>
      <c r="D757" s="38" t="s">
        <v>307</v>
      </c>
      <c r="E757" s="38" t="s">
        <v>307</v>
      </c>
      <c r="F757" s="38" t="s">
        <v>809</v>
      </c>
      <c r="G757" s="38">
        <v>28</v>
      </c>
      <c r="H757" s="38" t="s">
        <v>807</v>
      </c>
      <c r="I757" s="38" t="s">
        <v>410</v>
      </c>
      <c r="J757" s="38" t="s">
        <v>410</v>
      </c>
      <c r="K757" s="38" t="s">
        <v>410</v>
      </c>
      <c r="L757" s="38" t="s">
        <v>843</v>
      </c>
    </row>
    <row r="758" spans="1:12" x14ac:dyDescent="0.35">
      <c r="A758" s="38">
        <v>727</v>
      </c>
      <c r="B758" s="38" t="s">
        <v>1173</v>
      </c>
      <c r="C758" s="38" t="s">
        <v>388</v>
      </c>
      <c r="D758" s="38" t="s">
        <v>307</v>
      </c>
      <c r="E758" s="38" t="s">
        <v>307</v>
      </c>
      <c r="F758" s="38" t="s">
        <v>517</v>
      </c>
      <c r="G758" s="38">
        <v>28</v>
      </c>
      <c r="H758" s="38" t="s">
        <v>807</v>
      </c>
      <c r="I758" s="38" t="s">
        <v>410</v>
      </c>
      <c r="J758" s="38" t="s">
        <v>410</v>
      </c>
      <c r="K758" s="38" t="s">
        <v>410</v>
      </c>
      <c r="L758" s="38" t="s">
        <v>843</v>
      </c>
    </row>
    <row r="759" spans="1:12" x14ac:dyDescent="0.35">
      <c r="A759" s="38">
        <v>728</v>
      </c>
      <c r="B759" s="38" t="s">
        <v>1174</v>
      </c>
      <c r="C759" s="38" t="s">
        <v>388</v>
      </c>
      <c r="D759" s="38" t="s">
        <v>307</v>
      </c>
      <c r="E759" s="38" t="s">
        <v>307</v>
      </c>
      <c r="F759" s="38" t="s">
        <v>494</v>
      </c>
      <c r="G759" s="38">
        <v>28</v>
      </c>
      <c r="H759" s="38" t="s">
        <v>807</v>
      </c>
      <c r="I759" s="38" t="s">
        <v>410</v>
      </c>
      <c r="J759" s="38" t="s">
        <v>410</v>
      </c>
      <c r="K759" s="38" t="s">
        <v>410</v>
      </c>
      <c r="L759" s="38" t="s">
        <v>843</v>
      </c>
    </row>
    <row r="760" spans="1:12" x14ac:dyDescent="0.35">
      <c r="A760" s="38">
        <v>729</v>
      </c>
      <c r="B760" s="38" t="s">
        <v>1175</v>
      </c>
      <c r="C760" s="38" t="s">
        <v>388</v>
      </c>
      <c r="D760" s="38" t="s">
        <v>307</v>
      </c>
      <c r="E760" s="38" t="s">
        <v>307</v>
      </c>
      <c r="F760" s="38" t="s">
        <v>504</v>
      </c>
      <c r="G760" s="38">
        <v>28</v>
      </c>
      <c r="H760" s="38" t="s">
        <v>807</v>
      </c>
      <c r="I760" s="38" t="s">
        <v>410</v>
      </c>
      <c r="J760" s="38" t="s">
        <v>410</v>
      </c>
      <c r="K760" s="38" t="s">
        <v>410</v>
      </c>
      <c r="L760" s="38" t="s">
        <v>843</v>
      </c>
    </row>
    <row r="761" spans="1:12" x14ac:dyDescent="0.35">
      <c r="A761" s="38">
        <v>730</v>
      </c>
      <c r="B761" s="38" t="s">
        <v>1176</v>
      </c>
      <c r="C761" s="38" t="s">
        <v>388</v>
      </c>
      <c r="D761" s="38" t="s">
        <v>307</v>
      </c>
      <c r="E761" s="38" t="s">
        <v>307</v>
      </c>
      <c r="F761" s="38" t="s">
        <v>509</v>
      </c>
      <c r="G761" s="38">
        <v>28</v>
      </c>
      <c r="H761" s="38" t="s">
        <v>807</v>
      </c>
      <c r="I761" s="38" t="s">
        <v>410</v>
      </c>
      <c r="J761" s="38" t="s">
        <v>410</v>
      </c>
      <c r="K761" s="38" t="s">
        <v>410</v>
      </c>
      <c r="L761" s="38" t="s">
        <v>843</v>
      </c>
    </row>
    <row r="762" spans="1:12" x14ac:dyDescent="0.35">
      <c r="A762" s="38">
        <v>731</v>
      </c>
      <c r="B762" s="38" t="s">
        <v>1177</v>
      </c>
      <c r="C762" s="38" t="s">
        <v>388</v>
      </c>
      <c r="D762" s="38" t="s">
        <v>307</v>
      </c>
      <c r="E762" s="38" t="s">
        <v>307</v>
      </c>
      <c r="F762" s="38" t="s">
        <v>514</v>
      </c>
      <c r="G762" s="38">
        <v>28</v>
      </c>
      <c r="H762" s="38" t="s">
        <v>807</v>
      </c>
      <c r="I762" s="38" t="s">
        <v>410</v>
      </c>
      <c r="J762" s="38" t="s">
        <v>410</v>
      </c>
      <c r="K762" s="38" t="s">
        <v>410</v>
      </c>
      <c r="L762" s="38" t="s">
        <v>843</v>
      </c>
    </row>
    <row r="763" spans="1:12" x14ac:dyDescent="0.35">
      <c r="A763" s="38">
        <v>732</v>
      </c>
      <c r="B763" s="38" t="s">
        <v>1178</v>
      </c>
      <c r="C763" s="38" t="s">
        <v>388</v>
      </c>
      <c r="D763" s="38" t="s">
        <v>307</v>
      </c>
      <c r="E763" s="38" t="s">
        <v>307</v>
      </c>
      <c r="F763" s="38" t="s">
        <v>806</v>
      </c>
      <c r="G763" s="38">
        <v>30</v>
      </c>
      <c r="H763" s="38" t="s">
        <v>807</v>
      </c>
      <c r="I763" s="38" t="s">
        <v>410</v>
      </c>
      <c r="J763" s="38" t="s">
        <v>410</v>
      </c>
      <c r="K763" s="38" t="s">
        <v>410</v>
      </c>
      <c r="L763" s="38" t="s">
        <v>843</v>
      </c>
    </row>
    <row r="764" spans="1:12" x14ac:dyDescent="0.35">
      <c r="A764" s="38">
        <v>733</v>
      </c>
      <c r="B764" s="38" t="s">
        <v>1179</v>
      </c>
      <c r="C764" s="38" t="s">
        <v>388</v>
      </c>
      <c r="D764" s="38" t="s">
        <v>307</v>
      </c>
      <c r="E764" s="38" t="s">
        <v>307</v>
      </c>
      <c r="F764" s="38" t="s">
        <v>809</v>
      </c>
      <c r="G764" s="38">
        <v>30</v>
      </c>
      <c r="H764" s="38" t="s">
        <v>807</v>
      </c>
      <c r="I764" s="38" t="s">
        <v>410</v>
      </c>
      <c r="J764" s="38" t="s">
        <v>410</v>
      </c>
      <c r="K764" s="38" t="s">
        <v>410</v>
      </c>
      <c r="L764" s="38" t="s">
        <v>843</v>
      </c>
    </row>
    <row r="765" spans="1:12" x14ac:dyDescent="0.35">
      <c r="A765" s="38">
        <v>734</v>
      </c>
      <c r="B765" s="38" t="s">
        <v>1180</v>
      </c>
      <c r="C765" s="38" t="s">
        <v>388</v>
      </c>
      <c r="D765" s="38" t="s">
        <v>307</v>
      </c>
      <c r="E765" s="38" t="s">
        <v>307</v>
      </c>
      <c r="F765" s="38" t="s">
        <v>517</v>
      </c>
      <c r="G765" s="38">
        <v>30</v>
      </c>
      <c r="H765" s="38" t="s">
        <v>807</v>
      </c>
      <c r="I765" s="38" t="s">
        <v>410</v>
      </c>
      <c r="J765" s="38" t="s">
        <v>410</v>
      </c>
      <c r="K765" s="38" t="s">
        <v>410</v>
      </c>
      <c r="L765" s="38" t="s">
        <v>843</v>
      </c>
    </row>
    <row r="766" spans="1:12" x14ac:dyDescent="0.35">
      <c r="A766" s="38">
        <v>735</v>
      </c>
      <c r="B766" s="38" t="s">
        <v>1181</v>
      </c>
      <c r="C766" s="38" t="s">
        <v>388</v>
      </c>
      <c r="D766" s="38" t="s">
        <v>307</v>
      </c>
      <c r="E766" s="38" t="s">
        <v>307</v>
      </c>
      <c r="F766" s="38" t="s">
        <v>494</v>
      </c>
      <c r="G766" s="38">
        <v>30</v>
      </c>
      <c r="H766" s="38" t="s">
        <v>807</v>
      </c>
      <c r="I766" s="38" t="s">
        <v>410</v>
      </c>
      <c r="J766" s="38" t="s">
        <v>410</v>
      </c>
      <c r="K766" s="38" t="s">
        <v>410</v>
      </c>
      <c r="L766" s="38" t="s">
        <v>843</v>
      </c>
    </row>
    <row r="767" spans="1:12" x14ac:dyDescent="0.35">
      <c r="A767" s="38">
        <v>736</v>
      </c>
      <c r="B767" s="38" t="s">
        <v>1182</v>
      </c>
      <c r="C767" s="38" t="s">
        <v>388</v>
      </c>
      <c r="D767" s="38" t="s">
        <v>307</v>
      </c>
      <c r="E767" s="38" t="s">
        <v>307</v>
      </c>
      <c r="F767" s="38" t="s">
        <v>504</v>
      </c>
      <c r="G767" s="38">
        <v>30</v>
      </c>
      <c r="H767" s="38" t="s">
        <v>807</v>
      </c>
      <c r="I767" s="38" t="s">
        <v>410</v>
      </c>
      <c r="J767" s="38" t="s">
        <v>410</v>
      </c>
      <c r="K767" s="38" t="s">
        <v>410</v>
      </c>
      <c r="L767" s="38" t="s">
        <v>843</v>
      </c>
    </row>
    <row r="768" spans="1:12" x14ac:dyDescent="0.35">
      <c r="A768" s="38">
        <v>737</v>
      </c>
      <c r="B768" s="38" t="s">
        <v>1183</v>
      </c>
      <c r="C768" s="38" t="s">
        <v>388</v>
      </c>
      <c r="D768" s="38" t="s">
        <v>307</v>
      </c>
      <c r="E768" s="38" t="s">
        <v>307</v>
      </c>
      <c r="F768" s="38" t="s">
        <v>509</v>
      </c>
      <c r="G768" s="38">
        <v>30</v>
      </c>
      <c r="H768" s="38" t="s">
        <v>807</v>
      </c>
      <c r="I768" s="38" t="s">
        <v>410</v>
      </c>
      <c r="J768" s="38" t="s">
        <v>410</v>
      </c>
      <c r="K768" s="38" t="s">
        <v>410</v>
      </c>
      <c r="L768" s="38" t="s">
        <v>843</v>
      </c>
    </row>
    <row r="769" spans="1:12" x14ac:dyDescent="0.35">
      <c r="A769" s="38">
        <v>738</v>
      </c>
      <c r="B769" s="38" t="s">
        <v>1184</v>
      </c>
      <c r="C769" s="38" t="s">
        <v>388</v>
      </c>
      <c r="D769" s="38" t="s">
        <v>307</v>
      </c>
      <c r="E769" s="38" t="s">
        <v>307</v>
      </c>
      <c r="F769" s="38" t="s">
        <v>514</v>
      </c>
      <c r="G769" s="38">
        <v>30</v>
      </c>
      <c r="H769" s="38" t="s">
        <v>807</v>
      </c>
      <c r="I769" s="38" t="s">
        <v>410</v>
      </c>
      <c r="J769" s="38" t="s">
        <v>410</v>
      </c>
      <c r="K769" s="38" t="s">
        <v>410</v>
      </c>
      <c r="L769" s="38" t="s">
        <v>843</v>
      </c>
    </row>
    <row r="770" spans="1:12" x14ac:dyDescent="0.35">
      <c r="A770" s="38">
        <v>739</v>
      </c>
      <c r="B770" s="38" t="s">
        <v>1440</v>
      </c>
      <c r="C770" s="38" t="s">
        <v>405</v>
      </c>
      <c r="D770" s="38" t="s">
        <v>405</v>
      </c>
      <c r="E770" s="38" t="s">
        <v>405</v>
      </c>
      <c r="F770" s="38" t="s">
        <v>405</v>
      </c>
      <c r="G770" s="38" t="s">
        <v>405</v>
      </c>
      <c r="H770" s="38" t="s">
        <v>405</v>
      </c>
      <c r="I770" s="38" t="s">
        <v>405</v>
      </c>
      <c r="J770" s="38" t="s">
        <v>405</v>
      </c>
      <c r="K770" s="38" t="s">
        <v>405</v>
      </c>
      <c r="L770" s="38" t="s">
        <v>843</v>
      </c>
    </row>
    <row r="771" spans="1:12" x14ac:dyDescent="0.35">
      <c r="A771" s="38">
        <v>740</v>
      </c>
      <c r="B771" s="38" t="s">
        <v>1185</v>
      </c>
      <c r="C771" s="38" t="s">
        <v>388</v>
      </c>
      <c r="D771" s="38" t="s">
        <v>307</v>
      </c>
      <c r="E771" s="38" t="s">
        <v>307</v>
      </c>
      <c r="F771" s="38" t="s">
        <v>806</v>
      </c>
      <c r="G771" s="38">
        <v>32</v>
      </c>
      <c r="H771" s="38" t="s">
        <v>807</v>
      </c>
      <c r="I771" s="38" t="s">
        <v>410</v>
      </c>
      <c r="J771" s="38" t="s">
        <v>410</v>
      </c>
      <c r="K771" s="38" t="s">
        <v>410</v>
      </c>
      <c r="L771" s="38" t="s">
        <v>843</v>
      </c>
    </row>
    <row r="772" spans="1:12" x14ac:dyDescent="0.35">
      <c r="A772" s="38">
        <v>741</v>
      </c>
      <c r="B772" s="38" t="s">
        <v>1186</v>
      </c>
      <c r="C772" s="38" t="s">
        <v>388</v>
      </c>
      <c r="D772" s="38" t="s">
        <v>307</v>
      </c>
      <c r="E772" s="38" t="s">
        <v>307</v>
      </c>
      <c r="F772" s="38" t="s">
        <v>809</v>
      </c>
      <c r="G772" s="38">
        <v>32</v>
      </c>
      <c r="H772" s="38" t="s">
        <v>807</v>
      </c>
      <c r="I772" s="38" t="s">
        <v>410</v>
      </c>
      <c r="J772" s="38" t="s">
        <v>410</v>
      </c>
      <c r="K772" s="38" t="s">
        <v>410</v>
      </c>
      <c r="L772" s="38" t="s">
        <v>843</v>
      </c>
    </row>
    <row r="773" spans="1:12" x14ac:dyDescent="0.35">
      <c r="A773" s="38">
        <v>742</v>
      </c>
      <c r="B773" s="38" t="s">
        <v>1187</v>
      </c>
      <c r="C773" s="38" t="s">
        <v>388</v>
      </c>
      <c r="D773" s="38" t="s">
        <v>307</v>
      </c>
      <c r="E773" s="38" t="s">
        <v>307</v>
      </c>
      <c r="F773" s="38" t="s">
        <v>517</v>
      </c>
      <c r="G773" s="38">
        <v>32</v>
      </c>
      <c r="H773" s="38" t="s">
        <v>807</v>
      </c>
      <c r="I773" s="38" t="s">
        <v>410</v>
      </c>
      <c r="J773" s="38" t="s">
        <v>410</v>
      </c>
      <c r="K773" s="38" t="s">
        <v>410</v>
      </c>
      <c r="L773" s="38" t="s">
        <v>843</v>
      </c>
    </row>
    <row r="774" spans="1:12" x14ac:dyDescent="0.35">
      <c r="A774" s="38">
        <v>743</v>
      </c>
      <c r="B774" s="38" t="s">
        <v>1188</v>
      </c>
      <c r="C774" s="38" t="s">
        <v>388</v>
      </c>
      <c r="D774" s="38" t="s">
        <v>307</v>
      </c>
      <c r="E774" s="38" t="s">
        <v>307</v>
      </c>
      <c r="F774" s="38" t="s">
        <v>494</v>
      </c>
      <c r="G774" s="38">
        <v>32</v>
      </c>
      <c r="H774" s="38" t="s">
        <v>807</v>
      </c>
      <c r="I774" s="38" t="s">
        <v>410</v>
      </c>
      <c r="J774" s="38" t="s">
        <v>410</v>
      </c>
      <c r="K774" s="38" t="s">
        <v>410</v>
      </c>
      <c r="L774" s="38" t="s">
        <v>843</v>
      </c>
    </row>
    <row r="775" spans="1:12" x14ac:dyDescent="0.35">
      <c r="A775" s="38">
        <v>744</v>
      </c>
      <c r="B775" s="38" t="s">
        <v>1189</v>
      </c>
      <c r="C775" s="38" t="s">
        <v>388</v>
      </c>
      <c r="D775" s="38" t="s">
        <v>307</v>
      </c>
      <c r="E775" s="38" t="s">
        <v>307</v>
      </c>
      <c r="F775" s="38" t="s">
        <v>504</v>
      </c>
      <c r="G775" s="38">
        <v>32</v>
      </c>
      <c r="H775" s="38" t="s">
        <v>807</v>
      </c>
      <c r="I775" s="38" t="s">
        <v>410</v>
      </c>
      <c r="J775" s="38" t="s">
        <v>410</v>
      </c>
      <c r="K775" s="38" t="s">
        <v>410</v>
      </c>
      <c r="L775" s="38" t="s">
        <v>843</v>
      </c>
    </row>
    <row r="776" spans="1:12" x14ac:dyDescent="0.35">
      <c r="A776" s="38">
        <v>745</v>
      </c>
      <c r="B776" s="38" t="s">
        <v>1190</v>
      </c>
      <c r="C776" s="38" t="s">
        <v>388</v>
      </c>
      <c r="D776" s="38" t="s">
        <v>307</v>
      </c>
      <c r="E776" s="38" t="s">
        <v>307</v>
      </c>
      <c r="F776" s="38" t="s">
        <v>509</v>
      </c>
      <c r="G776" s="38">
        <v>32</v>
      </c>
      <c r="H776" s="38" t="s">
        <v>807</v>
      </c>
      <c r="I776" s="38" t="s">
        <v>410</v>
      </c>
      <c r="J776" s="38" t="s">
        <v>410</v>
      </c>
      <c r="K776" s="38" t="s">
        <v>410</v>
      </c>
      <c r="L776" s="38" t="s">
        <v>843</v>
      </c>
    </row>
    <row r="777" spans="1:12" x14ac:dyDescent="0.35">
      <c r="A777" s="38">
        <v>746</v>
      </c>
      <c r="B777" s="38" t="s">
        <v>1191</v>
      </c>
      <c r="C777" s="38" t="s">
        <v>388</v>
      </c>
      <c r="D777" s="38" t="s">
        <v>307</v>
      </c>
      <c r="E777" s="38" t="s">
        <v>307</v>
      </c>
      <c r="F777" s="38" t="s">
        <v>514</v>
      </c>
      <c r="G777" s="38">
        <v>32</v>
      </c>
      <c r="H777" s="38" t="s">
        <v>807</v>
      </c>
      <c r="I777" s="38" t="s">
        <v>410</v>
      </c>
      <c r="J777" s="38" t="s">
        <v>410</v>
      </c>
      <c r="K777" s="38" t="s">
        <v>410</v>
      </c>
      <c r="L777" s="38" t="s">
        <v>843</v>
      </c>
    </row>
    <row r="778" spans="1:12" x14ac:dyDescent="0.35">
      <c r="A778" s="38">
        <v>747</v>
      </c>
      <c r="B778" s="38" t="s">
        <v>1192</v>
      </c>
      <c r="C778" s="38" t="s">
        <v>388</v>
      </c>
      <c r="D778" s="38" t="s">
        <v>307</v>
      </c>
      <c r="E778" s="38" t="s">
        <v>307</v>
      </c>
      <c r="F778" s="38" t="s">
        <v>806</v>
      </c>
      <c r="G778" s="38">
        <v>34</v>
      </c>
      <c r="H778" s="38" t="s">
        <v>815</v>
      </c>
      <c r="I778" s="38" t="s">
        <v>410</v>
      </c>
      <c r="J778" s="38" t="s">
        <v>410</v>
      </c>
      <c r="K778" s="38" t="s">
        <v>410</v>
      </c>
      <c r="L778" s="38" t="s">
        <v>843</v>
      </c>
    </row>
    <row r="779" spans="1:12" x14ac:dyDescent="0.35">
      <c r="A779" s="38">
        <v>748</v>
      </c>
      <c r="B779" s="38" t="s">
        <v>1193</v>
      </c>
      <c r="C779" s="38" t="s">
        <v>388</v>
      </c>
      <c r="D779" s="38" t="s">
        <v>307</v>
      </c>
      <c r="E779" s="38" t="s">
        <v>307</v>
      </c>
      <c r="F779" s="38" t="s">
        <v>809</v>
      </c>
      <c r="G779" s="38">
        <v>34</v>
      </c>
      <c r="H779" s="38" t="s">
        <v>815</v>
      </c>
      <c r="I779" s="38" t="s">
        <v>410</v>
      </c>
      <c r="J779" s="38" t="s">
        <v>410</v>
      </c>
      <c r="K779" s="38" t="s">
        <v>410</v>
      </c>
      <c r="L779" s="38" t="s">
        <v>843</v>
      </c>
    </row>
    <row r="780" spans="1:12" x14ac:dyDescent="0.35">
      <c r="A780" s="38">
        <v>749</v>
      </c>
      <c r="B780" s="38" t="s">
        <v>1194</v>
      </c>
      <c r="C780" s="38" t="s">
        <v>388</v>
      </c>
      <c r="D780" s="38" t="s">
        <v>307</v>
      </c>
      <c r="E780" s="38" t="s">
        <v>307</v>
      </c>
      <c r="F780" s="38" t="s">
        <v>517</v>
      </c>
      <c r="G780" s="38">
        <v>34</v>
      </c>
      <c r="H780" s="38" t="s">
        <v>815</v>
      </c>
      <c r="I780" s="38" t="s">
        <v>410</v>
      </c>
      <c r="J780" s="38" t="s">
        <v>410</v>
      </c>
      <c r="K780" s="38" t="s">
        <v>410</v>
      </c>
      <c r="L780" s="38" t="s">
        <v>843</v>
      </c>
    </row>
    <row r="781" spans="1:12" x14ac:dyDescent="0.35">
      <c r="A781" s="38">
        <v>750</v>
      </c>
      <c r="B781" s="38" t="s">
        <v>1195</v>
      </c>
      <c r="C781" s="38" t="s">
        <v>388</v>
      </c>
      <c r="D781" s="38" t="s">
        <v>307</v>
      </c>
      <c r="E781" s="38" t="s">
        <v>307</v>
      </c>
      <c r="F781" s="38" t="s">
        <v>494</v>
      </c>
      <c r="G781" s="38">
        <v>34</v>
      </c>
      <c r="H781" s="38" t="s">
        <v>815</v>
      </c>
      <c r="I781" s="38" t="s">
        <v>410</v>
      </c>
      <c r="J781" s="38" t="s">
        <v>410</v>
      </c>
      <c r="K781" s="38" t="s">
        <v>410</v>
      </c>
      <c r="L781" s="38" t="s">
        <v>843</v>
      </c>
    </row>
    <row r="782" spans="1:12" x14ac:dyDescent="0.35">
      <c r="A782" s="38">
        <v>751</v>
      </c>
      <c r="B782" s="38" t="s">
        <v>1196</v>
      </c>
      <c r="C782" s="38" t="s">
        <v>388</v>
      </c>
      <c r="D782" s="38" t="s">
        <v>307</v>
      </c>
      <c r="E782" s="38" t="s">
        <v>307</v>
      </c>
      <c r="F782" s="38" t="s">
        <v>504</v>
      </c>
      <c r="G782" s="38">
        <v>34</v>
      </c>
      <c r="H782" s="38" t="s">
        <v>815</v>
      </c>
      <c r="I782" s="38" t="s">
        <v>410</v>
      </c>
      <c r="J782" s="38" t="s">
        <v>410</v>
      </c>
      <c r="K782" s="38" t="s">
        <v>410</v>
      </c>
      <c r="L782" s="38" t="s">
        <v>843</v>
      </c>
    </row>
    <row r="783" spans="1:12" x14ac:dyDescent="0.35">
      <c r="A783" s="38">
        <v>752</v>
      </c>
      <c r="B783" s="38" t="s">
        <v>1197</v>
      </c>
      <c r="C783" s="38" t="s">
        <v>388</v>
      </c>
      <c r="D783" s="38" t="s">
        <v>307</v>
      </c>
      <c r="E783" s="38" t="s">
        <v>307</v>
      </c>
      <c r="F783" s="38" t="s">
        <v>509</v>
      </c>
      <c r="G783" s="38">
        <v>34</v>
      </c>
      <c r="H783" s="38" t="s">
        <v>815</v>
      </c>
      <c r="I783" s="38" t="s">
        <v>410</v>
      </c>
      <c r="J783" s="38" t="s">
        <v>410</v>
      </c>
      <c r="K783" s="38" t="s">
        <v>410</v>
      </c>
      <c r="L783" s="38" t="s">
        <v>843</v>
      </c>
    </row>
    <row r="784" spans="1:12" x14ac:dyDescent="0.35">
      <c r="A784" s="38">
        <v>753</v>
      </c>
      <c r="B784" s="38" t="s">
        <v>1198</v>
      </c>
      <c r="C784" s="38" t="s">
        <v>388</v>
      </c>
      <c r="D784" s="38" t="s">
        <v>307</v>
      </c>
      <c r="E784" s="38" t="s">
        <v>307</v>
      </c>
      <c r="F784" s="38" t="s">
        <v>514</v>
      </c>
      <c r="G784" s="38">
        <v>34</v>
      </c>
      <c r="H784" s="38" t="s">
        <v>815</v>
      </c>
      <c r="I784" s="38" t="s">
        <v>410</v>
      </c>
      <c r="J784" s="38" t="s">
        <v>410</v>
      </c>
      <c r="K784" s="38" t="s">
        <v>410</v>
      </c>
      <c r="L784" s="38" t="s">
        <v>843</v>
      </c>
    </row>
    <row r="785" spans="1:12" x14ac:dyDescent="0.35">
      <c r="A785" s="38">
        <v>754</v>
      </c>
      <c r="B785" s="38" t="s">
        <v>1199</v>
      </c>
      <c r="C785" s="38" t="s">
        <v>388</v>
      </c>
      <c r="D785" s="38" t="s">
        <v>307</v>
      </c>
      <c r="E785" s="38" t="s">
        <v>307</v>
      </c>
      <c r="F785" s="38" t="s">
        <v>806</v>
      </c>
      <c r="G785" s="38">
        <v>36</v>
      </c>
      <c r="H785" s="38" t="s">
        <v>815</v>
      </c>
      <c r="I785" s="38" t="s">
        <v>410</v>
      </c>
      <c r="J785" s="38" t="s">
        <v>410</v>
      </c>
      <c r="K785" s="38" t="s">
        <v>410</v>
      </c>
      <c r="L785" s="38" t="s">
        <v>843</v>
      </c>
    </row>
    <row r="786" spans="1:12" x14ac:dyDescent="0.35">
      <c r="A786" s="38">
        <v>755</v>
      </c>
      <c r="B786" s="38" t="s">
        <v>1200</v>
      </c>
      <c r="C786" s="38" t="s">
        <v>388</v>
      </c>
      <c r="D786" s="38" t="s">
        <v>307</v>
      </c>
      <c r="E786" s="38" t="s">
        <v>307</v>
      </c>
      <c r="F786" s="38" t="s">
        <v>809</v>
      </c>
      <c r="G786" s="38">
        <v>36</v>
      </c>
      <c r="H786" s="38" t="s">
        <v>815</v>
      </c>
      <c r="I786" s="38" t="s">
        <v>410</v>
      </c>
      <c r="J786" s="38" t="s">
        <v>410</v>
      </c>
      <c r="K786" s="38" t="s">
        <v>410</v>
      </c>
      <c r="L786" s="38" t="s">
        <v>843</v>
      </c>
    </row>
    <row r="787" spans="1:12" x14ac:dyDescent="0.35">
      <c r="A787" s="38">
        <v>756</v>
      </c>
      <c r="B787" s="38" t="s">
        <v>1201</v>
      </c>
      <c r="C787" s="38" t="s">
        <v>388</v>
      </c>
      <c r="D787" s="38" t="s">
        <v>307</v>
      </c>
      <c r="E787" s="38" t="s">
        <v>307</v>
      </c>
      <c r="F787" s="38" t="s">
        <v>517</v>
      </c>
      <c r="G787" s="38">
        <v>36</v>
      </c>
      <c r="H787" s="38" t="s">
        <v>815</v>
      </c>
      <c r="I787" s="38" t="s">
        <v>410</v>
      </c>
      <c r="J787" s="38" t="s">
        <v>410</v>
      </c>
      <c r="K787" s="38" t="s">
        <v>410</v>
      </c>
      <c r="L787" s="38" t="s">
        <v>843</v>
      </c>
    </row>
    <row r="788" spans="1:12" x14ac:dyDescent="0.35">
      <c r="A788" s="38">
        <v>757</v>
      </c>
      <c r="B788" s="38" t="s">
        <v>1202</v>
      </c>
      <c r="C788" s="38" t="s">
        <v>388</v>
      </c>
      <c r="D788" s="38" t="s">
        <v>307</v>
      </c>
      <c r="E788" s="38" t="s">
        <v>307</v>
      </c>
      <c r="F788" s="38" t="s">
        <v>494</v>
      </c>
      <c r="G788" s="38">
        <v>36</v>
      </c>
      <c r="H788" s="38" t="s">
        <v>815</v>
      </c>
      <c r="I788" s="38" t="s">
        <v>410</v>
      </c>
      <c r="J788" s="38" t="s">
        <v>410</v>
      </c>
      <c r="K788" s="38" t="s">
        <v>410</v>
      </c>
      <c r="L788" s="38" t="s">
        <v>843</v>
      </c>
    </row>
    <row r="789" spans="1:12" x14ac:dyDescent="0.35">
      <c r="A789" s="38">
        <v>758</v>
      </c>
      <c r="B789" s="38" t="s">
        <v>1203</v>
      </c>
      <c r="C789" s="38" t="s">
        <v>388</v>
      </c>
      <c r="D789" s="38" t="s">
        <v>307</v>
      </c>
      <c r="E789" s="38" t="s">
        <v>307</v>
      </c>
      <c r="F789" s="38" t="s">
        <v>504</v>
      </c>
      <c r="G789" s="38">
        <v>36</v>
      </c>
      <c r="H789" s="38" t="s">
        <v>815</v>
      </c>
      <c r="I789" s="38" t="s">
        <v>410</v>
      </c>
      <c r="J789" s="38" t="s">
        <v>410</v>
      </c>
      <c r="K789" s="38" t="s">
        <v>410</v>
      </c>
      <c r="L789" s="38" t="s">
        <v>843</v>
      </c>
    </row>
    <row r="790" spans="1:12" x14ac:dyDescent="0.35">
      <c r="A790" s="38">
        <v>759</v>
      </c>
      <c r="B790" s="38" t="s">
        <v>1204</v>
      </c>
      <c r="C790" s="38" t="s">
        <v>388</v>
      </c>
      <c r="D790" s="38" t="s">
        <v>307</v>
      </c>
      <c r="E790" s="38" t="s">
        <v>307</v>
      </c>
      <c r="F790" s="38" t="s">
        <v>509</v>
      </c>
      <c r="G790" s="38">
        <v>36</v>
      </c>
      <c r="H790" s="38" t="s">
        <v>815</v>
      </c>
      <c r="I790" s="38" t="s">
        <v>410</v>
      </c>
      <c r="J790" s="38" t="s">
        <v>410</v>
      </c>
      <c r="K790" s="38" t="s">
        <v>410</v>
      </c>
      <c r="L790" s="38" t="s">
        <v>843</v>
      </c>
    </row>
    <row r="791" spans="1:12" x14ac:dyDescent="0.35">
      <c r="A791" s="38">
        <v>760</v>
      </c>
      <c r="B791" s="38" t="s">
        <v>1205</v>
      </c>
      <c r="C791" s="38" t="s">
        <v>388</v>
      </c>
      <c r="D791" s="38" t="s">
        <v>307</v>
      </c>
      <c r="E791" s="38" t="s">
        <v>307</v>
      </c>
      <c r="F791" s="38" t="s">
        <v>514</v>
      </c>
      <c r="G791" s="38">
        <v>36</v>
      </c>
      <c r="H791" s="38" t="s">
        <v>815</v>
      </c>
      <c r="I791" s="38" t="s">
        <v>410</v>
      </c>
      <c r="J791" s="38" t="s">
        <v>410</v>
      </c>
      <c r="K791" s="38" t="s">
        <v>410</v>
      </c>
      <c r="L791" s="38" t="s">
        <v>843</v>
      </c>
    </row>
    <row r="792" spans="1:12" x14ac:dyDescent="0.35">
      <c r="A792" s="38">
        <v>761</v>
      </c>
      <c r="B792" s="38" t="s">
        <v>1206</v>
      </c>
      <c r="C792" s="38" t="s">
        <v>388</v>
      </c>
      <c r="D792" s="38" t="s">
        <v>307</v>
      </c>
      <c r="E792" s="38" t="s">
        <v>307</v>
      </c>
      <c r="F792" s="38" t="s">
        <v>806</v>
      </c>
      <c r="G792" s="38">
        <v>38</v>
      </c>
      <c r="H792" s="38" t="s">
        <v>815</v>
      </c>
      <c r="I792" s="38" t="s">
        <v>410</v>
      </c>
      <c r="J792" s="38" t="s">
        <v>410</v>
      </c>
      <c r="K792" s="38" t="s">
        <v>410</v>
      </c>
      <c r="L792" s="38" t="s">
        <v>843</v>
      </c>
    </row>
    <row r="793" spans="1:12" x14ac:dyDescent="0.35">
      <c r="A793" s="38">
        <v>762</v>
      </c>
      <c r="B793" s="38" t="s">
        <v>1207</v>
      </c>
      <c r="C793" s="38" t="s">
        <v>388</v>
      </c>
      <c r="D793" s="38" t="s">
        <v>307</v>
      </c>
      <c r="E793" s="38" t="s">
        <v>307</v>
      </c>
      <c r="F793" s="38" t="s">
        <v>809</v>
      </c>
      <c r="G793" s="38">
        <v>38</v>
      </c>
      <c r="H793" s="38" t="s">
        <v>815</v>
      </c>
      <c r="I793" s="38" t="s">
        <v>410</v>
      </c>
      <c r="J793" s="38" t="s">
        <v>410</v>
      </c>
      <c r="K793" s="38" t="s">
        <v>410</v>
      </c>
      <c r="L793" s="38" t="s">
        <v>843</v>
      </c>
    </row>
    <row r="794" spans="1:12" x14ac:dyDescent="0.35">
      <c r="A794" s="38">
        <v>763</v>
      </c>
      <c r="B794" s="38" t="s">
        <v>1208</v>
      </c>
      <c r="C794" s="38" t="s">
        <v>388</v>
      </c>
      <c r="D794" s="38" t="s">
        <v>307</v>
      </c>
      <c r="E794" s="38" t="s">
        <v>307</v>
      </c>
      <c r="F794" s="38" t="s">
        <v>517</v>
      </c>
      <c r="G794" s="38">
        <v>38</v>
      </c>
      <c r="H794" s="38" t="s">
        <v>815</v>
      </c>
      <c r="I794" s="38" t="s">
        <v>410</v>
      </c>
      <c r="J794" s="38" t="s">
        <v>410</v>
      </c>
      <c r="K794" s="38" t="s">
        <v>410</v>
      </c>
      <c r="L794" s="38" t="s">
        <v>843</v>
      </c>
    </row>
    <row r="795" spans="1:12" x14ac:dyDescent="0.35">
      <c r="A795" s="38">
        <v>764</v>
      </c>
      <c r="B795" s="38" t="s">
        <v>1209</v>
      </c>
      <c r="C795" s="38" t="s">
        <v>388</v>
      </c>
      <c r="D795" s="38" t="s">
        <v>307</v>
      </c>
      <c r="E795" s="38" t="s">
        <v>307</v>
      </c>
      <c r="F795" s="38" t="s">
        <v>494</v>
      </c>
      <c r="G795" s="38">
        <v>38</v>
      </c>
      <c r="H795" s="38" t="s">
        <v>815</v>
      </c>
      <c r="I795" s="38" t="s">
        <v>410</v>
      </c>
      <c r="J795" s="38" t="s">
        <v>410</v>
      </c>
      <c r="K795" s="38" t="s">
        <v>410</v>
      </c>
      <c r="L795" s="38" t="s">
        <v>843</v>
      </c>
    </row>
    <row r="796" spans="1:12" x14ac:dyDescent="0.35">
      <c r="A796" s="38">
        <v>765</v>
      </c>
      <c r="B796" s="38" t="s">
        <v>1210</v>
      </c>
      <c r="C796" s="38" t="s">
        <v>388</v>
      </c>
      <c r="D796" s="38" t="s">
        <v>307</v>
      </c>
      <c r="E796" s="38" t="s">
        <v>307</v>
      </c>
      <c r="F796" s="38" t="s">
        <v>504</v>
      </c>
      <c r="G796" s="38">
        <v>38</v>
      </c>
      <c r="H796" s="38" t="s">
        <v>815</v>
      </c>
      <c r="I796" s="38" t="s">
        <v>410</v>
      </c>
      <c r="J796" s="38" t="s">
        <v>410</v>
      </c>
      <c r="K796" s="38" t="s">
        <v>410</v>
      </c>
      <c r="L796" s="38" t="s">
        <v>843</v>
      </c>
    </row>
    <row r="797" spans="1:12" x14ac:dyDescent="0.35">
      <c r="A797" s="38">
        <v>766</v>
      </c>
      <c r="B797" s="38" t="s">
        <v>1211</v>
      </c>
      <c r="C797" s="38" t="s">
        <v>388</v>
      </c>
      <c r="D797" s="38" t="s">
        <v>307</v>
      </c>
      <c r="E797" s="38" t="s">
        <v>307</v>
      </c>
      <c r="F797" s="38" t="s">
        <v>509</v>
      </c>
      <c r="G797" s="38">
        <v>38</v>
      </c>
      <c r="H797" s="38" t="s">
        <v>815</v>
      </c>
      <c r="I797" s="38" t="s">
        <v>410</v>
      </c>
      <c r="J797" s="38" t="s">
        <v>410</v>
      </c>
      <c r="K797" s="38" t="s">
        <v>410</v>
      </c>
      <c r="L797" s="38" t="s">
        <v>843</v>
      </c>
    </row>
    <row r="798" spans="1:12" x14ac:dyDescent="0.35">
      <c r="A798" s="38">
        <v>767</v>
      </c>
      <c r="B798" s="38" t="s">
        <v>1212</v>
      </c>
      <c r="C798" s="38" t="s">
        <v>388</v>
      </c>
      <c r="D798" s="38" t="s">
        <v>307</v>
      </c>
      <c r="E798" s="38" t="s">
        <v>307</v>
      </c>
      <c r="F798" s="38" t="s">
        <v>514</v>
      </c>
      <c r="G798" s="38">
        <v>38</v>
      </c>
      <c r="H798" s="38" t="s">
        <v>815</v>
      </c>
      <c r="I798" s="38" t="s">
        <v>410</v>
      </c>
      <c r="J798" s="38" t="s">
        <v>410</v>
      </c>
      <c r="K798" s="38" t="s">
        <v>410</v>
      </c>
      <c r="L798" s="38" t="s">
        <v>843</v>
      </c>
    </row>
    <row r="799" spans="1:12" x14ac:dyDescent="0.35">
      <c r="A799" s="38">
        <v>768</v>
      </c>
      <c r="B799" s="38" t="s">
        <v>1213</v>
      </c>
      <c r="C799" s="38" t="s">
        <v>388</v>
      </c>
      <c r="D799" s="38" t="s">
        <v>307</v>
      </c>
      <c r="E799" s="38" t="s">
        <v>307</v>
      </c>
      <c r="F799" s="38" t="s">
        <v>806</v>
      </c>
      <c r="G799" s="38">
        <v>40</v>
      </c>
      <c r="H799" s="38" t="s">
        <v>815</v>
      </c>
      <c r="I799" s="38" t="s">
        <v>410</v>
      </c>
      <c r="J799" s="38" t="s">
        <v>410</v>
      </c>
      <c r="K799" s="38" t="s">
        <v>410</v>
      </c>
      <c r="L799" s="38" t="s">
        <v>843</v>
      </c>
    </row>
    <row r="800" spans="1:12" x14ac:dyDescent="0.35">
      <c r="A800" s="38">
        <v>769</v>
      </c>
      <c r="B800" s="38" t="s">
        <v>1214</v>
      </c>
      <c r="C800" s="38" t="s">
        <v>388</v>
      </c>
      <c r="D800" s="38" t="s">
        <v>307</v>
      </c>
      <c r="E800" s="38" t="s">
        <v>307</v>
      </c>
      <c r="F800" s="38" t="s">
        <v>809</v>
      </c>
      <c r="G800" s="38">
        <v>40</v>
      </c>
      <c r="H800" s="38" t="s">
        <v>815</v>
      </c>
      <c r="I800" s="38" t="s">
        <v>410</v>
      </c>
      <c r="J800" s="38" t="s">
        <v>410</v>
      </c>
      <c r="K800" s="38" t="s">
        <v>410</v>
      </c>
      <c r="L800" s="38" t="s">
        <v>843</v>
      </c>
    </row>
    <row r="801" spans="1:12" x14ac:dyDescent="0.35">
      <c r="A801" s="38">
        <v>770</v>
      </c>
      <c r="B801" s="38" t="s">
        <v>1215</v>
      </c>
      <c r="C801" s="38" t="s">
        <v>388</v>
      </c>
      <c r="D801" s="38" t="s">
        <v>307</v>
      </c>
      <c r="E801" s="38" t="s">
        <v>307</v>
      </c>
      <c r="F801" s="38" t="s">
        <v>517</v>
      </c>
      <c r="G801" s="38">
        <v>40</v>
      </c>
      <c r="H801" s="38" t="s">
        <v>815</v>
      </c>
      <c r="I801" s="38" t="s">
        <v>410</v>
      </c>
      <c r="J801" s="38" t="s">
        <v>410</v>
      </c>
      <c r="K801" s="38" t="s">
        <v>410</v>
      </c>
      <c r="L801" s="38" t="s">
        <v>843</v>
      </c>
    </row>
    <row r="802" spans="1:12" x14ac:dyDescent="0.35">
      <c r="A802" s="38">
        <v>771</v>
      </c>
      <c r="B802" s="38" t="s">
        <v>1216</v>
      </c>
      <c r="C802" s="38" t="s">
        <v>388</v>
      </c>
      <c r="D802" s="38" t="s">
        <v>307</v>
      </c>
      <c r="E802" s="38" t="s">
        <v>307</v>
      </c>
      <c r="F802" s="38" t="s">
        <v>494</v>
      </c>
      <c r="G802" s="38">
        <v>40</v>
      </c>
      <c r="H802" s="38" t="s">
        <v>815</v>
      </c>
      <c r="I802" s="38" t="s">
        <v>410</v>
      </c>
      <c r="J802" s="38" t="s">
        <v>410</v>
      </c>
      <c r="K802" s="38" t="s">
        <v>410</v>
      </c>
      <c r="L802" s="38" t="s">
        <v>843</v>
      </c>
    </row>
    <row r="803" spans="1:12" x14ac:dyDescent="0.35">
      <c r="A803" s="38">
        <v>772</v>
      </c>
      <c r="B803" s="38" t="s">
        <v>1217</v>
      </c>
      <c r="C803" s="38" t="s">
        <v>388</v>
      </c>
      <c r="D803" s="38" t="s">
        <v>307</v>
      </c>
      <c r="E803" s="38" t="s">
        <v>307</v>
      </c>
      <c r="F803" s="38" t="s">
        <v>504</v>
      </c>
      <c r="G803" s="38">
        <v>40</v>
      </c>
      <c r="H803" s="38" t="s">
        <v>815</v>
      </c>
      <c r="I803" s="38" t="s">
        <v>410</v>
      </c>
      <c r="J803" s="38" t="s">
        <v>410</v>
      </c>
      <c r="K803" s="38" t="s">
        <v>410</v>
      </c>
      <c r="L803" s="38" t="s">
        <v>843</v>
      </c>
    </row>
    <row r="804" spans="1:12" x14ac:dyDescent="0.35">
      <c r="A804" s="38">
        <v>773</v>
      </c>
      <c r="B804" s="38" t="s">
        <v>1218</v>
      </c>
      <c r="C804" s="38" t="s">
        <v>388</v>
      </c>
      <c r="D804" s="38" t="s">
        <v>307</v>
      </c>
      <c r="E804" s="38" t="s">
        <v>307</v>
      </c>
      <c r="F804" s="38" t="s">
        <v>509</v>
      </c>
      <c r="G804" s="38">
        <v>40</v>
      </c>
      <c r="H804" s="38" t="s">
        <v>815</v>
      </c>
      <c r="I804" s="38" t="s">
        <v>410</v>
      </c>
      <c r="J804" s="38" t="s">
        <v>410</v>
      </c>
      <c r="K804" s="38" t="s">
        <v>410</v>
      </c>
      <c r="L804" s="38" t="s">
        <v>843</v>
      </c>
    </row>
    <row r="805" spans="1:12" x14ac:dyDescent="0.35">
      <c r="A805" s="38">
        <v>774</v>
      </c>
      <c r="B805" s="38" t="s">
        <v>1219</v>
      </c>
      <c r="C805" s="38" t="s">
        <v>388</v>
      </c>
      <c r="D805" s="38" t="s">
        <v>307</v>
      </c>
      <c r="E805" s="38" t="s">
        <v>307</v>
      </c>
      <c r="F805" s="38" t="s">
        <v>514</v>
      </c>
      <c r="G805" s="38">
        <v>40</v>
      </c>
      <c r="H805" s="38" t="s">
        <v>815</v>
      </c>
      <c r="I805" s="38" t="s">
        <v>410</v>
      </c>
      <c r="J805" s="38" t="s">
        <v>410</v>
      </c>
      <c r="K805" s="38" t="s">
        <v>410</v>
      </c>
      <c r="L805" s="38" t="s">
        <v>843</v>
      </c>
    </row>
    <row r="806" spans="1:12" x14ac:dyDescent="0.35">
      <c r="A806" s="38">
        <v>775</v>
      </c>
      <c r="B806" s="38" t="s">
        <v>1220</v>
      </c>
      <c r="C806" s="38" t="s">
        <v>388</v>
      </c>
      <c r="D806" s="38" t="s">
        <v>307</v>
      </c>
      <c r="E806" s="38" t="s">
        <v>307</v>
      </c>
      <c r="F806" s="38" t="s">
        <v>806</v>
      </c>
      <c r="G806" s="38">
        <v>42</v>
      </c>
      <c r="H806" s="38" t="s">
        <v>919</v>
      </c>
      <c r="I806" s="38" t="s">
        <v>410</v>
      </c>
      <c r="J806" s="38" t="s">
        <v>410</v>
      </c>
      <c r="K806" s="38" t="s">
        <v>410</v>
      </c>
      <c r="L806" s="38" t="s">
        <v>843</v>
      </c>
    </row>
    <row r="807" spans="1:12" x14ac:dyDescent="0.35">
      <c r="A807" s="38">
        <v>776</v>
      </c>
      <c r="B807" s="38" t="s">
        <v>1221</v>
      </c>
      <c r="C807" s="38" t="s">
        <v>388</v>
      </c>
      <c r="D807" s="38" t="s">
        <v>307</v>
      </c>
      <c r="E807" s="38" t="s">
        <v>307</v>
      </c>
      <c r="F807" s="38" t="s">
        <v>809</v>
      </c>
      <c r="G807" s="38">
        <v>42</v>
      </c>
      <c r="H807" s="38" t="s">
        <v>919</v>
      </c>
      <c r="I807" s="38" t="s">
        <v>410</v>
      </c>
      <c r="J807" s="38" t="s">
        <v>410</v>
      </c>
      <c r="K807" s="38" t="s">
        <v>410</v>
      </c>
      <c r="L807" s="38" t="s">
        <v>843</v>
      </c>
    </row>
    <row r="808" spans="1:12" x14ac:dyDescent="0.35">
      <c r="A808" s="38">
        <v>777</v>
      </c>
      <c r="B808" s="38" t="s">
        <v>1222</v>
      </c>
      <c r="C808" s="38" t="s">
        <v>388</v>
      </c>
      <c r="D808" s="38" t="s">
        <v>307</v>
      </c>
      <c r="E808" s="38" t="s">
        <v>307</v>
      </c>
      <c r="F808" s="38" t="s">
        <v>517</v>
      </c>
      <c r="G808" s="38">
        <v>42</v>
      </c>
      <c r="H808" s="38" t="s">
        <v>919</v>
      </c>
      <c r="I808" s="38" t="s">
        <v>410</v>
      </c>
      <c r="J808" s="38" t="s">
        <v>410</v>
      </c>
      <c r="K808" s="38" t="s">
        <v>410</v>
      </c>
      <c r="L808" s="38" t="s">
        <v>843</v>
      </c>
    </row>
    <row r="809" spans="1:12" x14ac:dyDescent="0.35">
      <c r="A809" s="38">
        <v>778</v>
      </c>
      <c r="B809" s="38" t="s">
        <v>1223</v>
      </c>
      <c r="C809" s="38" t="s">
        <v>388</v>
      </c>
      <c r="D809" s="38" t="s">
        <v>307</v>
      </c>
      <c r="E809" s="38" t="s">
        <v>307</v>
      </c>
      <c r="F809" s="38" t="s">
        <v>494</v>
      </c>
      <c r="G809" s="38">
        <v>42</v>
      </c>
      <c r="H809" s="38" t="s">
        <v>919</v>
      </c>
      <c r="I809" s="38" t="s">
        <v>410</v>
      </c>
      <c r="J809" s="38" t="s">
        <v>410</v>
      </c>
      <c r="K809" s="38" t="s">
        <v>410</v>
      </c>
      <c r="L809" s="38" t="s">
        <v>843</v>
      </c>
    </row>
    <row r="810" spans="1:12" x14ac:dyDescent="0.35">
      <c r="A810" s="38">
        <v>779</v>
      </c>
      <c r="B810" s="38" t="s">
        <v>1224</v>
      </c>
      <c r="C810" s="38" t="s">
        <v>388</v>
      </c>
      <c r="D810" s="38" t="s">
        <v>307</v>
      </c>
      <c r="E810" s="38" t="s">
        <v>307</v>
      </c>
      <c r="F810" s="38" t="s">
        <v>504</v>
      </c>
      <c r="G810" s="38">
        <v>42</v>
      </c>
      <c r="H810" s="38" t="s">
        <v>919</v>
      </c>
      <c r="I810" s="38" t="s">
        <v>410</v>
      </c>
      <c r="J810" s="38" t="s">
        <v>410</v>
      </c>
      <c r="K810" s="38" t="s">
        <v>410</v>
      </c>
      <c r="L810" s="38" t="s">
        <v>843</v>
      </c>
    </row>
    <row r="811" spans="1:12" x14ac:dyDescent="0.35">
      <c r="A811" s="38">
        <v>780</v>
      </c>
      <c r="B811" s="38" t="s">
        <v>1225</v>
      </c>
      <c r="C811" s="38" t="s">
        <v>388</v>
      </c>
      <c r="D811" s="38" t="s">
        <v>307</v>
      </c>
      <c r="E811" s="38" t="s">
        <v>307</v>
      </c>
      <c r="F811" s="38" t="s">
        <v>509</v>
      </c>
      <c r="G811" s="38">
        <v>42</v>
      </c>
      <c r="H811" s="38" t="s">
        <v>919</v>
      </c>
      <c r="I811" s="38" t="s">
        <v>410</v>
      </c>
      <c r="J811" s="38" t="s">
        <v>410</v>
      </c>
      <c r="K811" s="38" t="s">
        <v>410</v>
      </c>
      <c r="L811" s="38" t="s">
        <v>843</v>
      </c>
    </row>
    <row r="812" spans="1:12" x14ac:dyDescent="0.35">
      <c r="A812" s="38">
        <v>781</v>
      </c>
      <c r="B812" s="38" t="s">
        <v>1226</v>
      </c>
      <c r="C812" s="38" t="s">
        <v>388</v>
      </c>
      <c r="D812" s="38" t="s">
        <v>307</v>
      </c>
      <c r="E812" s="38" t="s">
        <v>307</v>
      </c>
      <c r="F812" s="38" t="s">
        <v>514</v>
      </c>
      <c r="G812" s="38">
        <v>42</v>
      </c>
      <c r="H812" s="38" t="s">
        <v>919</v>
      </c>
      <c r="I812" s="38" t="s">
        <v>410</v>
      </c>
      <c r="J812" s="38" t="s">
        <v>410</v>
      </c>
      <c r="K812" s="38" t="s">
        <v>410</v>
      </c>
      <c r="L812" s="38" t="s">
        <v>843</v>
      </c>
    </row>
    <row r="813" spans="1:12" x14ac:dyDescent="0.35">
      <c r="A813" s="38">
        <v>782</v>
      </c>
      <c r="B813" s="38" t="s">
        <v>1227</v>
      </c>
      <c r="C813" s="38" t="s">
        <v>388</v>
      </c>
      <c r="D813" s="38" t="s">
        <v>307</v>
      </c>
      <c r="E813" s="38" t="s">
        <v>307</v>
      </c>
      <c r="F813" s="38" t="s">
        <v>806</v>
      </c>
      <c r="G813" s="38">
        <v>44</v>
      </c>
      <c r="H813" s="38" t="s">
        <v>919</v>
      </c>
      <c r="I813" s="38" t="s">
        <v>410</v>
      </c>
      <c r="J813" s="38" t="s">
        <v>410</v>
      </c>
      <c r="K813" s="38" t="s">
        <v>410</v>
      </c>
      <c r="L813" s="38" t="s">
        <v>843</v>
      </c>
    </row>
    <row r="814" spans="1:12" x14ac:dyDescent="0.35">
      <c r="A814" s="38">
        <v>783</v>
      </c>
      <c r="B814" s="38" t="s">
        <v>1228</v>
      </c>
      <c r="C814" s="38" t="s">
        <v>388</v>
      </c>
      <c r="D814" s="38" t="s">
        <v>307</v>
      </c>
      <c r="E814" s="38" t="s">
        <v>307</v>
      </c>
      <c r="F814" s="38" t="s">
        <v>809</v>
      </c>
      <c r="G814" s="38">
        <v>44</v>
      </c>
      <c r="H814" s="38" t="s">
        <v>919</v>
      </c>
      <c r="I814" s="38" t="s">
        <v>410</v>
      </c>
      <c r="J814" s="38" t="s">
        <v>410</v>
      </c>
      <c r="K814" s="38" t="s">
        <v>410</v>
      </c>
      <c r="L814" s="38" t="s">
        <v>843</v>
      </c>
    </row>
    <row r="815" spans="1:12" x14ac:dyDescent="0.35">
      <c r="A815" s="38">
        <v>784</v>
      </c>
      <c r="B815" s="38" t="s">
        <v>1229</v>
      </c>
      <c r="C815" s="38" t="s">
        <v>388</v>
      </c>
      <c r="D815" s="38" t="s">
        <v>307</v>
      </c>
      <c r="E815" s="38" t="s">
        <v>307</v>
      </c>
      <c r="F815" s="38" t="s">
        <v>517</v>
      </c>
      <c r="G815" s="38">
        <v>44</v>
      </c>
      <c r="H815" s="38" t="s">
        <v>919</v>
      </c>
      <c r="I815" s="38" t="s">
        <v>410</v>
      </c>
      <c r="J815" s="38" t="s">
        <v>410</v>
      </c>
      <c r="K815" s="38" t="s">
        <v>410</v>
      </c>
      <c r="L815" s="38" t="s">
        <v>843</v>
      </c>
    </row>
    <row r="816" spans="1:12" x14ac:dyDescent="0.35">
      <c r="A816" s="38">
        <v>785</v>
      </c>
      <c r="B816" s="38" t="s">
        <v>1230</v>
      </c>
      <c r="C816" s="38" t="s">
        <v>388</v>
      </c>
      <c r="D816" s="38" t="s">
        <v>307</v>
      </c>
      <c r="E816" s="38" t="s">
        <v>307</v>
      </c>
      <c r="F816" s="38" t="s">
        <v>494</v>
      </c>
      <c r="G816" s="38">
        <v>44</v>
      </c>
      <c r="H816" s="38" t="s">
        <v>919</v>
      </c>
      <c r="I816" s="38" t="s">
        <v>410</v>
      </c>
      <c r="J816" s="38" t="s">
        <v>410</v>
      </c>
      <c r="K816" s="38" t="s">
        <v>410</v>
      </c>
      <c r="L816" s="38" t="s">
        <v>843</v>
      </c>
    </row>
    <row r="817" spans="1:12" x14ac:dyDescent="0.35">
      <c r="A817" s="38">
        <v>786</v>
      </c>
      <c r="B817" s="38" t="s">
        <v>1231</v>
      </c>
      <c r="C817" s="38" t="s">
        <v>388</v>
      </c>
      <c r="D817" s="38" t="s">
        <v>307</v>
      </c>
      <c r="E817" s="38" t="s">
        <v>307</v>
      </c>
      <c r="F817" s="38" t="s">
        <v>504</v>
      </c>
      <c r="G817" s="38">
        <v>44</v>
      </c>
      <c r="H817" s="38" t="s">
        <v>919</v>
      </c>
      <c r="I817" s="38" t="s">
        <v>410</v>
      </c>
      <c r="J817" s="38" t="s">
        <v>410</v>
      </c>
      <c r="K817" s="38" t="s">
        <v>410</v>
      </c>
      <c r="L817" s="38" t="s">
        <v>843</v>
      </c>
    </row>
    <row r="818" spans="1:12" x14ac:dyDescent="0.35">
      <c r="A818" s="38">
        <v>787</v>
      </c>
      <c r="B818" s="38" t="s">
        <v>1232</v>
      </c>
      <c r="C818" s="38" t="s">
        <v>388</v>
      </c>
      <c r="D818" s="38" t="s">
        <v>307</v>
      </c>
      <c r="E818" s="38" t="s">
        <v>307</v>
      </c>
      <c r="F818" s="38" t="s">
        <v>509</v>
      </c>
      <c r="G818" s="38">
        <v>44</v>
      </c>
      <c r="H818" s="38" t="s">
        <v>919</v>
      </c>
      <c r="I818" s="38" t="s">
        <v>410</v>
      </c>
      <c r="J818" s="38" t="s">
        <v>410</v>
      </c>
      <c r="K818" s="38" t="s">
        <v>410</v>
      </c>
      <c r="L818" s="38" t="s">
        <v>843</v>
      </c>
    </row>
    <row r="819" spans="1:12" x14ac:dyDescent="0.35">
      <c r="A819" s="38">
        <v>788</v>
      </c>
      <c r="B819" s="38" t="s">
        <v>1233</v>
      </c>
      <c r="C819" s="38" t="s">
        <v>388</v>
      </c>
      <c r="D819" s="38" t="s">
        <v>307</v>
      </c>
      <c r="E819" s="38" t="s">
        <v>307</v>
      </c>
      <c r="F819" s="38" t="s">
        <v>514</v>
      </c>
      <c r="G819" s="38">
        <v>44</v>
      </c>
      <c r="H819" s="38" t="s">
        <v>919</v>
      </c>
      <c r="I819" s="38" t="s">
        <v>410</v>
      </c>
      <c r="J819" s="38" t="s">
        <v>410</v>
      </c>
      <c r="K819" s="38" t="s">
        <v>410</v>
      </c>
      <c r="L819" s="38" t="s">
        <v>843</v>
      </c>
    </row>
    <row r="820" spans="1:12" x14ac:dyDescent="0.35">
      <c r="A820" s="38">
        <v>789</v>
      </c>
      <c r="B820" s="38" t="s">
        <v>1234</v>
      </c>
      <c r="C820" s="38" t="s">
        <v>388</v>
      </c>
      <c r="D820" s="38" t="s">
        <v>308</v>
      </c>
      <c r="E820" s="38" t="s">
        <v>1235</v>
      </c>
      <c r="F820" s="38" t="s">
        <v>806</v>
      </c>
      <c r="G820" s="38">
        <v>30</v>
      </c>
      <c r="H820" s="38" t="s">
        <v>807</v>
      </c>
      <c r="I820" s="38" t="s">
        <v>410</v>
      </c>
      <c r="J820" s="38" t="s">
        <v>410</v>
      </c>
      <c r="K820" s="38" t="s">
        <v>410</v>
      </c>
      <c r="L820" s="38" t="s">
        <v>860</v>
      </c>
    </row>
    <row r="821" spans="1:12" x14ac:dyDescent="0.35">
      <c r="A821" s="38">
        <v>790</v>
      </c>
      <c r="B821" s="38" t="s">
        <v>1236</v>
      </c>
      <c r="C821" s="38" t="s">
        <v>388</v>
      </c>
      <c r="D821" s="38" t="s">
        <v>308</v>
      </c>
      <c r="E821" s="38" t="s">
        <v>1235</v>
      </c>
      <c r="F821" s="38" t="s">
        <v>809</v>
      </c>
      <c r="G821" s="38">
        <v>30</v>
      </c>
      <c r="H821" s="38" t="s">
        <v>807</v>
      </c>
      <c r="I821" s="38" t="s">
        <v>410</v>
      </c>
      <c r="J821" s="38" t="s">
        <v>410</v>
      </c>
      <c r="K821" s="38" t="s">
        <v>410</v>
      </c>
      <c r="L821" s="38" t="s">
        <v>860</v>
      </c>
    </row>
    <row r="822" spans="1:12" x14ac:dyDescent="0.35">
      <c r="A822" s="38">
        <v>791</v>
      </c>
      <c r="B822" s="38" t="s">
        <v>1237</v>
      </c>
      <c r="C822" s="38" t="s">
        <v>388</v>
      </c>
      <c r="D822" s="38" t="s">
        <v>308</v>
      </c>
      <c r="E822" s="38" t="s">
        <v>1235</v>
      </c>
      <c r="F822" s="38" t="s">
        <v>517</v>
      </c>
      <c r="G822" s="38">
        <v>30</v>
      </c>
      <c r="H822" s="38" t="s">
        <v>807</v>
      </c>
      <c r="I822" s="38" t="s">
        <v>410</v>
      </c>
      <c r="J822" s="38" t="s">
        <v>410</v>
      </c>
      <c r="K822" s="38" t="s">
        <v>410</v>
      </c>
      <c r="L822" s="38" t="s">
        <v>860</v>
      </c>
    </row>
    <row r="823" spans="1:12" x14ac:dyDescent="0.35">
      <c r="A823" s="38">
        <v>792</v>
      </c>
      <c r="B823" s="38" t="s">
        <v>1238</v>
      </c>
      <c r="C823" s="38" t="s">
        <v>388</v>
      </c>
      <c r="D823" s="38" t="s">
        <v>308</v>
      </c>
      <c r="E823" s="38" t="s">
        <v>1235</v>
      </c>
      <c r="F823" s="38" t="s">
        <v>494</v>
      </c>
      <c r="G823" s="38">
        <v>30</v>
      </c>
      <c r="H823" s="38" t="s">
        <v>807</v>
      </c>
      <c r="I823" s="38" t="s">
        <v>410</v>
      </c>
      <c r="J823" s="38" t="s">
        <v>410</v>
      </c>
      <c r="K823" s="38" t="s">
        <v>410</v>
      </c>
      <c r="L823" s="38" t="s">
        <v>860</v>
      </c>
    </row>
    <row r="824" spans="1:12" x14ac:dyDescent="0.35">
      <c r="A824" s="38">
        <v>793</v>
      </c>
      <c r="B824" s="38" t="s">
        <v>1239</v>
      </c>
      <c r="C824" s="38" t="s">
        <v>388</v>
      </c>
      <c r="D824" s="38" t="s">
        <v>308</v>
      </c>
      <c r="E824" s="38" t="s">
        <v>1235</v>
      </c>
      <c r="F824" s="38" t="s">
        <v>504</v>
      </c>
      <c r="G824" s="38">
        <v>30</v>
      </c>
      <c r="H824" s="38" t="s">
        <v>807</v>
      </c>
      <c r="I824" s="38" t="s">
        <v>410</v>
      </c>
      <c r="J824" s="38" t="s">
        <v>410</v>
      </c>
      <c r="K824" s="38" t="s">
        <v>410</v>
      </c>
      <c r="L824" s="38" t="s">
        <v>860</v>
      </c>
    </row>
    <row r="825" spans="1:12" x14ac:dyDescent="0.35">
      <c r="A825" s="38">
        <v>794</v>
      </c>
      <c r="B825" s="38" t="s">
        <v>1240</v>
      </c>
      <c r="C825" s="38" t="s">
        <v>388</v>
      </c>
      <c r="D825" s="38" t="s">
        <v>308</v>
      </c>
      <c r="E825" s="38" t="s">
        <v>1235</v>
      </c>
      <c r="F825" s="38" t="s">
        <v>509</v>
      </c>
      <c r="G825" s="38">
        <v>30</v>
      </c>
      <c r="H825" s="38" t="s">
        <v>807</v>
      </c>
      <c r="I825" s="38" t="s">
        <v>410</v>
      </c>
      <c r="J825" s="38" t="s">
        <v>410</v>
      </c>
      <c r="K825" s="38" t="s">
        <v>410</v>
      </c>
      <c r="L825" s="38" t="s">
        <v>860</v>
      </c>
    </row>
    <row r="826" spans="1:12" x14ac:dyDescent="0.35">
      <c r="A826" s="38">
        <v>795</v>
      </c>
      <c r="B826" s="38" t="s">
        <v>1241</v>
      </c>
      <c r="C826" s="38" t="s">
        <v>388</v>
      </c>
      <c r="D826" s="38" t="s">
        <v>308</v>
      </c>
      <c r="E826" s="38" t="s">
        <v>1235</v>
      </c>
      <c r="F826" s="38" t="s">
        <v>514</v>
      </c>
      <c r="G826" s="38">
        <v>30</v>
      </c>
      <c r="H826" s="38" t="s">
        <v>807</v>
      </c>
      <c r="I826" s="38" t="s">
        <v>410</v>
      </c>
      <c r="J826" s="38" t="s">
        <v>410</v>
      </c>
      <c r="K826" s="38" t="s">
        <v>410</v>
      </c>
      <c r="L826" s="38" t="s">
        <v>860</v>
      </c>
    </row>
    <row r="827" spans="1:12" x14ac:dyDescent="0.35">
      <c r="A827" s="38">
        <v>796</v>
      </c>
      <c r="B827" s="38" t="s">
        <v>1242</v>
      </c>
      <c r="C827" s="38" t="s">
        <v>410</v>
      </c>
      <c r="D827" s="38" t="s">
        <v>410</v>
      </c>
      <c r="E827" s="38" t="s">
        <v>410</v>
      </c>
      <c r="F827" s="38" t="s">
        <v>410</v>
      </c>
      <c r="G827" s="38" t="s">
        <v>410</v>
      </c>
      <c r="H827" s="38" t="s">
        <v>410</v>
      </c>
      <c r="I827" s="38" t="s">
        <v>410</v>
      </c>
      <c r="J827" s="38" t="s">
        <v>410</v>
      </c>
      <c r="K827" s="38" t="s">
        <v>410</v>
      </c>
      <c r="L827" s="38" t="s">
        <v>860</v>
      </c>
    </row>
    <row r="828" spans="1:12" x14ac:dyDescent="0.35">
      <c r="A828" s="38">
        <v>797</v>
      </c>
      <c r="B828" s="38" t="s">
        <v>1243</v>
      </c>
      <c r="C828" s="38" t="s">
        <v>388</v>
      </c>
      <c r="D828" s="38" t="s">
        <v>308</v>
      </c>
      <c r="E828" s="38" t="s">
        <v>1235</v>
      </c>
      <c r="F828" s="38" t="s">
        <v>517</v>
      </c>
      <c r="G828" s="38">
        <v>32</v>
      </c>
      <c r="H828" s="38" t="s">
        <v>807</v>
      </c>
      <c r="I828" s="38" t="s">
        <v>410</v>
      </c>
      <c r="J828" s="38" t="s">
        <v>410</v>
      </c>
      <c r="K828" s="38" t="s">
        <v>410</v>
      </c>
      <c r="L828" s="38" t="s">
        <v>860</v>
      </c>
    </row>
    <row r="829" spans="1:12" x14ac:dyDescent="0.35">
      <c r="A829" s="38">
        <v>798</v>
      </c>
      <c r="B829" s="38" t="s">
        <v>1244</v>
      </c>
      <c r="C829" s="38" t="s">
        <v>388</v>
      </c>
      <c r="D829" s="38" t="s">
        <v>308</v>
      </c>
      <c r="E829" s="38" t="s">
        <v>1235</v>
      </c>
      <c r="F829" s="38" t="s">
        <v>494</v>
      </c>
      <c r="G829" s="38">
        <v>32</v>
      </c>
      <c r="H829" s="38" t="s">
        <v>807</v>
      </c>
      <c r="I829" s="38" t="s">
        <v>410</v>
      </c>
      <c r="J829" s="38" t="s">
        <v>410</v>
      </c>
      <c r="K829" s="38" t="s">
        <v>410</v>
      </c>
      <c r="L829" s="38" t="s">
        <v>860</v>
      </c>
    </row>
    <row r="830" spans="1:12" x14ac:dyDescent="0.35">
      <c r="A830" s="38">
        <v>799</v>
      </c>
      <c r="B830" s="38" t="s">
        <v>1245</v>
      </c>
      <c r="C830" s="38" t="s">
        <v>388</v>
      </c>
      <c r="D830" s="38" t="s">
        <v>308</v>
      </c>
      <c r="E830" s="38" t="s">
        <v>1235</v>
      </c>
      <c r="F830" s="38" t="s">
        <v>504</v>
      </c>
      <c r="G830" s="38">
        <v>32</v>
      </c>
      <c r="H830" s="38" t="s">
        <v>807</v>
      </c>
      <c r="I830" s="38" t="s">
        <v>410</v>
      </c>
      <c r="J830" s="38" t="s">
        <v>410</v>
      </c>
      <c r="K830" s="38" t="s">
        <v>410</v>
      </c>
      <c r="L830" s="38" t="s">
        <v>860</v>
      </c>
    </row>
    <row r="831" spans="1:12" x14ac:dyDescent="0.35">
      <c r="A831" s="38">
        <v>800</v>
      </c>
      <c r="B831" s="38" t="s">
        <v>1246</v>
      </c>
      <c r="C831" s="38" t="s">
        <v>388</v>
      </c>
      <c r="D831" s="38" t="s">
        <v>308</v>
      </c>
      <c r="E831" s="38" t="s">
        <v>1235</v>
      </c>
      <c r="F831" s="38" t="s">
        <v>509</v>
      </c>
      <c r="G831" s="38">
        <v>32</v>
      </c>
      <c r="H831" s="38" t="s">
        <v>807</v>
      </c>
      <c r="I831" s="38" t="s">
        <v>410</v>
      </c>
      <c r="J831" s="38" t="s">
        <v>410</v>
      </c>
      <c r="K831" s="38" t="s">
        <v>410</v>
      </c>
      <c r="L831" s="38" t="s">
        <v>860</v>
      </c>
    </row>
    <row r="832" spans="1:12" x14ac:dyDescent="0.35">
      <c r="A832" s="38">
        <v>801</v>
      </c>
      <c r="B832" s="38" t="s">
        <v>1247</v>
      </c>
      <c r="C832" s="38" t="s">
        <v>388</v>
      </c>
      <c r="D832" s="38" t="s">
        <v>308</v>
      </c>
      <c r="E832" s="38" t="s">
        <v>1235</v>
      </c>
      <c r="F832" s="38" t="s">
        <v>514</v>
      </c>
      <c r="G832" s="38">
        <v>32</v>
      </c>
      <c r="H832" s="38" t="s">
        <v>807</v>
      </c>
      <c r="I832" s="38" t="s">
        <v>410</v>
      </c>
      <c r="J832" s="38" t="s">
        <v>410</v>
      </c>
      <c r="K832" s="38" t="s">
        <v>410</v>
      </c>
      <c r="L832" s="38" t="s">
        <v>860</v>
      </c>
    </row>
    <row r="833" spans="1:12" x14ac:dyDescent="0.35">
      <c r="A833" s="38">
        <v>802</v>
      </c>
      <c r="B833" s="38" t="s">
        <v>1248</v>
      </c>
      <c r="C833" s="38" t="s">
        <v>388</v>
      </c>
      <c r="D833" s="38" t="s">
        <v>308</v>
      </c>
      <c r="E833" s="38" t="s">
        <v>1235</v>
      </c>
      <c r="F833" s="38" t="s">
        <v>806</v>
      </c>
      <c r="G833" s="38">
        <v>34</v>
      </c>
      <c r="H833" s="38" t="s">
        <v>815</v>
      </c>
      <c r="I833" s="38" t="s">
        <v>410</v>
      </c>
      <c r="J833" s="38" t="s">
        <v>410</v>
      </c>
      <c r="K833" s="38" t="s">
        <v>410</v>
      </c>
      <c r="L833" s="38" t="s">
        <v>860</v>
      </c>
    </row>
    <row r="834" spans="1:12" x14ac:dyDescent="0.35">
      <c r="A834" s="38">
        <v>803</v>
      </c>
      <c r="B834" s="38" t="s">
        <v>1249</v>
      </c>
      <c r="C834" s="38" t="s">
        <v>388</v>
      </c>
      <c r="D834" s="38" t="s">
        <v>308</v>
      </c>
      <c r="E834" s="38" t="s">
        <v>1235</v>
      </c>
      <c r="F834" s="38" t="s">
        <v>809</v>
      </c>
      <c r="G834" s="38">
        <v>34</v>
      </c>
      <c r="H834" s="38" t="s">
        <v>815</v>
      </c>
      <c r="I834" s="38" t="s">
        <v>410</v>
      </c>
      <c r="J834" s="38" t="s">
        <v>410</v>
      </c>
      <c r="K834" s="38" t="s">
        <v>410</v>
      </c>
      <c r="L834" s="38" t="s">
        <v>860</v>
      </c>
    </row>
    <row r="835" spans="1:12" x14ac:dyDescent="0.35">
      <c r="A835" s="38">
        <v>804</v>
      </c>
      <c r="B835" s="38" t="s">
        <v>1250</v>
      </c>
      <c r="C835" s="38" t="s">
        <v>388</v>
      </c>
      <c r="D835" s="38" t="s">
        <v>308</v>
      </c>
      <c r="E835" s="38" t="s">
        <v>1235</v>
      </c>
      <c r="F835" s="38" t="s">
        <v>517</v>
      </c>
      <c r="G835" s="38">
        <v>34</v>
      </c>
      <c r="H835" s="38" t="s">
        <v>815</v>
      </c>
      <c r="I835" s="38" t="s">
        <v>410</v>
      </c>
      <c r="J835" s="38" t="s">
        <v>410</v>
      </c>
      <c r="K835" s="38" t="s">
        <v>410</v>
      </c>
      <c r="L835" s="38" t="s">
        <v>860</v>
      </c>
    </row>
    <row r="836" spans="1:12" x14ac:dyDescent="0.35">
      <c r="A836" s="38">
        <v>805</v>
      </c>
      <c r="B836" s="38" t="s">
        <v>1251</v>
      </c>
      <c r="C836" s="38" t="s">
        <v>388</v>
      </c>
      <c r="D836" s="38" t="s">
        <v>308</v>
      </c>
      <c r="E836" s="38" t="s">
        <v>1235</v>
      </c>
      <c r="F836" s="38" t="s">
        <v>494</v>
      </c>
      <c r="G836" s="38">
        <v>34</v>
      </c>
      <c r="H836" s="38" t="s">
        <v>815</v>
      </c>
      <c r="I836" s="38" t="s">
        <v>410</v>
      </c>
      <c r="J836" s="38" t="s">
        <v>410</v>
      </c>
      <c r="K836" s="38" t="s">
        <v>410</v>
      </c>
      <c r="L836" s="38" t="s">
        <v>860</v>
      </c>
    </row>
    <row r="837" spans="1:12" x14ac:dyDescent="0.35">
      <c r="A837" s="38">
        <v>806</v>
      </c>
      <c r="B837" s="38" t="s">
        <v>1252</v>
      </c>
      <c r="C837" s="38" t="s">
        <v>388</v>
      </c>
      <c r="D837" s="38" t="s">
        <v>308</v>
      </c>
      <c r="E837" s="38" t="s">
        <v>1235</v>
      </c>
      <c r="F837" s="38" t="s">
        <v>504</v>
      </c>
      <c r="G837" s="38">
        <v>34</v>
      </c>
      <c r="H837" s="38" t="s">
        <v>815</v>
      </c>
      <c r="I837" s="38" t="s">
        <v>410</v>
      </c>
      <c r="J837" s="38" t="s">
        <v>410</v>
      </c>
      <c r="K837" s="38" t="s">
        <v>410</v>
      </c>
      <c r="L837" s="38" t="s">
        <v>860</v>
      </c>
    </row>
    <row r="838" spans="1:12" x14ac:dyDescent="0.35">
      <c r="A838" s="38">
        <v>807</v>
      </c>
      <c r="B838" s="38" t="s">
        <v>1253</v>
      </c>
      <c r="C838" s="38" t="s">
        <v>388</v>
      </c>
      <c r="D838" s="38" t="s">
        <v>308</v>
      </c>
      <c r="E838" s="38" t="s">
        <v>1235</v>
      </c>
      <c r="F838" s="38" t="s">
        <v>509</v>
      </c>
      <c r="G838" s="38">
        <v>34</v>
      </c>
      <c r="H838" s="38" t="s">
        <v>815</v>
      </c>
      <c r="I838" s="38" t="s">
        <v>410</v>
      </c>
      <c r="J838" s="38" t="s">
        <v>410</v>
      </c>
      <c r="K838" s="38" t="s">
        <v>410</v>
      </c>
      <c r="L838" s="38" t="s">
        <v>860</v>
      </c>
    </row>
    <row r="839" spans="1:12" x14ac:dyDescent="0.35">
      <c r="A839" s="38">
        <v>808</v>
      </c>
      <c r="B839" s="38" t="s">
        <v>1254</v>
      </c>
      <c r="C839" s="38" t="s">
        <v>388</v>
      </c>
      <c r="D839" s="38" t="s">
        <v>308</v>
      </c>
      <c r="E839" s="38" t="s">
        <v>1235</v>
      </c>
      <c r="F839" s="38" t="s">
        <v>514</v>
      </c>
      <c r="G839" s="38">
        <v>34</v>
      </c>
      <c r="H839" s="38" t="s">
        <v>815</v>
      </c>
      <c r="I839" s="38" t="s">
        <v>410</v>
      </c>
      <c r="J839" s="38" t="s">
        <v>410</v>
      </c>
      <c r="K839" s="38" t="s">
        <v>410</v>
      </c>
      <c r="L839" s="38" t="s">
        <v>860</v>
      </c>
    </row>
    <row r="840" spans="1:12" x14ac:dyDescent="0.35">
      <c r="A840" s="38">
        <v>809</v>
      </c>
      <c r="B840" s="38" t="s">
        <v>1255</v>
      </c>
      <c r="C840" s="38" t="s">
        <v>388</v>
      </c>
      <c r="D840" s="38" t="s">
        <v>308</v>
      </c>
      <c r="E840" s="38" t="s">
        <v>1235</v>
      </c>
      <c r="F840" s="38" t="s">
        <v>806</v>
      </c>
      <c r="G840" s="38">
        <v>36</v>
      </c>
      <c r="H840" s="38" t="s">
        <v>815</v>
      </c>
      <c r="I840" s="38" t="s">
        <v>410</v>
      </c>
      <c r="J840" s="38" t="s">
        <v>410</v>
      </c>
      <c r="K840" s="38" t="s">
        <v>410</v>
      </c>
      <c r="L840" s="38" t="s">
        <v>860</v>
      </c>
    </row>
    <row r="841" spans="1:12" x14ac:dyDescent="0.35">
      <c r="A841" s="38">
        <v>810</v>
      </c>
      <c r="B841" s="38" t="s">
        <v>1256</v>
      </c>
      <c r="C841" s="38" t="s">
        <v>388</v>
      </c>
      <c r="D841" s="38" t="s">
        <v>308</v>
      </c>
      <c r="E841" s="38" t="s">
        <v>1235</v>
      </c>
      <c r="F841" s="38" t="s">
        <v>809</v>
      </c>
      <c r="G841" s="38">
        <v>36</v>
      </c>
      <c r="H841" s="38" t="s">
        <v>815</v>
      </c>
      <c r="I841" s="38" t="s">
        <v>410</v>
      </c>
      <c r="J841" s="38" t="s">
        <v>410</v>
      </c>
      <c r="K841" s="38" t="s">
        <v>410</v>
      </c>
      <c r="L841" s="38" t="s">
        <v>860</v>
      </c>
    </row>
    <row r="842" spans="1:12" x14ac:dyDescent="0.35">
      <c r="A842" s="38">
        <v>811</v>
      </c>
      <c r="B842" s="38" t="s">
        <v>1257</v>
      </c>
      <c r="C842" s="38" t="s">
        <v>388</v>
      </c>
      <c r="D842" s="38" t="s">
        <v>308</v>
      </c>
      <c r="E842" s="38" t="s">
        <v>1235</v>
      </c>
      <c r="F842" s="38" t="s">
        <v>517</v>
      </c>
      <c r="G842" s="38">
        <v>36</v>
      </c>
      <c r="H842" s="38" t="s">
        <v>815</v>
      </c>
      <c r="I842" s="38" t="s">
        <v>410</v>
      </c>
      <c r="J842" s="38" t="s">
        <v>410</v>
      </c>
      <c r="K842" s="38" t="s">
        <v>410</v>
      </c>
      <c r="L842" s="38" t="s">
        <v>860</v>
      </c>
    </row>
    <row r="843" spans="1:12" x14ac:dyDescent="0.35">
      <c r="A843" s="38">
        <v>812</v>
      </c>
      <c r="B843" s="38" t="s">
        <v>1258</v>
      </c>
      <c r="C843" s="38" t="s">
        <v>388</v>
      </c>
      <c r="D843" s="38" t="s">
        <v>308</v>
      </c>
      <c r="E843" s="38" t="s">
        <v>1235</v>
      </c>
      <c r="F843" s="38" t="s">
        <v>494</v>
      </c>
      <c r="G843" s="38">
        <v>36</v>
      </c>
      <c r="H843" s="38" t="s">
        <v>815</v>
      </c>
      <c r="I843" s="38" t="s">
        <v>410</v>
      </c>
      <c r="J843" s="38" t="s">
        <v>410</v>
      </c>
      <c r="K843" s="38" t="s">
        <v>410</v>
      </c>
      <c r="L843" s="38" t="s">
        <v>860</v>
      </c>
    </row>
    <row r="844" spans="1:12" x14ac:dyDescent="0.35">
      <c r="A844" s="38">
        <v>813</v>
      </c>
      <c r="B844" s="38" t="s">
        <v>1259</v>
      </c>
      <c r="C844" s="38" t="s">
        <v>388</v>
      </c>
      <c r="D844" s="38" t="s">
        <v>308</v>
      </c>
      <c r="E844" s="38" t="s">
        <v>1235</v>
      </c>
      <c r="F844" s="38" t="s">
        <v>504</v>
      </c>
      <c r="G844" s="38">
        <v>36</v>
      </c>
      <c r="H844" s="38" t="s">
        <v>815</v>
      </c>
      <c r="I844" s="38" t="s">
        <v>410</v>
      </c>
      <c r="J844" s="38" t="s">
        <v>410</v>
      </c>
      <c r="K844" s="38" t="s">
        <v>410</v>
      </c>
      <c r="L844" s="38" t="s">
        <v>860</v>
      </c>
    </row>
    <row r="845" spans="1:12" x14ac:dyDescent="0.35">
      <c r="A845" s="38">
        <v>814</v>
      </c>
      <c r="B845" s="38" t="s">
        <v>1260</v>
      </c>
      <c r="C845" s="38" t="s">
        <v>388</v>
      </c>
      <c r="D845" s="38" t="s">
        <v>308</v>
      </c>
      <c r="E845" s="38" t="s">
        <v>1235</v>
      </c>
      <c r="F845" s="38" t="s">
        <v>509</v>
      </c>
      <c r="G845" s="38">
        <v>36</v>
      </c>
      <c r="H845" s="38" t="s">
        <v>815</v>
      </c>
      <c r="I845" s="38" t="s">
        <v>410</v>
      </c>
      <c r="J845" s="38" t="s">
        <v>410</v>
      </c>
      <c r="K845" s="38" t="s">
        <v>410</v>
      </c>
      <c r="L845" s="38" t="s">
        <v>860</v>
      </c>
    </row>
    <row r="846" spans="1:12" x14ac:dyDescent="0.35">
      <c r="A846" s="38">
        <v>815</v>
      </c>
      <c r="B846" s="38" t="s">
        <v>1261</v>
      </c>
      <c r="C846" s="38" t="s">
        <v>388</v>
      </c>
      <c r="D846" s="38" t="s">
        <v>308</v>
      </c>
      <c r="E846" s="38" t="s">
        <v>1235</v>
      </c>
      <c r="F846" s="38" t="s">
        <v>514</v>
      </c>
      <c r="G846" s="38">
        <v>36</v>
      </c>
      <c r="H846" s="38" t="s">
        <v>815</v>
      </c>
      <c r="I846" s="38" t="s">
        <v>410</v>
      </c>
      <c r="J846" s="38" t="s">
        <v>410</v>
      </c>
      <c r="K846" s="38" t="s">
        <v>410</v>
      </c>
      <c r="L846" s="38" t="s">
        <v>860</v>
      </c>
    </row>
    <row r="847" spans="1:12" x14ac:dyDescent="0.35">
      <c r="A847" s="38">
        <v>816</v>
      </c>
      <c r="B847" s="38" t="s">
        <v>1262</v>
      </c>
      <c r="C847" s="38" t="s">
        <v>388</v>
      </c>
      <c r="D847" s="38" t="s">
        <v>308</v>
      </c>
      <c r="E847" s="38" t="s">
        <v>1235</v>
      </c>
      <c r="F847" s="38" t="s">
        <v>806</v>
      </c>
      <c r="G847" s="38">
        <v>38</v>
      </c>
      <c r="H847" s="38" t="s">
        <v>815</v>
      </c>
      <c r="I847" s="38" t="s">
        <v>410</v>
      </c>
      <c r="J847" s="38" t="s">
        <v>410</v>
      </c>
      <c r="K847" s="38" t="s">
        <v>410</v>
      </c>
      <c r="L847" s="38" t="s">
        <v>860</v>
      </c>
    </row>
    <row r="848" spans="1:12" x14ac:dyDescent="0.35">
      <c r="A848" s="38">
        <v>817</v>
      </c>
      <c r="B848" s="38" t="s">
        <v>1263</v>
      </c>
      <c r="C848" s="38" t="s">
        <v>388</v>
      </c>
      <c r="D848" s="38" t="s">
        <v>308</v>
      </c>
      <c r="E848" s="38" t="s">
        <v>1235</v>
      </c>
      <c r="F848" s="38" t="s">
        <v>809</v>
      </c>
      <c r="G848" s="38">
        <v>38</v>
      </c>
      <c r="H848" s="38" t="s">
        <v>815</v>
      </c>
      <c r="I848" s="38" t="s">
        <v>410</v>
      </c>
      <c r="J848" s="38" t="s">
        <v>410</v>
      </c>
      <c r="K848" s="38" t="s">
        <v>410</v>
      </c>
      <c r="L848" s="38" t="s">
        <v>860</v>
      </c>
    </row>
    <row r="849" spans="1:12" x14ac:dyDescent="0.35">
      <c r="A849" s="38">
        <v>818</v>
      </c>
      <c r="B849" s="38" t="s">
        <v>1264</v>
      </c>
      <c r="C849" s="38" t="s">
        <v>388</v>
      </c>
      <c r="D849" s="38" t="s">
        <v>308</v>
      </c>
      <c r="E849" s="38" t="s">
        <v>1235</v>
      </c>
      <c r="F849" s="38" t="s">
        <v>517</v>
      </c>
      <c r="G849" s="38">
        <v>38</v>
      </c>
      <c r="H849" s="38" t="s">
        <v>815</v>
      </c>
      <c r="I849" s="38" t="s">
        <v>410</v>
      </c>
      <c r="J849" s="38" t="s">
        <v>410</v>
      </c>
      <c r="K849" s="38" t="s">
        <v>410</v>
      </c>
      <c r="L849" s="38" t="s">
        <v>860</v>
      </c>
    </row>
    <row r="850" spans="1:12" x14ac:dyDescent="0.35">
      <c r="A850" s="38">
        <v>819</v>
      </c>
      <c r="B850" s="38" t="s">
        <v>1265</v>
      </c>
      <c r="C850" s="38" t="s">
        <v>388</v>
      </c>
      <c r="D850" s="38" t="s">
        <v>308</v>
      </c>
      <c r="E850" s="38" t="s">
        <v>1235</v>
      </c>
      <c r="F850" s="38" t="s">
        <v>494</v>
      </c>
      <c r="G850" s="38">
        <v>38</v>
      </c>
      <c r="H850" s="38" t="s">
        <v>815</v>
      </c>
      <c r="I850" s="38" t="s">
        <v>410</v>
      </c>
      <c r="J850" s="38" t="s">
        <v>410</v>
      </c>
      <c r="K850" s="38" t="s">
        <v>410</v>
      </c>
      <c r="L850" s="38" t="s">
        <v>860</v>
      </c>
    </row>
    <row r="851" spans="1:12" x14ac:dyDescent="0.35">
      <c r="A851" s="38">
        <v>820</v>
      </c>
      <c r="B851" s="38" t="s">
        <v>1266</v>
      </c>
      <c r="C851" s="38" t="s">
        <v>388</v>
      </c>
      <c r="D851" s="38" t="s">
        <v>308</v>
      </c>
      <c r="E851" s="38" t="s">
        <v>1235</v>
      </c>
      <c r="F851" s="38" t="s">
        <v>504</v>
      </c>
      <c r="G851" s="38">
        <v>38</v>
      </c>
      <c r="H851" s="38" t="s">
        <v>815</v>
      </c>
      <c r="I851" s="38" t="s">
        <v>410</v>
      </c>
      <c r="J851" s="38" t="s">
        <v>410</v>
      </c>
      <c r="K851" s="38" t="s">
        <v>410</v>
      </c>
      <c r="L851" s="38" t="s">
        <v>860</v>
      </c>
    </row>
    <row r="852" spans="1:12" x14ac:dyDescent="0.35">
      <c r="A852" s="38">
        <v>821</v>
      </c>
      <c r="B852" s="38" t="s">
        <v>1267</v>
      </c>
      <c r="C852" s="38" t="s">
        <v>388</v>
      </c>
      <c r="D852" s="38" t="s">
        <v>308</v>
      </c>
      <c r="E852" s="38" t="s">
        <v>1235</v>
      </c>
      <c r="F852" s="38" t="s">
        <v>509</v>
      </c>
      <c r="G852" s="38">
        <v>38</v>
      </c>
      <c r="H852" s="38" t="s">
        <v>815</v>
      </c>
      <c r="I852" s="38" t="s">
        <v>410</v>
      </c>
      <c r="J852" s="38" t="s">
        <v>410</v>
      </c>
      <c r="K852" s="38" t="s">
        <v>410</v>
      </c>
      <c r="L852" s="38" t="s">
        <v>860</v>
      </c>
    </row>
    <row r="853" spans="1:12" x14ac:dyDescent="0.35">
      <c r="A853" s="38">
        <v>822</v>
      </c>
      <c r="B853" s="38" t="s">
        <v>1268</v>
      </c>
      <c r="C853" s="38" t="s">
        <v>388</v>
      </c>
      <c r="D853" s="38" t="s">
        <v>308</v>
      </c>
      <c r="E853" s="38" t="s">
        <v>1235</v>
      </c>
      <c r="F853" s="38" t="s">
        <v>514</v>
      </c>
      <c r="G853" s="38">
        <v>38</v>
      </c>
      <c r="H853" s="38" t="s">
        <v>815</v>
      </c>
      <c r="I853" s="38" t="s">
        <v>410</v>
      </c>
      <c r="J853" s="38" t="s">
        <v>410</v>
      </c>
      <c r="K853" s="38" t="s">
        <v>410</v>
      </c>
      <c r="L853" s="38" t="s">
        <v>860</v>
      </c>
    </row>
    <row r="854" spans="1:12" x14ac:dyDescent="0.35">
      <c r="A854" s="38">
        <v>823</v>
      </c>
      <c r="B854" s="38" t="s">
        <v>1269</v>
      </c>
      <c r="C854" s="38" t="s">
        <v>388</v>
      </c>
      <c r="D854" s="38" t="s">
        <v>308</v>
      </c>
      <c r="E854" s="38" t="s">
        <v>1235</v>
      </c>
      <c r="F854" s="38" t="s">
        <v>806</v>
      </c>
      <c r="G854" s="38">
        <v>40</v>
      </c>
      <c r="H854" s="38" t="s">
        <v>815</v>
      </c>
      <c r="I854" s="38" t="s">
        <v>410</v>
      </c>
      <c r="J854" s="38" t="s">
        <v>410</v>
      </c>
      <c r="K854" s="38" t="s">
        <v>410</v>
      </c>
      <c r="L854" s="38" t="s">
        <v>860</v>
      </c>
    </row>
    <row r="855" spans="1:12" x14ac:dyDescent="0.35">
      <c r="A855" s="38">
        <v>824</v>
      </c>
      <c r="B855" s="38" t="s">
        <v>1270</v>
      </c>
      <c r="C855" s="38" t="s">
        <v>388</v>
      </c>
      <c r="D855" s="38" t="s">
        <v>308</v>
      </c>
      <c r="E855" s="38" t="s">
        <v>1235</v>
      </c>
      <c r="F855" s="38" t="s">
        <v>809</v>
      </c>
      <c r="G855" s="38">
        <v>40</v>
      </c>
      <c r="H855" s="38" t="s">
        <v>815</v>
      </c>
      <c r="I855" s="38" t="s">
        <v>410</v>
      </c>
      <c r="J855" s="38" t="s">
        <v>410</v>
      </c>
      <c r="K855" s="38" t="s">
        <v>410</v>
      </c>
      <c r="L855" s="38" t="s">
        <v>860</v>
      </c>
    </row>
    <row r="856" spans="1:12" x14ac:dyDescent="0.35">
      <c r="A856" s="38">
        <v>825</v>
      </c>
      <c r="B856" s="38" t="s">
        <v>1271</v>
      </c>
      <c r="C856" s="38" t="s">
        <v>388</v>
      </c>
      <c r="D856" s="38" t="s">
        <v>308</v>
      </c>
      <c r="E856" s="38" t="s">
        <v>1235</v>
      </c>
      <c r="F856" s="38" t="s">
        <v>517</v>
      </c>
      <c r="G856" s="38">
        <v>40</v>
      </c>
      <c r="H856" s="38" t="s">
        <v>815</v>
      </c>
      <c r="I856" s="38" t="s">
        <v>410</v>
      </c>
      <c r="J856" s="38" t="s">
        <v>410</v>
      </c>
      <c r="K856" s="38" t="s">
        <v>410</v>
      </c>
      <c r="L856" s="38" t="s">
        <v>860</v>
      </c>
    </row>
    <row r="857" spans="1:12" x14ac:dyDescent="0.35">
      <c r="A857" s="38">
        <v>826</v>
      </c>
      <c r="B857" s="38" t="s">
        <v>1272</v>
      </c>
      <c r="C857" s="38" t="s">
        <v>388</v>
      </c>
      <c r="D857" s="38" t="s">
        <v>308</v>
      </c>
      <c r="E857" s="38" t="s">
        <v>1235</v>
      </c>
      <c r="F857" s="38" t="s">
        <v>494</v>
      </c>
      <c r="G857" s="38">
        <v>40</v>
      </c>
      <c r="H857" s="38" t="s">
        <v>815</v>
      </c>
      <c r="I857" s="38" t="s">
        <v>410</v>
      </c>
      <c r="J857" s="38" t="s">
        <v>410</v>
      </c>
      <c r="K857" s="38" t="s">
        <v>410</v>
      </c>
      <c r="L857" s="38" t="s">
        <v>860</v>
      </c>
    </row>
    <row r="858" spans="1:12" x14ac:dyDescent="0.35">
      <c r="A858" s="38">
        <v>827</v>
      </c>
      <c r="B858" s="38" t="s">
        <v>1273</v>
      </c>
      <c r="C858" s="38" t="s">
        <v>388</v>
      </c>
      <c r="D858" s="38" t="s">
        <v>308</v>
      </c>
      <c r="E858" s="38" t="s">
        <v>1235</v>
      </c>
      <c r="F858" s="38" t="s">
        <v>504</v>
      </c>
      <c r="G858" s="38">
        <v>40</v>
      </c>
      <c r="H858" s="38" t="s">
        <v>815</v>
      </c>
      <c r="I858" s="38" t="s">
        <v>410</v>
      </c>
      <c r="J858" s="38" t="s">
        <v>410</v>
      </c>
      <c r="K858" s="38" t="s">
        <v>410</v>
      </c>
      <c r="L858" s="38" t="s">
        <v>860</v>
      </c>
    </row>
    <row r="859" spans="1:12" x14ac:dyDescent="0.35">
      <c r="A859" s="38">
        <v>828</v>
      </c>
      <c r="B859" s="38" t="s">
        <v>1274</v>
      </c>
      <c r="C859" s="38" t="s">
        <v>388</v>
      </c>
      <c r="D859" s="38" t="s">
        <v>308</v>
      </c>
      <c r="E859" s="38" t="s">
        <v>1235</v>
      </c>
      <c r="F859" s="38" t="s">
        <v>509</v>
      </c>
      <c r="G859" s="38">
        <v>40</v>
      </c>
      <c r="H859" s="38" t="s">
        <v>815</v>
      </c>
      <c r="I859" s="38" t="s">
        <v>410</v>
      </c>
      <c r="J859" s="38" t="s">
        <v>410</v>
      </c>
      <c r="K859" s="38" t="s">
        <v>410</v>
      </c>
      <c r="L859" s="38" t="s">
        <v>860</v>
      </c>
    </row>
    <row r="860" spans="1:12" x14ac:dyDescent="0.35">
      <c r="A860" s="38">
        <v>829</v>
      </c>
      <c r="B860" s="38" t="s">
        <v>1275</v>
      </c>
      <c r="C860" s="38" t="s">
        <v>388</v>
      </c>
      <c r="D860" s="38" t="s">
        <v>308</v>
      </c>
      <c r="E860" s="38" t="s">
        <v>1235</v>
      </c>
      <c r="F860" s="38" t="s">
        <v>514</v>
      </c>
      <c r="G860" s="38">
        <v>40</v>
      </c>
      <c r="H860" s="38" t="s">
        <v>815</v>
      </c>
      <c r="I860" s="38" t="s">
        <v>410</v>
      </c>
      <c r="J860" s="38" t="s">
        <v>410</v>
      </c>
      <c r="K860" s="38" t="s">
        <v>410</v>
      </c>
      <c r="L860" s="38" t="s">
        <v>860</v>
      </c>
    </row>
    <row r="861" spans="1:12" x14ac:dyDescent="0.35">
      <c r="A861" s="38">
        <v>830</v>
      </c>
      <c r="B861" s="38" t="s">
        <v>1276</v>
      </c>
      <c r="C861" s="38" t="s">
        <v>388</v>
      </c>
      <c r="D861" s="38" t="s">
        <v>308</v>
      </c>
      <c r="E861" s="38" t="s">
        <v>1235</v>
      </c>
      <c r="F861" s="38" t="s">
        <v>806</v>
      </c>
      <c r="G861" s="38">
        <v>42</v>
      </c>
      <c r="H861" s="38" t="s">
        <v>919</v>
      </c>
      <c r="I861" s="38" t="s">
        <v>410</v>
      </c>
      <c r="J861" s="38" t="s">
        <v>410</v>
      </c>
      <c r="K861" s="38" t="s">
        <v>410</v>
      </c>
      <c r="L861" s="38" t="s">
        <v>860</v>
      </c>
    </row>
    <row r="862" spans="1:12" x14ac:dyDescent="0.35">
      <c r="A862" s="38">
        <v>831</v>
      </c>
      <c r="B862" s="38" t="s">
        <v>1277</v>
      </c>
      <c r="C862" s="38" t="s">
        <v>388</v>
      </c>
      <c r="D862" s="38" t="s">
        <v>308</v>
      </c>
      <c r="E862" s="38" t="s">
        <v>1235</v>
      </c>
      <c r="F862" s="38" t="s">
        <v>809</v>
      </c>
      <c r="G862" s="38">
        <v>42</v>
      </c>
      <c r="H862" s="38" t="s">
        <v>919</v>
      </c>
      <c r="I862" s="38" t="s">
        <v>410</v>
      </c>
      <c r="J862" s="38" t="s">
        <v>410</v>
      </c>
      <c r="K862" s="38" t="s">
        <v>410</v>
      </c>
      <c r="L862" s="38" t="s">
        <v>860</v>
      </c>
    </row>
    <row r="863" spans="1:12" x14ac:dyDescent="0.35">
      <c r="A863" s="38">
        <v>832</v>
      </c>
      <c r="B863" s="38" t="s">
        <v>1278</v>
      </c>
      <c r="C863" s="38" t="s">
        <v>388</v>
      </c>
      <c r="D863" s="38" t="s">
        <v>308</v>
      </c>
      <c r="E863" s="38" t="s">
        <v>1235</v>
      </c>
      <c r="F863" s="38" t="s">
        <v>517</v>
      </c>
      <c r="G863" s="38">
        <v>42</v>
      </c>
      <c r="H863" s="38" t="s">
        <v>919</v>
      </c>
      <c r="I863" s="38" t="s">
        <v>410</v>
      </c>
      <c r="J863" s="38" t="s">
        <v>410</v>
      </c>
      <c r="K863" s="38" t="s">
        <v>410</v>
      </c>
      <c r="L863" s="38" t="s">
        <v>860</v>
      </c>
    </row>
    <row r="864" spans="1:12" x14ac:dyDescent="0.35">
      <c r="A864" s="38">
        <v>833</v>
      </c>
      <c r="B864" s="38" t="s">
        <v>1279</v>
      </c>
      <c r="C864" s="38" t="s">
        <v>388</v>
      </c>
      <c r="D864" s="38" t="s">
        <v>308</v>
      </c>
      <c r="E864" s="38" t="s">
        <v>1235</v>
      </c>
      <c r="F864" s="38" t="s">
        <v>494</v>
      </c>
      <c r="G864" s="38">
        <v>42</v>
      </c>
      <c r="H864" s="38" t="s">
        <v>919</v>
      </c>
      <c r="I864" s="38" t="s">
        <v>410</v>
      </c>
      <c r="J864" s="38" t="s">
        <v>410</v>
      </c>
      <c r="K864" s="38" t="s">
        <v>410</v>
      </c>
      <c r="L864" s="38" t="s">
        <v>860</v>
      </c>
    </row>
    <row r="865" spans="1:12" x14ac:dyDescent="0.35">
      <c r="A865" s="38">
        <v>834</v>
      </c>
      <c r="B865" s="38" t="s">
        <v>1280</v>
      </c>
      <c r="C865" s="38" t="s">
        <v>388</v>
      </c>
      <c r="D865" s="38" t="s">
        <v>308</v>
      </c>
      <c r="E865" s="38" t="s">
        <v>1235</v>
      </c>
      <c r="F865" s="38" t="s">
        <v>504</v>
      </c>
      <c r="G865" s="38">
        <v>42</v>
      </c>
      <c r="H865" s="38" t="s">
        <v>919</v>
      </c>
      <c r="I865" s="38" t="s">
        <v>410</v>
      </c>
      <c r="J865" s="38" t="s">
        <v>410</v>
      </c>
      <c r="K865" s="38" t="s">
        <v>410</v>
      </c>
      <c r="L865" s="38" t="s">
        <v>860</v>
      </c>
    </row>
    <row r="866" spans="1:12" x14ac:dyDescent="0.35">
      <c r="A866" s="38">
        <v>835</v>
      </c>
      <c r="B866" s="38" t="s">
        <v>1281</v>
      </c>
      <c r="C866" s="38" t="s">
        <v>388</v>
      </c>
      <c r="D866" s="38" t="s">
        <v>308</v>
      </c>
      <c r="E866" s="38" t="s">
        <v>1235</v>
      </c>
      <c r="F866" s="38" t="s">
        <v>509</v>
      </c>
      <c r="G866" s="38">
        <v>42</v>
      </c>
      <c r="H866" s="38" t="s">
        <v>919</v>
      </c>
      <c r="I866" s="38" t="s">
        <v>410</v>
      </c>
      <c r="J866" s="38" t="s">
        <v>410</v>
      </c>
      <c r="K866" s="38" t="s">
        <v>410</v>
      </c>
      <c r="L866" s="38" t="s">
        <v>860</v>
      </c>
    </row>
    <row r="867" spans="1:12" x14ac:dyDescent="0.35">
      <c r="A867" s="38">
        <v>836</v>
      </c>
      <c r="B867" s="38" t="s">
        <v>1282</v>
      </c>
      <c r="C867" s="38" t="s">
        <v>388</v>
      </c>
      <c r="D867" s="38" t="s">
        <v>308</v>
      </c>
      <c r="E867" s="38" t="s">
        <v>1235</v>
      </c>
      <c r="F867" s="38" t="s">
        <v>514</v>
      </c>
      <c r="G867" s="38">
        <v>42</v>
      </c>
      <c r="H867" s="38" t="s">
        <v>919</v>
      </c>
      <c r="I867" s="38" t="s">
        <v>410</v>
      </c>
      <c r="J867" s="38" t="s">
        <v>410</v>
      </c>
      <c r="K867" s="38" t="s">
        <v>410</v>
      </c>
      <c r="L867" s="38" t="s">
        <v>860</v>
      </c>
    </row>
    <row r="868" spans="1:12" x14ac:dyDescent="0.35">
      <c r="A868" s="38">
        <v>837</v>
      </c>
      <c r="B868" s="38" t="s">
        <v>1283</v>
      </c>
      <c r="C868" s="38" t="s">
        <v>388</v>
      </c>
      <c r="D868" s="38" t="s">
        <v>308</v>
      </c>
      <c r="E868" s="38" t="s">
        <v>1235</v>
      </c>
      <c r="F868" s="38" t="s">
        <v>806</v>
      </c>
      <c r="G868" s="38">
        <v>44</v>
      </c>
      <c r="H868" s="38" t="s">
        <v>919</v>
      </c>
      <c r="I868" s="38" t="s">
        <v>410</v>
      </c>
      <c r="J868" s="38" t="s">
        <v>410</v>
      </c>
      <c r="K868" s="38" t="s">
        <v>410</v>
      </c>
      <c r="L868" s="38" t="s">
        <v>860</v>
      </c>
    </row>
    <row r="869" spans="1:12" x14ac:dyDescent="0.35">
      <c r="A869" s="38">
        <v>838</v>
      </c>
      <c r="B869" s="38" t="s">
        <v>1284</v>
      </c>
      <c r="C869" s="38" t="s">
        <v>388</v>
      </c>
      <c r="D869" s="38" t="s">
        <v>308</v>
      </c>
      <c r="E869" s="38" t="s">
        <v>1235</v>
      </c>
      <c r="F869" s="38" t="s">
        <v>809</v>
      </c>
      <c r="G869" s="38">
        <v>44</v>
      </c>
      <c r="H869" s="38" t="s">
        <v>919</v>
      </c>
      <c r="I869" s="38" t="s">
        <v>410</v>
      </c>
      <c r="J869" s="38" t="s">
        <v>410</v>
      </c>
      <c r="K869" s="38" t="s">
        <v>410</v>
      </c>
      <c r="L869" s="38" t="s">
        <v>860</v>
      </c>
    </row>
    <row r="870" spans="1:12" x14ac:dyDescent="0.35">
      <c r="A870" s="38">
        <v>839</v>
      </c>
      <c r="B870" s="38" t="s">
        <v>1285</v>
      </c>
      <c r="C870" s="38" t="s">
        <v>388</v>
      </c>
      <c r="D870" s="38" t="s">
        <v>308</v>
      </c>
      <c r="E870" s="38" t="s">
        <v>1235</v>
      </c>
      <c r="F870" s="38" t="s">
        <v>517</v>
      </c>
      <c r="G870" s="38">
        <v>44</v>
      </c>
      <c r="H870" s="38" t="s">
        <v>919</v>
      </c>
      <c r="I870" s="38" t="s">
        <v>410</v>
      </c>
      <c r="J870" s="38" t="s">
        <v>410</v>
      </c>
      <c r="K870" s="38" t="s">
        <v>410</v>
      </c>
      <c r="L870" s="38" t="s">
        <v>860</v>
      </c>
    </row>
    <row r="871" spans="1:12" x14ac:dyDescent="0.35">
      <c r="A871" s="38">
        <v>840</v>
      </c>
      <c r="B871" s="38" t="s">
        <v>1286</v>
      </c>
      <c r="C871" s="38" t="s">
        <v>388</v>
      </c>
      <c r="D871" s="38" t="s">
        <v>308</v>
      </c>
      <c r="E871" s="38" t="s">
        <v>1235</v>
      </c>
      <c r="F871" s="38" t="s">
        <v>494</v>
      </c>
      <c r="G871" s="38">
        <v>44</v>
      </c>
      <c r="H871" s="38" t="s">
        <v>919</v>
      </c>
      <c r="I871" s="38" t="s">
        <v>410</v>
      </c>
      <c r="J871" s="38" t="s">
        <v>410</v>
      </c>
      <c r="K871" s="38" t="s">
        <v>410</v>
      </c>
      <c r="L871" s="38" t="s">
        <v>860</v>
      </c>
    </row>
    <row r="872" spans="1:12" x14ac:dyDescent="0.35">
      <c r="A872" s="38">
        <v>841</v>
      </c>
      <c r="B872" s="38" t="s">
        <v>1287</v>
      </c>
      <c r="C872" s="38" t="s">
        <v>388</v>
      </c>
      <c r="D872" s="38" t="s">
        <v>308</v>
      </c>
      <c r="E872" s="38" t="s">
        <v>1235</v>
      </c>
      <c r="F872" s="38" t="s">
        <v>504</v>
      </c>
      <c r="G872" s="38">
        <v>44</v>
      </c>
      <c r="H872" s="38" t="s">
        <v>919</v>
      </c>
      <c r="I872" s="38" t="s">
        <v>410</v>
      </c>
      <c r="J872" s="38" t="s">
        <v>410</v>
      </c>
      <c r="K872" s="38" t="s">
        <v>410</v>
      </c>
      <c r="L872" s="38" t="s">
        <v>860</v>
      </c>
    </row>
    <row r="873" spans="1:12" x14ac:dyDescent="0.35">
      <c r="A873" s="38">
        <v>842</v>
      </c>
      <c r="B873" s="38" t="s">
        <v>1288</v>
      </c>
      <c r="C873" s="38" t="s">
        <v>388</v>
      </c>
      <c r="D873" s="38" t="s">
        <v>308</v>
      </c>
      <c r="E873" s="38" t="s">
        <v>1235</v>
      </c>
      <c r="F873" s="38" t="s">
        <v>509</v>
      </c>
      <c r="G873" s="38">
        <v>44</v>
      </c>
      <c r="H873" s="38" t="s">
        <v>919</v>
      </c>
      <c r="I873" s="38" t="s">
        <v>410</v>
      </c>
      <c r="J873" s="38" t="s">
        <v>410</v>
      </c>
      <c r="K873" s="38" t="s">
        <v>410</v>
      </c>
      <c r="L873" s="38" t="s">
        <v>860</v>
      </c>
    </row>
    <row r="874" spans="1:12" x14ac:dyDescent="0.35">
      <c r="A874" s="38">
        <v>843</v>
      </c>
      <c r="B874" s="38" t="s">
        <v>1289</v>
      </c>
      <c r="C874" s="38" t="s">
        <v>388</v>
      </c>
      <c r="D874" s="38" t="s">
        <v>308</v>
      </c>
      <c r="E874" s="38" t="s">
        <v>1235</v>
      </c>
      <c r="F874" s="38" t="s">
        <v>514</v>
      </c>
      <c r="G874" s="38">
        <v>44</v>
      </c>
      <c r="H874" s="38" t="s">
        <v>919</v>
      </c>
      <c r="I874" s="38" t="s">
        <v>410</v>
      </c>
      <c r="J874" s="38" t="s">
        <v>410</v>
      </c>
      <c r="K874" s="38" t="s">
        <v>410</v>
      </c>
      <c r="L874" s="38" t="s">
        <v>860</v>
      </c>
    </row>
    <row r="875" spans="1:12" x14ac:dyDescent="0.35">
      <c r="A875" s="38">
        <v>844</v>
      </c>
      <c r="B875" s="38" t="s">
        <v>1290</v>
      </c>
      <c r="C875" s="38" t="s">
        <v>388</v>
      </c>
      <c r="D875" s="38" t="s">
        <v>308</v>
      </c>
      <c r="E875" s="38" t="s">
        <v>308</v>
      </c>
      <c r="F875" s="38" t="s">
        <v>806</v>
      </c>
      <c r="G875" s="38">
        <v>28</v>
      </c>
      <c r="H875" s="38" t="s">
        <v>807</v>
      </c>
      <c r="I875" s="38" t="s">
        <v>410</v>
      </c>
      <c r="J875" s="38" t="s">
        <v>410</v>
      </c>
      <c r="K875" s="38" t="s">
        <v>410</v>
      </c>
      <c r="L875" s="38" t="s">
        <v>860</v>
      </c>
    </row>
    <row r="876" spans="1:12" x14ac:dyDescent="0.35">
      <c r="A876" s="38">
        <v>845</v>
      </c>
      <c r="B876" s="38" t="s">
        <v>1291</v>
      </c>
      <c r="C876" s="38" t="s">
        <v>388</v>
      </c>
      <c r="D876" s="38" t="s">
        <v>308</v>
      </c>
      <c r="E876" s="38" t="s">
        <v>308</v>
      </c>
      <c r="F876" s="38" t="s">
        <v>809</v>
      </c>
      <c r="G876" s="38">
        <v>28</v>
      </c>
      <c r="H876" s="38" t="s">
        <v>807</v>
      </c>
      <c r="I876" s="38" t="s">
        <v>410</v>
      </c>
      <c r="J876" s="38" t="s">
        <v>410</v>
      </c>
      <c r="K876" s="38" t="s">
        <v>410</v>
      </c>
      <c r="L876" s="38" t="s">
        <v>860</v>
      </c>
    </row>
    <row r="877" spans="1:12" x14ac:dyDescent="0.35">
      <c r="A877" s="38">
        <v>846</v>
      </c>
      <c r="B877" s="38" t="s">
        <v>1292</v>
      </c>
      <c r="C877" s="38" t="s">
        <v>388</v>
      </c>
      <c r="D877" s="38" t="s">
        <v>308</v>
      </c>
      <c r="E877" s="38" t="s">
        <v>308</v>
      </c>
      <c r="F877" s="38" t="s">
        <v>517</v>
      </c>
      <c r="G877" s="38">
        <v>28</v>
      </c>
      <c r="H877" s="38" t="s">
        <v>807</v>
      </c>
      <c r="I877" s="38" t="s">
        <v>410</v>
      </c>
      <c r="J877" s="38" t="s">
        <v>410</v>
      </c>
      <c r="K877" s="38" t="s">
        <v>410</v>
      </c>
      <c r="L877" s="38" t="s">
        <v>860</v>
      </c>
    </row>
    <row r="878" spans="1:12" x14ac:dyDescent="0.35">
      <c r="A878" s="38">
        <v>847</v>
      </c>
      <c r="B878" s="38" t="s">
        <v>1293</v>
      </c>
      <c r="C878" s="38" t="s">
        <v>388</v>
      </c>
      <c r="D878" s="38" t="s">
        <v>308</v>
      </c>
      <c r="E878" s="38" t="s">
        <v>308</v>
      </c>
      <c r="F878" s="38" t="s">
        <v>494</v>
      </c>
      <c r="G878" s="38">
        <v>28</v>
      </c>
      <c r="H878" s="38" t="s">
        <v>807</v>
      </c>
      <c r="I878" s="38" t="s">
        <v>410</v>
      </c>
      <c r="J878" s="38" t="s">
        <v>410</v>
      </c>
      <c r="K878" s="38" t="s">
        <v>410</v>
      </c>
      <c r="L878" s="38" t="s">
        <v>860</v>
      </c>
    </row>
    <row r="879" spans="1:12" x14ac:dyDescent="0.35">
      <c r="A879" s="38">
        <v>848</v>
      </c>
      <c r="B879" s="38" t="s">
        <v>1294</v>
      </c>
      <c r="C879" s="38" t="s">
        <v>388</v>
      </c>
      <c r="D879" s="38" t="s">
        <v>308</v>
      </c>
      <c r="E879" s="38" t="s">
        <v>308</v>
      </c>
      <c r="F879" s="38" t="s">
        <v>504</v>
      </c>
      <c r="G879" s="38">
        <v>28</v>
      </c>
      <c r="H879" s="38" t="s">
        <v>807</v>
      </c>
      <c r="I879" s="38" t="s">
        <v>410</v>
      </c>
      <c r="J879" s="38" t="s">
        <v>410</v>
      </c>
      <c r="K879" s="38" t="s">
        <v>410</v>
      </c>
      <c r="L879" s="38" t="s">
        <v>860</v>
      </c>
    </row>
    <row r="880" spans="1:12" x14ac:dyDescent="0.35">
      <c r="A880" s="38">
        <v>849</v>
      </c>
      <c r="B880" s="38" t="s">
        <v>1295</v>
      </c>
      <c r="C880" s="38" t="s">
        <v>388</v>
      </c>
      <c r="D880" s="38" t="s">
        <v>308</v>
      </c>
      <c r="E880" s="38" t="s">
        <v>308</v>
      </c>
      <c r="F880" s="38" t="s">
        <v>509</v>
      </c>
      <c r="G880" s="38">
        <v>28</v>
      </c>
      <c r="H880" s="38" t="s">
        <v>807</v>
      </c>
      <c r="I880" s="38" t="s">
        <v>410</v>
      </c>
      <c r="J880" s="38" t="s">
        <v>410</v>
      </c>
      <c r="K880" s="38" t="s">
        <v>410</v>
      </c>
      <c r="L880" s="38" t="s">
        <v>860</v>
      </c>
    </row>
    <row r="881" spans="1:12" x14ac:dyDescent="0.35">
      <c r="A881" s="38">
        <v>850</v>
      </c>
      <c r="B881" s="38" t="s">
        <v>1296</v>
      </c>
      <c r="C881" s="38" t="s">
        <v>388</v>
      </c>
      <c r="D881" s="38" t="s">
        <v>308</v>
      </c>
      <c r="E881" s="38" t="s">
        <v>308</v>
      </c>
      <c r="F881" s="38" t="s">
        <v>514</v>
      </c>
      <c r="G881" s="38">
        <v>28</v>
      </c>
      <c r="H881" s="38" t="s">
        <v>807</v>
      </c>
      <c r="I881" s="38" t="s">
        <v>410</v>
      </c>
      <c r="J881" s="38" t="s">
        <v>410</v>
      </c>
      <c r="K881" s="38" t="s">
        <v>410</v>
      </c>
      <c r="L881" s="38" t="s">
        <v>860</v>
      </c>
    </row>
    <row r="882" spans="1:12" x14ac:dyDescent="0.35">
      <c r="A882" s="38">
        <v>851</v>
      </c>
      <c r="B882" s="38" t="s">
        <v>1297</v>
      </c>
      <c r="C882" s="38" t="s">
        <v>388</v>
      </c>
      <c r="D882" s="38" t="s">
        <v>308</v>
      </c>
      <c r="E882" s="38" t="s">
        <v>308</v>
      </c>
      <c r="F882" s="38" t="s">
        <v>806</v>
      </c>
      <c r="G882" s="38">
        <v>30</v>
      </c>
      <c r="H882" s="38" t="s">
        <v>807</v>
      </c>
      <c r="I882" s="38" t="s">
        <v>410</v>
      </c>
      <c r="J882" s="38" t="s">
        <v>410</v>
      </c>
      <c r="K882" s="38" t="s">
        <v>410</v>
      </c>
      <c r="L882" s="38" t="s">
        <v>860</v>
      </c>
    </row>
    <row r="883" spans="1:12" x14ac:dyDescent="0.35">
      <c r="A883" s="38">
        <v>852</v>
      </c>
      <c r="B883" s="38" t="s">
        <v>1298</v>
      </c>
      <c r="C883" s="38" t="s">
        <v>388</v>
      </c>
      <c r="D883" s="38" t="s">
        <v>308</v>
      </c>
      <c r="E883" s="38" t="s">
        <v>308</v>
      </c>
      <c r="F883" s="38" t="s">
        <v>809</v>
      </c>
      <c r="G883" s="38">
        <v>30</v>
      </c>
      <c r="H883" s="38" t="s">
        <v>807</v>
      </c>
      <c r="I883" s="38" t="s">
        <v>410</v>
      </c>
      <c r="J883" s="38" t="s">
        <v>410</v>
      </c>
      <c r="K883" s="38" t="s">
        <v>410</v>
      </c>
      <c r="L883" s="38" t="s">
        <v>860</v>
      </c>
    </row>
    <row r="884" spans="1:12" x14ac:dyDescent="0.35">
      <c r="A884" s="38">
        <v>853</v>
      </c>
      <c r="B884" s="38" t="s">
        <v>1299</v>
      </c>
      <c r="C884" s="38" t="s">
        <v>388</v>
      </c>
      <c r="D884" s="38" t="s">
        <v>308</v>
      </c>
      <c r="E884" s="38" t="s">
        <v>308</v>
      </c>
      <c r="F884" s="38" t="s">
        <v>517</v>
      </c>
      <c r="G884" s="38">
        <v>30</v>
      </c>
      <c r="H884" s="38" t="s">
        <v>807</v>
      </c>
      <c r="I884" s="38" t="s">
        <v>410</v>
      </c>
      <c r="J884" s="38" t="s">
        <v>410</v>
      </c>
      <c r="K884" s="38" t="s">
        <v>410</v>
      </c>
      <c r="L884" s="38" t="s">
        <v>860</v>
      </c>
    </row>
    <row r="885" spans="1:12" x14ac:dyDescent="0.35">
      <c r="A885" s="38">
        <v>854</v>
      </c>
      <c r="B885" s="38" t="s">
        <v>1300</v>
      </c>
      <c r="C885" s="38" t="s">
        <v>388</v>
      </c>
      <c r="D885" s="38" t="s">
        <v>308</v>
      </c>
      <c r="E885" s="38" t="s">
        <v>308</v>
      </c>
      <c r="F885" s="38" t="s">
        <v>494</v>
      </c>
      <c r="G885" s="38">
        <v>30</v>
      </c>
      <c r="H885" s="38" t="s">
        <v>807</v>
      </c>
      <c r="I885" s="38" t="s">
        <v>410</v>
      </c>
      <c r="J885" s="38" t="s">
        <v>410</v>
      </c>
      <c r="K885" s="38" t="s">
        <v>410</v>
      </c>
      <c r="L885" s="38" t="s">
        <v>860</v>
      </c>
    </row>
    <row r="886" spans="1:12" x14ac:dyDescent="0.35">
      <c r="A886" s="38">
        <v>855</v>
      </c>
      <c r="B886" s="38" t="s">
        <v>1301</v>
      </c>
      <c r="C886" s="38" t="s">
        <v>388</v>
      </c>
      <c r="D886" s="38" t="s">
        <v>308</v>
      </c>
      <c r="E886" s="38" t="s">
        <v>308</v>
      </c>
      <c r="F886" s="38" t="s">
        <v>504</v>
      </c>
      <c r="G886" s="38">
        <v>30</v>
      </c>
      <c r="H886" s="38" t="s">
        <v>807</v>
      </c>
      <c r="I886" s="38" t="s">
        <v>410</v>
      </c>
      <c r="J886" s="38" t="s">
        <v>410</v>
      </c>
      <c r="K886" s="38" t="s">
        <v>410</v>
      </c>
      <c r="L886" s="38" t="s">
        <v>860</v>
      </c>
    </row>
    <row r="887" spans="1:12" x14ac:dyDescent="0.35">
      <c r="A887" s="38">
        <v>856</v>
      </c>
      <c r="B887" s="38" t="s">
        <v>1302</v>
      </c>
      <c r="C887" s="38" t="s">
        <v>388</v>
      </c>
      <c r="D887" s="38" t="s">
        <v>308</v>
      </c>
      <c r="E887" s="38" t="s">
        <v>308</v>
      </c>
      <c r="F887" s="38" t="s">
        <v>509</v>
      </c>
      <c r="G887" s="38">
        <v>30</v>
      </c>
      <c r="H887" s="38" t="s">
        <v>807</v>
      </c>
      <c r="I887" s="38" t="s">
        <v>410</v>
      </c>
      <c r="J887" s="38" t="s">
        <v>410</v>
      </c>
      <c r="K887" s="38" t="s">
        <v>410</v>
      </c>
      <c r="L887" s="38" t="s">
        <v>860</v>
      </c>
    </row>
    <row r="888" spans="1:12" x14ac:dyDescent="0.35">
      <c r="A888" s="38">
        <v>857</v>
      </c>
      <c r="B888" s="38" t="s">
        <v>1303</v>
      </c>
      <c r="C888" s="38" t="s">
        <v>388</v>
      </c>
      <c r="D888" s="38" t="s">
        <v>308</v>
      </c>
      <c r="E888" s="38" t="s">
        <v>308</v>
      </c>
      <c r="F888" s="38" t="s">
        <v>514</v>
      </c>
      <c r="G888" s="38">
        <v>30</v>
      </c>
      <c r="H888" s="38" t="s">
        <v>807</v>
      </c>
      <c r="I888" s="38" t="s">
        <v>410</v>
      </c>
      <c r="J888" s="38" t="s">
        <v>410</v>
      </c>
      <c r="K888" s="38" t="s">
        <v>410</v>
      </c>
      <c r="L888" s="38" t="s">
        <v>860</v>
      </c>
    </row>
    <row r="889" spans="1:12" x14ac:dyDescent="0.35">
      <c r="A889" s="38">
        <v>858</v>
      </c>
      <c r="B889" s="38" t="s">
        <v>1441</v>
      </c>
      <c r="C889" s="38" t="s">
        <v>405</v>
      </c>
      <c r="D889" s="38" t="s">
        <v>405</v>
      </c>
      <c r="E889" s="38" t="s">
        <v>405</v>
      </c>
      <c r="F889" s="38" t="s">
        <v>405</v>
      </c>
      <c r="G889" s="38" t="s">
        <v>405</v>
      </c>
      <c r="H889" s="38" t="s">
        <v>405</v>
      </c>
      <c r="I889" s="38" t="s">
        <v>405</v>
      </c>
      <c r="J889" s="38" t="s">
        <v>405</v>
      </c>
      <c r="K889" s="38" t="s">
        <v>405</v>
      </c>
      <c r="L889" s="38" t="s">
        <v>860</v>
      </c>
    </row>
    <row r="890" spans="1:12" x14ac:dyDescent="0.35">
      <c r="A890" s="38">
        <v>859</v>
      </c>
      <c r="B890" s="38" t="s">
        <v>1304</v>
      </c>
      <c r="C890" s="38" t="s">
        <v>388</v>
      </c>
      <c r="D890" s="38" t="s">
        <v>308</v>
      </c>
      <c r="E890" s="38" t="s">
        <v>308</v>
      </c>
      <c r="F890" s="38" t="s">
        <v>806</v>
      </c>
      <c r="G890" s="38">
        <v>32</v>
      </c>
      <c r="H890" s="38" t="s">
        <v>807</v>
      </c>
      <c r="I890" s="38" t="s">
        <v>410</v>
      </c>
      <c r="J890" s="38" t="s">
        <v>410</v>
      </c>
      <c r="K890" s="38" t="s">
        <v>410</v>
      </c>
      <c r="L890" s="38" t="s">
        <v>860</v>
      </c>
    </row>
    <row r="891" spans="1:12" x14ac:dyDescent="0.35">
      <c r="A891" s="38">
        <v>860</v>
      </c>
      <c r="B891" s="38" t="s">
        <v>1305</v>
      </c>
      <c r="C891" s="38" t="s">
        <v>388</v>
      </c>
      <c r="D891" s="38" t="s">
        <v>308</v>
      </c>
      <c r="E891" s="38" t="s">
        <v>308</v>
      </c>
      <c r="F891" s="38" t="s">
        <v>809</v>
      </c>
      <c r="G891" s="38">
        <v>32</v>
      </c>
      <c r="H891" s="38" t="s">
        <v>807</v>
      </c>
      <c r="I891" s="38" t="s">
        <v>410</v>
      </c>
      <c r="J891" s="38" t="s">
        <v>410</v>
      </c>
      <c r="K891" s="38" t="s">
        <v>410</v>
      </c>
      <c r="L891" s="38" t="s">
        <v>860</v>
      </c>
    </row>
    <row r="892" spans="1:12" x14ac:dyDescent="0.35">
      <c r="A892" s="38">
        <v>861</v>
      </c>
      <c r="B892" s="38" t="s">
        <v>1306</v>
      </c>
      <c r="C892" s="38" t="s">
        <v>388</v>
      </c>
      <c r="D892" s="38" t="s">
        <v>308</v>
      </c>
      <c r="E892" s="38" t="s">
        <v>308</v>
      </c>
      <c r="F892" s="38" t="s">
        <v>517</v>
      </c>
      <c r="G892" s="38">
        <v>32</v>
      </c>
      <c r="H892" s="38" t="s">
        <v>807</v>
      </c>
      <c r="I892" s="38" t="s">
        <v>410</v>
      </c>
      <c r="J892" s="38" t="s">
        <v>410</v>
      </c>
      <c r="K892" s="38" t="s">
        <v>410</v>
      </c>
      <c r="L892" s="38" t="s">
        <v>860</v>
      </c>
    </row>
    <row r="893" spans="1:12" x14ac:dyDescent="0.35">
      <c r="A893" s="38">
        <v>862</v>
      </c>
      <c r="B893" s="38" t="s">
        <v>1307</v>
      </c>
      <c r="C893" s="38" t="s">
        <v>388</v>
      </c>
      <c r="D893" s="38" t="s">
        <v>308</v>
      </c>
      <c r="E893" s="38" t="s">
        <v>308</v>
      </c>
      <c r="F893" s="38" t="s">
        <v>494</v>
      </c>
      <c r="G893" s="38">
        <v>32</v>
      </c>
      <c r="H893" s="38" t="s">
        <v>807</v>
      </c>
      <c r="I893" s="38" t="s">
        <v>410</v>
      </c>
      <c r="J893" s="38" t="s">
        <v>410</v>
      </c>
      <c r="K893" s="38" t="s">
        <v>410</v>
      </c>
      <c r="L893" s="38" t="s">
        <v>860</v>
      </c>
    </row>
    <row r="894" spans="1:12" x14ac:dyDescent="0.35">
      <c r="A894" s="38">
        <v>863</v>
      </c>
      <c r="B894" s="38" t="s">
        <v>1308</v>
      </c>
      <c r="C894" s="38" t="s">
        <v>388</v>
      </c>
      <c r="D894" s="38" t="s">
        <v>308</v>
      </c>
      <c r="E894" s="38" t="s">
        <v>308</v>
      </c>
      <c r="F894" s="38" t="s">
        <v>504</v>
      </c>
      <c r="G894" s="38">
        <v>32</v>
      </c>
      <c r="H894" s="38" t="s">
        <v>807</v>
      </c>
      <c r="I894" s="38" t="s">
        <v>410</v>
      </c>
      <c r="J894" s="38" t="s">
        <v>410</v>
      </c>
      <c r="K894" s="38" t="s">
        <v>410</v>
      </c>
      <c r="L894" s="38" t="s">
        <v>860</v>
      </c>
    </row>
    <row r="895" spans="1:12" x14ac:dyDescent="0.35">
      <c r="A895" s="38">
        <v>864</v>
      </c>
      <c r="B895" s="38" t="s">
        <v>1309</v>
      </c>
      <c r="C895" s="38" t="s">
        <v>388</v>
      </c>
      <c r="D895" s="38" t="s">
        <v>308</v>
      </c>
      <c r="E895" s="38" t="s">
        <v>308</v>
      </c>
      <c r="F895" s="38" t="s">
        <v>509</v>
      </c>
      <c r="G895" s="38">
        <v>32</v>
      </c>
      <c r="H895" s="38" t="s">
        <v>807</v>
      </c>
      <c r="I895" s="38" t="s">
        <v>410</v>
      </c>
      <c r="J895" s="38" t="s">
        <v>410</v>
      </c>
      <c r="K895" s="38" t="s">
        <v>410</v>
      </c>
      <c r="L895" s="38" t="s">
        <v>860</v>
      </c>
    </row>
    <row r="896" spans="1:12" x14ac:dyDescent="0.35">
      <c r="A896" s="38">
        <v>865</v>
      </c>
      <c r="B896" s="38" t="s">
        <v>1310</v>
      </c>
      <c r="C896" s="38" t="s">
        <v>388</v>
      </c>
      <c r="D896" s="38" t="s">
        <v>308</v>
      </c>
      <c r="E896" s="38" t="s">
        <v>308</v>
      </c>
      <c r="F896" s="38" t="s">
        <v>514</v>
      </c>
      <c r="G896" s="38">
        <v>32</v>
      </c>
      <c r="H896" s="38" t="s">
        <v>807</v>
      </c>
      <c r="I896" s="38" t="s">
        <v>410</v>
      </c>
      <c r="J896" s="38" t="s">
        <v>410</v>
      </c>
      <c r="K896" s="38" t="s">
        <v>410</v>
      </c>
      <c r="L896" s="38" t="s">
        <v>860</v>
      </c>
    </row>
    <row r="897" spans="1:12" x14ac:dyDescent="0.35">
      <c r="A897" s="38">
        <v>866</v>
      </c>
      <c r="B897" s="38" t="s">
        <v>1311</v>
      </c>
      <c r="C897" s="38" t="s">
        <v>388</v>
      </c>
      <c r="D897" s="38" t="s">
        <v>308</v>
      </c>
      <c r="E897" s="38" t="s">
        <v>308</v>
      </c>
      <c r="F897" s="38" t="s">
        <v>806</v>
      </c>
      <c r="G897" s="38">
        <v>34</v>
      </c>
      <c r="H897" s="38" t="s">
        <v>815</v>
      </c>
      <c r="I897" s="38" t="s">
        <v>410</v>
      </c>
      <c r="J897" s="38" t="s">
        <v>410</v>
      </c>
      <c r="K897" s="38" t="s">
        <v>410</v>
      </c>
      <c r="L897" s="38" t="s">
        <v>860</v>
      </c>
    </row>
    <row r="898" spans="1:12" x14ac:dyDescent="0.35">
      <c r="A898" s="38">
        <v>867</v>
      </c>
      <c r="B898" s="38" t="s">
        <v>1312</v>
      </c>
      <c r="C898" s="38" t="s">
        <v>388</v>
      </c>
      <c r="D898" s="38" t="s">
        <v>308</v>
      </c>
      <c r="E898" s="38" t="s">
        <v>308</v>
      </c>
      <c r="F898" s="38" t="s">
        <v>809</v>
      </c>
      <c r="G898" s="38">
        <v>34</v>
      </c>
      <c r="H898" s="38" t="s">
        <v>815</v>
      </c>
      <c r="I898" s="38" t="s">
        <v>410</v>
      </c>
      <c r="J898" s="38" t="s">
        <v>410</v>
      </c>
      <c r="K898" s="38" t="s">
        <v>410</v>
      </c>
      <c r="L898" s="38" t="s">
        <v>860</v>
      </c>
    </row>
    <row r="899" spans="1:12" x14ac:dyDescent="0.35">
      <c r="A899" s="38">
        <v>868</v>
      </c>
      <c r="B899" s="38" t="s">
        <v>1313</v>
      </c>
      <c r="C899" s="38" t="s">
        <v>388</v>
      </c>
      <c r="D899" s="38" t="s">
        <v>308</v>
      </c>
      <c r="E899" s="38" t="s">
        <v>308</v>
      </c>
      <c r="F899" s="38" t="s">
        <v>517</v>
      </c>
      <c r="G899" s="38">
        <v>34</v>
      </c>
      <c r="H899" s="38" t="s">
        <v>815</v>
      </c>
      <c r="I899" s="38" t="s">
        <v>410</v>
      </c>
      <c r="J899" s="38" t="s">
        <v>410</v>
      </c>
      <c r="K899" s="38" t="s">
        <v>410</v>
      </c>
      <c r="L899" s="38" t="s">
        <v>860</v>
      </c>
    </row>
    <row r="900" spans="1:12" x14ac:dyDescent="0.35">
      <c r="A900" s="38">
        <v>869</v>
      </c>
      <c r="B900" s="38" t="s">
        <v>1314</v>
      </c>
      <c r="C900" s="38" t="s">
        <v>388</v>
      </c>
      <c r="D900" s="38" t="s">
        <v>308</v>
      </c>
      <c r="E900" s="38" t="s">
        <v>308</v>
      </c>
      <c r="F900" s="38" t="s">
        <v>494</v>
      </c>
      <c r="G900" s="38">
        <v>34</v>
      </c>
      <c r="H900" s="38" t="s">
        <v>815</v>
      </c>
      <c r="I900" s="38" t="s">
        <v>410</v>
      </c>
      <c r="J900" s="38" t="s">
        <v>410</v>
      </c>
      <c r="K900" s="38" t="s">
        <v>410</v>
      </c>
      <c r="L900" s="38" t="s">
        <v>860</v>
      </c>
    </row>
    <row r="901" spans="1:12" x14ac:dyDescent="0.35">
      <c r="A901" s="38">
        <v>870</v>
      </c>
      <c r="B901" s="38" t="s">
        <v>1315</v>
      </c>
      <c r="C901" s="38" t="s">
        <v>388</v>
      </c>
      <c r="D901" s="38" t="s">
        <v>308</v>
      </c>
      <c r="E901" s="38" t="s">
        <v>308</v>
      </c>
      <c r="F901" s="38" t="s">
        <v>504</v>
      </c>
      <c r="G901" s="38">
        <v>34</v>
      </c>
      <c r="H901" s="38" t="s">
        <v>815</v>
      </c>
      <c r="I901" s="38" t="s">
        <v>410</v>
      </c>
      <c r="J901" s="38" t="s">
        <v>410</v>
      </c>
      <c r="K901" s="38" t="s">
        <v>410</v>
      </c>
      <c r="L901" s="38" t="s">
        <v>860</v>
      </c>
    </row>
    <row r="902" spans="1:12" x14ac:dyDescent="0.35">
      <c r="A902" s="38">
        <v>871</v>
      </c>
      <c r="B902" s="38" t="s">
        <v>1316</v>
      </c>
      <c r="C902" s="38" t="s">
        <v>388</v>
      </c>
      <c r="D902" s="38" t="s">
        <v>308</v>
      </c>
      <c r="E902" s="38" t="s">
        <v>308</v>
      </c>
      <c r="F902" s="38" t="s">
        <v>509</v>
      </c>
      <c r="G902" s="38">
        <v>34</v>
      </c>
      <c r="H902" s="38" t="s">
        <v>815</v>
      </c>
      <c r="I902" s="38" t="s">
        <v>410</v>
      </c>
      <c r="J902" s="38" t="s">
        <v>410</v>
      </c>
      <c r="K902" s="38" t="s">
        <v>410</v>
      </c>
      <c r="L902" s="38" t="s">
        <v>860</v>
      </c>
    </row>
    <row r="903" spans="1:12" x14ac:dyDescent="0.35">
      <c r="A903" s="38">
        <v>872</v>
      </c>
      <c r="B903" s="38" t="s">
        <v>1317</v>
      </c>
      <c r="C903" s="38" t="s">
        <v>388</v>
      </c>
      <c r="D903" s="38" t="s">
        <v>308</v>
      </c>
      <c r="E903" s="38" t="s">
        <v>308</v>
      </c>
      <c r="F903" s="38" t="s">
        <v>514</v>
      </c>
      <c r="G903" s="38">
        <v>34</v>
      </c>
      <c r="H903" s="38" t="s">
        <v>815</v>
      </c>
      <c r="I903" s="38" t="s">
        <v>410</v>
      </c>
      <c r="J903" s="38" t="s">
        <v>410</v>
      </c>
      <c r="K903" s="38" t="s">
        <v>410</v>
      </c>
      <c r="L903" s="38" t="s">
        <v>860</v>
      </c>
    </row>
    <row r="904" spans="1:12" x14ac:dyDescent="0.35">
      <c r="A904" s="38">
        <v>873</v>
      </c>
      <c r="B904" s="38" t="s">
        <v>1318</v>
      </c>
      <c r="C904" s="38" t="s">
        <v>388</v>
      </c>
      <c r="D904" s="38" t="s">
        <v>308</v>
      </c>
      <c r="E904" s="38" t="s">
        <v>308</v>
      </c>
      <c r="F904" s="38" t="s">
        <v>806</v>
      </c>
      <c r="G904" s="38">
        <v>36</v>
      </c>
      <c r="H904" s="38" t="s">
        <v>815</v>
      </c>
      <c r="I904" s="38" t="s">
        <v>410</v>
      </c>
      <c r="J904" s="38" t="s">
        <v>410</v>
      </c>
      <c r="K904" s="38" t="s">
        <v>410</v>
      </c>
      <c r="L904" s="38" t="s">
        <v>860</v>
      </c>
    </row>
    <row r="905" spans="1:12" x14ac:dyDescent="0.35">
      <c r="A905" s="38">
        <v>874</v>
      </c>
      <c r="B905" s="38" t="s">
        <v>1319</v>
      </c>
      <c r="C905" s="38" t="s">
        <v>388</v>
      </c>
      <c r="D905" s="38" t="s">
        <v>308</v>
      </c>
      <c r="E905" s="38" t="s">
        <v>308</v>
      </c>
      <c r="F905" s="38" t="s">
        <v>809</v>
      </c>
      <c r="G905" s="38">
        <v>36</v>
      </c>
      <c r="H905" s="38" t="s">
        <v>815</v>
      </c>
      <c r="I905" s="38" t="s">
        <v>410</v>
      </c>
      <c r="J905" s="38" t="s">
        <v>410</v>
      </c>
      <c r="K905" s="38" t="s">
        <v>410</v>
      </c>
      <c r="L905" s="38" t="s">
        <v>860</v>
      </c>
    </row>
    <row r="906" spans="1:12" x14ac:dyDescent="0.35">
      <c r="A906" s="38">
        <v>875</v>
      </c>
      <c r="B906" s="38" t="s">
        <v>1320</v>
      </c>
      <c r="C906" s="38" t="s">
        <v>388</v>
      </c>
      <c r="D906" s="38" t="s">
        <v>308</v>
      </c>
      <c r="E906" s="38" t="s">
        <v>308</v>
      </c>
      <c r="F906" s="38" t="s">
        <v>517</v>
      </c>
      <c r="G906" s="38">
        <v>36</v>
      </c>
      <c r="H906" s="38" t="s">
        <v>815</v>
      </c>
      <c r="I906" s="38" t="s">
        <v>410</v>
      </c>
      <c r="J906" s="38" t="s">
        <v>410</v>
      </c>
      <c r="K906" s="38" t="s">
        <v>410</v>
      </c>
      <c r="L906" s="38" t="s">
        <v>860</v>
      </c>
    </row>
    <row r="907" spans="1:12" x14ac:dyDescent="0.35">
      <c r="A907" s="38">
        <v>876</v>
      </c>
      <c r="B907" s="38" t="s">
        <v>1321</v>
      </c>
      <c r="C907" s="38" t="s">
        <v>388</v>
      </c>
      <c r="D907" s="38" t="s">
        <v>308</v>
      </c>
      <c r="E907" s="38" t="s">
        <v>308</v>
      </c>
      <c r="F907" s="38" t="s">
        <v>494</v>
      </c>
      <c r="G907" s="38">
        <v>36</v>
      </c>
      <c r="H907" s="38" t="s">
        <v>815</v>
      </c>
      <c r="I907" s="38" t="s">
        <v>410</v>
      </c>
      <c r="J907" s="38" t="s">
        <v>410</v>
      </c>
      <c r="K907" s="38" t="s">
        <v>410</v>
      </c>
      <c r="L907" s="38" t="s">
        <v>860</v>
      </c>
    </row>
    <row r="908" spans="1:12" x14ac:dyDescent="0.35">
      <c r="A908" s="38">
        <v>877</v>
      </c>
      <c r="B908" s="38" t="s">
        <v>1322</v>
      </c>
      <c r="C908" s="38" t="s">
        <v>388</v>
      </c>
      <c r="D908" s="38" t="s">
        <v>308</v>
      </c>
      <c r="E908" s="38" t="s">
        <v>308</v>
      </c>
      <c r="F908" s="38" t="s">
        <v>504</v>
      </c>
      <c r="G908" s="38">
        <v>36</v>
      </c>
      <c r="H908" s="38" t="s">
        <v>815</v>
      </c>
      <c r="I908" s="38" t="s">
        <v>410</v>
      </c>
      <c r="J908" s="38" t="s">
        <v>410</v>
      </c>
      <c r="K908" s="38" t="s">
        <v>410</v>
      </c>
      <c r="L908" s="38" t="s">
        <v>860</v>
      </c>
    </row>
    <row r="909" spans="1:12" x14ac:dyDescent="0.35">
      <c r="A909" s="38">
        <v>878</v>
      </c>
      <c r="B909" s="38" t="s">
        <v>1323</v>
      </c>
      <c r="C909" s="38" t="s">
        <v>388</v>
      </c>
      <c r="D909" s="38" t="s">
        <v>308</v>
      </c>
      <c r="E909" s="38" t="s">
        <v>308</v>
      </c>
      <c r="F909" s="38" t="s">
        <v>509</v>
      </c>
      <c r="G909" s="38">
        <v>36</v>
      </c>
      <c r="H909" s="38" t="s">
        <v>815</v>
      </c>
      <c r="I909" s="38" t="s">
        <v>410</v>
      </c>
      <c r="J909" s="38" t="s">
        <v>410</v>
      </c>
      <c r="K909" s="38" t="s">
        <v>410</v>
      </c>
      <c r="L909" s="38" t="s">
        <v>860</v>
      </c>
    </row>
    <row r="910" spans="1:12" x14ac:dyDescent="0.35">
      <c r="A910" s="38">
        <v>879</v>
      </c>
      <c r="B910" s="38" t="s">
        <v>1324</v>
      </c>
      <c r="C910" s="38" t="s">
        <v>388</v>
      </c>
      <c r="D910" s="38" t="s">
        <v>308</v>
      </c>
      <c r="E910" s="38" t="s">
        <v>308</v>
      </c>
      <c r="F910" s="38" t="s">
        <v>514</v>
      </c>
      <c r="G910" s="38">
        <v>36</v>
      </c>
      <c r="H910" s="38" t="s">
        <v>815</v>
      </c>
      <c r="I910" s="38" t="s">
        <v>410</v>
      </c>
      <c r="J910" s="38" t="s">
        <v>410</v>
      </c>
      <c r="K910" s="38" t="s">
        <v>410</v>
      </c>
      <c r="L910" s="38" t="s">
        <v>860</v>
      </c>
    </row>
    <row r="911" spans="1:12" x14ac:dyDescent="0.35">
      <c r="A911" s="38">
        <v>880</v>
      </c>
      <c r="B911" s="38" t="s">
        <v>1325</v>
      </c>
      <c r="C911" s="38" t="s">
        <v>388</v>
      </c>
      <c r="D911" s="38" t="s">
        <v>308</v>
      </c>
      <c r="E911" s="38" t="s">
        <v>308</v>
      </c>
      <c r="F911" s="38" t="s">
        <v>806</v>
      </c>
      <c r="G911" s="38">
        <v>38</v>
      </c>
      <c r="H911" s="38" t="s">
        <v>815</v>
      </c>
      <c r="I911" s="38" t="s">
        <v>410</v>
      </c>
      <c r="J911" s="38" t="s">
        <v>410</v>
      </c>
      <c r="K911" s="38" t="s">
        <v>410</v>
      </c>
      <c r="L911" s="38" t="s">
        <v>860</v>
      </c>
    </row>
    <row r="912" spans="1:12" x14ac:dyDescent="0.35">
      <c r="A912" s="38">
        <v>881</v>
      </c>
      <c r="B912" s="38" t="s">
        <v>1326</v>
      </c>
      <c r="C912" s="38" t="s">
        <v>388</v>
      </c>
      <c r="D912" s="38" t="s">
        <v>308</v>
      </c>
      <c r="E912" s="38" t="s">
        <v>308</v>
      </c>
      <c r="F912" s="38" t="s">
        <v>809</v>
      </c>
      <c r="G912" s="38">
        <v>38</v>
      </c>
      <c r="H912" s="38" t="s">
        <v>815</v>
      </c>
      <c r="I912" s="38" t="s">
        <v>410</v>
      </c>
      <c r="J912" s="38" t="s">
        <v>410</v>
      </c>
      <c r="K912" s="38" t="s">
        <v>410</v>
      </c>
      <c r="L912" s="38" t="s">
        <v>860</v>
      </c>
    </row>
    <row r="913" spans="1:12" x14ac:dyDescent="0.35">
      <c r="A913" s="38">
        <v>882</v>
      </c>
      <c r="B913" s="38" t="s">
        <v>1327</v>
      </c>
      <c r="C913" s="38" t="s">
        <v>388</v>
      </c>
      <c r="D913" s="38" t="s">
        <v>308</v>
      </c>
      <c r="E913" s="38" t="s">
        <v>308</v>
      </c>
      <c r="F913" s="38" t="s">
        <v>517</v>
      </c>
      <c r="G913" s="38">
        <v>38</v>
      </c>
      <c r="H913" s="38" t="s">
        <v>815</v>
      </c>
      <c r="I913" s="38" t="s">
        <v>410</v>
      </c>
      <c r="J913" s="38" t="s">
        <v>410</v>
      </c>
      <c r="K913" s="38" t="s">
        <v>410</v>
      </c>
      <c r="L913" s="38" t="s">
        <v>860</v>
      </c>
    </row>
    <row r="914" spans="1:12" x14ac:dyDescent="0.35">
      <c r="A914" s="38">
        <v>883</v>
      </c>
      <c r="B914" s="38" t="s">
        <v>1328</v>
      </c>
      <c r="C914" s="38" t="s">
        <v>388</v>
      </c>
      <c r="D914" s="38" t="s">
        <v>308</v>
      </c>
      <c r="E914" s="38" t="s">
        <v>308</v>
      </c>
      <c r="F914" s="38" t="s">
        <v>494</v>
      </c>
      <c r="G914" s="38">
        <v>38</v>
      </c>
      <c r="H914" s="38" t="s">
        <v>815</v>
      </c>
      <c r="I914" s="38" t="s">
        <v>410</v>
      </c>
      <c r="J914" s="38" t="s">
        <v>410</v>
      </c>
      <c r="K914" s="38" t="s">
        <v>410</v>
      </c>
      <c r="L914" s="38" t="s">
        <v>860</v>
      </c>
    </row>
    <row r="915" spans="1:12" x14ac:dyDescent="0.35">
      <c r="A915" s="38">
        <v>884</v>
      </c>
      <c r="B915" s="38" t="s">
        <v>1329</v>
      </c>
      <c r="C915" s="38" t="s">
        <v>388</v>
      </c>
      <c r="D915" s="38" t="s">
        <v>308</v>
      </c>
      <c r="E915" s="38" t="s">
        <v>308</v>
      </c>
      <c r="F915" s="38" t="s">
        <v>504</v>
      </c>
      <c r="G915" s="38">
        <v>38</v>
      </c>
      <c r="H915" s="38" t="s">
        <v>815</v>
      </c>
      <c r="I915" s="38" t="s">
        <v>410</v>
      </c>
      <c r="J915" s="38" t="s">
        <v>410</v>
      </c>
      <c r="K915" s="38" t="s">
        <v>410</v>
      </c>
      <c r="L915" s="38" t="s">
        <v>860</v>
      </c>
    </row>
    <row r="916" spans="1:12" x14ac:dyDescent="0.35">
      <c r="A916" s="38">
        <v>885</v>
      </c>
      <c r="B916" s="38" t="s">
        <v>1330</v>
      </c>
      <c r="C916" s="38" t="s">
        <v>388</v>
      </c>
      <c r="D916" s="38" t="s">
        <v>308</v>
      </c>
      <c r="E916" s="38" t="s">
        <v>308</v>
      </c>
      <c r="F916" s="38" t="s">
        <v>509</v>
      </c>
      <c r="G916" s="38">
        <v>38</v>
      </c>
      <c r="H916" s="38" t="s">
        <v>815</v>
      </c>
      <c r="I916" s="38" t="s">
        <v>410</v>
      </c>
      <c r="J916" s="38" t="s">
        <v>410</v>
      </c>
      <c r="K916" s="38" t="s">
        <v>410</v>
      </c>
      <c r="L916" s="38" t="s">
        <v>860</v>
      </c>
    </row>
    <row r="917" spans="1:12" x14ac:dyDescent="0.35">
      <c r="A917" s="38">
        <v>886</v>
      </c>
      <c r="B917" s="38" t="s">
        <v>1331</v>
      </c>
      <c r="C917" s="38" t="s">
        <v>388</v>
      </c>
      <c r="D917" s="38" t="s">
        <v>308</v>
      </c>
      <c r="E917" s="38" t="s">
        <v>308</v>
      </c>
      <c r="F917" s="38" t="s">
        <v>514</v>
      </c>
      <c r="G917" s="38">
        <v>38</v>
      </c>
      <c r="H917" s="38" t="s">
        <v>815</v>
      </c>
      <c r="I917" s="38" t="s">
        <v>410</v>
      </c>
      <c r="J917" s="38" t="s">
        <v>410</v>
      </c>
      <c r="K917" s="38" t="s">
        <v>410</v>
      </c>
      <c r="L917" s="38" t="s">
        <v>860</v>
      </c>
    </row>
    <row r="918" spans="1:12" x14ac:dyDescent="0.35">
      <c r="A918" s="38">
        <v>887</v>
      </c>
      <c r="B918" s="38" t="s">
        <v>1332</v>
      </c>
      <c r="C918" s="38" t="s">
        <v>388</v>
      </c>
      <c r="D918" s="38" t="s">
        <v>308</v>
      </c>
      <c r="E918" s="38" t="s">
        <v>308</v>
      </c>
      <c r="F918" s="38" t="s">
        <v>806</v>
      </c>
      <c r="G918" s="38">
        <v>40</v>
      </c>
      <c r="H918" s="38" t="s">
        <v>815</v>
      </c>
      <c r="I918" s="38" t="s">
        <v>410</v>
      </c>
      <c r="J918" s="38" t="s">
        <v>410</v>
      </c>
      <c r="K918" s="38" t="s">
        <v>410</v>
      </c>
      <c r="L918" s="38" t="s">
        <v>860</v>
      </c>
    </row>
    <row r="919" spans="1:12" x14ac:dyDescent="0.35">
      <c r="A919" s="38">
        <v>888</v>
      </c>
      <c r="B919" s="38" t="s">
        <v>1333</v>
      </c>
      <c r="C919" s="38" t="s">
        <v>388</v>
      </c>
      <c r="D919" s="38" t="s">
        <v>308</v>
      </c>
      <c r="E919" s="38" t="s">
        <v>308</v>
      </c>
      <c r="F919" s="38" t="s">
        <v>809</v>
      </c>
      <c r="G919" s="38">
        <v>40</v>
      </c>
      <c r="H919" s="38" t="s">
        <v>815</v>
      </c>
      <c r="I919" s="38" t="s">
        <v>410</v>
      </c>
      <c r="J919" s="38" t="s">
        <v>410</v>
      </c>
      <c r="K919" s="38" t="s">
        <v>410</v>
      </c>
      <c r="L919" s="38" t="s">
        <v>860</v>
      </c>
    </row>
    <row r="920" spans="1:12" x14ac:dyDescent="0.35">
      <c r="A920" s="38">
        <v>889</v>
      </c>
      <c r="B920" s="38" t="s">
        <v>1334</v>
      </c>
      <c r="C920" s="38" t="s">
        <v>388</v>
      </c>
      <c r="D920" s="38" t="s">
        <v>308</v>
      </c>
      <c r="E920" s="38" t="s">
        <v>308</v>
      </c>
      <c r="F920" s="38" t="s">
        <v>517</v>
      </c>
      <c r="G920" s="38">
        <v>40</v>
      </c>
      <c r="H920" s="38" t="s">
        <v>815</v>
      </c>
      <c r="I920" s="38" t="s">
        <v>410</v>
      </c>
      <c r="J920" s="38" t="s">
        <v>410</v>
      </c>
      <c r="K920" s="38" t="s">
        <v>410</v>
      </c>
      <c r="L920" s="38" t="s">
        <v>860</v>
      </c>
    </row>
    <row r="921" spans="1:12" x14ac:dyDescent="0.35">
      <c r="A921" s="38">
        <v>890</v>
      </c>
      <c r="B921" s="38" t="s">
        <v>1335</v>
      </c>
      <c r="C921" s="38" t="s">
        <v>388</v>
      </c>
      <c r="D921" s="38" t="s">
        <v>308</v>
      </c>
      <c r="E921" s="38" t="s">
        <v>308</v>
      </c>
      <c r="F921" s="38" t="s">
        <v>494</v>
      </c>
      <c r="G921" s="38">
        <v>40</v>
      </c>
      <c r="H921" s="38" t="s">
        <v>815</v>
      </c>
      <c r="I921" s="38" t="s">
        <v>410</v>
      </c>
      <c r="J921" s="38" t="s">
        <v>410</v>
      </c>
      <c r="K921" s="38" t="s">
        <v>410</v>
      </c>
      <c r="L921" s="38" t="s">
        <v>860</v>
      </c>
    </row>
    <row r="922" spans="1:12" x14ac:dyDescent="0.35">
      <c r="A922" s="38">
        <v>891</v>
      </c>
      <c r="B922" s="38" t="s">
        <v>1336</v>
      </c>
      <c r="C922" s="38" t="s">
        <v>388</v>
      </c>
      <c r="D922" s="38" t="s">
        <v>308</v>
      </c>
      <c r="E922" s="38" t="s">
        <v>308</v>
      </c>
      <c r="F922" s="38" t="s">
        <v>504</v>
      </c>
      <c r="G922" s="38">
        <v>40</v>
      </c>
      <c r="H922" s="38" t="s">
        <v>815</v>
      </c>
      <c r="I922" s="38" t="s">
        <v>410</v>
      </c>
      <c r="J922" s="38" t="s">
        <v>410</v>
      </c>
      <c r="K922" s="38" t="s">
        <v>410</v>
      </c>
      <c r="L922" s="38" t="s">
        <v>860</v>
      </c>
    </row>
    <row r="923" spans="1:12" x14ac:dyDescent="0.35">
      <c r="A923" s="38">
        <v>892</v>
      </c>
      <c r="B923" s="38" t="s">
        <v>1337</v>
      </c>
      <c r="C923" s="38" t="s">
        <v>388</v>
      </c>
      <c r="D923" s="38" t="s">
        <v>308</v>
      </c>
      <c r="E923" s="38" t="s">
        <v>308</v>
      </c>
      <c r="F923" s="38" t="s">
        <v>509</v>
      </c>
      <c r="G923" s="38">
        <v>40</v>
      </c>
      <c r="H923" s="38" t="s">
        <v>815</v>
      </c>
      <c r="I923" s="38" t="s">
        <v>410</v>
      </c>
      <c r="J923" s="38" t="s">
        <v>410</v>
      </c>
      <c r="K923" s="38" t="s">
        <v>410</v>
      </c>
      <c r="L923" s="38" t="s">
        <v>860</v>
      </c>
    </row>
    <row r="924" spans="1:12" x14ac:dyDescent="0.35">
      <c r="A924" s="38">
        <v>893</v>
      </c>
      <c r="B924" s="38" t="s">
        <v>1338</v>
      </c>
      <c r="C924" s="38" t="s">
        <v>388</v>
      </c>
      <c r="D924" s="38" t="s">
        <v>308</v>
      </c>
      <c r="E924" s="38" t="s">
        <v>308</v>
      </c>
      <c r="F924" s="38" t="s">
        <v>514</v>
      </c>
      <c r="G924" s="38">
        <v>40</v>
      </c>
      <c r="H924" s="38" t="s">
        <v>815</v>
      </c>
      <c r="I924" s="38" t="s">
        <v>410</v>
      </c>
      <c r="J924" s="38" t="s">
        <v>410</v>
      </c>
      <c r="K924" s="38" t="s">
        <v>410</v>
      </c>
      <c r="L924" s="38" t="s">
        <v>860</v>
      </c>
    </row>
    <row r="925" spans="1:12" x14ac:dyDescent="0.35">
      <c r="A925" s="38">
        <v>894</v>
      </c>
      <c r="B925" s="38" t="s">
        <v>1339</v>
      </c>
      <c r="C925" s="38" t="s">
        <v>388</v>
      </c>
      <c r="D925" s="38" t="s">
        <v>308</v>
      </c>
      <c r="E925" s="38" t="s">
        <v>308</v>
      </c>
      <c r="F925" s="38" t="s">
        <v>806</v>
      </c>
      <c r="G925" s="38">
        <v>42</v>
      </c>
      <c r="H925" s="38" t="s">
        <v>919</v>
      </c>
      <c r="I925" s="38" t="s">
        <v>410</v>
      </c>
      <c r="J925" s="38" t="s">
        <v>410</v>
      </c>
      <c r="K925" s="38" t="s">
        <v>410</v>
      </c>
      <c r="L925" s="38" t="s">
        <v>860</v>
      </c>
    </row>
    <row r="926" spans="1:12" x14ac:dyDescent="0.35">
      <c r="A926" s="38">
        <v>895</v>
      </c>
      <c r="B926" s="38" t="s">
        <v>1340</v>
      </c>
      <c r="C926" s="38" t="s">
        <v>388</v>
      </c>
      <c r="D926" s="38" t="s">
        <v>308</v>
      </c>
      <c r="E926" s="38" t="s">
        <v>308</v>
      </c>
      <c r="F926" s="38" t="s">
        <v>809</v>
      </c>
      <c r="G926" s="38">
        <v>42</v>
      </c>
      <c r="H926" s="38" t="s">
        <v>919</v>
      </c>
      <c r="I926" s="38" t="s">
        <v>410</v>
      </c>
      <c r="J926" s="38" t="s">
        <v>410</v>
      </c>
      <c r="K926" s="38" t="s">
        <v>410</v>
      </c>
      <c r="L926" s="38" t="s">
        <v>860</v>
      </c>
    </row>
    <row r="927" spans="1:12" x14ac:dyDescent="0.35">
      <c r="A927" s="38">
        <v>896</v>
      </c>
      <c r="B927" s="38" t="s">
        <v>1341</v>
      </c>
      <c r="C927" s="38" t="s">
        <v>388</v>
      </c>
      <c r="D927" s="38" t="s">
        <v>308</v>
      </c>
      <c r="E927" s="38" t="s">
        <v>308</v>
      </c>
      <c r="F927" s="38" t="s">
        <v>517</v>
      </c>
      <c r="G927" s="38">
        <v>42</v>
      </c>
      <c r="H927" s="38" t="s">
        <v>919</v>
      </c>
      <c r="I927" s="38" t="s">
        <v>410</v>
      </c>
      <c r="J927" s="38" t="s">
        <v>410</v>
      </c>
      <c r="K927" s="38" t="s">
        <v>410</v>
      </c>
      <c r="L927" s="38" t="s">
        <v>860</v>
      </c>
    </row>
    <row r="928" spans="1:12" x14ac:dyDescent="0.35">
      <c r="A928" s="38">
        <v>897</v>
      </c>
      <c r="B928" s="38" t="s">
        <v>1342</v>
      </c>
      <c r="C928" s="38" t="s">
        <v>388</v>
      </c>
      <c r="D928" s="38" t="s">
        <v>308</v>
      </c>
      <c r="E928" s="38" t="s">
        <v>308</v>
      </c>
      <c r="F928" s="38" t="s">
        <v>494</v>
      </c>
      <c r="G928" s="38">
        <v>42</v>
      </c>
      <c r="H928" s="38" t="s">
        <v>919</v>
      </c>
      <c r="I928" s="38" t="s">
        <v>410</v>
      </c>
      <c r="J928" s="38" t="s">
        <v>410</v>
      </c>
      <c r="K928" s="38" t="s">
        <v>410</v>
      </c>
      <c r="L928" s="38" t="s">
        <v>860</v>
      </c>
    </row>
    <row r="929" spans="1:12" x14ac:dyDescent="0.35">
      <c r="A929" s="38">
        <v>898</v>
      </c>
      <c r="B929" s="38" t="s">
        <v>1343</v>
      </c>
      <c r="C929" s="38" t="s">
        <v>388</v>
      </c>
      <c r="D929" s="38" t="s">
        <v>308</v>
      </c>
      <c r="E929" s="38" t="s">
        <v>308</v>
      </c>
      <c r="F929" s="38" t="s">
        <v>504</v>
      </c>
      <c r="G929" s="38">
        <v>42</v>
      </c>
      <c r="H929" s="38" t="s">
        <v>919</v>
      </c>
      <c r="I929" s="38" t="s">
        <v>410</v>
      </c>
      <c r="J929" s="38" t="s">
        <v>410</v>
      </c>
      <c r="K929" s="38" t="s">
        <v>410</v>
      </c>
      <c r="L929" s="38" t="s">
        <v>860</v>
      </c>
    </row>
    <row r="930" spans="1:12" x14ac:dyDescent="0.35">
      <c r="A930" s="38">
        <v>899</v>
      </c>
      <c r="B930" s="38" t="s">
        <v>1344</v>
      </c>
      <c r="C930" s="38" t="s">
        <v>388</v>
      </c>
      <c r="D930" s="38" t="s">
        <v>308</v>
      </c>
      <c r="E930" s="38" t="s">
        <v>308</v>
      </c>
      <c r="F930" s="38" t="s">
        <v>509</v>
      </c>
      <c r="G930" s="38">
        <v>42</v>
      </c>
      <c r="H930" s="38" t="s">
        <v>919</v>
      </c>
      <c r="I930" s="38" t="s">
        <v>410</v>
      </c>
      <c r="J930" s="38" t="s">
        <v>410</v>
      </c>
      <c r="K930" s="38" t="s">
        <v>410</v>
      </c>
      <c r="L930" s="38" t="s">
        <v>860</v>
      </c>
    </row>
    <row r="931" spans="1:12" x14ac:dyDescent="0.35">
      <c r="A931" s="38">
        <v>900</v>
      </c>
      <c r="B931" s="38" t="s">
        <v>1345</v>
      </c>
      <c r="C931" s="38" t="s">
        <v>388</v>
      </c>
      <c r="D931" s="38" t="s">
        <v>308</v>
      </c>
      <c r="E931" s="38" t="s">
        <v>308</v>
      </c>
      <c r="F931" s="38" t="s">
        <v>514</v>
      </c>
      <c r="G931" s="38">
        <v>42</v>
      </c>
      <c r="H931" s="38" t="s">
        <v>919</v>
      </c>
      <c r="I931" s="38" t="s">
        <v>410</v>
      </c>
      <c r="J931" s="38" t="s">
        <v>410</v>
      </c>
      <c r="K931" s="38" t="s">
        <v>410</v>
      </c>
      <c r="L931" s="38" t="s">
        <v>860</v>
      </c>
    </row>
    <row r="932" spans="1:12" x14ac:dyDescent="0.35">
      <c r="A932" s="38">
        <v>901</v>
      </c>
      <c r="B932" s="38" t="s">
        <v>1346</v>
      </c>
      <c r="C932" s="38" t="s">
        <v>388</v>
      </c>
      <c r="D932" s="38" t="s">
        <v>308</v>
      </c>
      <c r="E932" s="38" t="s">
        <v>308</v>
      </c>
      <c r="F932" s="38" t="s">
        <v>806</v>
      </c>
      <c r="G932" s="38">
        <v>44</v>
      </c>
      <c r="H932" s="38" t="s">
        <v>919</v>
      </c>
      <c r="I932" s="38" t="s">
        <v>410</v>
      </c>
      <c r="J932" s="38" t="s">
        <v>410</v>
      </c>
      <c r="K932" s="38" t="s">
        <v>410</v>
      </c>
      <c r="L932" s="38" t="s">
        <v>860</v>
      </c>
    </row>
    <row r="933" spans="1:12" x14ac:dyDescent="0.35">
      <c r="A933" s="38">
        <v>902</v>
      </c>
      <c r="B933" s="38" t="s">
        <v>1347</v>
      </c>
      <c r="C933" s="38" t="s">
        <v>388</v>
      </c>
      <c r="D933" s="38" t="s">
        <v>308</v>
      </c>
      <c r="E933" s="38" t="s">
        <v>308</v>
      </c>
      <c r="F933" s="38" t="s">
        <v>809</v>
      </c>
      <c r="G933" s="38">
        <v>44</v>
      </c>
      <c r="H933" s="38" t="s">
        <v>919</v>
      </c>
      <c r="I933" s="38" t="s">
        <v>410</v>
      </c>
      <c r="J933" s="38" t="s">
        <v>410</v>
      </c>
      <c r="K933" s="38" t="s">
        <v>410</v>
      </c>
      <c r="L933" s="38" t="s">
        <v>860</v>
      </c>
    </row>
    <row r="934" spans="1:12" x14ac:dyDescent="0.35">
      <c r="A934" s="38">
        <v>903</v>
      </c>
      <c r="B934" s="38" t="s">
        <v>1348</v>
      </c>
      <c r="C934" s="38" t="s">
        <v>388</v>
      </c>
      <c r="D934" s="38" t="s">
        <v>308</v>
      </c>
      <c r="E934" s="38" t="s">
        <v>308</v>
      </c>
      <c r="F934" s="38" t="s">
        <v>517</v>
      </c>
      <c r="G934" s="38">
        <v>44</v>
      </c>
      <c r="H934" s="38" t="s">
        <v>919</v>
      </c>
      <c r="I934" s="38" t="s">
        <v>410</v>
      </c>
      <c r="J934" s="38" t="s">
        <v>410</v>
      </c>
      <c r="K934" s="38" t="s">
        <v>410</v>
      </c>
      <c r="L934" s="38" t="s">
        <v>860</v>
      </c>
    </row>
    <row r="935" spans="1:12" x14ac:dyDescent="0.35">
      <c r="A935" s="38">
        <v>904</v>
      </c>
      <c r="B935" s="38" t="s">
        <v>1349</v>
      </c>
      <c r="C935" s="38" t="s">
        <v>388</v>
      </c>
      <c r="D935" s="38" t="s">
        <v>308</v>
      </c>
      <c r="E935" s="38" t="s">
        <v>308</v>
      </c>
      <c r="F935" s="38" t="s">
        <v>494</v>
      </c>
      <c r="G935" s="38">
        <v>44</v>
      </c>
      <c r="H935" s="38" t="s">
        <v>919</v>
      </c>
      <c r="I935" s="38" t="s">
        <v>410</v>
      </c>
      <c r="J935" s="38" t="s">
        <v>410</v>
      </c>
      <c r="K935" s="38" t="s">
        <v>410</v>
      </c>
      <c r="L935" s="38" t="s">
        <v>860</v>
      </c>
    </row>
    <row r="936" spans="1:12" x14ac:dyDescent="0.35">
      <c r="A936" s="38">
        <v>905</v>
      </c>
      <c r="B936" s="38" t="s">
        <v>1350</v>
      </c>
      <c r="C936" s="38" t="s">
        <v>388</v>
      </c>
      <c r="D936" s="38" t="s">
        <v>308</v>
      </c>
      <c r="E936" s="38" t="s">
        <v>308</v>
      </c>
      <c r="F936" s="38" t="s">
        <v>504</v>
      </c>
      <c r="G936" s="38">
        <v>44</v>
      </c>
      <c r="H936" s="38" t="s">
        <v>919</v>
      </c>
      <c r="I936" s="38" t="s">
        <v>410</v>
      </c>
      <c r="J936" s="38" t="s">
        <v>410</v>
      </c>
      <c r="K936" s="38" t="s">
        <v>410</v>
      </c>
      <c r="L936" s="38" t="s">
        <v>860</v>
      </c>
    </row>
    <row r="937" spans="1:12" x14ac:dyDescent="0.35">
      <c r="A937" s="38">
        <v>906</v>
      </c>
      <c r="B937" s="38" t="s">
        <v>1351</v>
      </c>
      <c r="C937" s="38" t="s">
        <v>388</v>
      </c>
      <c r="D937" s="38" t="s">
        <v>308</v>
      </c>
      <c r="E937" s="38" t="s">
        <v>308</v>
      </c>
      <c r="F937" s="38" t="s">
        <v>509</v>
      </c>
      <c r="G937" s="38">
        <v>44</v>
      </c>
      <c r="H937" s="38" t="s">
        <v>919</v>
      </c>
      <c r="I937" s="38" t="s">
        <v>410</v>
      </c>
      <c r="J937" s="38" t="s">
        <v>410</v>
      </c>
      <c r="K937" s="38" t="s">
        <v>410</v>
      </c>
      <c r="L937" s="38" t="s">
        <v>860</v>
      </c>
    </row>
    <row r="938" spans="1:12" x14ac:dyDescent="0.35">
      <c r="A938" s="38">
        <v>907</v>
      </c>
      <c r="B938" s="38" t="s">
        <v>1352</v>
      </c>
      <c r="C938" s="38" t="s">
        <v>388</v>
      </c>
      <c r="D938" s="38" t="s">
        <v>308</v>
      </c>
      <c r="E938" s="38" t="s">
        <v>308</v>
      </c>
      <c r="F938" s="38" t="s">
        <v>514</v>
      </c>
      <c r="G938" s="38">
        <v>44</v>
      </c>
      <c r="H938" s="38" t="s">
        <v>919</v>
      </c>
      <c r="I938" s="38" t="s">
        <v>410</v>
      </c>
      <c r="J938" s="38" t="s">
        <v>410</v>
      </c>
      <c r="K938" s="38" t="s">
        <v>410</v>
      </c>
      <c r="L938" s="38" t="s">
        <v>860</v>
      </c>
    </row>
    <row r="939" spans="1:12" x14ac:dyDescent="0.35">
      <c r="A939" s="38">
        <v>908</v>
      </c>
      <c r="B939" s="38" t="s">
        <v>1353</v>
      </c>
      <c r="C939" s="38" t="s">
        <v>409</v>
      </c>
      <c r="D939" s="38" t="s">
        <v>31</v>
      </c>
      <c r="E939" s="38" t="s">
        <v>32</v>
      </c>
      <c r="F939" s="38" t="s">
        <v>410</v>
      </c>
      <c r="G939" s="38">
        <v>28</v>
      </c>
      <c r="H939" s="38" t="s">
        <v>410</v>
      </c>
      <c r="I939" s="38">
        <v>10</v>
      </c>
      <c r="J939" s="38" t="s">
        <v>410</v>
      </c>
      <c r="K939" s="38" t="s">
        <v>410</v>
      </c>
      <c r="L939" s="38" t="s">
        <v>404</v>
      </c>
    </row>
    <row r="940" spans="1:12" x14ac:dyDescent="0.35">
      <c r="A940" s="38">
        <v>909</v>
      </c>
      <c r="B940" s="38" t="s">
        <v>1354</v>
      </c>
      <c r="C940" s="38" t="s">
        <v>409</v>
      </c>
      <c r="D940" s="38" t="s">
        <v>31</v>
      </c>
      <c r="E940" s="38" t="s">
        <v>31</v>
      </c>
      <c r="F940" s="38" t="s">
        <v>410</v>
      </c>
      <c r="G940" s="38">
        <v>28</v>
      </c>
      <c r="H940" s="38" t="s">
        <v>410</v>
      </c>
      <c r="I940" s="38">
        <v>10</v>
      </c>
      <c r="J940" s="38" t="s">
        <v>410</v>
      </c>
      <c r="K940" s="38" t="s">
        <v>410</v>
      </c>
      <c r="L940" s="38" t="s">
        <v>404</v>
      </c>
    </row>
    <row r="941" spans="1:12" x14ac:dyDescent="0.35">
      <c r="A941" s="38">
        <v>910</v>
      </c>
      <c r="B941" s="38" t="s">
        <v>1355</v>
      </c>
      <c r="C941" s="38" t="s">
        <v>409</v>
      </c>
      <c r="D941" s="38" t="s">
        <v>31</v>
      </c>
      <c r="E941" s="38" t="s">
        <v>31</v>
      </c>
      <c r="F941" s="38" t="s">
        <v>410</v>
      </c>
      <c r="G941" s="38">
        <v>28</v>
      </c>
      <c r="H941" s="38" t="s">
        <v>410</v>
      </c>
      <c r="I941" s="38">
        <v>10</v>
      </c>
      <c r="J941" s="38" t="s">
        <v>410</v>
      </c>
      <c r="K941" s="38" t="s">
        <v>410</v>
      </c>
      <c r="L941" s="38" t="s">
        <v>404</v>
      </c>
    </row>
    <row r="942" spans="1:12" x14ac:dyDescent="0.35">
      <c r="A942" s="38">
        <v>911</v>
      </c>
      <c r="B942" s="38" t="s">
        <v>1356</v>
      </c>
      <c r="C942" s="38" t="s">
        <v>409</v>
      </c>
      <c r="D942" s="38" t="s">
        <v>31</v>
      </c>
      <c r="E942" s="38" t="s">
        <v>32</v>
      </c>
      <c r="F942" s="38" t="s">
        <v>410</v>
      </c>
      <c r="G942" s="38">
        <v>30</v>
      </c>
      <c r="H942" s="38" t="s">
        <v>410</v>
      </c>
      <c r="I942" s="38">
        <v>12</v>
      </c>
      <c r="J942" s="38" t="s">
        <v>410</v>
      </c>
      <c r="K942" s="38" t="s">
        <v>410</v>
      </c>
      <c r="L942" s="38" t="s">
        <v>404</v>
      </c>
    </row>
    <row r="943" spans="1:12" x14ac:dyDescent="0.35">
      <c r="A943" s="38">
        <v>912</v>
      </c>
      <c r="B943" s="38" t="s">
        <v>1357</v>
      </c>
      <c r="C943" s="38" t="s">
        <v>409</v>
      </c>
      <c r="D943" s="38" t="s">
        <v>31</v>
      </c>
      <c r="E943" s="38" t="s">
        <v>32</v>
      </c>
      <c r="F943" s="38" t="s">
        <v>410</v>
      </c>
      <c r="G943" s="38">
        <v>30</v>
      </c>
      <c r="H943" s="38" t="s">
        <v>410</v>
      </c>
      <c r="I943" s="38">
        <v>12</v>
      </c>
      <c r="J943" s="38" t="s">
        <v>392</v>
      </c>
      <c r="K943" s="38" t="s">
        <v>410</v>
      </c>
      <c r="L943" s="38" t="s">
        <v>404</v>
      </c>
    </row>
    <row r="944" spans="1:12" x14ac:dyDescent="0.35">
      <c r="A944" s="38">
        <v>913</v>
      </c>
      <c r="B944" s="38" t="s">
        <v>1358</v>
      </c>
      <c r="C944" s="38" t="s">
        <v>409</v>
      </c>
      <c r="D944" s="38" t="s">
        <v>31</v>
      </c>
      <c r="E944" s="38" t="s">
        <v>31</v>
      </c>
      <c r="F944" s="38" t="s">
        <v>410</v>
      </c>
      <c r="G944" s="38">
        <v>30</v>
      </c>
      <c r="H944" s="38" t="s">
        <v>410</v>
      </c>
      <c r="I944" s="38">
        <v>12</v>
      </c>
      <c r="J944" s="38" t="s">
        <v>392</v>
      </c>
      <c r="K944" s="38" t="s">
        <v>410</v>
      </c>
      <c r="L944" s="38" t="s">
        <v>404</v>
      </c>
    </row>
    <row r="945" spans="1:12" x14ac:dyDescent="0.35">
      <c r="A945" s="38">
        <v>914</v>
      </c>
      <c r="B945" s="38" t="s">
        <v>1359</v>
      </c>
      <c r="C945" s="38" t="s">
        <v>409</v>
      </c>
      <c r="D945" s="38" t="s">
        <v>31</v>
      </c>
      <c r="E945" s="38" t="s">
        <v>31</v>
      </c>
      <c r="F945" s="38" t="s">
        <v>410</v>
      </c>
      <c r="G945" s="38">
        <v>30</v>
      </c>
      <c r="H945" s="38" t="s">
        <v>410</v>
      </c>
      <c r="I945" s="38">
        <v>12</v>
      </c>
      <c r="J945" s="38" t="s">
        <v>410</v>
      </c>
      <c r="K945" s="38" t="s">
        <v>410</v>
      </c>
      <c r="L945" s="38" t="s">
        <v>404</v>
      </c>
    </row>
    <row r="946" spans="1:12" x14ac:dyDescent="0.35">
      <c r="A946" s="38">
        <v>915</v>
      </c>
      <c r="B946" s="38" t="s">
        <v>1360</v>
      </c>
      <c r="C946" s="38" t="s">
        <v>409</v>
      </c>
      <c r="D946" s="38" t="s">
        <v>31</v>
      </c>
      <c r="E946" s="38" t="s">
        <v>31</v>
      </c>
      <c r="F946" s="38" t="s">
        <v>410</v>
      </c>
      <c r="G946" s="38">
        <v>30</v>
      </c>
      <c r="H946" s="38" t="s">
        <v>410</v>
      </c>
      <c r="I946" s="38">
        <v>12</v>
      </c>
      <c r="J946" s="38" t="s">
        <v>392</v>
      </c>
      <c r="K946" s="38" t="s">
        <v>410</v>
      </c>
      <c r="L946" s="38" t="s">
        <v>404</v>
      </c>
    </row>
    <row r="947" spans="1:12" x14ac:dyDescent="0.35">
      <c r="A947" s="38">
        <v>916</v>
      </c>
      <c r="B947" s="38" t="s">
        <v>1361</v>
      </c>
      <c r="C947" s="38" t="s">
        <v>409</v>
      </c>
      <c r="D947" s="38" t="s">
        <v>31</v>
      </c>
      <c r="E947" s="38" t="s">
        <v>31</v>
      </c>
      <c r="F947" s="38" t="s">
        <v>410</v>
      </c>
      <c r="G947" s="38">
        <v>30</v>
      </c>
      <c r="H947" s="38" t="s">
        <v>410</v>
      </c>
      <c r="I947" s="38">
        <v>12</v>
      </c>
      <c r="J947" s="38" t="s">
        <v>410</v>
      </c>
      <c r="K947" s="38" t="s">
        <v>410</v>
      </c>
      <c r="L947" s="38" t="s">
        <v>404</v>
      </c>
    </row>
    <row r="948" spans="1:12" x14ac:dyDescent="0.35">
      <c r="A948" s="38">
        <v>917</v>
      </c>
      <c r="B948" s="38" t="s">
        <v>1362</v>
      </c>
      <c r="C948" s="38" t="s">
        <v>409</v>
      </c>
      <c r="D948" s="38" t="s">
        <v>31</v>
      </c>
      <c r="E948" s="38" t="s">
        <v>31</v>
      </c>
      <c r="F948" s="38" t="s">
        <v>410</v>
      </c>
      <c r="G948" s="38">
        <v>30</v>
      </c>
      <c r="H948" s="38" t="s">
        <v>410</v>
      </c>
      <c r="I948" s="38">
        <v>12</v>
      </c>
      <c r="J948" s="38" t="s">
        <v>392</v>
      </c>
      <c r="K948" s="38" t="s">
        <v>410</v>
      </c>
      <c r="L948" s="38" t="s">
        <v>404</v>
      </c>
    </row>
    <row r="949" spans="1:12" x14ac:dyDescent="0.35">
      <c r="A949" s="38">
        <v>918</v>
      </c>
      <c r="B949" s="38" t="s">
        <v>1363</v>
      </c>
      <c r="C949" s="38" t="s">
        <v>409</v>
      </c>
      <c r="D949" s="38" t="s">
        <v>31</v>
      </c>
      <c r="E949" s="38" t="s">
        <v>32</v>
      </c>
      <c r="F949" s="38" t="s">
        <v>410</v>
      </c>
      <c r="G949" s="38">
        <v>32</v>
      </c>
      <c r="H949" s="38" t="s">
        <v>410</v>
      </c>
      <c r="I949" s="38">
        <v>14</v>
      </c>
      <c r="J949" s="38" t="s">
        <v>410</v>
      </c>
      <c r="K949" s="38" t="s">
        <v>410</v>
      </c>
      <c r="L949" s="38" t="s">
        <v>404</v>
      </c>
    </row>
    <row r="950" spans="1:12" x14ac:dyDescent="0.35">
      <c r="A950" s="38">
        <v>919</v>
      </c>
      <c r="B950" s="38" t="s">
        <v>1364</v>
      </c>
      <c r="C950" s="38" t="s">
        <v>409</v>
      </c>
      <c r="D950" s="38" t="s">
        <v>31</v>
      </c>
      <c r="E950" s="38" t="s">
        <v>32</v>
      </c>
      <c r="F950" s="38" t="s">
        <v>410</v>
      </c>
      <c r="G950" s="38">
        <v>32</v>
      </c>
      <c r="H950" s="38" t="s">
        <v>410</v>
      </c>
      <c r="I950" s="38">
        <v>14</v>
      </c>
      <c r="J950" s="38" t="s">
        <v>392</v>
      </c>
      <c r="K950" s="38" t="s">
        <v>410</v>
      </c>
      <c r="L950" s="38" t="s">
        <v>404</v>
      </c>
    </row>
    <row r="951" spans="1:12" x14ac:dyDescent="0.35">
      <c r="A951" s="38">
        <v>920</v>
      </c>
      <c r="B951" s="38" t="s">
        <v>1365</v>
      </c>
      <c r="C951" s="38" t="s">
        <v>409</v>
      </c>
      <c r="D951" s="38" t="s">
        <v>31</v>
      </c>
      <c r="E951" s="38" t="s">
        <v>31</v>
      </c>
      <c r="F951" s="38" t="s">
        <v>410</v>
      </c>
      <c r="G951" s="38">
        <v>32</v>
      </c>
      <c r="H951" s="38" t="s">
        <v>410</v>
      </c>
      <c r="I951" s="38">
        <v>14</v>
      </c>
      <c r="J951" s="38" t="s">
        <v>410</v>
      </c>
      <c r="K951" s="38" t="s">
        <v>410</v>
      </c>
      <c r="L951" s="38" t="s">
        <v>404</v>
      </c>
    </row>
    <row r="952" spans="1:12" x14ac:dyDescent="0.35">
      <c r="A952" s="38">
        <v>921</v>
      </c>
      <c r="B952" s="38" t="s">
        <v>1366</v>
      </c>
      <c r="C952" s="38" t="s">
        <v>409</v>
      </c>
      <c r="D952" s="38" t="s">
        <v>31</v>
      </c>
      <c r="E952" s="38" t="s">
        <v>31</v>
      </c>
      <c r="F952" s="38" t="s">
        <v>410</v>
      </c>
      <c r="G952" s="38">
        <v>32</v>
      </c>
      <c r="H952" s="38" t="s">
        <v>410</v>
      </c>
      <c r="I952" s="38">
        <v>14</v>
      </c>
      <c r="J952" s="38" t="s">
        <v>392</v>
      </c>
      <c r="K952" s="38" t="s">
        <v>410</v>
      </c>
      <c r="L952" s="38" t="s">
        <v>404</v>
      </c>
    </row>
    <row r="953" spans="1:12" x14ac:dyDescent="0.35">
      <c r="A953" s="38">
        <v>922</v>
      </c>
      <c r="B953" s="38" t="s">
        <v>1367</v>
      </c>
      <c r="C953" s="38" t="s">
        <v>409</v>
      </c>
      <c r="D953" s="38" t="s">
        <v>31</v>
      </c>
      <c r="E953" s="38" t="s">
        <v>31</v>
      </c>
      <c r="F953" s="38" t="s">
        <v>410</v>
      </c>
      <c r="G953" s="38">
        <v>32</v>
      </c>
      <c r="H953" s="38" t="s">
        <v>410</v>
      </c>
      <c r="I953" s="38">
        <v>14</v>
      </c>
      <c r="J953" s="38" t="s">
        <v>410</v>
      </c>
      <c r="K953" s="38" t="s">
        <v>410</v>
      </c>
      <c r="L953" s="38" t="s">
        <v>404</v>
      </c>
    </row>
    <row r="954" spans="1:12" x14ac:dyDescent="0.35">
      <c r="A954" s="38">
        <v>923</v>
      </c>
      <c r="B954" s="38" t="s">
        <v>1368</v>
      </c>
      <c r="C954" s="38" t="s">
        <v>409</v>
      </c>
      <c r="D954" s="38" t="s">
        <v>31</v>
      </c>
      <c r="E954" s="38" t="s">
        <v>31</v>
      </c>
      <c r="F954" s="38" t="s">
        <v>410</v>
      </c>
      <c r="G954" s="38">
        <v>32</v>
      </c>
      <c r="H954" s="38" t="s">
        <v>410</v>
      </c>
      <c r="I954" s="38">
        <v>14</v>
      </c>
      <c r="J954" s="38" t="s">
        <v>392</v>
      </c>
      <c r="K954" s="38" t="s">
        <v>410</v>
      </c>
      <c r="L954" s="38" t="s">
        <v>404</v>
      </c>
    </row>
    <row r="955" spans="1:12" x14ac:dyDescent="0.35">
      <c r="A955" s="38">
        <v>924</v>
      </c>
      <c r="B955" s="38" t="s">
        <v>1369</v>
      </c>
      <c r="C955" s="38" t="s">
        <v>409</v>
      </c>
      <c r="D955" s="38" t="s">
        <v>31</v>
      </c>
      <c r="E955" s="38" t="s">
        <v>31</v>
      </c>
      <c r="F955" s="38" t="s">
        <v>410</v>
      </c>
      <c r="G955" s="38">
        <v>32</v>
      </c>
      <c r="H955" s="38" t="s">
        <v>410</v>
      </c>
      <c r="I955" s="38">
        <v>14</v>
      </c>
      <c r="J955" s="38" t="s">
        <v>410</v>
      </c>
      <c r="K955" s="38" t="s">
        <v>410</v>
      </c>
      <c r="L955" s="38" t="s">
        <v>404</v>
      </c>
    </row>
    <row r="956" spans="1:12" x14ac:dyDescent="0.35">
      <c r="A956" s="38">
        <v>925</v>
      </c>
      <c r="B956" s="38" t="s">
        <v>1370</v>
      </c>
      <c r="C956" s="38" t="s">
        <v>409</v>
      </c>
      <c r="D956" s="38" t="s">
        <v>31</v>
      </c>
      <c r="E956" s="38" t="s">
        <v>31</v>
      </c>
      <c r="F956" s="38" t="s">
        <v>410</v>
      </c>
      <c r="G956" s="38">
        <v>32</v>
      </c>
      <c r="H956" s="38" t="s">
        <v>410</v>
      </c>
      <c r="I956" s="38">
        <v>14</v>
      </c>
      <c r="J956" s="38" t="s">
        <v>392</v>
      </c>
      <c r="K956" s="38" t="s">
        <v>410</v>
      </c>
      <c r="L956" s="38" t="s">
        <v>404</v>
      </c>
    </row>
    <row r="957" spans="1:12" x14ac:dyDescent="0.35">
      <c r="A957" s="38">
        <v>926</v>
      </c>
      <c r="B957" s="38" t="s">
        <v>1371</v>
      </c>
      <c r="C957" s="38" t="s">
        <v>410</v>
      </c>
      <c r="D957" s="38" t="s">
        <v>410</v>
      </c>
      <c r="E957" s="38" t="s">
        <v>410</v>
      </c>
      <c r="F957" s="38" t="s">
        <v>410</v>
      </c>
      <c r="G957" s="38" t="s">
        <v>410</v>
      </c>
      <c r="H957" s="38" t="s">
        <v>410</v>
      </c>
      <c r="I957" s="38" t="s">
        <v>410</v>
      </c>
      <c r="J957" s="38" t="s">
        <v>410</v>
      </c>
      <c r="K957" s="38" t="s">
        <v>410</v>
      </c>
      <c r="L957" s="38" t="s">
        <v>404</v>
      </c>
    </row>
    <row r="958" spans="1:12" x14ac:dyDescent="0.35">
      <c r="A958" s="38">
        <v>927</v>
      </c>
      <c r="B958" s="38" t="s">
        <v>1372</v>
      </c>
      <c r="C958" s="38" t="s">
        <v>409</v>
      </c>
      <c r="D958" s="38" t="s">
        <v>31</v>
      </c>
      <c r="E958" s="38" t="s">
        <v>32</v>
      </c>
      <c r="F958" s="38" t="s">
        <v>410</v>
      </c>
      <c r="G958" s="38">
        <v>34</v>
      </c>
      <c r="H958" s="38" t="s">
        <v>410</v>
      </c>
      <c r="I958" s="38">
        <v>16</v>
      </c>
      <c r="J958" s="38" t="s">
        <v>392</v>
      </c>
      <c r="K958" s="38" t="s">
        <v>410</v>
      </c>
      <c r="L958" s="38" t="s">
        <v>404</v>
      </c>
    </row>
    <row r="959" spans="1:12" x14ac:dyDescent="0.35">
      <c r="A959" s="38">
        <v>928</v>
      </c>
      <c r="B959" s="38" t="s">
        <v>1373</v>
      </c>
      <c r="C959" s="38" t="s">
        <v>410</v>
      </c>
      <c r="D959" s="38" t="s">
        <v>410</v>
      </c>
      <c r="E959" s="38" t="s">
        <v>410</v>
      </c>
      <c r="F959" s="38" t="s">
        <v>410</v>
      </c>
      <c r="G959" s="38" t="s">
        <v>410</v>
      </c>
      <c r="H959" s="38" t="s">
        <v>410</v>
      </c>
      <c r="I959" s="38" t="s">
        <v>410</v>
      </c>
      <c r="J959" s="38" t="s">
        <v>410</v>
      </c>
      <c r="K959" s="38" t="s">
        <v>410</v>
      </c>
      <c r="L959" s="38" t="s">
        <v>404</v>
      </c>
    </row>
    <row r="960" spans="1:12" x14ac:dyDescent="0.35">
      <c r="A960" s="38">
        <v>929</v>
      </c>
      <c r="B960" s="38" t="s">
        <v>1374</v>
      </c>
      <c r="C960" s="38" t="s">
        <v>409</v>
      </c>
      <c r="D960" s="38" t="s">
        <v>31</v>
      </c>
      <c r="E960" s="38" t="s">
        <v>31</v>
      </c>
      <c r="F960" s="38" t="s">
        <v>410</v>
      </c>
      <c r="G960" s="38">
        <v>34</v>
      </c>
      <c r="H960" s="38" t="s">
        <v>410</v>
      </c>
      <c r="I960" s="38">
        <v>16</v>
      </c>
      <c r="J960" s="38" t="s">
        <v>392</v>
      </c>
      <c r="K960" s="38" t="s">
        <v>410</v>
      </c>
      <c r="L960" s="38" t="s">
        <v>404</v>
      </c>
    </row>
    <row r="961" spans="1:12" x14ac:dyDescent="0.35">
      <c r="A961" s="38">
        <v>930</v>
      </c>
      <c r="B961" s="38" t="s">
        <v>1375</v>
      </c>
      <c r="C961" s="38" t="s">
        <v>409</v>
      </c>
      <c r="D961" s="38" t="s">
        <v>31</v>
      </c>
      <c r="E961" s="38" t="s">
        <v>31</v>
      </c>
      <c r="F961" s="38" t="s">
        <v>410</v>
      </c>
      <c r="G961" s="38">
        <v>34</v>
      </c>
      <c r="H961" s="38" t="s">
        <v>410</v>
      </c>
      <c r="I961" s="38">
        <v>16</v>
      </c>
      <c r="J961" s="38" t="s">
        <v>410</v>
      </c>
      <c r="K961" s="38" t="s">
        <v>410</v>
      </c>
      <c r="L961" s="38" t="s">
        <v>404</v>
      </c>
    </row>
    <row r="962" spans="1:12" x14ac:dyDescent="0.35">
      <c r="A962" s="38">
        <v>931</v>
      </c>
      <c r="B962" s="38" t="s">
        <v>1376</v>
      </c>
      <c r="C962" s="38" t="s">
        <v>409</v>
      </c>
      <c r="D962" s="38" t="s">
        <v>31</v>
      </c>
      <c r="E962" s="38" t="s">
        <v>31</v>
      </c>
      <c r="F962" s="38" t="s">
        <v>410</v>
      </c>
      <c r="G962" s="38">
        <v>34</v>
      </c>
      <c r="H962" s="38" t="s">
        <v>410</v>
      </c>
      <c r="I962" s="38">
        <v>16</v>
      </c>
      <c r="J962" s="38" t="s">
        <v>392</v>
      </c>
      <c r="K962" s="38" t="s">
        <v>410</v>
      </c>
      <c r="L962" s="38" t="s">
        <v>404</v>
      </c>
    </row>
    <row r="963" spans="1:12" x14ac:dyDescent="0.35">
      <c r="A963" s="38">
        <v>932</v>
      </c>
      <c r="B963" s="38" t="s">
        <v>1377</v>
      </c>
      <c r="C963" s="38" t="s">
        <v>409</v>
      </c>
      <c r="D963" s="38" t="s">
        <v>31</v>
      </c>
      <c r="E963" s="38" t="s">
        <v>31</v>
      </c>
      <c r="F963" s="38" t="s">
        <v>410</v>
      </c>
      <c r="G963" s="38">
        <v>34</v>
      </c>
      <c r="H963" s="38" t="s">
        <v>410</v>
      </c>
      <c r="I963" s="38">
        <v>16</v>
      </c>
      <c r="J963" s="38" t="s">
        <v>410</v>
      </c>
      <c r="K963" s="38" t="s">
        <v>410</v>
      </c>
      <c r="L963" s="38" t="s">
        <v>404</v>
      </c>
    </row>
    <row r="964" spans="1:12" x14ac:dyDescent="0.35">
      <c r="A964" s="38">
        <v>933</v>
      </c>
      <c r="B964" s="38" t="s">
        <v>1378</v>
      </c>
      <c r="C964" s="38" t="s">
        <v>409</v>
      </c>
      <c r="D964" s="38" t="s">
        <v>31</v>
      </c>
      <c r="E964" s="38" t="s">
        <v>32</v>
      </c>
      <c r="F964" s="38" t="s">
        <v>410</v>
      </c>
      <c r="G964" s="38">
        <v>36</v>
      </c>
      <c r="H964" s="38" t="s">
        <v>410</v>
      </c>
      <c r="I964" s="38">
        <v>18</v>
      </c>
      <c r="J964" s="38" t="s">
        <v>410</v>
      </c>
      <c r="K964" s="38" t="s">
        <v>410</v>
      </c>
      <c r="L964" s="38" t="s">
        <v>404</v>
      </c>
    </row>
    <row r="965" spans="1:12" x14ac:dyDescent="0.35">
      <c r="A965" s="38">
        <v>934</v>
      </c>
      <c r="B965" s="38" t="s">
        <v>1379</v>
      </c>
      <c r="C965" s="38" t="s">
        <v>409</v>
      </c>
      <c r="D965" s="38" t="s">
        <v>31</v>
      </c>
      <c r="E965" s="38" t="s">
        <v>32</v>
      </c>
      <c r="F965" s="38" t="s">
        <v>410</v>
      </c>
      <c r="G965" s="38">
        <v>36</v>
      </c>
      <c r="H965" s="38" t="s">
        <v>410</v>
      </c>
      <c r="I965" s="38">
        <v>18</v>
      </c>
      <c r="J965" s="38" t="s">
        <v>392</v>
      </c>
      <c r="K965" s="38" t="s">
        <v>410</v>
      </c>
      <c r="L965" s="38" t="s">
        <v>404</v>
      </c>
    </row>
    <row r="966" spans="1:12" x14ac:dyDescent="0.35">
      <c r="A966" s="38">
        <v>935</v>
      </c>
      <c r="B966" s="38" t="s">
        <v>1380</v>
      </c>
      <c r="C966" s="38" t="s">
        <v>409</v>
      </c>
      <c r="D966" s="38" t="s">
        <v>31</v>
      </c>
      <c r="E966" s="38" t="s">
        <v>31</v>
      </c>
      <c r="F966" s="38" t="s">
        <v>410</v>
      </c>
      <c r="G966" s="38">
        <v>36</v>
      </c>
      <c r="H966" s="38" t="s">
        <v>410</v>
      </c>
      <c r="I966" s="38">
        <v>18</v>
      </c>
      <c r="J966" s="38" t="s">
        <v>410</v>
      </c>
      <c r="K966" s="38" t="s">
        <v>410</v>
      </c>
      <c r="L966" s="38" t="s">
        <v>404</v>
      </c>
    </row>
    <row r="967" spans="1:12" x14ac:dyDescent="0.35">
      <c r="A967" s="38">
        <v>936</v>
      </c>
      <c r="B967" s="38" t="s">
        <v>1381</v>
      </c>
      <c r="C967" s="38" t="s">
        <v>409</v>
      </c>
      <c r="D967" s="38" t="s">
        <v>31</v>
      </c>
      <c r="E967" s="38" t="s">
        <v>31</v>
      </c>
      <c r="F967" s="38" t="s">
        <v>410</v>
      </c>
      <c r="G967" s="38">
        <v>36</v>
      </c>
      <c r="H967" s="38" t="s">
        <v>410</v>
      </c>
      <c r="I967" s="38">
        <v>18</v>
      </c>
      <c r="J967" s="38" t="s">
        <v>392</v>
      </c>
      <c r="K967" s="38" t="s">
        <v>410</v>
      </c>
      <c r="L967" s="38" t="s">
        <v>404</v>
      </c>
    </row>
    <row r="968" spans="1:12" x14ac:dyDescent="0.35">
      <c r="A968" s="38">
        <v>937</v>
      </c>
      <c r="B968" s="38" t="s">
        <v>1382</v>
      </c>
      <c r="C968" s="38" t="s">
        <v>409</v>
      </c>
      <c r="D968" s="38" t="s">
        <v>31</v>
      </c>
      <c r="E968" s="38" t="s">
        <v>31</v>
      </c>
      <c r="F968" s="38" t="s">
        <v>410</v>
      </c>
      <c r="G968" s="38">
        <v>36</v>
      </c>
      <c r="H968" s="38" t="s">
        <v>410</v>
      </c>
      <c r="I968" s="38">
        <v>18</v>
      </c>
      <c r="J968" s="38" t="s">
        <v>410</v>
      </c>
      <c r="K968" s="38" t="s">
        <v>410</v>
      </c>
      <c r="L968" s="38" t="s">
        <v>404</v>
      </c>
    </row>
    <row r="969" spans="1:12" x14ac:dyDescent="0.35">
      <c r="A969" s="38">
        <v>938</v>
      </c>
      <c r="B969" s="38" t="s">
        <v>1383</v>
      </c>
      <c r="C969" s="38" t="s">
        <v>409</v>
      </c>
      <c r="D969" s="38" t="s">
        <v>31</v>
      </c>
      <c r="E969" s="38" t="s">
        <v>31</v>
      </c>
      <c r="F969" s="38" t="s">
        <v>410</v>
      </c>
      <c r="G969" s="38">
        <v>36</v>
      </c>
      <c r="H969" s="38" t="s">
        <v>410</v>
      </c>
      <c r="I969" s="38">
        <v>18</v>
      </c>
      <c r="J969" s="38" t="s">
        <v>392</v>
      </c>
      <c r="K969" s="38" t="s">
        <v>410</v>
      </c>
      <c r="L969" s="38" t="s">
        <v>404</v>
      </c>
    </row>
    <row r="970" spans="1:12" x14ac:dyDescent="0.35">
      <c r="A970" s="38">
        <v>939</v>
      </c>
      <c r="B970" s="38" t="s">
        <v>1384</v>
      </c>
      <c r="C970" s="38" t="s">
        <v>409</v>
      </c>
      <c r="D970" s="38" t="s">
        <v>31</v>
      </c>
      <c r="E970" s="38" t="s">
        <v>31</v>
      </c>
      <c r="F970" s="38" t="s">
        <v>410</v>
      </c>
      <c r="G970" s="38">
        <v>36</v>
      </c>
      <c r="H970" s="38" t="s">
        <v>410</v>
      </c>
      <c r="I970" s="38">
        <v>18</v>
      </c>
      <c r="J970" s="38" t="s">
        <v>410</v>
      </c>
      <c r="K970" s="38" t="s">
        <v>410</v>
      </c>
      <c r="L970" s="38" t="s">
        <v>404</v>
      </c>
    </row>
    <row r="971" spans="1:12" x14ac:dyDescent="0.35">
      <c r="A971" s="38">
        <v>940</v>
      </c>
      <c r="B971" s="38" t="s">
        <v>1385</v>
      </c>
      <c r="C971" s="38" t="s">
        <v>409</v>
      </c>
      <c r="D971" s="38" t="s">
        <v>31</v>
      </c>
      <c r="E971" s="38" t="s">
        <v>31</v>
      </c>
      <c r="F971" s="38" t="s">
        <v>410</v>
      </c>
      <c r="G971" s="38">
        <v>36</v>
      </c>
      <c r="H971" s="38" t="s">
        <v>410</v>
      </c>
      <c r="I971" s="38">
        <v>18</v>
      </c>
      <c r="J971" s="38" t="s">
        <v>392</v>
      </c>
      <c r="K971" s="38" t="s">
        <v>410</v>
      </c>
      <c r="L971" s="38" t="s">
        <v>404</v>
      </c>
    </row>
    <row r="972" spans="1:12" x14ac:dyDescent="0.35">
      <c r="A972" s="38">
        <v>941</v>
      </c>
      <c r="B972" s="38" t="s">
        <v>1386</v>
      </c>
      <c r="C972" s="38" t="s">
        <v>409</v>
      </c>
      <c r="D972" s="38" t="s">
        <v>31</v>
      </c>
      <c r="E972" s="38" t="s">
        <v>32</v>
      </c>
      <c r="F972" s="38" t="s">
        <v>410</v>
      </c>
      <c r="G972" s="38">
        <v>38</v>
      </c>
      <c r="H972" s="38" t="s">
        <v>410</v>
      </c>
      <c r="I972" s="38">
        <v>20</v>
      </c>
      <c r="J972" s="38" t="s">
        <v>410</v>
      </c>
      <c r="K972" s="38" t="s">
        <v>410</v>
      </c>
      <c r="L972" s="38" t="s">
        <v>404</v>
      </c>
    </row>
    <row r="973" spans="1:12" x14ac:dyDescent="0.35">
      <c r="A973" s="38">
        <v>942</v>
      </c>
      <c r="B973" s="38" t="s">
        <v>1387</v>
      </c>
      <c r="C973" s="38" t="s">
        <v>409</v>
      </c>
      <c r="D973" s="38" t="s">
        <v>31</v>
      </c>
      <c r="E973" s="38" t="s">
        <v>32</v>
      </c>
      <c r="F973" s="38" t="s">
        <v>410</v>
      </c>
      <c r="G973" s="38">
        <v>38</v>
      </c>
      <c r="H973" s="38" t="s">
        <v>410</v>
      </c>
      <c r="I973" s="38">
        <v>20</v>
      </c>
      <c r="J973" s="38" t="s">
        <v>392</v>
      </c>
      <c r="K973" s="38" t="s">
        <v>410</v>
      </c>
      <c r="L973" s="38" t="s">
        <v>404</v>
      </c>
    </row>
    <row r="974" spans="1:12" x14ac:dyDescent="0.35">
      <c r="A974" s="38">
        <v>943</v>
      </c>
      <c r="B974" s="38" t="s">
        <v>1388</v>
      </c>
      <c r="C974" s="38" t="s">
        <v>409</v>
      </c>
      <c r="D974" s="38" t="s">
        <v>31</v>
      </c>
      <c r="E974" s="38" t="s">
        <v>31</v>
      </c>
      <c r="F974" s="38" t="s">
        <v>410</v>
      </c>
      <c r="G974" s="38">
        <v>38</v>
      </c>
      <c r="H974" s="38" t="s">
        <v>410</v>
      </c>
      <c r="I974" s="38">
        <v>20</v>
      </c>
      <c r="J974" s="38" t="s">
        <v>410</v>
      </c>
      <c r="K974" s="38" t="s">
        <v>410</v>
      </c>
      <c r="L974" s="38" t="s">
        <v>404</v>
      </c>
    </row>
    <row r="975" spans="1:12" x14ac:dyDescent="0.35">
      <c r="A975" s="38">
        <v>944</v>
      </c>
      <c r="B975" s="38" t="s">
        <v>1389</v>
      </c>
      <c r="C975" s="38" t="s">
        <v>409</v>
      </c>
      <c r="D975" s="38" t="s">
        <v>31</v>
      </c>
      <c r="E975" s="38" t="s">
        <v>31</v>
      </c>
      <c r="F975" s="38" t="s">
        <v>410</v>
      </c>
      <c r="G975" s="38">
        <v>38</v>
      </c>
      <c r="H975" s="38" t="s">
        <v>410</v>
      </c>
      <c r="I975" s="38">
        <v>20</v>
      </c>
      <c r="J975" s="38" t="s">
        <v>392</v>
      </c>
      <c r="K975" s="38" t="s">
        <v>410</v>
      </c>
      <c r="L975" s="38" t="s">
        <v>404</v>
      </c>
    </row>
    <row r="976" spans="1:12" x14ac:dyDescent="0.35">
      <c r="A976" s="38">
        <v>945</v>
      </c>
      <c r="B976" s="38" t="s">
        <v>1390</v>
      </c>
      <c r="C976" s="38" t="s">
        <v>409</v>
      </c>
      <c r="D976" s="38" t="s">
        <v>31</v>
      </c>
      <c r="E976" s="38" t="s">
        <v>31</v>
      </c>
      <c r="F976" s="38" t="s">
        <v>410</v>
      </c>
      <c r="G976" s="38">
        <v>38</v>
      </c>
      <c r="H976" s="38" t="s">
        <v>410</v>
      </c>
      <c r="I976" s="38">
        <v>20</v>
      </c>
      <c r="J976" s="38" t="s">
        <v>410</v>
      </c>
      <c r="K976" s="38" t="s">
        <v>410</v>
      </c>
      <c r="L976" s="38" t="s">
        <v>404</v>
      </c>
    </row>
    <row r="977" spans="1:12" x14ac:dyDescent="0.35">
      <c r="A977" s="38">
        <v>946</v>
      </c>
      <c r="B977" s="38" t="s">
        <v>1391</v>
      </c>
      <c r="C977" s="38" t="s">
        <v>409</v>
      </c>
      <c r="D977" s="38" t="s">
        <v>31</v>
      </c>
      <c r="E977" s="38" t="s">
        <v>31</v>
      </c>
      <c r="F977" s="38" t="s">
        <v>410</v>
      </c>
      <c r="G977" s="38">
        <v>38</v>
      </c>
      <c r="H977" s="38" t="s">
        <v>410</v>
      </c>
      <c r="I977" s="38">
        <v>20</v>
      </c>
      <c r="J977" s="38" t="s">
        <v>392</v>
      </c>
      <c r="K977" s="38" t="s">
        <v>410</v>
      </c>
      <c r="L977" s="38" t="s">
        <v>404</v>
      </c>
    </row>
    <row r="978" spans="1:12" x14ac:dyDescent="0.35">
      <c r="A978" s="38">
        <v>947</v>
      </c>
      <c r="B978" s="38" t="s">
        <v>1392</v>
      </c>
      <c r="C978" s="38" t="s">
        <v>409</v>
      </c>
      <c r="D978" s="38" t="s">
        <v>31</v>
      </c>
      <c r="E978" s="38" t="s">
        <v>31</v>
      </c>
      <c r="F978" s="38" t="s">
        <v>410</v>
      </c>
      <c r="G978" s="38">
        <v>38</v>
      </c>
      <c r="H978" s="38" t="s">
        <v>410</v>
      </c>
      <c r="I978" s="38">
        <v>20</v>
      </c>
      <c r="J978" s="38" t="s">
        <v>410</v>
      </c>
      <c r="K978" s="38" t="s">
        <v>410</v>
      </c>
      <c r="L978" s="38" t="s">
        <v>404</v>
      </c>
    </row>
    <row r="979" spans="1:12" x14ac:dyDescent="0.35">
      <c r="A979" s="38">
        <v>948</v>
      </c>
      <c r="B979" s="38" t="s">
        <v>1393</v>
      </c>
      <c r="C979" s="38" t="s">
        <v>409</v>
      </c>
      <c r="D979" s="38" t="s">
        <v>31</v>
      </c>
      <c r="E979" s="38" t="s">
        <v>31</v>
      </c>
      <c r="F979" s="38" t="s">
        <v>410</v>
      </c>
      <c r="G979" s="38">
        <v>38</v>
      </c>
      <c r="H979" s="38" t="s">
        <v>410</v>
      </c>
      <c r="I979" s="38">
        <v>20</v>
      </c>
      <c r="J979" s="38" t="s">
        <v>392</v>
      </c>
      <c r="K979" s="38" t="s">
        <v>410</v>
      </c>
      <c r="L979" s="38" t="s">
        <v>404</v>
      </c>
    </row>
    <row r="980" spans="1:12" x14ac:dyDescent="0.35">
      <c r="A980" s="38">
        <v>949</v>
      </c>
      <c r="B980" s="38" t="s">
        <v>1394</v>
      </c>
      <c r="C980" s="38" t="s">
        <v>409</v>
      </c>
      <c r="D980" s="38" t="s">
        <v>31</v>
      </c>
      <c r="E980" s="38" t="s">
        <v>32</v>
      </c>
      <c r="F980" s="38" t="s">
        <v>410</v>
      </c>
      <c r="G980" s="38">
        <v>40</v>
      </c>
      <c r="H980" s="38" t="s">
        <v>410</v>
      </c>
      <c r="I980" s="38">
        <v>22</v>
      </c>
      <c r="J980" s="38" t="s">
        <v>410</v>
      </c>
      <c r="K980" s="38" t="s">
        <v>410</v>
      </c>
      <c r="L980" s="38" t="s">
        <v>404</v>
      </c>
    </row>
    <row r="981" spans="1:12" x14ac:dyDescent="0.35">
      <c r="A981" s="38">
        <v>950</v>
      </c>
      <c r="B981" s="38" t="s">
        <v>1395</v>
      </c>
      <c r="C981" s="38" t="s">
        <v>409</v>
      </c>
      <c r="D981" s="38" t="s">
        <v>31</v>
      </c>
      <c r="E981" s="38" t="s">
        <v>32</v>
      </c>
      <c r="F981" s="38" t="s">
        <v>410</v>
      </c>
      <c r="G981" s="38">
        <v>40</v>
      </c>
      <c r="H981" s="38" t="s">
        <v>410</v>
      </c>
      <c r="I981" s="38">
        <v>22</v>
      </c>
      <c r="J981" s="38" t="s">
        <v>392</v>
      </c>
      <c r="K981" s="38" t="s">
        <v>410</v>
      </c>
      <c r="L981" s="38" t="s">
        <v>404</v>
      </c>
    </row>
    <row r="982" spans="1:12" x14ac:dyDescent="0.35">
      <c r="A982" s="38">
        <v>951</v>
      </c>
      <c r="B982" s="38" t="s">
        <v>1396</v>
      </c>
      <c r="C982" s="38" t="s">
        <v>409</v>
      </c>
      <c r="D982" s="38" t="s">
        <v>31</v>
      </c>
      <c r="E982" s="38" t="s">
        <v>31</v>
      </c>
      <c r="F982" s="38" t="s">
        <v>410</v>
      </c>
      <c r="G982" s="38">
        <v>40</v>
      </c>
      <c r="H982" s="38" t="s">
        <v>410</v>
      </c>
      <c r="I982" s="38">
        <v>22</v>
      </c>
      <c r="J982" s="38" t="s">
        <v>410</v>
      </c>
      <c r="K982" s="38" t="s">
        <v>410</v>
      </c>
      <c r="L982" s="38" t="s">
        <v>404</v>
      </c>
    </row>
    <row r="983" spans="1:12" x14ac:dyDescent="0.35">
      <c r="A983" s="38">
        <v>952</v>
      </c>
      <c r="B983" s="38" t="s">
        <v>1397</v>
      </c>
      <c r="C983" s="38" t="s">
        <v>409</v>
      </c>
      <c r="D983" s="38" t="s">
        <v>31</v>
      </c>
      <c r="E983" s="38" t="s">
        <v>31</v>
      </c>
      <c r="F983" s="38" t="s">
        <v>410</v>
      </c>
      <c r="G983" s="38">
        <v>40</v>
      </c>
      <c r="H983" s="38" t="s">
        <v>410</v>
      </c>
      <c r="I983" s="38">
        <v>22</v>
      </c>
      <c r="J983" s="38" t="s">
        <v>392</v>
      </c>
      <c r="K983" s="38" t="s">
        <v>410</v>
      </c>
      <c r="L983" s="38" t="s">
        <v>404</v>
      </c>
    </row>
    <row r="984" spans="1:12" x14ac:dyDescent="0.35">
      <c r="A984" s="38">
        <v>953</v>
      </c>
      <c r="B984" s="38" t="s">
        <v>1398</v>
      </c>
      <c r="C984" s="38" t="s">
        <v>409</v>
      </c>
      <c r="D984" s="38" t="s">
        <v>31</v>
      </c>
      <c r="E984" s="38" t="s">
        <v>31</v>
      </c>
      <c r="F984" s="38" t="s">
        <v>410</v>
      </c>
      <c r="G984" s="38">
        <v>40</v>
      </c>
      <c r="H984" s="38" t="s">
        <v>410</v>
      </c>
      <c r="I984" s="38">
        <v>22</v>
      </c>
      <c r="J984" s="38" t="s">
        <v>410</v>
      </c>
      <c r="K984" s="38" t="s">
        <v>410</v>
      </c>
      <c r="L984" s="38" t="s">
        <v>404</v>
      </c>
    </row>
    <row r="985" spans="1:12" x14ac:dyDescent="0.35">
      <c r="A985" s="38">
        <v>954</v>
      </c>
      <c r="B985" s="38" t="s">
        <v>1399</v>
      </c>
      <c r="C985" s="38" t="s">
        <v>409</v>
      </c>
      <c r="D985" s="38" t="s">
        <v>31</v>
      </c>
      <c r="E985" s="38" t="s">
        <v>31</v>
      </c>
      <c r="F985" s="38" t="s">
        <v>410</v>
      </c>
      <c r="G985" s="38">
        <v>40</v>
      </c>
      <c r="H985" s="38" t="s">
        <v>410</v>
      </c>
      <c r="I985" s="38">
        <v>22</v>
      </c>
      <c r="J985" s="38" t="s">
        <v>392</v>
      </c>
      <c r="K985" s="38" t="s">
        <v>410</v>
      </c>
      <c r="L985" s="38" t="s">
        <v>404</v>
      </c>
    </row>
    <row r="986" spans="1:12" x14ac:dyDescent="0.35">
      <c r="A986" s="38">
        <v>955</v>
      </c>
      <c r="B986" s="38" t="s">
        <v>1400</v>
      </c>
      <c r="C986" s="38" t="s">
        <v>409</v>
      </c>
      <c r="D986" s="38" t="s">
        <v>31</v>
      </c>
      <c r="E986" s="38" t="s">
        <v>31</v>
      </c>
      <c r="F986" s="38" t="s">
        <v>410</v>
      </c>
      <c r="G986" s="38">
        <v>40</v>
      </c>
      <c r="H986" s="38" t="s">
        <v>410</v>
      </c>
      <c r="I986" s="38">
        <v>22</v>
      </c>
      <c r="J986" s="38" t="s">
        <v>410</v>
      </c>
      <c r="K986" s="38" t="s">
        <v>410</v>
      </c>
      <c r="L986" s="38" t="s">
        <v>404</v>
      </c>
    </row>
    <row r="987" spans="1:12" x14ac:dyDescent="0.35">
      <c r="A987" s="38">
        <v>956</v>
      </c>
      <c r="B987" s="38" t="s">
        <v>1401</v>
      </c>
      <c r="C987" s="38" t="s">
        <v>409</v>
      </c>
      <c r="D987" s="38" t="s">
        <v>31</v>
      </c>
      <c r="E987" s="38" t="s">
        <v>31</v>
      </c>
      <c r="F987" s="38" t="s">
        <v>410</v>
      </c>
      <c r="G987" s="38">
        <v>40</v>
      </c>
      <c r="H987" s="38" t="s">
        <v>410</v>
      </c>
      <c r="I987" s="38">
        <v>22</v>
      </c>
      <c r="J987" s="38" t="s">
        <v>392</v>
      </c>
      <c r="K987" s="38" t="s">
        <v>410</v>
      </c>
      <c r="L987" s="38" t="s">
        <v>404</v>
      </c>
    </row>
    <row r="988" spans="1:12" x14ac:dyDescent="0.35">
      <c r="A988" s="38">
        <v>957</v>
      </c>
      <c r="B988" s="38" t="s">
        <v>1402</v>
      </c>
      <c r="C988" s="38" t="s">
        <v>409</v>
      </c>
      <c r="D988" s="38" t="s">
        <v>31</v>
      </c>
      <c r="E988" s="38" t="s">
        <v>31</v>
      </c>
      <c r="F988" s="38" t="s">
        <v>410</v>
      </c>
      <c r="G988" s="38">
        <v>40</v>
      </c>
      <c r="H988" s="38" t="s">
        <v>410</v>
      </c>
      <c r="I988" s="38">
        <v>22</v>
      </c>
      <c r="J988" s="38" t="s">
        <v>392</v>
      </c>
      <c r="K988" s="38" t="s">
        <v>410</v>
      </c>
      <c r="L988" s="38" t="s">
        <v>404</v>
      </c>
    </row>
    <row r="989" spans="1:12" x14ac:dyDescent="0.35">
      <c r="A989" s="38">
        <v>958</v>
      </c>
      <c r="B989" s="38" t="s">
        <v>1403</v>
      </c>
      <c r="C989" s="38" t="s">
        <v>409</v>
      </c>
      <c r="D989" s="38" t="s">
        <v>31</v>
      </c>
      <c r="E989" s="38" t="s">
        <v>32</v>
      </c>
      <c r="F989" s="38" t="s">
        <v>410</v>
      </c>
      <c r="G989" s="38">
        <v>42</v>
      </c>
      <c r="H989" s="38" t="s">
        <v>410</v>
      </c>
      <c r="I989" s="38">
        <v>24</v>
      </c>
      <c r="J989" s="38" t="s">
        <v>410</v>
      </c>
      <c r="K989" s="38" t="s">
        <v>410</v>
      </c>
      <c r="L989" s="38" t="s">
        <v>404</v>
      </c>
    </row>
    <row r="990" spans="1:12" x14ac:dyDescent="0.35">
      <c r="A990" s="38">
        <v>959</v>
      </c>
      <c r="B990" s="38" t="s">
        <v>1404</v>
      </c>
      <c r="C990" s="38" t="s">
        <v>409</v>
      </c>
      <c r="D990" s="38" t="s">
        <v>31</v>
      </c>
      <c r="E990" s="38" t="s">
        <v>32</v>
      </c>
      <c r="F990" s="38" t="s">
        <v>410</v>
      </c>
      <c r="G990" s="38">
        <v>42</v>
      </c>
      <c r="H990" s="38" t="s">
        <v>410</v>
      </c>
      <c r="I990" s="38">
        <v>24</v>
      </c>
      <c r="J990" s="38" t="s">
        <v>392</v>
      </c>
      <c r="K990" s="38" t="s">
        <v>410</v>
      </c>
      <c r="L990" s="38" t="s">
        <v>404</v>
      </c>
    </row>
    <row r="991" spans="1:12" x14ac:dyDescent="0.35">
      <c r="A991" s="38">
        <v>960</v>
      </c>
      <c r="B991" s="38" t="s">
        <v>1405</v>
      </c>
      <c r="C991" s="38" t="s">
        <v>409</v>
      </c>
      <c r="D991" s="38" t="s">
        <v>31</v>
      </c>
      <c r="E991" s="38" t="s">
        <v>31</v>
      </c>
      <c r="F991" s="38" t="s">
        <v>410</v>
      </c>
      <c r="G991" s="38">
        <v>42</v>
      </c>
      <c r="H991" s="38" t="s">
        <v>410</v>
      </c>
      <c r="I991" s="38">
        <v>24</v>
      </c>
      <c r="J991" s="38" t="s">
        <v>410</v>
      </c>
      <c r="K991" s="38" t="s">
        <v>410</v>
      </c>
      <c r="L991" s="38" t="s">
        <v>404</v>
      </c>
    </row>
    <row r="992" spans="1:12" x14ac:dyDescent="0.35">
      <c r="A992" s="38">
        <v>961</v>
      </c>
      <c r="B992" s="38" t="s">
        <v>1406</v>
      </c>
      <c r="C992" s="38" t="s">
        <v>409</v>
      </c>
      <c r="D992" s="38" t="s">
        <v>31</v>
      </c>
      <c r="E992" s="38" t="s">
        <v>31</v>
      </c>
      <c r="F992" s="38" t="s">
        <v>410</v>
      </c>
      <c r="G992" s="38">
        <v>42</v>
      </c>
      <c r="H992" s="38" t="s">
        <v>410</v>
      </c>
      <c r="I992" s="38">
        <v>24</v>
      </c>
      <c r="J992" s="38" t="s">
        <v>392</v>
      </c>
      <c r="K992" s="38" t="s">
        <v>410</v>
      </c>
      <c r="L992" s="38" t="s">
        <v>404</v>
      </c>
    </row>
    <row r="993" spans="1:12" x14ac:dyDescent="0.35">
      <c r="A993" s="38">
        <v>962</v>
      </c>
      <c r="B993" s="38" t="s">
        <v>1407</v>
      </c>
      <c r="C993" s="38" t="s">
        <v>409</v>
      </c>
      <c r="D993" s="38" t="s">
        <v>31</v>
      </c>
      <c r="E993" s="38" t="s">
        <v>31</v>
      </c>
      <c r="F993" s="38" t="s">
        <v>410</v>
      </c>
      <c r="G993" s="38">
        <v>42</v>
      </c>
      <c r="H993" s="38" t="s">
        <v>410</v>
      </c>
      <c r="I993" s="38">
        <v>24</v>
      </c>
      <c r="J993" s="38" t="s">
        <v>410</v>
      </c>
      <c r="K993" s="38" t="s">
        <v>410</v>
      </c>
      <c r="L993" s="38" t="s">
        <v>404</v>
      </c>
    </row>
    <row r="994" spans="1:12" x14ac:dyDescent="0.35">
      <c r="A994" s="38">
        <v>963</v>
      </c>
      <c r="B994" s="38" t="s">
        <v>1408</v>
      </c>
      <c r="C994" s="38" t="s">
        <v>409</v>
      </c>
      <c r="D994" s="38" t="s">
        <v>31</v>
      </c>
      <c r="E994" s="38" t="s">
        <v>31</v>
      </c>
      <c r="F994" s="38" t="s">
        <v>410</v>
      </c>
      <c r="G994" s="38">
        <v>42</v>
      </c>
      <c r="H994" s="38" t="s">
        <v>410</v>
      </c>
      <c r="I994" s="38">
        <v>24</v>
      </c>
      <c r="J994" s="38" t="s">
        <v>392</v>
      </c>
      <c r="K994" s="38" t="s">
        <v>410</v>
      </c>
      <c r="L994" s="38" t="s">
        <v>404</v>
      </c>
    </row>
    <row r="995" spans="1:12" x14ac:dyDescent="0.35">
      <c r="A995" s="38">
        <v>964</v>
      </c>
      <c r="B995" s="38" t="s">
        <v>1409</v>
      </c>
      <c r="C995" s="38" t="s">
        <v>409</v>
      </c>
      <c r="D995" s="38" t="s">
        <v>31</v>
      </c>
      <c r="E995" s="38" t="s">
        <v>31</v>
      </c>
      <c r="F995" s="38" t="s">
        <v>410</v>
      </c>
      <c r="G995" s="38">
        <v>42</v>
      </c>
      <c r="H995" s="38" t="s">
        <v>410</v>
      </c>
      <c r="I995" s="38">
        <v>24</v>
      </c>
      <c r="J995" s="38" t="s">
        <v>410</v>
      </c>
      <c r="K995" s="38" t="s">
        <v>410</v>
      </c>
      <c r="L995" s="38" t="s">
        <v>404</v>
      </c>
    </row>
    <row r="996" spans="1:12" x14ac:dyDescent="0.35">
      <c r="A996" s="38">
        <v>965</v>
      </c>
      <c r="B996" s="38" t="s">
        <v>1410</v>
      </c>
      <c r="C996" s="38" t="s">
        <v>409</v>
      </c>
      <c r="D996" s="38" t="s">
        <v>31</v>
      </c>
      <c r="E996" s="38" t="s">
        <v>31</v>
      </c>
      <c r="F996" s="38" t="s">
        <v>410</v>
      </c>
      <c r="G996" s="38">
        <v>42</v>
      </c>
      <c r="H996" s="38" t="s">
        <v>410</v>
      </c>
      <c r="I996" s="38">
        <v>24</v>
      </c>
      <c r="J996" s="38" t="s">
        <v>392</v>
      </c>
      <c r="K996" s="38" t="s">
        <v>410</v>
      </c>
      <c r="L996" s="38" t="s">
        <v>404</v>
      </c>
    </row>
    <row r="997" spans="1:12" x14ac:dyDescent="0.35">
      <c r="A997" s="38">
        <v>966</v>
      </c>
      <c r="B997" s="38" t="s">
        <v>1411</v>
      </c>
      <c r="C997" s="38" t="s">
        <v>409</v>
      </c>
      <c r="D997" s="38" t="s">
        <v>31</v>
      </c>
      <c r="E997" s="38" t="s">
        <v>31</v>
      </c>
      <c r="F997" s="38" t="s">
        <v>410</v>
      </c>
      <c r="G997" s="38">
        <v>42</v>
      </c>
      <c r="H997" s="38" t="s">
        <v>410</v>
      </c>
      <c r="I997" s="38">
        <v>24</v>
      </c>
      <c r="J997" s="38" t="s">
        <v>410</v>
      </c>
      <c r="K997" s="38" t="s">
        <v>410</v>
      </c>
      <c r="L997" s="38" t="s">
        <v>404</v>
      </c>
    </row>
    <row r="998" spans="1:12" x14ac:dyDescent="0.35">
      <c r="A998" s="38">
        <v>967</v>
      </c>
      <c r="B998" s="38" t="s">
        <v>1412</v>
      </c>
      <c r="C998" s="38" t="s">
        <v>409</v>
      </c>
      <c r="D998" s="38" t="s">
        <v>31</v>
      </c>
      <c r="E998" s="38" t="s">
        <v>32</v>
      </c>
      <c r="F998" s="38" t="s">
        <v>410</v>
      </c>
      <c r="G998" s="38">
        <v>44</v>
      </c>
      <c r="H998" s="38" t="s">
        <v>410</v>
      </c>
      <c r="I998" s="38">
        <v>26</v>
      </c>
      <c r="J998" s="38" t="s">
        <v>410</v>
      </c>
      <c r="K998" s="38" t="s">
        <v>410</v>
      </c>
      <c r="L998" s="38" t="s">
        <v>404</v>
      </c>
    </row>
    <row r="999" spans="1:12" x14ac:dyDescent="0.35">
      <c r="A999" s="38">
        <v>968</v>
      </c>
      <c r="B999" s="38" t="s">
        <v>1413</v>
      </c>
      <c r="C999" s="38" t="s">
        <v>409</v>
      </c>
      <c r="D999" s="38" t="s">
        <v>31</v>
      </c>
      <c r="E999" s="38" t="s">
        <v>31</v>
      </c>
      <c r="F999" s="38" t="s">
        <v>410</v>
      </c>
      <c r="G999" s="38">
        <v>44</v>
      </c>
      <c r="H999" s="38" t="s">
        <v>410</v>
      </c>
      <c r="I999" s="38">
        <v>26</v>
      </c>
      <c r="J999" s="38" t="s">
        <v>410</v>
      </c>
      <c r="K999" s="38" t="s">
        <v>410</v>
      </c>
      <c r="L999" s="38" t="s">
        <v>404</v>
      </c>
    </row>
    <row r="1000" spans="1:12" x14ac:dyDescent="0.35">
      <c r="A1000" s="38">
        <v>969</v>
      </c>
      <c r="B1000" s="38" t="s">
        <v>1414</v>
      </c>
      <c r="C1000" s="38" t="s">
        <v>409</v>
      </c>
      <c r="D1000" s="38" t="s">
        <v>31</v>
      </c>
      <c r="E1000" s="38" t="s">
        <v>31</v>
      </c>
      <c r="F1000" s="38" t="s">
        <v>410</v>
      </c>
      <c r="G1000" s="38">
        <v>44</v>
      </c>
      <c r="H1000" s="38" t="s">
        <v>410</v>
      </c>
      <c r="I1000" s="38">
        <v>26</v>
      </c>
      <c r="J1000" s="38" t="s">
        <v>410</v>
      </c>
      <c r="K1000" s="38" t="s">
        <v>410</v>
      </c>
      <c r="L1000" s="38" t="s">
        <v>404</v>
      </c>
    </row>
    <row r="1001" spans="1:12" x14ac:dyDescent="0.35">
      <c r="A1001" s="38">
        <v>970</v>
      </c>
      <c r="B1001" s="38" t="s">
        <v>1415</v>
      </c>
      <c r="C1001" s="38" t="s">
        <v>409</v>
      </c>
      <c r="D1001" s="38" t="s">
        <v>31</v>
      </c>
      <c r="E1001" s="38" t="s">
        <v>31</v>
      </c>
      <c r="F1001" s="38" t="s">
        <v>410</v>
      </c>
      <c r="G1001" s="38">
        <v>44</v>
      </c>
      <c r="H1001" s="38" t="s">
        <v>410</v>
      </c>
      <c r="I1001" s="38">
        <v>26</v>
      </c>
      <c r="J1001" s="38" t="s">
        <v>410</v>
      </c>
      <c r="K1001" s="38" t="s">
        <v>410</v>
      </c>
      <c r="L1001" s="38" t="s">
        <v>404</v>
      </c>
    </row>
  </sheetData>
  <autoFilter ref="A31:L1001" xr:uid="{391D324B-39EE-47D3-AE52-330578594CB9}"/>
  <mergeCells count="1">
    <mergeCell ref="B26:B28"/>
  </mergeCells>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94c6b08c-1bcd-4424-aae8-0d2e6cb6fe04"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A0E849916846ED46B7C97B1941ED56F4" ma:contentTypeVersion="18" ma:contentTypeDescription="Crée un document." ma:contentTypeScope="" ma:versionID="7caa41e7401831f233eba7a75b2bd401">
  <xsd:schema xmlns:xsd="http://www.w3.org/2001/XMLSchema" xmlns:xs="http://www.w3.org/2001/XMLSchema" xmlns:p="http://schemas.microsoft.com/office/2006/metadata/properties" xmlns:ns3="94c6b08c-1bcd-4424-aae8-0d2e6cb6fe04" xmlns:ns4="0dfda36f-82f0-4507-bbf4-7c567b33d66b" targetNamespace="http://schemas.microsoft.com/office/2006/metadata/properties" ma:root="true" ma:fieldsID="1a7631f8aede07cf46cfb48dfc0586c4" ns3:_="" ns4:_="">
    <xsd:import namespace="94c6b08c-1bcd-4424-aae8-0d2e6cb6fe04"/>
    <xsd:import namespace="0dfda36f-82f0-4507-bbf4-7c567b33d66b"/>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Location" minOccurs="0"/>
                <xsd:element ref="ns3:MediaServiceGenerationTime" minOccurs="0"/>
                <xsd:element ref="ns3:MediaServiceEventHashCode" minOccurs="0"/>
                <xsd:element ref="ns3:MediaServiceOCR" minOccurs="0"/>
                <xsd:element ref="ns3:MediaServiceAutoKeyPoints" minOccurs="0"/>
                <xsd:element ref="ns3:MediaServiceKeyPoints" minOccurs="0"/>
                <xsd:element ref="ns4:SharedWithUsers" minOccurs="0"/>
                <xsd:element ref="ns4:SharedWithDetails" minOccurs="0"/>
                <xsd:element ref="ns4:SharingHintHash" minOccurs="0"/>
                <xsd:element ref="ns3:MediaLengthInSeconds" minOccurs="0"/>
                <xsd:element ref="ns3:_activity" minOccurs="0"/>
                <xsd:element ref="ns3:MediaServiceObjectDetectorVersions" minOccurs="0"/>
                <xsd:element ref="ns3:MediaServiceSystemTag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4c6b08c-1bcd-4424-aae8-0d2e6cb6fe04"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Location" ma:index="12" nillable="true" ma:displayName="Location" ma:internalName="MediaServiceLocatio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1" nillable="true" ma:displayName="MediaLengthInSeconds" ma:hidden="true" ma:internalName="MediaLengthInSeconds" ma:readOnly="true">
      <xsd:simpleType>
        <xsd:restriction base="dms:Unknown"/>
      </xsd:simpleType>
    </xsd:element>
    <xsd:element name="_activity" ma:index="22" nillable="true" ma:displayName="_activity" ma:hidden="true" ma:internalName="_activity">
      <xsd:simpleType>
        <xsd:restriction base="dms:Note"/>
      </xsd:simpleType>
    </xsd:element>
    <xsd:element name="MediaServiceObjectDetectorVersions" ma:index="23" nillable="true" ma:displayName="MediaServiceObjectDetectorVersions" ma:hidden="true" ma:indexed="true" ma:internalName="MediaServiceObjectDetectorVersions" ma:readOnly="true">
      <xsd:simpleType>
        <xsd:restriction base="dms:Text"/>
      </xsd:simpleType>
    </xsd:element>
    <xsd:element name="MediaServiceSystemTags" ma:index="24" nillable="true" ma:displayName="MediaServiceSystemTags" ma:hidden="true" ma:internalName="MediaServiceSystemTags" ma:readOnly="true">
      <xsd:simpleType>
        <xsd:restriction base="dms:Note"/>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dfda36f-82f0-4507-bbf4-7c567b33d66b" elementFormDefault="qualified">
    <xsd:import namespace="http://schemas.microsoft.com/office/2006/documentManagement/types"/>
    <xsd:import namespace="http://schemas.microsoft.com/office/infopath/2007/PartnerControls"/>
    <xsd:element name="SharedWithUsers" ma:index="18"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Partagé avec détails" ma:internalName="SharedWithDetails" ma:readOnly="true">
      <xsd:simpleType>
        <xsd:restriction base="dms:Note">
          <xsd:maxLength value="255"/>
        </xsd:restriction>
      </xsd:simpleType>
    </xsd:element>
    <xsd:element name="SharingHintHash" ma:index="20" nillable="true" ma:displayName="Partage du hachage d’indicateur"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6D152F7E-DAD4-4BE4-9630-B45AE46249B2}">
  <ds:schemaRefs>
    <ds:schemaRef ds:uri="94c6b08c-1bcd-4424-aae8-0d2e6cb6fe04"/>
    <ds:schemaRef ds:uri="http://purl.org/dc/dcmitype/"/>
    <ds:schemaRef ds:uri="http://schemas.microsoft.com/office/2006/documentManagement/types"/>
    <ds:schemaRef ds:uri="http://purl.org/dc/elements/1.1/"/>
    <ds:schemaRef ds:uri="0dfda36f-82f0-4507-bbf4-7c567b33d66b"/>
    <ds:schemaRef ds:uri="http://schemas.microsoft.com/office/2006/metadata/properties"/>
    <ds:schemaRef ds:uri="http://www.w3.org/XML/1998/namespace"/>
    <ds:schemaRef ds:uri="http://purl.org/dc/terms/"/>
    <ds:schemaRef ds:uri="http://schemas.microsoft.com/office/infopath/2007/PartnerControls"/>
    <ds:schemaRef ds:uri="http://schemas.openxmlformats.org/package/2006/metadata/core-properties"/>
  </ds:schemaRefs>
</ds:datastoreItem>
</file>

<file path=customXml/itemProps2.xml><?xml version="1.0" encoding="utf-8"?>
<ds:datastoreItem xmlns:ds="http://schemas.openxmlformats.org/officeDocument/2006/customXml" ds:itemID="{1751C8D0-37FB-41AC-9E9E-4EF3340C150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4c6b08c-1bcd-4424-aae8-0d2e6cb6fe04"/>
    <ds:schemaRef ds:uri="0dfda36f-82f0-4507-bbf4-7c567b33d66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F488498-6A5D-4B74-9EC3-DD312CD68E28}">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T1.WTMyrPalmSMase_Mass(fmol)</vt:lpstr>
      <vt:lpstr>T2.WTMyrPalmSMase_Mol_perc</vt:lpstr>
      <vt:lpstr>T3.WTMyrPalmSMase_AggrH2O</vt:lpstr>
      <vt:lpstr>T4.Phago_Mass</vt:lpstr>
      <vt:lpstr>T5.Phago_mol_perc</vt:lpstr>
      <vt:lpstr>T6.Phago_AggH2O</vt:lpstr>
      <vt:lpstr>T7.LipidClassAbbreviations</vt:lpstr>
    </vt:vector>
  </TitlesOfParts>
  <Company>Université de Genève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Paula Nunes-Hasler</dc:creator>
  <cp:lastModifiedBy>Paula Nunes-Hasler</cp:lastModifiedBy>
  <dcterms:created xsi:type="dcterms:W3CDTF">2023-09-26T13:11:03Z</dcterms:created>
  <dcterms:modified xsi:type="dcterms:W3CDTF">2024-02-26T10:43:19Z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0x010100A0E849916846ED46B7C97B1941ED56F4</vt:lpwstr>
  </property>
</Properties>
</file>