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wardbraun/IN_PROGRESS/OpenWings-1.0/00-01-supporting-data/Kimball_2019_OW_Supertree_Data/04_timetrees/"/>
    </mc:Choice>
  </mc:AlternateContent>
  <xr:revisionPtr revIDLastSave="0" documentId="13_ncr:1_{A6B544FD-E236-AB46-977F-7A78081BD1AE}" xr6:coauthVersionLast="43" xr6:coauthVersionMax="43" xr10:uidLastSave="{00000000-0000-0000-0000-000000000000}"/>
  <bookViews>
    <workbookView xWindow="2900" yWindow="460" windowWidth="20660" windowHeight="16660" activeTab="1" xr2:uid="{00000000-000D-0000-FFFF-FFFF00000000}"/>
  </bookViews>
  <sheets>
    <sheet name="all taxa" sheetId="1" r:id="rId1"/>
    <sheet name="reduced taxon set" sheetId="2" r:id="rId2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" i="1" l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<sst xmlns="http://schemas.openxmlformats.org/spreadsheetml/2006/main" count="217" uniqueCount="131">
  <si>
    <t>Crown Casuariformes (Dromaius – Casuarius split)</t>
  </si>
  <si>
    <t>Emuarius gidju QM F45460</t>
  </si>
  <si>
    <t>Casuarius_casuarius_CASUARIIFORMES_Casuariidae</t>
  </si>
  <si>
    <t>Stem Phasianidae (Phasianidae – Odontophoridae split)</t>
  </si>
  <si>
    <t>Palaeortyx cf. gallica PW 2005/5023a-LS</t>
  </si>
  <si>
    <t>Ptilopachus_petrosus_GALLIFORMES_Odontophoridae</t>
  </si>
  <si>
    <t>Gallus_gallus_GALLIFORMES_Phasianidae</t>
  </si>
  <si>
    <t>Stem Mirandornithes (Mirandornithes – Charadriiformes split)</t>
  </si>
  <si>
    <t>Juncitarsus merkeli SMF A 295 (cast)</t>
  </si>
  <si>
    <t>Phoenicopterus_chilensis_PHOENICOPTERIFORMES_Phoenicopteridae</t>
  </si>
  <si>
    <t>Charadrius_vociferus_CHARADRIIFORMES_Charadriidae</t>
  </si>
  <si>
    <t>Stem Steatornithidae (Steatornithidae – Nyctibiidae split)</t>
  </si>
  <si>
    <t>Prefica nivea USNM 336278</t>
  </si>
  <si>
    <t>Steatornis_caripensis_CAPRIMULGIFORMES_Steatornithidae</t>
  </si>
  <si>
    <t>Nyctibius_grandis_CAPRIMULGIFORMES_Nyctibiidae</t>
  </si>
  <si>
    <t>Scaniacypselus wardi NHMUKA5430</t>
  </si>
  <si>
    <t>Colibri_coruscans_APODIFORMES_Trochilidae</t>
  </si>
  <si>
    <t>Hemiprocne_mystacea_APODIFORMES_Hemiprocnidae</t>
  </si>
  <si>
    <t>Crown Gruiformes (Ralloidea – Gruoidea split)</t>
  </si>
  <si>
    <t xml:space="preserve">Pellornis mikkelseni MGUH 29278 </t>
  </si>
  <si>
    <t>Heliornis_fulica_GRUIFORMES_Heliornithidae</t>
  </si>
  <si>
    <t>Psophia_crepitans_GRUIFORMES_Psophiidae</t>
  </si>
  <si>
    <t>Crown Gruidae (Balearicinae - Gruinae split)</t>
  </si>
  <si>
    <t>Balearica exigua UNSM 53579</t>
  </si>
  <si>
    <t>Antigone_canadensis_GRUIFORMES_Gruidae</t>
  </si>
  <si>
    <t>Balearica_regulorum_GRUIFORMES_Gruidae</t>
  </si>
  <si>
    <t>Laricola elegans NMB s.g.18810</t>
  </si>
  <si>
    <t>Uria_aalge_CHARADRIIFORMES_Alcidae</t>
  </si>
  <si>
    <t>Larus_marinus_CHARADRIIFORMES_Laridae</t>
  </si>
  <si>
    <t>Stem Phaethontiformes</t>
  </si>
  <si>
    <t>Lithoptila abdounensis OCP.DEK/GE 1087</t>
  </si>
  <si>
    <t>Phaethon_lepturus_PHAETHONTIFORMES_Phaethontidae</t>
  </si>
  <si>
    <t>Rhynochetos_jubatus_EURYPYGIFORMES_Rhynochetidae</t>
  </si>
  <si>
    <t>Stem Phalacrocoracidae (Phalacrocoracidae – Anhingidae split)</t>
  </si>
  <si>
    <t>Oligocorax (=Borvocarbo) stoeffelensis PW 2005/5022-LS</t>
  </si>
  <si>
    <t>Anhinga_anhinga_SULIFORMES_Anhingidae</t>
  </si>
  <si>
    <t>Phalacrocorax_carbo_SULIFORMES_Phalacrocoracidae</t>
  </si>
  <si>
    <t>Crown Austrodyptornithes (Sphenisciformes-Procellariiformes split)</t>
  </si>
  <si>
    <t>Waimanu maneringi CM zfa35</t>
  </si>
  <si>
    <t>Eudyptula_minor_SPHENISCIFORMES_Spheniscidae</t>
  </si>
  <si>
    <t>Phoebastria_nigripes_PROCELLARIIFORMES_Diomedeidae</t>
  </si>
  <si>
    <t>Stem Fregatidae (Fregatidae – Suloidea split)</t>
  </si>
  <si>
    <t>Limnofregata azygosternon USNM 22753</t>
  </si>
  <si>
    <t>Fregata_magnificens_SULIFORMES_Fregatidae</t>
  </si>
  <si>
    <t>Crown Spheniscidae (MRCA extant Spheniscidae)</t>
  </si>
  <si>
    <t>Aptenodytes_forsteri_SPHENISCIFORMES_Spheniscidae</t>
  </si>
  <si>
    <t>Eocypselus vincenti MGUH 29278</t>
  </si>
  <si>
    <t>Aegotheles_cristatus_APODIFORMES_Aegothelidae</t>
  </si>
  <si>
    <t>Stem Threskiornithidae (Threskiornithidae – Pelecanidae/Ardeidae split)</t>
  </si>
  <si>
    <t>Rhynchaeites sp. MGUH 20288</t>
  </si>
  <si>
    <t>Eudocimus_albus_PELECANIFORMES_Threskiornithidae</t>
  </si>
  <si>
    <t>Tigrisoma_lineatum_PELECANIFORMES_Ardeidae</t>
  </si>
  <si>
    <t>Stem Musophagiformes (Musophagiformes – Otidiformes split)</t>
  </si>
  <si>
    <t>Foro panarium USNM 336261</t>
  </si>
  <si>
    <t>Tauraco_erythrolophus_MUSOPHAGIFORMES_Musophagidae</t>
  </si>
  <si>
    <t>Ardeotis_kori_OTIDIFORMES_Otididae</t>
  </si>
  <si>
    <t>Stem Coliiformes (Coliiformes-Cavitaves split)</t>
  </si>
  <si>
    <t>Tsidiiyazhi abini NMMNH P-54128</t>
  </si>
  <si>
    <t>Colius_colius_COLIIFORMES_Coliidae</t>
  </si>
  <si>
    <t>Dryobates_pubescens_PICIFORMES_Picidae</t>
  </si>
  <si>
    <t>Crown Piciformes (MRCA extant Piciformes)</t>
  </si>
  <si>
    <t>Rupelramphastoides knopfi SMF Av 500</t>
  </si>
  <si>
    <t>Jynx_ruficollis_PICIFORMES_Picidae</t>
  </si>
  <si>
    <t>Stem Coracii (Coracioidea – Meropidae split)</t>
  </si>
  <si>
    <t>Primobucco mcgrewi USNM 336484</t>
  </si>
  <si>
    <t>Coracias_caudatus_CORACIIFORMES_Coraciidae</t>
  </si>
  <si>
    <t>Merops_nubicus_CORACIIFORMES_Meropidae</t>
  </si>
  <si>
    <t>Stem Todidae (Todidae – Momotidae/Alcedinidae split)</t>
  </si>
  <si>
    <t>Palaeotodus itardiensis SMF Av505</t>
  </si>
  <si>
    <t>Momotus_momota_CORACIIFORMES_Momotidae</t>
  </si>
  <si>
    <t>Todus_angustirostris_CORACIIFORMES_Todidae</t>
  </si>
  <si>
    <t>Psittacopasserae (Psittaciformes and Passeriformes split)</t>
  </si>
  <si>
    <t>Eozygodactylus americanus</t>
  </si>
  <si>
    <t>Nestor_notabilis_PSITTACIFORMES_Strigopidae</t>
  </si>
  <si>
    <t>Acanthisitta_chloris_PASSERIFORMES_Acanthisittidae</t>
  </si>
  <si>
    <t>Crown Eupasseres</t>
  </si>
  <si>
    <t>Suboscines indet. SMNS 59466/1</t>
  </si>
  <si>
    <t>Smithornis_rufolateralis_PASSERIFORMES_suboscines_Eurylaimidae</t>
  </si>
  <si>
    <t>Menura_novaehollandiae_PASSERIFORMES_oscines_Menuridae</t>
  </si>
  <si>
    <t>Calibrated Node</t>
  </si>
  <si>
    <t>Fossil Specimen</t>
  </si>
  <si>
    <t>MRCA taxon 1</t>
  </si>
  <si>
    <t>MRCA taxon 2</t>
  </si>
  <si>
    <t>Dromaius_novaehollandiae_CASUARIIFORMES_Casuariidae</t>
  </si>
  <si>
    <t>Minimum</t>
  </si>
  <si>
    <t>Maximum</t>
  </si>
  <si>
    <t>Point</t>
  </si>
  <si>
    <t>#</t>
  </si>
  <si>
    <t xml:space="preserve"> --&gt; offset =</t>
  </si>
  <si>
    <t>Columba_livia_COLUMBIFORMES_Columbidae</t>
  </si>
  <si>
    <t>Streptoprocne_zonaris_APODIFORMES_Apodidae</t>
  </si>
  <si>
    <t>Stem Laridae (Laridae - Alcidae split)</t>
  </si>
  <si>
    <t>Spheniscus_humboldti_SPHENISCIFORMES_Spheniscidae</t>
  </si>
  <si>
    <t>Rallus_limicola_GRUIFORMES_Rallidae</t>
  </si>
  <si>
    <t>Bucco_macrodactylus_PICIFORMES_Bucconidae</t>
  </si>
  <si>
    <t>Aptenodytes_patagonicus_SPHENISCIFORMES_Spheniscidae</t>
  </si>
  <si>
    <t>Aegotheles_insignis_APODIFORMES_Aegothelidae</t>
  </si>
  <si>
    <t>Atelornis_pittoides_CORACIIFORMES_Brachypteraciidae</t>
  </si>
  <si>
    <t>Phoenicopterus_ruber_PHOENICOPTERIFORMES_Phoenicopteridae</t>
  </si>
  <si>
    <t>Phaethon_rubricauda_PHAETHONTIFORMES_Phaethontidae</t>
  </si>
  <si>
    <t>Nyctibius_bracteatus_CAPRIMULGIFORMES_Nyctibiidae</t>
  </si>
  <si>
    <t>Egretta_garzetta_PELECANIFORMES_Ardeidae</t>
  </si>
  <si>
    <t>A.1</t>
  </si>
  <si>
    <t>A.2</t>
  </si>
  <si>
    <t>A.3</t>
  </si>
  <si>
    <t>A.4</t>
  </si>
  <si>
    <t>A.5</t>
  </si>
  <si>
    <t>A.6</t>
  </si>
  <si>
    <t>A.7</t>
  </si>
  <si>
    <t>A.8</t>
  </si>
  <si>
    <t>A.9</t>
  </si>
  <si>
    <t>A.10</t>
  </si>
  <si>
    <t>A.11</t>
  </si>
  <si>
    <t>A.12</t>
  </si>
  <si>
    <t>Madrynornis mirandus MEF-PV 100</t>
  </si>
  <si>
    <t>A.13</t>
  </si>
  <si>
    <t>Stem Apodiformes (Apodiformes - Aegothelidae split)</t>
  </si>
  <si>
    <t>A.14</t>
  </si>
  <si>
    <t>A.15</t>
  </si>
  <si>
    <t>A.16</t>
  </si>
  <si>
    <t>A.17</t>
  </si>
  <si>
    <t>A.18</t>
  </si>
  <si>
    <t>A.19</t>
  </si>
  <si>
    <t>A.20</t>
  </si>
  <si>
    <t>A.21</t>
  </si>
  <si>
    <t>A.22</t>
  </si>
  <si>
    <t>Crown Apodi (Apodidae - Hemiprocnidae)</t>
  </si>
  <si>
    <t>Crown Apodi (Apodidae - Hemiprocnidae split)</t>
  </si>
  <si>
    <t>Crown Austrodyptornithes (Sphenisciformes - Procellariiformes split)</t>
  </si>
  <si>
    <t>Stem Apodiformes (Apodiformes ¬ Aegothelidae split)</t>
  </si>
  <si>
    <t>Stem Coliiformes (Coliiformes - Cavitaves split)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</si>
</sst>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2"/>
      <color rgb="FFFF0000"/>
      <name val="Calibri"/>
      <family val="2"/>
      <scheme val="minor"/>
    </font>
    <font>
      <b/>
      <sz val="12"/>
      <color rgb="FF000000"/>
      <name val="Calibri"/>
      <family val="2"/>
      <charset val="1"/>
      <scheme val="minor"/>
    </font>
    <font>
      <sz val="12"/>
      <color rgb="FF000000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0" borderId="0" xfId="0" applyFont="1"/>
    <xf numFmtId="0" fontId="5" fillId="0" borderId="0" xfId="0" applyFont="1" applyFill="1"/>
    <xf numFmtId="0" fontId="3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1295400</xdr:colOff>
      <xdr:row>21</xdr:row>
      <xdr:rowOff>50800</xdr:rowOff>
    </xdr:from>
    <xdr:to>
      <xdr:col>1</xdr:col>
      <xdr:colOff>3937000</xdr:colOff>
      <xdr:row>24</xdr:row>
      <xdr:rowOff>76200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A0F7206-0C94-C245-8964-B9EAC962A415}"/>
            </a:ext>
          </a:extLst>
        </xdr:cNvPr>
        <xdr:cNvSpPr txBox="1"/>
      </xdr:nvSpPr>
      <xdr:spPr>
        <a:xfrm>
          <a:off x="1930400" y="4318000"/>
          <a:ext cx="2641600" cy="635000"/>
        </a:xfrm>
        <a:prstGeom prst="rect">
          <a:avLst/>
        </a:prstGeom>
        <a:solidFill>
          <a:schemeClr val="bg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NOTE:</a:t>
          </a:r>
        </a:p>
        <a:p>
          <a:endParaRPr lang="en-US" sz="1100"/>
        </a:p>
        <a:p>
          <a:r>
            <a:rPr lang="en-US" sz="1100"/>
            <a:t>Column A (#) is the number in Appendix</a:t>
          </a:r>
          <a:r>
            <a:rPr lang="en-US" sz="1100" baseline="0"/>
            <a:t> A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5" sqref="A15"/>
    </sheetView>
  </sheetViews>
  <sheetFormatPr baseColWidth="10" defaultRowHeight="16" x14ac:dyDescent="0.2"/>
  <cols>
    <col min="1" max="1" width="7.1640625" style="3" customWidth="1"/>
    <col min="2" max="2" width="61.6640625" style="1" customWidth="1"/>
    <col min="3" max="3" width="40.83203125" customWidth="1"/>
    <col min="4" max="4" width="58.33203125" customWidth="1"/>
    <col min="5" max="5" width="55.1640625" customWidth="1"/>
    <col min="6" max="8" width="10.83203125" style="3"/>
  </cols>
  <sheetData>
    <row r="1" spans="1:8" x14ac:dyDescent="0.2">
      <c r="A1" s="2" t="s">
        <v>87</v>
      </c>
      <c r="B1" s="2" t="s">
        <v>79</v>
      </c>
      <c r="C1" s="2" t="s">
        <v>80</v>
      </c>
      <c r="D1" s="2" t="s">
        <v>81</v>
      </c>
      <c r="E1" s="2" t="s">
        <v>82</v>
      </c>
      <c r="F1" s="2" t="s">
        <v>84</v>
      </c>
      <c r="G1" s="2" t="s">
        <v>85</v>
      </c>
      <c r="H1" s="2" t="s">
        <v>86</v>
      </c>
    </row>
    <row r="2" spans="1:8" x14ac:dyDescent="0.2">
      <c r="A2" s="3" t="s">
        <v>102</v>
      </c>
      <c r="B2" s="1" t="s">
        <v>0</v>
      </c>
      <c r="C2" t="s">
        <v>1</v>
      </c>
      <c r="D2" t="s">
        <v>2</v>
      </c>
      <c r="E2" t="s">
        <v>83</v>
      </c>
      <c r="F2" s="3">
        <v>24.5</v>
      </c>
      <c r="G2" s="4">
        <v>58.7</v>
      </c>
      <c r="H2" s="3">
        <f>F2+((G2-F2)*($G$26/100))</f>
        <v>26.21</v>
      </c>
    </row>
    <row r="3" spans="1:8" x14ac:dyDescent="0.2">
      <c r="A3" s="3" t="s">
        <v>103</v>
      </c>
      <c r="B3" s="1" t="s">
        <v>3</v>
      </c>
      <c r="C3" t="s">
        <v>4</v>
      </c>
      <c r="D3" t="s">
        <v>5</v>
      </c>
      <c r="E3" t="s">
        <v>6</v>
      </c>
      <c r="F3" s="3">
        <v>24</v>
      </c>
      <c r="G3" s="3">
        <v>51.81</v>
      </c>
      <c r="H3" s="3">
        <f t="shared" ref="H3:H23" si="0">F3+((G3-F3)*($G$26/100))</f>
        <v>25.390499999999999</v>
      </c>
    </row>
    <row r="4" spans="1:8" x14ac:dyDescent="0.2">
      <c r="A4" s="3" t="s">
        <v>104</v>
      </c>
      <c r="B4" s="1" t="s">
        <v>7</v>
      </c>
      <c r="C4" t="s">
        <v>8</v>
      </c>
      <c r="D4" t="s">
        <v>9</v>
      </c>
      <c r="E4" t="s">
        <v>10</v>
      </c>
      <c r="F4" s="3">
        <v>46.6</v>
      </c>
      <c r="G4" s="3">
        <v>61.6</v>
      </c>
      <c r="H4" s="3">
        <f t="shared" si="0"/>
        <v>47.35</v>
      </c>
    </row>
    <row r="5" spans="1:8" x14ac:dyDescent="0.2">
      <c r="A5" s="3" t="s">
        <v>105</v>
      </c>
      <c r="B5" s="1" t="s">
        <v>11</v>
      </c>
      <c r="C5" t="s">
        <v>12</v>
      </c>
      <c r="D5" t="s">
        <v>13</v>
      </c>
      <c r="E5" t="s">
        <v>14</v>
      </c>
      <c r="F5" s="3">
        <v>51.81</v>
      </c>
      <c r="G5" s="3">
        <v>66.5</v>
      </c>
      <c r="H5" s="3">
        <f t="shared" si="0"/>
        <v>52.544499999999999</v>
      </c>
    </row>
    <row r="6" spans="1:8" x14ac:dyDescent="0.2">
      <c r="A6" s="3" t="s">
        <v>106</v>
      </c>
      <c r="B6" s="1" t="s">
        <v>126</v>
      </c>
      <c r="C6" t="s">
        <v>15</v>
      </c>
      <c r="D6" t="s">
        <v>16</v>
      </c>
      <c r="E6" t="s">
        <v>17</v>
      </c>
      <c r="F6" s="3">
        <v>51</v>
      </c>
      <c r="G6" s="3">
        <v>66.5</v>
      </c>
      <c r="H6" s="3">
        <f t="shared" si="0"/>
        <v>51.774999999999999</v>
      </c>
    </row>
    <row r="7" spans="1:8" x14ac:dyDescent="0.2">
      <c r="A7" s="3" t="s">
        <v>107</v>
      </c>
      <c r="B7" s="1" t="s">
        <v>18</v>
      </c>
      <c r="C7" t="s">
        <v>19</v>
      </c>
      <c r="D7" t="s">
        <v>20</v>
      </c>
      <c r="E7" t="s">
        <v>21</v>
      </c>
      <c r="F7" s="3">
        <v>53.9</v>
      </c>
      <c r="G7" s="3">
        <v>66.5</v>
      </c>
      <c r="H7" s="3">
        <f t="shared" si="0"/>
        <v>54.53</v>
      </c>
    </row>
    <row r="8" spans="1:8" x14ac:dyDescent="0.2">
      <c r="A8" s="3" t="s">
        <v>108</v>
      </c>
      <c r="B8" s="1" t="s">
        <v>22</v>
      </c>
      <c r="C8" t="s">
        <v>23</v>
      </c>
      <c r="D8" t="s">
        <v>24</v>
      </c>
      <c r="E8" t="s">
        <v>25</v>
      </c>
      <c r="F8" s="3">
        <v>10.3</v>
      </c>
      <c r="G8" s="3">
        <v>53.9</v>
      </c>
      <c r="H8" s="3">
        <f t="shared" si="0"/>
        <v>12.48</v>
      </c>
    </row>
    <row r="9" spans="1:8" x14ac:dyDescent="0.2">
      <c r="A9" s="3" t="s">
        <v>109</v>
      </c>
      <c r="B9" s="1" t="s">
        <v>91</v>
      </c>
      <c r="C9" t="s">
        <v>26</v>
      </c>
      <c r="D9" t="s">
        <v>27</v>
      </c>
      <c r="E9" t="s">
        <v>28</v>
      </c>
      <c r="F9" s="3">
        <v>20.440000000000001</v>
      </c>
      <c r="G9" s="3">
        <v>47.8</v>
      </c>
      <c r="H9" s="3">
        <f t="shared" si="0"/>
        <v>21.808</v>
      </c>
    </row>
    <row r="10" spans="1:8" x14ac:dyDescent="0.2">
      <c r="A10" s="3" t="s">
        <v>110</v>
      </c>
      <c r="B10" s="1" t="s">
        <v>29</v>
      </c>
      <c r="C10" t="s">
        <v>30</v>
      </c>
      <c r="D10" t="s">
        <v>31</v>
      </c>
      <c r="E10" t="s">
        <v>32</v>
      </c>
      <c r="F10" s="3">
        <v>56</v>
      </c>
      <c r="G10" s="3">
        <v>72.099999999999994</v>
      </c>
      <c r="H10" s="3">
        <f t="shared" si="0"/>
        <v>56.805</v>
      </c>
    </row>
    <row r="11" spans="1:8" x14ac:dyDescent="0.2">
      <c r="A11" s="3" t="s">
        <v>111</v>
      </c>
      <c r="B11" s="1" t="s">
        <v>33</v>
      </c>
      <c r="C11" t="s">
        <v>34</v>
      </c>
      <c r="D11" t="s">
        <v>35</v>
      </c>
      <c r="E11" t="s">
        <v>36</v>
      </c>
      <c r="F11" s="3">
        <v>24.82</v>
      </c>
      <c r="G11" s="3">
        <v>51.81</v>
      </c>
      <c r="H11" s="3">
        <f t="shared" si="0"/>
        <v>26.169499999999999</v>
      </c>
    </row>
    <row r="12" spans="1:8" x14ac:dyDescent="0.2">
      <c r="A12" s="3" t="s">
        <v>112</v>
      </c>
      <c r="B12" s="1" t="s">
        <v>37</v>
      </c>
      <c r="C12" t="s">
        <v>38</v>
      </c>
      <c r="D12" t="s">
        <v>39</v>
      </c>
      <c r="E12" t="s">
        <v>40</v>
      </c>
      <c r="F12" s="3">
        <v>60.5</v>
      </c>
      <c r="G12" s="3">
        <v>72.099999999999994</v>
      </c>
      <c r="H12" s="3">
        <f t="shared" si="0"/>
        <v>61.08</v>
      </c>
    </row>
    <row r="13" spans="1:8" x14ac:dyDescent="0.2">
      <c r="A13" s="3" t="s">
        <v>113</v>
      </c>
      <c r="B13" s="1" t="s">
        <v>41</v>
      </c>
      <c r="C13" t="s">
        <v>42</v>
      </c>
      <c r="D13" t="s">
        <v>43</v>
      </c>
      <c r="E13" t="s">
        <v>35</v>
      </c>
      <c r="F13" s="3">
        <v>51.57</v>
      </c>
      <c r="G13" s="3">
        <v>66.5</v>
      </c>
      <c r="H13" s="3">
        <f t="shared" si="0"/>
        <v>52.316499999999998</v>
      </c>
    </row>
    <row r="14" spans="1:8" x14ac:dyDescent="0.2">
      <c r="A14" s="3" t="s">
        <v>115</v>
      </c>
      <c r="B14" s="1" t="s">
        <v>44</v>
      </c>
      <c r="C14" t="s">
        <v>114</v>
      </c>
      <c r="D14" t="s">
        <v>45</v>
      </c>
      <c r="E14" t="s">
        <v>39</v>
      </c>
      <c r="F14" s="3">
        <v>9.1999999999999993</v>
      </c>
      <c r="G14" s="3">
        <v>27</v>
      </c>
      <c r="H14" s="3">
        <f t="shared" si="0"/>
        <v>10.09</v>
      </c>
    </row>
    <row r="15" spans="1:8" x14ac:dyDescent="0.2">
      <c r="A15" s="3" t="s">
        <v>117</v>
      </c>
      <c r="B15" s="1" t="s">
        <v>116</v>
      </c>
      <c r="C15" t="s">
        <v>46</v>
      </c>
      <c r="D15" t="s">
        <v>47</v>
      </c>
      <c r="E15" t="s">
        <v>16</v>
      </c>
      <c r="F15" s="3">
        <v>53.9</v>
      </c>
      <c r="G15" s="3">
        <v>66.5</v>
      </c>
      <c r="H15" s="3">
        <f t="shared" si="0"/>
        <v>54.53</v>
      </c>
    </row>
    <row r="16" spans="1:8" x14ac:dyDescent="0.2">
      <c r="A16" s="3" t="s">
        <v>118</v>
      </c>
      <c r="B16" s="1" t="s">
        <v>48</v>
      </c>
      <c r="C16" t="s">
        <v>49</v>
      </c>
      <c r="D16" t="s">
        <v>50</v>
      </c>
      <c r="E16" t="s">
        <v>51</v>
      </c>
      <c r="F16" s="3">
        <v>53.9</v>
      </c>
      <c r="G16" s="3">
        <v>66.5</v>
      </c>
      <c r="H16" s="3">
        <f t="shared" si="0"/>
        <v>54.53</v>
      </c>
    </row>
    <row r="17" spans="1:8" x14ac:dyDescent="0.2">
      <c r="A17" s="3" t="s">
        <v>119</v>
      </c>
      <c r="B17" s="1" t="s">
        <v>52</v>
      </c>
      <c r="C17" t="s">
        <v>53</v>
      </c>
      <c r="D17" t="s">
        <v>54</v>
      </c>
      <c r="E17" t="s">
        <v>55</v>
      </c>
      <c r="F17" s="3">
        <v>51.8</v>
      </c>
      <c r="G17" s="3">
        <v>66.599999999999994</v>
      </c>
      <c r="H17" s="3">
        <f t="shared" si="0"/>
        <v>52.54</v>
      </c>
    </row>
    <row r="18" spans="1:8" x14ac:dyDescent="0.2">
      <c r="A18" s="3" t="s">
        <v>120</v>
      </c>
      <c r="B18" s="1" t="s">
        <v>56</v>
      </c>
      <c r="C18" t="s">
        <v>57</v>
      </c>
      <c r="D18" t="s">
        <v>58</v>
      </c>
      <c r="E18" t="s">
        <v>59</v>
      </c>
      <c r="F18" s="3">
        <v>62.220999999999997</v>
      </c>
      <c r="G18" s="3">
        <v>66.5</v>
      </c>
      <c r="H18" s="3">
        <f t="shared" si="0"/>
        <v>62.434949999999994</v>
      </c>
    </row>
    <row r="19" spans="1:8" x14ac:dyDescent="0.2">
      <c r="A19" s="3" t="s">
        <v>121</v>
      </c>
      <c r="B19" s="1" t="s">
        <v>60</v>
      </c>
      <c r="C19" t="s">
        <v>61</v>
      </c>
      <c r="D19" t="s">
        <v>59</v>
      </c>
      <c r="E19" t="s">
        <v>62</v>
      </c>
      <c r="F19" s="3">
        <v>31</v>
      </c>
      <c r="G19" s="3">
        <v>58.5</v>
      </c>
      <c r="H19" s="3">
        <f t="shared" si="0"/>
        <v>32.375</v>
      </c>
    </row>
    <row r="20" spans="1:8" x14ac:dyDescent="0.2">
      <c r="A20" s="3" t="s">
        <v>122</v>
      </c>
      <c r="B20" s="1" t="s">
        <v>63</v>
      </c>
      <c r="C20" t="s">
        <v>64</v>
      </c>
      <c r="D20" t="s">
        <v>65</v>
      </c>
      <c r="E20" t="s">
        <v>66</v>
      </c>
      <c r="F20" s="3">
        <v>51.81</v>
      </c>
      <c r="G20" s="3">
        <v>66.5</v>
      </c>
      <c r="H20" s="3">
        <f t="shared" si="0"/>
        <v>52.544499999999999</v>
      </c>
    </row>
    <row r="21" spans="1:8" x14ac:dyDescent="0.2">
      <c r="A21" s="3" t="s">
        <v>123</v>
      </c>
      <c r="B21" s="1" t="s">
        <v>67</v>
      </c>
      <c r="C21" t="s">
        <v>68</v>
      </c>
      <c r="D21" t="s">
        <v>69</v>
      </c>
      <c r="E21" t="s">
        <v>70</v>
      </c>
      <c r="F21" s="3">
        <v>31</v>
      </c>
      <c r="G21" s="3">
        <v>55</v>
      </c>
      <c r="H21" s="3">
        <f t="shared" si="0"/>
        <v>32.200000000000003</v>
      </c>
    </row>
    <row r="22" spans="1:8" x14ac:dyDescent="0.2">
      <c r="A22" s="3" t="s">
        <v>124</v>
      </c>
      <c r="B22" s="1" t="s">
        <v>71</v>
      </c>
      <c r="C22" t="s">
        <v>72</v>
      </c>
      <c r="D22" t="s">
        <v>73</v>
      </c>
      <c r="E22" t="s">
        <v>74</v>
      </c>
      <c r="F22" s="3">
        <v>51.81</v>
      </c>
      <c r="G22" s="3">
        <v>66.5</v>
      </c>
      <c r="H22" s="3">
        <f t="shared" si="0"/>
        <v>52.544499999999999</v>
      </c>
    </row>
    <row r="23" spans="1:8" x14ac:dyDescent="0.2">
      <c r="A23" s="3" t="s">
        <v>125</v>
      </c>
      <c r="B23" s="1" t="s">
        <v>75</v>
      </c>
      <c r="C23" t="s">
        <v>76</v>
      </c>
      <c r="D23" t="s">
        <v>77</v>
      </c>
      <c r="E23" t="s">
        <v>78</v>
      </c>
      <c r="F23" s="3">
        <v>26</v>
      </c>
      <c r="G23" s="3">
        <v>55</v>
      </c>
      <c r="H23" s="3">
        <f t="shared" si="0"/>
        <v>27.45</v>
      </c>
    </row>
    <row r="26" spans="1:8" x14ac:dyDescent="0.2">
      <c r="F26" s="3" t="s">
        <v>88</v>
      </c>
      <c r="G26" s="3">
        <v>5</v>
      </c>
    </row>
  </sheetData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9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baseColWidth="10" defaultRowHeight="16" x14ac:dyDescent="0.2"/>
  <cols>
    <col min="1" max="1" width="8.33203125" customWidth="1"/>
    <col min="2" max="2" width="61" customWidth="1"/>
    <col min="3" max="3" width="38.33203125" customWidth="1"/>
    <col min="4" max="4" width="58.83203125" customWidth="1"/>
    <col min="5" max="5" width="56.83203125" customWidth="1"/>
    <col min="6" max="8" width="12.33203125" customWidth="1"/>
  </cols>
  <sheetData>
    <row r="1" spans="1:8" x14ac:dyDescent="0.2">
      <c r="A1" s="5" t="s">
        <v>87</v>
      </c>
      <c r="B1" s="5" t="s">
        <v>79</v>
      </c>
      <c r="C1" s="5" t="s">
        <v>80</v>
      </c>
      <c r="D1" s="5" t="s">
        <v>81</v>
      </c>
      <c r="E1" s="5" t="s">
        <v>82</v>
      </c>
      <c r="F1" s="5" t="s">
        <v>84</v>
      </c>
      <c r="G1" s="5" t="s">
        <v>85</v>
      </c>
      <c r="H1" s="5" t="s">
        <v>86</v>
      </c>
    </row>
    <row r="2" spans="1:8" x14ac:dyDescent="0.2">
      <c r="A2" s="6" t="s">
        <v>103</v>
      </c>
      <c r="B2" s="7" t="s">
        <v>3</v>
      </c>
      <c r="C2" s="7" t="s">
        <v>4</v>
      </c>
      <c r="D2" s="7" t="s">
        <v>5</v>
      </c>
      <c r="E2" s="7" t="s">
        <v>6</v>
      </c>
      <c r="F2" s="6">
        <v>24</v>
      </c>
      <c r="G2" s="6">
        <v>51.81</v>
      </c>
      <c r="H2" s="6">
        <v>25.390499999999999</v>
      </c>
    </row>
    <row r="3" spans="1:8" x14ac:dyDescent="0.2">
      <c r="A3" s="6" t="s">
        <v>104</v>
      </c>
      <c r="B3" s="9" t="s">
        <v>7</v>
      </c>
      <c r="C3" s="9" t="s">
        <v>8</v>
      </c>
      <c r="D3" s="10" t="s">
        <v>98</v>
      </c>
      <c r="E3" s="9" t="s">
        <v>89</v>
      </c>
      <c r="F3" s="6">
        <v>46.6</v>
      </c>
      <c r="G3" s="6">
        <v>61.6</v>
      </c>
      <c r="H3" s="6">
        <v>47.35</v>
      </c>
    </row>
    <row r="4" spans="1:8" x14ac:dyDescent="0.2">
      <c r="A4" s="6" t="s">
        <v>105</v>
      </c>
      <c r="B4" s="9" t="s">
        <v>11</v>
      </c>
      <c r="C4" s="9" t="s">
        <v>12</v>
      </c>
      <c r="D4" s="9" t="s">
        <v>13</v>
      </c>
      <c r="E4" s="10" t="s">
        <v>100</v>
      </c>
      <c r="F4" s="6">
        <v>51.81</v>
      </c>
      <c r="G4" s="6">
        <v>66.5</v>
      </c>
      <c r="H4" s="6">
        <v>52.544499999999999</v>
      </c>
    </row>
    <row r="5" spans="1:8" x14ac:dyDescent="0.2">
      <c r="A5" s="6" t="s">
        <v>106</v>
      </c>
      <c r="B5" s="9" t="s">
        <v>127</v>
      </c>
      <c r="C5" s="9" t="s">
        <v>15</v>
      </c>
      <c r="D5" s="9" t="s">
        <v>90</v>
      </c>
      <c r="E5" s="9" t="s">
        <v>17</v>
      </c>
      <c r="F5" s="6">
        <v>51</v>
      </c>
      <c r="G5" s="6">
        <v>66.5</v>
      </c>
      <c r="H5" s="6">
        <v>51.774999999999999</v>
      </c>
    </row>
    <row r="6" spans="1:8" x14ac:dyDescent="0.2">
      <c r="A6" s="6" t="s">
        <v>107</v>
      </c>
      <c r="B6" s="9" t="s">
        <v>18</v>
      </c>
      <c r="C6" s="9" t="s">
        <v>19</v>
      </c>
      <c r="D6" s="10" t="s">
        <v>25</v>
      </c>
      <c r="E6" s="10" t="s">
        <v>93</v>
      </c>
      <c r="F6" s="6">
        <v>53.9</v>
      </c>
      <c r="G6" s="6">
        <v>66.5</v>
      </c>
      <c r="H6" s="6">
        <v>54.53</v>
      </c>
    </row>
    <row r="7" spans="1:8" x14ac:dyDescent="0.2">
      <c r="A7" s="6" t="s">
        <v>108</v>
      </c>
      <c r="B7" s="9" t="s">
        <v>22</v>
      </c>
      <c r="C7" s="9" t="s">
        <v>23</v>
      </c>
      <c r="D7" s="9" t="s">
        <v>24</v>
      </c>
      <c r="E7" s="9" t="s">
        <v>25</v>
      </c>
      <c r="F7" s="6">
        <v>10.3</v>
      </c>
      <c r="G7" s="6">
        <v>53.9</v>
      </c>
      <c r="H7" s="6">
        <v>12.48</v>
      </c>
    </row>
    <row r="8" spans="1:8" x14ac:dyDescent="0.2">
      <c r="A8" s="6" t="s">
        <v>109</v>
      </c>
      <c r="B8" s="9" t="s">
        <v>91</v>
      </c>
      <c r="C8" s="9" t="s">
        <v>26</v>
      </c>
      <c r="D8" s="9" t="s">
        <v>27</v>
      </c>
      <c r="E8" s="9" t="s">
        <v>28</v>
      </c>
      <c r="F8" s="6">
        <v>20.440000000000001</v>
      </c>
      <c r="G8" s="6">
        <v>47.8</v>
      </c>
      <c r="H8" s="6">
        <v>21.808</v>
      </c>
    </row>
    <row r="9" spans="1:8" x14ac:dyDescent="0.2">
      <c r="A9" s="6" t="s">
        <v>110</v>
      </c>
      <c r="B9" s="9" t="s">
        <v>29</v>
      </c>
      <c r="C9" s="9" t="s">
        <v>30</v>
      </c>
      <c r="D9" s="10" t="s">
        <v>99</v>
      </c>
      <c r="E9" s="9" t="s">
        <v>32</v>
      </c>
      <c r="F9" s="6">
        <v>56</v>
      </c>
      <c r="G9" s="6">
        <v>72.099999999999994</v>
      </c>
      <c r="H9" s="6">
        <v>56.805</v>
      </c>
    </row>
    <row r="10" spans="1:8" x14ac:dyDescent="0.2">
      <c r="A10" s="6" t="s">
        <v>112</v>
      </c>
      <c r="B10" s="9" t="s">
        <v>128</v>
      </c>
      <c r="C10" s="9" t="s">
        <v>38</v>
      </c>
      <c r="D10" s="10" t="s">
        <v>92</v>
      </c>
      <c r="E10" s="9" t="s">
        <v>40</v>
      </c>
      <c r="F10" s="6">
        <v>60.5</v>
      </c>
      <c r="G10" s="6">
        <v>72.099999999999994</v>
      </c>
      <c r="H10" s="6">
        <v>61.08</v>
      </c>
    </row>
    <row r="11" spans="1:8" x14ac:dyDescent="0.2">
      <c r="A11" s="6" t="s">
        <v>115</v>
      </c>
      <c r="B11" s="9" t="s">
        <v>44</v>
      </c>
      <c r="C11" t="s">
        <v>114</v>
      </c>
      <c r="D11" s="10" t="s">
        <v>95</v>
      </c>
      <c r="E11" s="10" t="s">
        <v>92</v>
      </c>
      <c r="F11" s="6">
        <v>9.1999999999999993</v>
      </c>
      <c r="G11" s="6">
        <v>27</v>
      </c>
      <c r="H11" s="6">
        <v>10.09</v>
      </c>
    </row>
    <row r="12" spans="1:8" x14ac:dyDescent="0.2">
      <c r="A12" s="6" t="s">
        <v>117</v>
      </c>
      <c r="B12" s="9" t="s">
        <v>129</v>
      </c>
      <c r="C12" s="9" t="s">
        <v>46</v>
      </c>
      <c r="D12" s="10" t="s">
        <v>96</v>
      </c>
      <c r="E12" s="9" t="s">
        <v>16</v>
      </c>
      <c r="F12" s="6">
        <v>53.9</v>
      </c>
      <c r="G12" s="6">
        <v>66.5</v>
      </c>
      <c r="H12" s="6">
        <v>54.53</v>
      </c>
    </row>
    <row r="13" spans="1:8" x14ac:dyDescent="0.2">
      <c r="A13" s="6" t="s">
        <v>118</v>
      </c>
      <c r="B13" s="9" t="s">
        <v>48</v>
      </c>
      <c r="C13" s="9" t="s">
        <v>49</v>
      </c>
      <c r="D13" s="9" t="s">
        <v>50</v>
      </c>
      <c r="E13" s="10" t="s">
        <v>101</v>
      </c>
      <c r="F13" s="6">
        <v>53.9</v>
      </c>
      <c r="G13" s="6">
        <v>66.5</v>
      </c>
      <c r="H13" s="6">
        <v>54.53</v>
      </c>
    </row>
    <row r="14" spans="1:8" x14ac:dyDescent="0.2">
      <c r="A14" s="6" t="s">
        <v>120</v>
      </c>
      <c r="B14" s="9" t="s">
        <v>130</v>
      </c>
      <c r="C14" s="9" t="s">
        <v>57</v>
      </c>
      <c r="D14" s="9" t="s">
        <v>58</v>
      </c>
      <c r="E14" s="9" t="s">
        <v>59</v>
      </c>
      <c r="F14" s="6">
        <v>62.220999999999997</v>
      </c>
      <c r="G14" s="6">
        <v>66.5</v>
      </c>
      <c r="H14" s="6">
        <v>62.434950000000001</v>
      </c>
    </row>
    <row r="15" spans="1:8" x14ac:dyDescent="0.2">
      <c r="A15" s="6" t="s">
        <v>121</v>
      </c>
      <c r="B15" s="9" t="s">
        <v>60</v>
      </c>
      <c r="C15" s="9" t="s">
        <v>61</v>
      </c>
      <c r="D15" s="10" t="s">
        <v>94</v>
      </c>
      <c r="E15" s="9" t="s">
        <v>59</v>
      </c>
      <c r="F15" s="6">
        <v>31</v>
      </c>
      <c r="G15" s="6">
        <v>58.5</v>
      </c>
      <c r="H15" s="6">
        <v>32.375</v>
      </c>
    </row>
    <row r="16" spans="1:8" x14ac:dyDescent="0.2">
      <c r="A16" s="6" t="s">
        <v>122</v>
      </c>
      <c r="B16" s="7" t="s">
        <v>63</v>
      </c>
      <c r="C16" s="7" t="s">
        <v>64</v>
      </c>
      <c r="D16" s="8" t="s">
        <v>97</v>
      </c>
      <c r="E16" s="7" t="s">
        <v>66</v>
      </c>
      <c r="F16" s="6">
        <v>51.81</v>
      </c>
      <c r="G16" s="6">
        <v>66.5</v>
      </c>
      <c r="H16" s="6">
        <v>52.544499999999999</v>
      </c>
    </row>
    <row r="17" spans="1:8" x14ac:dyDescent="0.2">
      <c r="A17" s="6" t="s">
        <v>123</v>
      </c>
      <c r="B17" s="7" t="s">
        <v>67</v>
      </c>
      <c r="C17" s="7" t="s">
        <v>68</v>
      </c>
      <c r="D17" s="7" t="s">
        <v>69</v>
      </c>
      <c r="E17" s="7" t="s">
        <v>70</v>
      </c>
      <c r="F17" s="6">
        <v>31</v>
      </c>
      <c r="G17" s="6">
        <v>55</v>
      </c>
      <c r="H17" s="6">
        <v>32.200000000000003</v>
      </c>
    </row>
    <row r="18" spans="1:8" x14ac:dyDescent="0.2">
      <c r="A18" s="6" t="s">
        <v>124</v>
      </c>
      <c r="B18" s="7" t="s">
        <v>71</v>
      </c>
      <c r="C18" s="7" t="s">
        <v>72</v>
      </c>
      <c r="D18" s="7" t="s">
        <v>73</v>
      </c>
      <c r="E18" s="7" t="s">
        <v>74</v>
      </c>
      <c r="F18" s="6">
        <v>51.81</v>
      </c>
      <c r="G18" s="6">
        <v>66.5</v>
      </c>
      <c r="H18" s="6">
        <v>52.544499999999999</v>
      </c>
    </row>
    <row r="19" spans="1:8" x14ac:dyDescent="0.2">
      <c r="A19" s="6" t="s">
        <v>125</v>
      </c>
      <c r="B19" s="7" t="s">
        <v>75</v>
      </c>
      <c r="C19" s="7" t="s">
        <v>76</v>
      </c>
      <c r="D19" s="7" t="s">
        <v>77</v>
      </c>
      <c r="E19" s="7" t="s">
        <v>78</v>
      </c>
      <c r="F19" s="6">
        <v>26</v>
      </c>
      <c r="G19" s="6">
        <v>55</v>
      </c>
      <c r="H19" s="6">
        <v>27.45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taxa</vt:lpstr>
      <vt:lpstr>reduced taxon set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Braun,Edward Louis</dc:creator>
  <cp:lastModifiedBy>Braun,Edward Louis</cp:lastModifiedBy>
  <dcterms:created xsi:type="dcterms:W3CDTF">2018-08-17T20:18:14Z</dcterms:created>
  <dcterms:modified xsi:type="dcterms:W3CDTF">2019-05-31T13:49:38Z</dcterms:modified>
</cp:coreProperties>
</file>