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6515" windowHeight="5715" activeTab="1"/>
  </bookViews>
  <sheets>
    <sheet name="Metadata" sheetId="2" r:id="rId1"/>
    <sheet name="Data" sheetId="1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W120" i="1" l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X103" i="1" s="1"/>
  <c r="W102" i="1"/>
  <c r="X102" i="1" s="1"/>
  <c r="W101" i="1"/>
  <c r="X101" i="1" s="1"/>
  <c r="W100" i="1"/>
  <c r="X100" i="1" s="1"/>
  <c r="W99" i="1"/>
  <c r="X99" i="1" s="1"/>
  <c r="W98" i="1"/>
  <c r="X98" i="1" s="1"/>
  <c r="W97" i="1"/>
  <c r="X97" i="1" s="1"/>
  <c r="W96" i="1"/>
  <c r="X96" i="1" s="1"/>
  <c r="W95" i="1"/>
  <c r="X95" i="1" s="1"/>
  <c r="W94" i="1"/>
  <c r="X94" i="1" s="1"/>
  <c r="X93" i="1"/>
  <c r="W92" i="1"/>
  <c r="X92" i="1" s="1"/>
  <c r="W91" i="1"/>
  <c r="X91" i="1" s="1"/>
  <c r="W90" i="1"/>
  <c r="X90" i="1" s="1"/>
  <c r="W89" i="1"/>
  <c r="X89" i="1" s="1"/>
  <c r="W88" i="1"/>
  <c r="X88" i="1" s="1"/>
  <c r="W87" i="1"/>
  <c r="X87" i="1" s="1"/>
  <c r="W86" i="1"/>
  <c r="X86" i="1" s="1"/>
  <c r="W85" i="1"/>
  <c r="X85" i="1" s="1"/>
  <c r="W84" i="1"/>
  <c r="X84" i="1" s="1"/>
  <c r="W83" i="1"/>
  <c r="X83" i="1" s="1"/>
  <c r="W82" i="1"/>
  <c r="X82" i="1" s="1"/>
  <c r="W81" i="1"/>
  <c r="X81" i="1" s="1"/>
  <c r="W80" i="1"/>
  <c r="X80" i="1" s="1"/>
  <c r="W79" i="1"/>
  <c r="X79" i="1" s="1"/>
  <c r="W78" i="1"/>
  <c r="X78" i="1" s="1"/>
  <c r="W77" i="1"/>
  <c r="X77" i="1" s="1"/>
  <c r="W76" i="1"/>
  <c r="X76" i="1" s="1"/>
  <c r="W75" i="1"/>
  <c r="X75" i="1" s="1"/>
  <c r="W74" i="1"/>
  <c r="X74" i="1" s="1"/>
  <c r="W73" i="1"/>
  <c r="X73" i="1" s="1"/>
  <c r="W72" i="1"/>
  <c r="X72" i="1" s="1"/>
  <c r="W71" i="1"/>
  <c r="X71" i="1" s="1"/>
  <c r="W70" i="1"/>
  <c r="X70" i="1" s="1"/>
  <c r="W69" i="1"/>
  <c r="X69" i="1" s="1"/>
  <c r="W68" i="1"/>
  <c r="X68" i="1" s="1"/>
  <c r="W67" i="1"/>
  <c r="X67" i="1" s="1"/>
  <c r="W66" i="1"/>
  <c r="X66" i="1" s="1"/>
  <c r="W65" i="1"/>
  <c r="X65" i="1" s="1"/>
  <c r="W64" i="1"/>
  <c r="X64" i="1" s="1"/>
  <c r="W63" i="1"/>
  <c r="X63" i="1" s="1"/>
  <c r="W62" i="1"/>
  <c r="X62" i="1" s="1"/>
  <c r="W61" i="1"/>
  <c r="X61" i="1" s="1"/>
  <c r="W60" i="1"/>
  <c r="X60" i="1" s="1"/>
  <c r="W59" i="1"/>
  <c r="X59" i="1" s="1"/>
  <c r="W58" i="1"/>
  <c r="X58" i="1" s="1"/>
  <c r="W57" i="1"/>
  <c r="X57" i="1" s="1"/>
  <c r="W56" i="1"/>
  <c r="X56" i="1" s="1"/>
  <c r="W55" i="1"/>
  <c r="X55" i="1" s="1"/>
  <c r="W54" i="1"/>
  <c r="X54" i="1" s="1"/>
  <c r="W53" i="1"/>
  <c r="X53" i="1" s="1"/>
  <c r="W52" i="1"/>
  <c r="X52" i="1" s="1"/>
  <c r="W51" i="1"/>
  <c r="X51" i="1" s="1"/>
  <c r="W50" i="1"/>
  <c r="X50" i="1" s="1"/>
  <c r="W49" i="1"/>
  <c r="X49" i="1" s="1"/>
  <c r="W48" i="1"/>
  <c r="X48" i="1" s="1"/>
  <c r="W47" i="1"/>
  <c r="X47" i="1" s="1"/>
  <c r="W46" i="1"/>
  <c r="X46" i="1" s="1"/>
  <c r="W45" i="1"/>
  <c r="X45" i="1" s="1"/>
  <c r="W44" i="1"/>
  <c r="X44" i="1" s="1"/>
  <c r="W43" i="1"/>
  <c r="X43" i="1" s="1"/>
  <c r="W42" i="1"/>
  <c r="X42" i="1" s="1"/>
  <c r="W41" i="1"/>
  <c r="X41" i="1" s="1"/>
  <c r="W40" i="1"/>
  <c r="X40" i="1" s="1"/>
  <c r="W39" i="1"/>
  <c r="X39" i="1" s="1"/>
  <c r="W38" i="1"/>
  <c r="X38" i="1" s="1"/>
  <c r="W37" i="1"/>
  <c r="X37" i="1" s="1"/>
  <c r="W36" i="1"/>
  <c r="X36" i="1" s="1"/>
  <c r="W35" i="1"/>
  <c r="W34" i="1"/>
  <c r="X34" i="1" s="1"/>
  <c r="W33" i="1"/>
  <c r="W32" i="1"/>
  <c r="X32" i="1" s="1"/>
  <c r="W31" i="1"/>
  <c r="W30" i="1"/>
  <c r="X30" i="1" s="1"/>
  <c r="W29" i="1"/>
  <c r="W28" i="1"/>
  <c r="X28" i="1" s="1"/>
  <c r="W27" i="1"/>
  <c r="X27" i="1" s="1"/>
  <c r="W26" i="1"/>
  <c r="X26" i="1" s="1"/>
  <c r="W25" i="1"/>
  <c r="W24" i="1"/>
  <c r="X24" i="1" s="1"/>
  <c r="X23" i="1"/>
  <c r="W23" i="1"/>
  <c r="W22" i="1"/>
  <c r="X22" i="1" s="1"/>
  <c r="W21" i="1"/>
  <c r="W20" i="1"/>
  <c r="X20" i="1" s="1"/>
  <c r="W19" i="1"/>
  <c r="X19" i="1" s="1"/>
  <c r="W18" i="1"/>
  <c r="X18" i="1" s="1"/>
  <c r="W17" i="1"/>
  <c r="X17" i="1" s="1"/>
  <c r="W16" i="1"/>
  <c r="X16" i="1" s="1"/>
  <c r="W15" i="1"/>
  <c r="X15" i="1" s="1"/>
  <c r="W14" i="1"/>
  <c r="X14" i="1" s="1"/>
  <c r="W13" i="1"/>
  <c r="X13" i="1" s="1"/>
  <c r="W12" i="1"/>
  <c r="X12" i="1" s="1"/>
  <c r="W11" i="1"/>
  <c r="X11" i="1" s="1"/>
  <c r="W10" i="1"/>
  <c r="X10" i="1" s="1"/>
  <c r="W9" i="1"/>
  <c r="X9" i="1" s="1"/>
  <c r="W8" i="1"/>
  <c r="X8" i="1" s="1"/>
  <c r="W7" i="1"/>
  <c r="X7" i="1" s="1"/>
  <c r="W6" i="1"/>
  <c r="X6" i="1" s="1"/>
  <c r="W5" i="1"/>
  <c r="X5" i="1" s="1"/>
  <c r="W4" i="1"/>
  <c r="X4" i="1" s="1"/>
  <c r="W3" i="1"/>
  <c r="X3" i="1" s="1"/>
  <c r="W2" i="1"/>
  <c r="X31" i="1" l="1"/>
  <c r="X35" i="1"/>
  <c r="X21" i="1"/>
  <c r="X25" i="1"/>
  <c r="X29" i="1"/>
  <c r="X33" i="1"/>
  <c r="X104" i="1"/>
  <c r="X106" i="1"/>
  <c r="X108" i="1"/>
  <c r="X110" i="1"/>
  <c r="X112" i="1"/>
  <c r="X114" i="1"/>
  <c r="X116" i="1"/>
  <c r="X118" i="1"/>
  <c r="X120" i="1"/>
  <c r="X105" i="1"/>
  <c r="X107" i="1"/>
  <c r="X109" i="1"/>
  <c r="X111" i="1"/>
  <c r="X113" i="1"/>
  <c r="X115" i="1"/>
  <c r="X117" i="1"/>
  <c r="X119" i="1"/>
  <c r="X2" i="1"/>
  <c r="Y2" i="1" s="1"/>
  <c r="Y3" i="1" s="1"/>
  <c r="Y4" i="1" s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l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Y110" i="1" s="1"/>
  <c r="Y111" i="1" s="1"/>
  <c r="Y112" i="1" s="1"/>
  <c r="Y113" i="1" s="1"/>
  <c r="Y114" i="1" s="1"/>
  <c r="Y115" i="1" s="1"/>
  <c r="Y116" i="1" s="1"/>
  <c r="Y117" i="1" s="1"/>
  <c r="Y118" i="1" s="1"/>
  <c r="Y119" i="1" s="1"/>
  <c r="Y120" i="1" s="1"/>
</calcChain>
</file>

<file path=xl/sharedStrings.xml><?xml version="1.0" encoding="utf-8"?>
<sst xmlns="http://schemas.openxmlformats.org/spreadsheetml/2006/main" count="150" uniqueCount="150">
  <si>
    <t>No.</t>
  </si>
  <si>
    <t>TOTAL</t>
  </si>
  <si>
    <t>%</t>
  </si>
  <si>
    <t>Latreutes fucorum</t>
  </si>
  <si>
    <t>Cuapetes americanus</t>
  </si>
  <si>
    <t>Thor manningi</t>
  </si>
  <si>
    <t>Pagurus annulipes</t>
  </si>
  <si>
    <t>Pagurus brevidactylus</t>
  </si>
  <si>
    <t>Clibanarius tricolor</t>
  </si>
  <si>
    <t>Thor dobkini</t>
  </si>
  <si>
    <t>Alpheus normanni</t>
  </si>
  <si>
    <t>Tozeuma carolinense</t>
  </si>
  <si>
    <t>Processa bermudensis</t>
  </si>
  <si>
    <t>Leander tenuicornis</t>
  </si>
  <si>
    <t>Processa fimbriata</t>
  </si>
  <si>
    <t>Ancylomenes pedersoni</t>
  </si>
  <si>
    <t>Sicyonia laevigata</t>
  </si>
  <si>
    <t>Sicyonia parri</t>
  </si>
  <si>
    <t>Trachycaris restrictus</t>
  </si>
  <si>
    <t>Metapenaeopsis goodei</t>
  </si>
  <si>
    <t xml:space="preserve">Portunus sp. </t>
  </si>
  <si>
    <t>Mithraculus forceps</t>
  </si>
  <si>
    <t>Mithraculus sculptus</t>
  </si>
  <si>
    <t>Paguristes tortugae</t>
  </si>
  <si>
    <t>Nikoides schmitti</t>
  </si>
  <si>
    <t>Mithrax sp. 1</t>
  </si>
  <si>
    <t>Pitho aculeata</t>
  </si>
  <si>
    <t>Panopeus occidentalis</t>
  </si>
  <si>
    <t>Mithraculus coryphe</t>
  </si>
  <si>
    <t>Chorinus heros</t>
  </si>
  <si>
    <t>Latreutes parvulus</t>
  </si>
  <si>
    <t>Achelous ordwayi</t>
  </si>
  <si>
    <t>Pagurus sp. 1</t>
  </si>
  <si>
    <t>Panulirus argus</t>
  </si>
  <si>
    <t>Calcinus tibicen</t>
  </si>
  <si>
    <t>Pagurus sp. 2</t>
  </si>
  <si>
    <t>Mithrax pleuracanthus</t>
  </si>
  <si>
    <t>Dardanus venosus</t>
  </si>
  <si>
    <t>Podochela macrodera</t>
  </si>
  <si>
    <t>Hippolyte zostericola</t>
  </si>
  <si>
    <t xml:space="preserve">Clibanarius sp. </t>
  </si>
  <si>
    <t>Paguristes puncticeps</t>
  </si>
  <si>
    <t xml:space="preserve">Pitho sp. </t>
  </si>
  <si>
    <t>Macrocoeloma diplacanthum</t>
  </si>
  <si>
    <t>Gnathophyllum americanum</t>
  </si>
  <si>
    <t>Micropanope nuttingi</t>
  </si>
  <si>
    <t>Thor amboinensis</t>
  </si>
  <si>
    <t>Macrocoeloma subparelellum</t>
  </si>
  <si>
    <t>Eurypanopeus dissimilis</t>
  </si>
  <si>
    <t>Neopanope packardii</t>
  </si>
  <si>
    <t>Thersandrus compressus</t>
  </si>
  <si>
    <t>Moreiradromia antillensis</t>
  </si>
  <si>
    <t>Calappa sulcata</t>
  </si>
  <si>
    <t xml:space="preserve">Teleophrys sp. </t>
  </si>
  <si>
    <t>Alpheus peasei</t>
  </si>
  <si>
    <t>Xanthoid G</t>
  </si>
  <si>
    <t>Petrolisthes galatinus</t>
  </si>
  <si>
    <t xml:space="preserve">Cyclozodium angustum </t>
  </si>
  <si>
    <t>Alpheus armatus</t>
  </si>
  <si>
    <t>Hippolyte obliquimanus</t>
  </si>
  <si>
    <t>Tuleariocaris neglecta</t>
  </si>
  <si>
    <t>Panopeus herbsti</t>
  </si>
  <si>
    <t>Mithrax sp. 2</t>
  </si>
  <si>
    <t>Xanthoid H</t>
  </si>
  <si>
    <t>Xanthoid B</t>
  </si>
  <si>
    <t>Macrocoeloma laevigatum</t>
  </si>
  <si>
    <t>Alpheus sp. 1</t>
  </si>
  <si>
    <t>Xanthoid L</t>
  </si>
  <si>
    <t>Sicyonia brevirostris</t>
  </si>
  <si>
    <t>Sicyonia stimpsoni</t>
  </si>
  <si>
    <t>Panopeus sp. 1</t>
  </si>
  <si>
    <t>Paguristes sp. 1</t>
  </si>
  <si>
    <t>Hexapanopeus angustifrons</t>
  </si>
  <si>
    <t>Euryplax nitida</t>
  </si>
  <si>
    <t>Epialtus longirostris</t>
  </si>
  <si>
    <t>Diogenid A</t>
  </si>
  <si>
    <t>Alpheus armillatus</t>
  </si>
  <si>
    <t>Xanthoid F</t>
  </si>
  <si>
    <t>Xanthoid A</t>
  </si>
  <si>
    <t>Xanthoid M</t>
  </si>
  <si>
    <t>Xanthoid I</t>
  </si>
  <si>
    <t>Thoe puella</t>
  </si>
  <si>
    <t xml:space="preserve">Hippolyte sp. </t>
  </si>
  <si>
    <t>Anomuro A</t>
  </si>
  <si>
    <t>Alpheus sp. 3</t>
  </si>
  <si>
    <t>Xanthoid E</t>
  </si>
  <si>
    <t>Xanthoid D</t>
  </si>
  <si>
    <t>Xanthoid C</t>
  </si>
  <si>
    <t>Xanthoid N</t>
  </si>
  <si>
    <t>Xanthoid K</t>
  </si>
  <si>
    <t>Xanthoid J</t>
  </si>
  <si>
    <t>Upogebia affinis</t>
  </si>
  <si>
    <t>Synalpheus fritzmülleri</t>
  </si>
  <si>
    <t>Synalpheus sp. 3</t>
  </si>
  <si>
    <t>Synalpheus sp. 2</t>
  </si>
  <si>
    <t>Synalpheus sp. 1</t>
  </si>
  <si>
    <t>Stenorhynchus seticornis</t>
  </si>
  <si>
    <t>Stenopus hispidus</t>
  </si>
  <si>
    <t>Speloeophorus pontifer</t>
  </si>
  <si>
    <t>Porcellanid  A</t>
  </si>
  <si>
    <t>Pilumnus sp. 2</t>
  </si>
  <si>
    <t>Pilumnus sp. 1</t>
  </si>
  <si>
    <t>Pachygrapsus gracilis</t>
  </si>
  <si>
    <t>Periclimenes iridiscens</t>
  </si>
  <si>
    <t>Mithrax sp. 3</t>
  </si>
  <si>
    <t>Majoid A</t>
  </si>
  <si>
    <t>Macrocoeloma trispinosum</t>
  </si>
  <si>
    <t>Lysmata anchisteus</t>
  </si>
  <si>
    <t>Lobopilumnus agassizii</t>
  </si>
  <si>
    <t>Latreutes inermis</t>
  </si>
  <si>
    <t xml:space="preserve">Gnathophyllum sp. </t>
  </si>
  <si>
    <t>Discias atlanticus</t>
  </si>
  <si>
    <t>Diogenid B</t>
  </si>
  <si>
    <t>Caridean B</t>
  </si>
  <si>
    <t>Caridean A</t>
  </si>
  <si>
    <t>Alpheus sp. 4</t>
  </si>
  <si>
    <t>Alpheus sp. 2</t>
  </si>
  <si>
    <t>Alpheopsis trispinosus</t>
  </si>
  <si>
    <t>Alpheopsis trigonus</t>
  </si>
  <si>
    <t>Acanthonyx petiverii</t>
  </si>
  <si>
    <t>Alpheus websteri</t>
  </si>
  <si>
    <t>Species</t>
  </si>
  <si>
    <t>Five sampling sites (1, 2, 3, 4, 5)</t>
  </si>
  <si>
    <t>1DS</t>
  </si>
  <si>
    <t>2DS</t>
  </si>
  <si>
    <t>3DS</t>
  </si>
  <si>
    <t>4DS</t>
  </si>
  <si>
    <t>5DS</t>
  </si>
  <si>
    <t>1NS</t>
  </si>
  <si>
    <t>2NS</t>
  </si>
  <si>
    <t>3NS</t>
  </si>
  <si>
    <t>4NS</t>
  </si>
  <si>
    <t>5NS</t>
  </si>
  <si>
    <t>1DW</t>
  </si>
  <si>
    <t>2DW</t>
  </si>
  <si>
    <t>3DW</t>
  </si>
  <si>
    <t>4DW</t>
  </si>
  <si>
    <t>5DW</t>
  </si>
  <si>
    <t>1NW</t>
  </si>
  <si>
    <t>2NW</t>
  </si>
  <si>
    <t>3NW</t>
  </si>
  <si>
    <t>4NW</t>
  </si>
  <si>
    <t>5NW</t>
  </si>
  <si>
    <t>CUMUL. %</t>
  </si>
  <si>
    <t>Abundance values of decapod crustacean species associated to seagrass meadows in the Puerto Morelos reef lagoon in</t>
  </si>
  <si>
    <t>through samples obtained in the Day (D) and the Night (N)</t>
  </si>
  <si>
    <t>in the Summer 1995 (S) and the Winter 1998 (W)</t>
  </si>
  <si>
    <t>Scientific names were checked in World Register of Marine Specieis</t>
  </si>
  <si>
    <t>e.g.: 1DS = site 1, Day sample, Summer</t>
  </si>
  <si>
    <t>Omalacantha bicornuta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</si>
</sst>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</font>
    <font>
      <i/>
      <sz val="9"/>
      <name val="Times New Roman"/>
      <family val="1"/>
    </font>
    <font>
      <i/>
      <sz val="9"/>
      <color indexed="8"/>
      <name val="Times New Roman"/>
      <family val="1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1" fillId="0" borderId="0" xfId="0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7"/>
  <sheetViews>
    <sheetView workbookViewId="0">
      <selection activeCell="C14" sqref="C14"/>
    </sheetView>
  </sheetViews>
  <sheetFormatPr baseColWidth="10" defaultRowHeight="14.25" x14ac:dyDescent="0.2"/>
  <cols>
    <col min="1" max="16384" width="11.42578125" style="5"/>
  </cols>
  <sheetData>
    <row r="2" spans="1:1" x14ac:dyDescent="0.2">
      <c r="A2" s="4" t="s">
        <v>144</v>
      </c>
    </row>
    <row r="3" spans="1:1" x14ac:dyDescent="0.2">
      <c r="A3" s="5" t="s">
        <v>122</v>
      </c>
    </row>
    <row r="4" spans="1:1" x14ac:dyDescent="0.2">
      <c r="A4" s="5" t="s">
        <v>145</v>
      </c>
    </row>
    <row r="5" spans="1:1" x14ac:dyDescent="0.2">
      <c r="A5" s="5" t="s">
        <v>146</v>
      </c>
    </row>
    <row r="6" spans="1:1" x14ac:dyDescent="0.2">
      <c r="A6" s="5" t="s">
        <v>148</v>
      </c>
    </row>
    <row r="7" spans="1:1" x14ac:dyDescent="0.2">
      <c r="A7" s="5" t="s">
        <v>147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0"/>
  <sheetViews>
    <sheetView tabSelected="1" workbookViewId="0">
      <selection activeCell="B38" sqref="B38"/>
    </sheetView>
  </sheetViews>
  <sheetFormatPr baseColWidth="10" defaultColWidth="11.42578125" defaultRowHeight="12" x14ac:dyDescent="0.2"/>
  <cols>
    <col min="1" max="1" width="4.7109375" style="1" customWidth="1"/>
    <col min="2" max="2" width="24.28515625" style="11" customWidth="1"/>
    <col min="3" max="22" width="5.7109375" style="6" customWidth="1"/>
    <col min="23" max="23" width="9" style="6" customWidth="1"/>
    <col min="24" max="24" width="7.28515625" style="6" customWidth="1"/>
    <col min="25" max="25" width="9.28515625" style="6" customWidth="1"/>
    <col min="26" max="16384" width="11.42578125" style="6"/>
  </cols>
  <sheetData>
    <row r="1" spans="1:25" ht="12.75" thickBot="1" x14ac:dyDescent="0.25">
      <c r="A1" s="12" t="s">
        <v>0</v>
      </c>
      <c r="B1" s="13" t="s">
        <v>121</v>
      </c>
      <c r="C1" s="12" t="s">
        <v>123</v>
      </c>
      <c r="D1" s="12" t="s">
        <v>124</v>
      </c>
      <c r="E1" s="12" t="s">
        <v>125</v>
      </c>
      <c r="F1" s="12" t="s">
        <v>126</v>
      </c>
      <c r="G1" s="12" t="s">
        <v>127</v>
      </c>
      <c r="H1" s="12" t="s">
        <v>128</v>
      </c>
      <c r="I1" s="12" t="s">
        <v>129</v>
      </c>
      <c r="J1" s="12" t="s">
        <v>130</v>
      </c>
      <c r="K1" s="12" t="s">
        <v>131</v>
      </c>
      <c r="L1" s="12" t="s">
        <v>132</v>
      </c>
      <c r="M1" s="12" t="s">
        <v>133</v>
      </c>
      <c r="N1" s="12" t="s">
        <v>134</v>
      </c>
      <c r="O1" s="12" t="s">
        <v>135</v>
      </c>
      <c r="P1" s="12" t="s">
        <v>136</v>
      </c>
      <c r="Q1" s="12" t="s">
        <v>137</v>
      </c>
      <c r="R1" s="12" t="s">
        <v>138</v>
      </c>
      <c r="S1" s="12" t="s">
        <v>139</v>
      </c>
      <c r="T1" s="12" t="s">
        <v>140</v>
      </c>
      <c r="U1" s="12" t="s">
        <v>141</v>
      </c>
      <c r="V1" s="12" t="s">
        <v>142</v>
      </c>
      <c r="W1" s="12" t="s">
        <v>1</v>
      </c>
      <c r="X1" s="12" t="s">
        <v>2</v>
      </c>
      <c r="Y1" s="12" t="s">
        <v>143</v>
      </c>
    </row>
    <row r="2" spans="1:25" x14ac:dyDescent="0.2">
      <c r="A2" s="1">
        <v>1</v>
      </c>
      <c r="B2" s="7" t="s">
        <v>3</v>
      </c>
      <c r="C2" s="1">
        <v>410</v>
      </c>
      <c r="D2" s="1">
        <v>289</v>
      </c>
      <c r="E2" s="1">
        <v>725</v>
      </c>
      <c r="F2" s="1">
        <v>339</v>
      </c>
      <c r="G2" s="1">
        <v>235</v>
      </c>
      <c r="H2" s="1">
        <v>310</v>
      </c>
      <c r="I2" s="1">
        <v>1398</v>
      </c>
      <c r="J2" s="1">
        <v>1913</v>
      </c>
      <c r="K2" s="1">
        <v>1218</v>
      </c>
      <c r="L2" s="1">
        <v>665</v>
      </c>
      <c r="M2" s="1">
        <v>26</v>
      </c>
      <c r="N2" s="1">
        <v>127</v>
      </c>
      <c r="O2" s="1">
        <v>500</v>
      </c>
      <c r="P2" s="1">
        <v>252</v>
      </c>
      <c r="Q2" s="1">
        <v>44</v>
      </c>
      <c r="R2" s="1">
        <v>480</v>
      </c>
      <c r="S2" s="1">
        <v>329</v>
      </c>
      <c r="T2" s="1">
        <v>708</v>
      </c>
      <c r="U2" s="1">
        <v>612</v>
      </c>
      <c r="V2" s="1">
        <v>425</v>
      </c>
      <c r="W2" s="1">
        <f>SUM(C2:V2)</f>
        <v>11005</v>
      </c>
      <c r="X2" s="2">
        <f>+W2/53211*100</f>
        <v>20.681813910657571</v>
      </c>
      <c r="Y2" s="2">
        <f>+X2</f>
        <v>20.681813910657571</v>
      </c>
    </row>
    <row r="3" spans="1:25" x14ac:dyDescent="0.2">
      <c r="A3" s="1">
        <v>2</v>
      </c>
      <c r="B3" s="7" t="s">
        <v>4</v>
      </c>
      <c r="C3" s="1">
        <v>262</v>
      </c>
      <c r="D3" s="1">
        <v>147</v>
      </c>
      <c r="E3" s="1">
        <v>759</v>
      </c>
      <c r="F3" s="1">
        <v>39</v>
      </c>
      <c r="G3" s="1">
        <v>2</v>
      </c>
      <c r="H3" s="1">
        <v>1375</v>
      </c>
      <c r="I3" s="1">
        <v>1353</v>
      </c>
      <c r="J3" s="1">
        <v>1811</v>
      </c>
      <c r="K3" s="1">
        <v>116</v>
      </c>
      <c r="L3" s="1">
        <v>109</v>
      </c>
      <c r="M3" s="1">
        <v>72</v>
      </c>
      <c r="N3" s="1">
        <v>68</v>
      </c>
      <c r="O3" s="1">
        <v>113</v>
      </c>
      <c r="P3" s="1">
        <v>33</v>
      </c>
      <c r="Q3" s="1">
        <v>0</v>
      </c>
      <c r="R3" s="1">
        <v>16</v>
      </c>
      <c r="S3" s="1">
        <v>250</v>
      </c>
      <c r="T3" s="1">
        <v>842</v>
      </c>
      <c r="U3" s="1">
        <v>181</v>
      </c>
      <c r="V3" s="1">
        <v>86</v>
      </c>
      <c r="W3" s="1">
        <f>SUM(C3:V3)</f>
        <v>7634</v>
      </c>
      <c r="X3" s="2">
        <f>+W3/53211*100</f>
        <v>14.346657645975455</v>
      </c>
      <c r="Y3" s="2">
        <f>+Y2+X3</f>
        <v>35.028471556633022</v>
      </c>
    </row>
    <row r="4" spans="1:25" x14ac:dyDescent="0.2">
      <c r="A4" s="1">
        <v>3</v>
      </c>
      <c r="B4" s="7" t="s">
        <v>5</v>
      </c>
      <c r="C4" s="1">
        <v>201</v>
      </c>
      <c r="D4" s="1">
        <v>70</v>
      </c>
      <c r="E4" s="1">
        <v>196</v>
      </c>
      <c r="F4" s="1">
        <v>33</v>
      </c>
      <c r="G4" s="1">
        <v>19</v>
      </c>
      <c r="H4" s="1">
        <v>1539</v>
      </c>
      <c r="I4" s="1">
        <v>489</v>
      </c>
      <c r="J4" s="1">
        <v>1771</v>
      </c>
      <c r="K4" s="1">
        <v>0</v>
      </c>
      <c r="L4" s="1">
        <v>274</v>
      </c>
      <c r="M4" s="1">
        <v>58</v>
      </c>
      <c r="N4" s="1">
        <v>30</v>
      </c>
      <c r="O4" s="1">
        <v>85</v>
      </c>
      <c r="P4" s="1">
        <v>24</v>
      </c>
      <c r="Q4" s="1">
        <v>3</v>
      </c>
      <c r="R4" s="1">
        <v>78</v>
      </c>
      <c r="S4" s="1">
        <v>612</v>
      </c>
      <c r="T4" s="1">
        <v>463</v>
      </c>
      <c r="U4" s="1">
        <v>28</v>
      </c>
      <c r="V4" s="1">
        <v>254</v>
      </c>
      <c r="W4" s="1">
        <f>SUM(C4:V4)</f>
        <v>6227</v>
      </c>
      <c r="X4" s="2">
        <f t="shared" ref="X4:X67" si="0">+W4/53211*100</f>
        <v>11.702467534908195</v>
      </c>
      <c r="Y4" s="2">
        <f t="shared" ref="Y4:Y67" si="1">+Y3+X4</f>
        <v>46.730939091541217</v>
      </c>
    </row>
    <row r="5" spans="1:25" x14ac:dyDescent="0.2">
      <c r="A5" s="1">
        <v>4</v>
      </c>
      <c r="B5" s="7" t="s">
        <v>6</v>
      </c>
      <c r="C5" s="1">
        <v>138</v>
      </c>
      <c r="D5" s="1">
        <v>64</v>
      </c>
      <c r="E5" s="1">
        <v>156</v>
      </c>
      <c r="F5" s="1">
        <v>124</v>
      </c>
      <c r="G5" s="1">
        <v>6</v>
      </c>
      <c r="H5" s="1">
        <v>917</v>
      </c>
      <c r="I5" s="1">
        <v>115</v>
      </c>
      <c r="J5" s="1">
        <v>1235</v>
      </c>
      <c r="K5" s="1">
        <v>1329</v>
      </c>
      <c r="L5" s="1">
        <v>297</v>
      </c>
      <c r="M5" s="1">
        <v>81</v>
      </c>
      <c r="N5" s="1">
        <v>54</v>
      </c>
      <c r="O5" s="1">
        <v>98</v>
      </c>
      <c r="P5" s="1">
        <v>270</v>
      </c>
      <c r="Q5" s="1">
        <v>4</v>
      </c>
      <c r="R5" s="1">
        <v>30</v>
      </c>
      <c r="S5" s="1">
        <v>77</v>
      </c>
      <c r="T5" s="1">
        <v>411</v>
      </c>
      <c r="U5" s="1">
        <v>89</v>
      </c>
      <c r="V5" s="1">
        <v>160</v>
      </c>
      <c r="W5" s="1">
        <f t="shared" ref="W5:W89" si="2">SUM(C5:V5)</f>
        <v>5655</v>
      </c>
      <c r="X5" s="2">
        <f t="shared" si="0"/>
        <v>10.627501832327903</v>
      </c>
      <c r="Y5" s="2">
        <f t="shared" si="1"/>
        <v>57.358440923869118</v>
      </c>
    </row>
    <row r="6" spans="1:25" x14ac:dyDescent="0.2">
      <c r="A6" s="1">
        <v>5</v>
      </c>
      <c r="B6" s="7" t="s">
        <v>7</v>
      </c>
      <c r="C6" s="1">
        <v>134</v>
      </c>
      <c r="D6" s="1">
        <v>34</v>
      </c>
      <c r="E6" s="1">
        <v>116</v>
      </c>
      <c r="F6" s="1">
        <v>20</v>
      </c>
      <c r="G6" s="1">
        <v>4</v>
      </c>
      <c r="H6" s="1">
        <v>842</v>
      </c>
      <c r="I6" s="1">
        <v>54</v>
      </c>
      <c r="J6" s="1">
        <v>860</v>
      </c>
      <c r="K6" s="1">
        <v>553</v>
      </c>
      <c r="L6" s="1">
        <v>200</v>
      </c>
      <c r="M6" s="1">
        <v>24</v>
      </c>
      <c r="N6" s="1">
        <v>48</v>
      </c>
      <c r="O6" s="1">
        <v>142</v>
      </c>
      <c r="P6" s="1">
        <v>170</v>
      </c>
      <c r="Q6" s="1">
        <v>16</v>
      </c>
      <c r="R6" s="1">
        <v>246</v>
      </c>
      <c r="S6" s="1">
        <v>316</v>
      </c>
      <c r="T6" s="1">
        <v>1145</v>
      </c>
      <c r="U6" s="1">
        <v>28</v>
      </c>
      <c r="V6" s="1">
        <v>241</v>
      </c>
      <c r="W6" s="1">
        <f>SUM(C6:V6)</f>
        <v>5193</v>
      </c>
      <c r="X6" s="2">
        <f t="shared" si="0"/>
        <v>9.7592603033207421</v>
      </c>
      <c r="Y6" s="2">
        <f t="shared" si="1"/>
        <v>67.117701227189855</v>
      </c>
    </row>
    <row r="7" spans="1:25" x14ac:dyDescent="0.2">
      <c r="A7" s="1">
        <v>6</v>
      </c>
      <c r="B7" s="7" t="s">
        <v>8</v>
      </c>
      <c r="C7" s="1">
        <v>161</v>
      </c>
      <c r="D7" s="1">
        <v>1</v>
      </c>
      <c r="E7" s="1">
        <v>4</v>
      </c>
      <c r="F7" s="1">
        <v>19</v>
      </c>
      <c r="G7" s="1">
        <v>0</v>
      </c>
      <c r="H7" s="1">
        <v>198</v>
      </c>
      <c r="I7" s="1">
        <v>4</v>
      </c>
      <c r="J7" s="1">
        <v>111</v>
      </c>
      <c r="K7" s="1">
        <v>165</v>
      </c>
      <c r="L7" s="1">
        <v>0</v>
      </c>
      <c r="M7" s="1">
        <v>1</v>
      </c>
      <c r="N7" s="1">
        <v>3</v>
      </c>
      <c r="O7" s="1">
        <v>16</v>
      </c>
      <c r="P7" s="1">
        <v>151</v>
      </c>
      <c r="Q7" s="1">
        <v>0</v>
      </c>
      <c r="R7" s="1">
        <v>3486</v>
      </c>
      <c r="S7" s="1">
        <v>74</v>
      </c>
      <c r="T7" s="1">
        <v>247</v>
      </c>
      <c r="U7" s="1">
        <v>0</v>
      </c>
      <c r="V7" s="1">
        <v>0</v>
      </c>
      <c r="W7" s="1">
        <f t="shared" si="2"/>
        <v>4641</v>
      </c>
      <c r="X7" s="2">
        <f t="shared" si="0"/>
        <v>8.721880814117382</v>
      </c>
      <c r="Y7" s="2">
        <f t="shared" si="1"/>
        <v>75.839582041307239</v>
      </c>
    </row>
    <row r="8" spans="1:25" x14ac:dyDescent="0.2">
      <c r="A8" s="1">
        <v>7</v>
      </c>
      <c r="B8" s="7" t="s">
        <v>9</v>
      </c>
      <c r="C8" s="1">
        <v>43</v>
      </c>
      <c r="D8" s="1">
        <v>56</v>
      </c>
      <c r="E8" s="1">
        <v>55</v>
      </c>
      <c r="F8" s="1">
        <v>9</v>
      </c>
      <c r="G8" s="1">
        <v>3</v>
      </c>
      <c r="H8" s="1">
        <v>512</v>
      </c>
      <c r="I8" s="1">
        <v>247</v>
      </c>
      <c r="J8" s="1">
        <v>792</v>
      </c>
      <c r="K8" s="1">
        <v>0</v>
      </c>
      <c r="L8" s="1">
        <v>120</v>
      </c>
      <c r="M8" s="1">
        <v>11</v>
      </c>
      <c r="N8" s="1">
        <v>13</v>
      </c>
      <c r="O8" s="1">
        <v>23</v>
      </c>
      <c r="P8" s="1">
        <v>0</v>
      </c>
      <c r="Q8" s="1">
        <v>2</v>
      </c>
      <c r="R8" s="1">
        <v>0</v>
      </c>
      <c r="S8" s="1">
        <v>158</v>
      </c>
      <c r="T8" s="1">
        <v>83</v>
      </c>
      <c r="U8" s="1">
        <v>16</v>
      </c>
      <c r="V8" s="1">
        <v>57</v>
      </c>
      <c r="W8" s="1">
        <f t="shared" si="2"/>
        <v>2200</v>
      </c>
      <c r="X8" s="2">
        <f t="shared" si="0"/>
        <v>4.1344834714626675</v>
      </c>
      <c r="Y8" s="2">
        <f t="shared" si="1"/>
        <v>79.974065512769911</v>
      </c>
    </row>
    <row r="9" spans="1:25" x14ac:dyDescent="0.2">
      <c r="A9" s="1">
        <v>8</v>
      </c>
      <c r="B9" s="7" t="s">
        <v>10</v>
      </c>
      <c r="C9" s="1">
        <v>3</v>
      </c>
      <c r="D9" s="1">
        <v>1</v>
      </c>
      <c r="E9" s="1">
        <v>9</v>
      </c>
      <c r="F9" s="1">
        <v>1</v>
      </c>
      <c r="G9" s="1">
        <v>1</v>
      </c>
      <c r="H9" s="1">
        <v>289</v>
      </c>
      <c r="I9" s="1">
        <v>193</v>
      </c>
      <c r="J9" s="1">
        <v>345</v>
      </c>
      <c r="K9" s="1">
        <v>0</v>
      </c>
      <c r="L9" s="1">
        <v>84</v>
      </c>
      <c r="M9" s="1">
        <v>0</v>
      </c>
      <c r="N9" s="1">
        <v>2</v>
      </c>
      <c r="O9" s="1">
        <v>6</v>
      </c>
      <c r="P9" s="1">
        <v>0</v>
      </c>
      <c r="Q9" s="1">
        <v>0</v>
      </c>
      <c r="R9" s="1">
        <v>116</v>
      </c>
      <c r="S9" s="1">
        <v>153</v>
      </c>
      <c r="T9" s="1">
        <v>650</v>
      </c>
      <c r="U9" s="1">
        <v>73</v>
      </c>
      <c r="V9" s="1">
        <v>111</v>
      </c>
      <c r="W9" s="1">
        <f t="shared" si="2"/>
        <v>2037</v>
      </c>
      <c r="X9" s="2">
        <f t="shared" si="0"/>
        <v>3.8281558324406606</v>
      </c>
      <c r="Y9" s="2">
        <f t="shared" si="1"/>
        <v>83.802221345210569</v>
      </c>
    </row>
    <row r="10" spans="1:25" x14ac:dyDescent="0.2">
      <c r="A10" s="1">
        <v>9</v>
      </c>
      <c r="B10" s="7" t="s">
        <v>11</v>
      </c>
      <c r="C10" s="1">
        <v>145</v>
      </c>
      <c r="D10" s="1">
        <v>62</v>
      </c>
      <c r="E10" s="1">
        <v>110</v>
      </c>
      <c r="F10" s="1">
        <v>81</v>
      </c>
      <c r="G10" s="1">
        <v>38</v>
      </c>
      <c r="H10" s="1">
        <v>25</v>
      </c>
      <c r="I10" s="1">
        <v>104</v>
      </c>
      <c r="J10" s="1">
        <v>124</v>
      </c>
      <c r="K10" s="1">
        <v>72</v>
      </c>
      <c r="L10" s="1">
        <v>23</v>
      </c>
      <c r="M10" s="1">
        <v>54</v>
      </c>
      <c r="N10" s="1">
        <v>55</v>
      </c>
      <c r="O10" s="1">
        <v>200</v>
      </c>
      <c r="P10" s="1">
        <v>127</v>
      </c>
      <c r="Q10" s="1">
        <v>31</v>
      </c>
      <c r="R10" s="1">
        <v>24</v>
      </c>
      <c r="S10" s="1">
        <v>68</v>
      </c>
      <c r="T10" s="1">
        <v>156</v>
      </c>
      <c r="U10" s="1">
        <v>27</v>
      </c>
      <c r="V10" s="1">
        <v>2</v>
      </c>
      <c r="W10" s="1">
        <f t="shared" si="2"/>
        <v>1528</v>
      </c>
      <c r="X10" s="2">
        <f t="shared" si="0"/>
        <v>2.8715867019977073</v>
      </c>
      <c r="Y10" s="2">
        <f t="shared" si="1"/>
        <v>86.673808047208283</v>
      </c>
    </row>
    <row r="11" spans="1:25" x14ac:dyDescent="0.2">
      <c r="A11" s="1">
        <v>10</v>
      </c>
      <c r="B11" s="7" t="s">
        <v>12</v>
      </c>
      <c r="C11" s="1">
        <v>0</v>
      </c>
      <c r="D11" s="1">
        <v>0</v>
      </c>
      <c r="E11" s="1">
        <v>1</v>
      </c>
      <c r="F11" s="1">
        <v>0</v>
      </c>
      <c r="G11" s="1">
        <v>3</v>
      </c>
      <c r="H11" s="1">
        <v>77</v>
      </c>
      <c r="I11" s="1">
        <v>154</v>
      </c>
      <c r="J11" s="1">
        <v>181</v>
      </c>
      <c r="K11" s="1">
        <v>54</v>
      </c>
      <c r="L11" s="1">
        <v>227</v>
      </c>
      <c r="M11" s="1">
        <v>2</v>
      </c>
      <c r="N11" s="1">
        <v>4</v>
      </c>
      <c r="O11" s="1">
        <v>0</v>
      </c>
      <c r="P11" s="1">
        <v>0</v>
      </c>
      <c r="Q11" s="1">
        <v>0</v>
      </c>
      <c r="R11" s="1">
        <v>3</v>
      </c>
      <c r="S11" s="1">
        <v>34</v>
      </c>
      <c r="T11" s="1">
        <v>115</v>
      </c>
      <c r="U11" s="1">
        <v>214</v>
      </c>
      <c r="V11" s="1">
        <v>86</v>
      </c>
      <c r="W11" s="1">
        <f t="shared" si="2"/>
        <v>1155</v>
      </c>
      <c r="X11" s="2">
        <f t="shared" si="0"/>
        <v>2.1706038225179003</v>
      </c>
      <c r="Y11" s="2">
        <f t="shared" si="1"/>
        <v>88.844411869726187</v>
      </c>
    </row>
    <row r="12" spans="1:25" x14ac:dyDescent="0.2">
      <c r="A12" s="1">
        <v>11</v>
      </c>
      <c r="B12" s="7" t="s">
        <v>13</v>
      </c>
      <c r="C12" s="1">
        <v>2</v>
      </c>
      <c r="D12" s="1">
        <v>0</v>
      </c>
      <c r="E12" s="1">
        <v>1</v>
      </c>
      <c r="F12" s="1">
        <v>1</v>
      </c>
      <c r="G12" s="1">
        <v>1</v>
      </c>
      <c r="H12" s="1">
        <v>21</v>
      </c>
      <c r="I12" s="1">
        <v>13</v>
      </c>
      <c r="J12" s="1">
        <v>16</v>
      </c>
      <c r="K12" s="1">
        <v>6</v>
      </c>
      <c r="L12" s="1">
        <v>26</v>
      </c>
      <c r="M12" s="1">
        <v>10</v>
      </c>
      <c r="N12" s="1">
        <v>14</v>
      </c>
      <c r="O12" s="1">
        <v>1</v>
      </c>
      <c r="P12" s="1">
        <v>8</v>
      </c>
      <c r="Q12" s="1">
        <v>0</v>
      </c>
      <c r="R12" s="1">
        <v>53</v>
      </c>
      <c r="S12" s="1">
        <v>233</v>
      </c>
      <c r="T12" s="1">
        <v>149</v>
      </c>
      <c r="U12" s="1">
        <v>21</v>
      </c>
      <c r="V12" s="1">
        <v>81</v>
      </c>
      <c r="W12" s="1">
        <f t="shared" si="2"/>
        <v>657</v>
      </c>
      <c r="X12" s="2">
        <f t="shared" si="0"/>
        <v>1.2347071094322604</v>
      </c>
      <c r="Y12" s="2">
        <f t="shared" si="1"/>
        <v>90.079118979158451</v>
      </c>
    </row>
    <row r="13" spans="1:25" x14ac:dyDescent="0.2">
      <c r="A13" s="1">
        <v>12</v>
      </c>
      <c r="B13" s="7" t="s">
        <v>14</v>
      </c>
      <c r="C13" s="1">
        <v>1</v>
      </c>
      <c r="D13" s="1">
        <v>1</v>
      </c>
      <c r="E13" s="1">
        <v>3</v>
      </c>
      <c r="F13" s="1">
        <v>2</v>
      </c>
      <c r="G13" s="1">
        <v>0</v>
      </c>
      <c r="H13" s="1">
        <v>64</v>
      </c>
      <c r="I13" s="1">
        <v>120</v>
      </c>
      <c r="J13" s="1">
        <v>125</v>
      </c>
      <c r="K13" s="1">
        <v>48</v>
      </c>
      <c r="L13" s="1">
        <v>65</v>
      </c>
      <c r="M13" s="1">
        <v>1</v>
      </c>
      <c r="N13" s="1">
        <v>10</v>
      </c>
      <c r="O13" s="1">
        <v>0</v>
      </c>
      <c r="P13" s="1">
        <v>3</v>
      </c>
      <c r="Q13" s="1">
        <v>0</v>
      </c>
      <c r="R13" s="1">
        <v>4</v>
      </c>
      <c r="S13" s="1">
        <v>40</v>
      </c>
      <c r="T13" s="1">
        <v>66</v>
      </c>
      <c r="U13" s="1">
        <v>32</v>
      </c>
      <c r="V13" s="1">
        <v>27</v>
      </c>
      <c r="W13" s="1">
        <f t="shared" si="2"/>
        <v>612</v>
      </c>
      <c r="X13" s="2">
        <f t="shared" si="0"/>
        <v>1.1501381293341602</v>
      </c>
      <c r="Y13" s="2">
        <f t="shared" si="1"/>
        <v>91.229257108492618</v>
      </c>
    </row>
    <row r="14" spans="1:25" x14ac:dyDescent="0.2">
      <c r="A14" s="1">
        <v>13</v>
      </c>
      <c r="B14" s="7" t="s">
        <v>15</v>
      </c>
      <c r="C14" s="1">
        <v>0</v>
      </c>
      <c r="D14" s="1">
        <v>0</v>
      </c>
      <c r="E14" s="1">
        <v>84</v>
      </c>
      <c r="F14" s="1">
        <v>113</v>
      </c>
      <c r="G14" s="1">
        <v>1</v>
      </c>
      <c r="H14" s="1">
        <v>6</v>
      </c>
      <c r="I14" s="1">
        <v>0</v>
      </c>
      <c r="J14" s="1">
        <v>54</v>
      </c>
      <c r="K14" s="1">
        <v>96</v>
      </c>
      <c r="L14" s="1">
        <v>15</v>
      </c>
      <c r="M14" s="1">
        <v>2</v>
      </c>
      <c r="N14" s="1">
        <v>2</v>
      </c>
      <c r="O14" s="1">
        <v>23</v>
      </c>
      <c r="P14" s="1">
        <v>35</v>
      </c>
      <c r="Q14" s="1">
        <v>0</v>
      </c>
      <c r="R14" s="1">
        <v>0</v>
      </c>
      <c r="S14" s="1">
        <v>0</v>
      </c>
      <c r="T14" s="1">
        <v>26</v>
      </c>
      <c r="U14" s="1">
        <v>63</v>
      </c>
      <c r="V14" s="1">
        <v>15</v>
      </c>
      <c r="W14" s="1">
        <f t="shared" si="2"/>
        <v>535</v>
      </c>
      <c r="X14" s="2">
        <f t="shared" si="0"/>
        <v>1.0054312078329668</v>
      </c>
      <c r="Y14" s="2">
        <f t="shared" si="1"/>
        <v>92.234688316325588</v>
      </c>
    </row>
    <row r="15" spans="1:25" x14ac:dyDescent="0.2">
      <c r="A15" s="1">
        <v>14</v>
      </c>
      <c r="B15" s="7" t="s">
        <v>16</v>
      </c>
      <c r="C15" s="1">
        <v>1</v>
      </c>
      <c r="D15" s="1">
        <v>0</v>
      </c>
      <c r="E15" s="1">
        <v>7</v>
      </c>
      <c r="F15" s="1">
        <v>0</v>
      </c>
      <c r="G15" s="1">
        <v>0</v>
      </c>
      <c r="H15" s="1">
        <v>9</v>
      </c>
      <c r="I15" s="1">
        <v>20</v>
      </c>
      <c r="J15" s="1">
        <v>31</v>
      </c>
      <c r="K15" s="1">
        <v>14</v>
      </c>
      <c r="L15" s="1">
        <v>11</v>
      </c>
      <c r="M15" s="1">
        <v>9</v>
      </c>
      <c r="N15" s="1">
        <v>1</v>
      </c>
      <c r="O15" s="1">
        <v>1</v>
      </c>
      <c r="P15" s="1">
        <v>0</v>
      </c>
      <c r="Q15" s="1">
        <v>0</v>
      </c>
      <c r="R15" s="1">
        <v>37</v>
      </c>
      <c r="S15" s="1">
        <v>88</v>
      </c>
      <c r="T15" s="1">
        <v>87</v>
      </c>
      <c r="U15" s="1">
        <v>69</v>
      </c>
      <c r="V15" s="1">
        <v>99</v>
      </c>
      <c r="W15" s="1">
        <f t="shared" si="2"/>
        <v>484</v>
      </c>
      <c r="X15" s="2">
        <f t="shared" si="0"/>
        <v>0.90958636372178681</v>
      </c>
      <c r="Y15" s="2">
        <f t="shared" si="1"/>
        <v>93.144274680047374</v>
      </c>
    </row>
    <row r="16" spans="1:25" x14ac:dyDescent="0.2">
      <c r="A16" s="1">
        <v>15</v>
      </c>
      <c r="B16" s="7" t="s">
        <v>17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7</v>
      </c>
      <c r="I16" s="1">
        <v>4</v>
      </c>
      <c r="J16" s="1">
        <v>6</v>
      </c>
      <c r="K16" s="1">
        <v>12</v>
      </c>
      <c r="L16" s="1">
        <v>55</v>
      </c>
      <c r="M16" s="1">
        <v>0</v>
      </c>
      <c r="N16" s="1">
        <v>0</v>
      </c>
      <c r="O16" s="1">
        <v>1</v>
      </c>
      <c r="P16" s="1">
        <v>1</v>
      </c>
      <c r="Q16" s="1">
        <v>1</v>
      </c>
      <c r="R16" s="1">
        <v>11</v>
      </c>
      <c r="S16" s="1">
        <v>96</v>
      </c>
      <c r="T16" s="1">
        <v>41</v>
      </c>
      <c r="U16" s="1">
        <v>82</v>
      </c>
      <c r="V16" s="1">
        <v>125</v>
      </c>
      <c r="W16" s="1">
        <f t="shared" si="2"/>
        <v>443</v>
      </c>
      <c r="X16" s="2">
        <f t="shared" si="0"/>
        <v>0.83253462629907338</v>
      </c>
      <c r="Y16" s="2">
        <f t="shared" si="1"/>
        <v>93.976809306346453</v>
      </c>
    </row>
    <row r="17" spans="1:25" x14ac:dyDescent="0.2">
      <c r="A17" s="1">
        <v>16</v>
      </c>
      <c r="B17" s="7" t="s">
        <v>18</v>
      </c>
      <c r="C17" s="1">
        <v>4</v>
      </c>
      <c r="D17" s="1">
        <v>5</v>
      </c>
      <c r="E17" s="1">
        <v>8</v>
      </c>
      <c r="F17" s="1">
        <v>3</v>
      </c>
      <c r="G17" s="1">
        <v>0</v>
      </c>
      <c r="H17" s="1">
        <v>29</v>
      </c>
      <c r="I17" s="1">
        <v>24</v>
      </c>
      <c r="J17" s="1">
        <v>65</v>
      </c>
      <c r="K17" s="1">
        <v>17</v>
      </c>
      <c r="L17" s="1">
        <v>13</v>
      </c>
      <c r="M17" s="1">
        <v>12</v>
      </c>
      <c r="N17" s="1">
        <v>27</v>
      </c>
      <c r="O17" s="1">
        <v>2</v>
      </c>
      <c r="P17" s="1">
        <v>3</v>
      </c>
      <c r="Q17" s="1">
        <v>1</v>
      </c>
      <c r="R17" s="1">
        <v>24</v>
      </c>
      <c r="S17" s="1">
        <v>34</v>
      </c>
      <c r="T17" s="1">
        <v>32</v>
      </c>
      <c r="U17" s="1">
        <v>9</v>
      </c>
      <c r="V17" s="1">
        <v>23</v>
      </c>
      <c r="W17" s="1">
        <f t="shared" si="2"/>
        <v>335</v>
      </c>
      <c r="X17" s="2">
        <f t="shared" si="0"/>
        <v>0.62956907406363349</v>
      </c>
      <c r="Y17" s="2">
        <f t="shared" si="1"/>
        <v>94.606378380410092</v>
      </c>
    </row>
    <row r="18" spans="1:25" x14ac:dyDescent="0.2">
      <c r="A18" s="1">
        <v>17</v>
      </c>
      <c r="B18" s="8" t="s">
        <v>19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11</v>
      </c>
      <c r="I18" s="1">
        <v>23</v>
      </c>
      <c r="J18" s="1">
        <v>25</v>
      </c>
      <c r="K18" s="1">
        <v>3</v>
      </c>
      <c r="L18" s="1">
        <v>3</v>
      </c>
      <c r="M18" s="1">
        <v>20</v>
      </c>
      <c r="N18" s="1">
        <v>0</v>
      </c>
      <c r="O18" s="1">
        <v>0</v>
      </c>
      <c r="P18" s="1">
        <v>0</v>
      </c>
      <c r="Q18" s="1">
        <v>0</v>
      </c>
      <c r="R18" s="1">
        <v>86</v>
      </c>
      <c r="S18" s="1">
        <v>8</v>
      </c>
      <c r="T18" s="1">
        <v>42</v>
      </c>
      <c r="U18" s="1">
        <v>15</v>
      </c>
      <c r="V18" s="1">
        <v>57</v>
      </c>
      <c r="W18" s="1">
        <f>SUM(C18:V18)</f>
        <v>293</v>
      </c>
      <c r="X18" s="2">
        <f t="shared" si="0"/>
        <v>0.55063802597207345</v>
      </c>
      <c r="Y18" s="2">
        <f t="shared" si="1"/>
        <v>95.157016406382169</v>
      </c>
    </row>
    <row r="19" spans="1:25" x14ac:dyDescent="0.2">
      <c r="A19" s="1">
        <v>18</v>
      </c>
      <c r="B19" s="7" t="s">
        <v>20</v>
      </c>
      <c r="C19" s="1">
        <v>0</v>
      </c>
      <c r="D19" s="1">
        <v>1</v>
      </c>
      <c r="E19" s="1">
        <v>0</v>
      </c>
      <c r="F19" s="1">
        <v>0</v>
      </c>
      <c r="G19" s="1">
        <v>1</v>
      </c>
      <c r="H19" s="1">
        <v>30</v>
      </c>
      <c r="I19" s="1">
        <v>7</v>
      </c>
      <c r="J19" s="1">
        <v>16</v>
      </c>
      <c r="K19" s="1">
        <v>12</v>
      </c>
      <c r="L19" s="1">
        <v>9</v>
      </c>
      <c r="M19" s="1">
        <v>3</v>
      </c>
      <c r="N19" s="1">
        <v>13</v>
      </c>
      <c r="O19" s="1">
        <v>0</v>
      </c>
      <c r="P19" s="1">
        <v>3</v>
      </c>
      <c r="Q19" s="1">
        <v>0</v>
      </c>
      <c r="R19" s="1">
        <v>23</v>
      </c>
      <c r="S19" s="1">
        <v>24</v>
      </c>
      <c r="T19" s="1">
        <v>68</v>
      </c>
      <c r="U19" s="1">
        <v>12</v>
      </c>
      <c r="V19" s="1">
        <v>8</v>
      </c>
      <c r="W19" s="1">
        <f t="shared" si="2"/>
        <v>230</v>
      </c>
      <c r="X19" s="2">
        <f t="shared" si="0"/>
        <v>0.43224145383473339</v>
      </c>
      <c r="Y19" s="2">
        <f t="shared" si="1"/>
        <v>95.589257860216904</v>
      </c>
    </row>
    <row r="20" spans="1:25" x14ac:dyDescent="0.2">
      <c r="A20" s="1">
        <v>19</v>
      </c>
      <c r="B20" s="7" t="s">
        <v>21</v>
      </c>
      <c r="C20" s="1">
        <v>23</v>
      </c>
      <c r="D20" s="1">
        <v>8</v>
      </c>
      <c r="E20" s="1">
        <v>38</v>
      </c>
      <c r="F20" s="1">
        <v>8</v>
      </c>
      <c r="G20" s="1">
        <v>3</v>
      </c>
      <c r="H20" s="1">
        <v>14</v>
      </c>
      <c r="I20" s="1">
        <v>5</v>
      </c>
      <c r="J20" s="1">
        <v>8</v>
      </c>
      <c r="K20" s="1">
        <v>1</v>
      </c>
      <c r="L20" s="1">
        <v>14</v>
      </c>
      <c r="M20" s="1">
        <v>10</v>
      </c>
      <c r="N20" s="1">
        <v>5</v>
      </c>
      <c r="O20" s="1">
        <v>4</v>
      </c>
      <c r="P20" s="1">
        <v>4</v>
      </c>
      <c r="Q20" s="1">
        <v>8</v>
      </c>
      <c r="R20" s="1">
        <v>2</v>
      </c>
      <c r="S20" s="1">
        <v>6</v>
      </c>
      <c r="T20" s="1">
        <v>9</v>
      </c>
      <c r="U20" s="1">
        <v>2</v>
      </c>
      <c r="V20" s="1">
        <v>8</v>
      </c>
      <c r="W20" s="1">
        <f t="shared" si="2"/>
        <v>180</v>
      </c>
      <c r="X20" s="2">
        <f t="shared" si="0"/>
        <v>0.33827592039240006</v>
      </c>
      <c r="Y20" s="2">
        <f t="shared" si="1"/>
        <v>95.927533780609309</v>
      </c>
    </row>
    <row r="21" spans="1:25" x14ac:dyDescent="0.2">
      <c r="A21" s="1">
        <v>20</v>
      </c>
      <c r="B21" s="7" t="s">
        <v>22</v>
      </c>
      <c r="C21" s="1">
        <v>6</v>
      </c>
      <c r="D21" s="1">
        <v>4</v>
      </c>
      <c r="E21" s="1">
        <v>7</v>
      </c>
      <c r="F21" s="1">
        <v>1</v>
      </c>
      <c r="G21" s="1">
        <v>5</v>
      </c>
      <c r="H21" s="1">
        <v>11</v>
      </c>
      <c r="I21" s="1">
        <v>1</v>
      </c>
      <c r="J21" s="1">
        <v>24</v>
      </c>
      <c r="K21" s="1">
        <v>0</v>
      </c>
      <c r="L21" s="1">
        <v>25</v>
      </c>
      <c r="M21" s="1">
        <v>12</v>
      </c>
      <c r="N21" s="1">
        <v>20</v>
      </c>
      <c r="O21" s="1">
        <v>6</v>
      </c>
      <c r="P21" s="1">
        <v>2</v>
      </c>
      <c r="Q21" s="1">
        <v>14</v>
      </c>
      <c r="R21" s="1">
        <v>1</v>
      </c>
      <c r="S21" s="1">
        <v>29</v>
      </c>
      <c r="T21" s="1">
        <v>1</v>
      </c>
      <c r="U21" s="1">
        <v>3</v>
      </c>
      <c r="V21" s="1">
        <v>6</v>
      </c>
      <c r="W21" s="1">
        <f t="shared" si="2"/>
        <v>178</v>
      </c>
      <c r="X21" s="2">
        <f t="shared" si="0"/>
        <v>0.33451729905470673</v>
      </c>
      <c r="Y21" s="2">
        <f t="shared" si="1"/>
        <v>96.262051079664019</v>
      </c>
    </row>
    <row r="22" spans="1:25" x14ac:dyDescent="0.2">
      <c r="A22" s="1">
        <v>21</v>
      </c>
      <c r="B22" s="7" t="s">
        <v>23</v>
      </c>
      <c r="C22" s="1">
        <v>1</v>
      </c>
      <c r="D22" s="1">
        <v>0</v>
      </c>
      <c r="E22" s="1">
        <v>0</v>
      </c>
      <c r="F22" s="1">
        <v>0</v>
      </c>
      <c r="G22" s="1">
        <v>2</v>
      </c>
      <c r="H22" s="1">
        <v>54</v>
      </c>
      <c r="I22" s="1">
        <v>3</v>
      </c>
      <c r="J22" s="1">
        <v>0</v>
      </c>
      <c r="K22" s="1">
        <v>0</v>
      </c>
      <c r="L22" s="1">
        <v>1</v>
      </c>
      <c r="M22" s="1">
        <v>0</v>
      </c>
      <c r="N22" s="1">
        <v>1</v>
      </c>
      <c r="O22" s="1">
        <v>0</v>
      </c>
      <c r="P22" s="1">
        <v>0</v>
      </c>
      <c r="Q22" s="1">
        <v>0</v>
      </c>
      <c r="R22" s="1">
        <v>41</v>
      </c>
      <c r="S22" s="1">
        <v>36</v>
      </c>
      <c r="T22" s="1">
        <v>0</v>
      </c>
      <c r="U22" s="1">
        <v>0</v>
      </c>
      <c r="V22" s="1">
        <v>3</v>
      </c>
      <c r="W22" s="1">
        <f t="shared" si="2"/>
        <v>142</v>
      </c>
      <c r="X22" s="2">
        <f t="shared" si="0"/>
        <v>0.26686211497622669</v>
      </c>
      <c r="Y22" s="2">
        <f t="shared" si="1"/>
        <v>96.528913194640239</v>
      </c>
    </row>
    <row r="23" spans="1:25" x14ac:dyDescent="0.2">
      <c r="A23" s="1">
        <v>22</v>
      </c>
      <c r="B23" s="7" t="s">
        <v>24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1</v>
      </c>
      <c r="I23" s="1">
        <v>0</v>
      </c>
      <c r="J23" s="1">
        <v>5</v>
      </c>
      <c r="K23" s="1">
        <v>2</v>
      </c>
      <c r="L23" s="1">
        <v>0</v>
      </c>
      <c r="M23" s="1">
        <v>3</v>
      </c>
      <c r="N23" s="1">
        <v>3</v>
      </c>
      <c r="O23" s="1">
        <v>0</v>
      </c>
      <c r="P23" s="1">
        <v>0</v>
      </c>
      <c r="Q23" s="1">
        <v>0</v>
      </c>
      <c r="R23" s="1">
        <v>21</v>
      </c>
      <c r="S23" s="1">
        <v>53</v>
      </c>
      <c r="T23" s="1">
        <v>8</v>
      </c>
      <c r="U23" s="1">
        <v>33</v>
      </c>
      <c r="V23" s="1">
        <v>9</v>
      </c>
      <c r="W23" s="1">
        <f t="shared" si="2"/>
        <v>138</v>
      </c>
      <c r="X23" s="2">
        <f t="shared" si="0"/>
        <v>0.25934487230084002</v>
      </c>
      <c r="Y23" s="2">
        <f t="shared" si="1"/>
        <v>96.788258066941083</v>
      </c>
    </row>
    <row r="24" spans="1:25" x14ac:dyDescent="0.2">
      <c r="A24" s="1">
        <v>23</v>
      </c>
      <c r="B24" s="7" t="s">
        <v>25</v>
      </c>
      <c r="C24" s="1">
        <v>2</v>
      </c>
      <c r="D24" s="1">
        <v>3</v>
      </c>
      <c r="E24" s="1">
        <v>28</v>
      </c>
      <c r="F24" s="1">
        <v>2</v>
      </c>
      <c r="G24" s="1">
        <v>0</v>
      </c>
      <c r="H24" s="1">
        <v>21</v>
      </c>
      <c r="I24" s="1">
        <v>1</v>
      </c>
      <c r="J24" s="1">
        <v>23</v>
      </c>
      <c r="K24" s="1">
        <v>2</v>
      </c>
      <c r="L24" s="1">
        <v>7</v>
      </c>
      <c r="M24" s="1">
        <v>6</v>
      </c>
      <c r="N24" s="1">
        <v>15</v>
      </c>
      <c r="O24" s="1">
        <v>0</v>
      </c>
      <c r="P24" s="1">
        <v>2</v>
      </c>
      <c r="Q24" s="1">
        <v>4</v>
      </c>
      <c r="R24" s="1">
        <v>0</v>
      </c>
      <c r="S24" s="1">
        <v>15</v>
      </c>
      <c r="T24" s="1">
        <v>4</v>
      </c>
      <c r="U24" s="1">
        <v>1</v>
      </c>
      <c r="V24" s="1">
        <v>1</v>
      </c>
      <c r="W24" s="1">
        <f t="shared" si="2"/>
        <v>137</v>
      </c>
      <c r="X24" s="2">
        <f t="shared" si="0"/>
        <v>0.25746556163199336</v>
      </c>
      <c r="Y24" s="2">
        <f t="shared" si="1"/>
        <v>97.045723628573072</v>
      </c>
    </row>
    <row r="25" spans="1:25" x14ac:dyDescent="0.2">
      <c r="A25" s="1">
        <v>24</v>
      </c>
      <c r="B25" s="7" t="s">
        <v>26</v>
      </c>
      <c r="C25" s="1">
        <v>2</v>
      </c>
      <c r="D25" s="1">
        <v>0</v>
      </c>
      <c r="E25" s="1">
        <v>3</v>
      </c>
      <c r="F25" s="1">
        <v>4</v>
      </c>
      <c r="G25" s="1">
        <v>0</v>
      </c>
      <c r="H25" s="1">
        <v>6</v>
      </c>
      <c r="I25" s="1">
        <v>1</v>
      </c>
      <c r="J25" s="1">
        <v>13</v>
      </c>
      <c r="K25" s="1">
        <v>47</v>
      </c>
      <c r="L25" s="1">
        <v>0</v>
      </c>
      <c r="M25" s="1">
        <v>8</v>
      </c>
      <c r="N25" s="1">
        <v>4</v>
      </c>
      <c r="O25" s="1">
        <v>4</v>
      </c>
      <c r="P25" s="1">
        <v>1</v>
      </c>
      <c r="Q25" s="1">
        <v>0</v>
      </c>
      <c r="R25" s="1">
        <v>4</v>
      </c>
      <c r="S25" s="1">
        <v>6</v>
      </c>
      <c r="T25" s="1">
        <v>9</v>
      </c>
      <c r="U25" s="1">
        <v>14</v>
      </c>
      <c r="V25" s="1">
        <v>5</v>
      </c>
      <c r="W25" s="1">
        <f t="shared" si="2"/>
        <v>131</v>
      </c>
      <c r="X25" s="2">
        <f t="shared" si="0"/>
        <v>0.24618969761891338</v>
      </c>
      <c r="Y25" s="2">
        <f t="shared" si="1"/>
        <v>97.291913326191988</v>
      </c>
    </row>
    <row r="26" spans="1:25" x14ac:dyDescent="0.2">
      <c r="A26" s="1">
        <v>25</v>
      </c>
      <c r="B26" s="7" t="s">
        <v>27</v>
      </c>
      <c r="C26" s="1">
        <v>16</v>
      </c>
      <c r="D26" s="1">
        <v>4</v>
      </c>
      <c r="E26" s="1">
        <v>27</v>
      </c>
      <c r="F26" s="1">
        <v>1</v>
      </c>
      <c r="G26" s="1">
        <v>0</v>
      </c>
      <c r="H26" s="1">
        <v>18</v>
      </c>
      <c r="I26" s="1">
        <v>2</v>
      </c>
      <c r="J26" s="1">
        <v>3</v>
      </c>
      <c r="K26" s="1">
        <v>0</v>
      </c>
      <c r="L26" s="1">
        <v>1</v>
      </c>
      <c r="M26" s="1">
        <v>11</v>
      </c>
      <c r="N26" s="1">
        <v>11</v>
      </c>
      <c r="O26" s="1">
        <v>1</v>
      </c>
      <c r="P26" s="1">
        <v>0</v>
      </c>
      <c r="Q26" s="1">
        <v>2</v>
      </c>
      <c r="R26" s="1">
        <v>2</v>
      </c>
      <c r="S26" s="1">
        <v>8</v>
      </c>
      <c r="T26" s="1">
        <v>1</v>
      </c>
      <c r="U26" s="1">
        <v>2</v>
      </c>
      <c r="V26" s="1">
        <v>0</v>
      </c>
      <c r="W26" s="1">
        <f t="shared" si="2"/>
        <v>110</v>
      </c>
      <c r="X26" s="2">
        <f t="shared" si="0"/>
        <v>0.20672417357313336</v>
      </c>
      <c r="Y26" s="2">
        <f t="shared" si="1"/>
        <v>97.498637499765124</v>
      </c>
    </row>
    <row r="27" spans="1:25" x14ac:dyDescent="0.2">
      <c r="A27" s="1">
        <v>26</v>
      </c>
      <c r="B27" s="7" t="s">
        <v>28</v>
      </c>
      <c r="C27" s="1">
        <v>0</v>
      </c>
      <c r="D27" s="1">
        <v>0</v>
      </c>
      <c r="E27" s="1">
        <v>0</v>
      </c>
      <c r="F27" s="1">
        <v>0</v>
      </c>
      <c r="G27" s="1">
        <v>3</v>
      </c>
      <c r="H27" s="1">
        <v>0</v>
      </c>
      <c r="I27" s="1">
        <v>0</v>
      </c>
      <c r="J27" s="1">
        <v>0</v>
      </c>
      <c r="K27" s="1">
        <v>0</v>
      </c>
      <c r="L27" s="1">
        <v>5</v>
      </c>
      <c r="M27" s="1">
        <v>0</v>
      </c>
      <c r="N27" s="1">
        <v>3</v>
      </c>
      <c r="O27" s="1">
        <v>3</v>
      </c>
      <c r="P27" s="1">
        <v>3</v>
      </c>
      <c r="Q27" s="1">
        <v>60</v>
      </c>
      <c r="R27" s="1">
        <v>0</v>
      </c>
      <c r="S27" s="1">
        <v>2</v>
      </c>
      <c r="T27" s="1">
        <v>1</v>
      </c>
      <c r="U27" s="1">
        <v>15</v>
      </c>
      <c r="V27" s="1">
        <v>5</v>
      </c>
      <c r="W27" s="1">
        <f t="shared" si="2"/>
        <v>100</v>
      </c>
      <c r="X27" s="2">
        <f t="shared" si="0"/>
        <v>0.18793106688466671</v>
      </c>
      <c r="Y27" s="2">
        <f t="shared" si="1"/>
        <v>97.686568566649797</v>
      </c>
    </row>
    <row r="28" spans="1:25" x14ac:dyDescent="0.2">
      <c r="A28" s="1">
        <v>27</v>
      </c>
      <c r="B28" s="7" t="s">
        <v>29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7</v>
      </c>
      <c r="I28" s="1">
        <v>3</v>
      </c>
      <c r="J28" s="1">
        <v>10</v>
      </c>
      <c r="K28" s="1">
        <v>3</v>
      </c>
      <c r="L28" s="1">
        <v>4</v>
      </c>
      <c r="M28" s="1">
        <v>2</v>
      </c>
      <c r="N28" s="1">
        <v>4</v>
      </c>
      <c r="O28" s="1">
        <v>1</v>
      </c>
      <c r="P28" s="1">
        <v>1</v>
      </c>
      <c r="Q28" s="1">
        <v>0</v>
      </c>
      <c r="R28" s="1">
        <v>4</v>
      </c>
      <c r="S28" s="1">
        <v>13</v>
      </c>
      <c r="T28" s="1">
        <v>25</v>
      </c>
      <c r="U28" s="1">
        <v>14</v>
      </c>
      <c r="V28" s="1">
        <v>7</v>
      </c>
      <c r="W28" s="1">
        <f t="shared" si="2"/>
        <v>98</v>
      </c>
      <c r="X28" s="2">
        <f t="shared" si="0"/>
        <v>0.18417244554697337</v>
      </c>
      <c r="Y28" s="2">
        <f t="shared" si="1"/>
        <v>97.870741012196774</v>
      </c>
    </row>
    <row r="29" spans="1:25" x14ac:dyDescent="0.2">
      <c r="A29" s="1">
        <v>28</v>
      </c>
      <c r="B29" s="7" t="s">
        <v>30</v>
      </c>
      <c r="C29" s="1">
        <v>3</v>
      </c>
      <c r="D29" s="1">
        <v>1</v>
      </c>
      <c r="E29" s="1">
        <v>0</v>
      </c>
      <c r="F29" s="1">
        <v>2</v>
      </c>
      <c r="G29" s="1">
        <v>0</v>
      </c>
      <c r="H29" s="1">
        <v>7</v>
      </c>
      <c r="I29" s="1">
        <v>29</v>
      </c>
      <c r="J29" s="1">
        <v>30</v>
      </c>
      <c r="K29" s="1">
        <v>7</v>
      </c>
      <c r="L29" s="1">
        <v>5</v>
      </c>
      <c r="M29" s="1">
        <v>2</v>
      </c>
      <c r="N29" s="1">
        <v>0</v>
      </c>
      <c r="O29" s="1">
        <v>0</v>
      </c>
      <c r="P29" s="1">
        <v>0</v>
      </c>
      <c r="Q29" s="1">
        <v>0</v>
      </c>
      <c r="R29" s="1">
        <v>1</v>
      </c>
      <c r="S29" s="1">
        <v>0</v>
      </c>
      <c r="T29" s="1">
        <v>5</v>
      </c>
      <c r="U29" s="1">
        <v>1</v>
      </c>
      <c r="V29" s="1">
        <v>4</v>
      </c>
      <c r="W29" s="1">
        <f t="shared" si="2"/>
        <v>97</v>
      </c>
      <c r="X29" s="2">
        <f t="shared" si="0"/>
        <v>0.18229313487812671</v>
      </c>
      <c r="Y29" s="2">
        <f t="shared" si="1"/>
        <v>98.053034147074897</v>
      </c>
    </row>
    <row r="30" spans="1:25" x14ac:dyDescent="0.2">
      <c r="A30" s="1">
        <v>29</v>
      </c>
      <c r="B30" s="7" t="s">
        <v>31</v>
      </c>
      <c r="C30" s="1">
        <v>0</v>
      </c>
      <c r="D30" s="1">
        <v>0</v>
      </c>
      <c r="E30" s="1">
        <v>1</v>
      </c>
      <c r="F30" s="1">
        <v>0</v>
      </c>
      <c r="G30" s="1">
        <v>0</v>
      </c>
      <c r="H30" s="1">
        <v>6</v>
      </c>
      <c r="I30" s="1">
        <v>5</v>
      </c>
      <c r="J30" s="1">
        <v>20</v>
      </c>
      <c r="K30" s="1">
        <v>0</v>
      </c>
      <c r="L30" s="1">
        <v>1</v>
      </c>
      <c r="M30" s="1">
        <v>2</v>
      </c>
      <c r="N30" s="1">
        <v>1</v>
      </c>
      <c r="O30" s="1">
        <v>2</v>
      </c>
      <c r="P30" s="1">
        <v>0</v>
      </c>
      <c r="Q30" s="1">
        <v>0</v>
      </c>
      <c r="R30" s="1">
        <v>2</v>
      </c>
      <c r="S30" s="1">
        <v>16</v>
      </c>
      <c r="T30" s="1">
        <v>24</v>
      </c>
      <c r="U30" s="1">
        <v>4</v>
      </c>
      <c r="V30" s="1">
        <v>6</v>
      </c>
      <c r="W30" s="1">
        <f t="shared" si="2"/>
        <v>90</v>
      </c>
      <c r="X30" s="2">
        <f t="shared" si="0"/>
        <v>0.16913796019620003</v>
      </c>
      <c r="Y30" s="2">
        <f t="shared" si="1"/>
        <v>98.222172107271092</v>
      </c>
    </row>
    <row r="31" spans="1:25" x14ac:dyDescent="0.2">
      <c r="A31" s="1">
        <v>30</v>
      </c>
      <c r="B31" s="7" t="s">
        <v>32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4</v>
      </c>
      <c r="K31" s="1">
        <v>39</v>
      </c>
      <c r="L31" s="1">
        <v>0</v>
      </c>
      <c r="M31" s="1">
        <v>7</v>
      </c>
      <c r="N31" s="1">
        <v>0</v>
      </c>
      <c r="O31" s="1">
        <v>3</v>
      </c>
      <c r="P31" s="1">
        <v>0</v>
      </c>
      <c r="Q31" s="1">
        <v>0</v>
      </c>
      <c r="R31" s="1">
        <v>14</v>
      </c>
      <c r="S31" s="1">
        <v>8</v>
      </c>
      <c r="T31" s="1">
        <v>0</v>
      </c>
      <c r="U31" s="1">
        <v>0</v>
      </c>
      <c r="V31" s="1">
        <v>7</v>
      </c>
      <c r="W31" s="1">
        <f t="shared" si="2"/>
        <v>82</v>
      </c>
      <c r="X31" s="2">
        <f t="shared" si="0"/>
        <v>0.15410347484542669</v>
      </c>
      <c r="Y31" s="2">
        <f t="shared" si="1"/>
        <v>98.37627558211652</v>
      </c>
    </row>
    <row r="32" spans="1:25" x14ac:dyDescent="0.2">
      <c r="A32" s="1">
        <v>31</v>
      </c>
      <c r="B32" s="7" t="s">
        <v>33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9</v>
      </c>
      <c r="I32" s="1">
        <v>4</v>
      </c>
      <c r="J32" s="1">
        <v>5</v>
      </c>
      <c r="K32" s="1">
        <v>1</v>
      </c>
      <c r="L32" s="1">
        <v>6</v>
      </c>
      <c r="M32" s="1">
        <v>0</v>
      </c>
      <c r="N32" s="1">
        <v>4</v>
      </c>
      <c r="O32" s="1">
        <v>1</v>
      </c>
      <c r="P32" s="1">
        <v>1</v>
      </c>
      <c r="Q32" s="1">
        <v>0</v>
      </c>
      <c r="R32" s="1">
        <v>14</v>
      </c>
      <c r="S32" s="1">
        <v>20</v>
      </c>
      <c r="T32" s="1">
        <v>6</v>
      </c>
      <c r="U32" s="1">
        <v>4</v>
      </c>
      <c r="V32" s="1">
        <v>1</v>
      </c>
      <c r="W32" s="1">
        <f t="shared" si="2"/>
        <v>76</v>
      </c>
      <c r="X32" s="2">
        <f t="shared" si="0"/>
        <v>0.14282761083234669</v>
      </c>
      <c r="Y32" s="2">
        <f t="shared" si="1"/>
        <v>98.519103192948862</v>
      </c>
    </row>
    <row r="33" spans="1:25" x14ac:dyDescent="0.2">
      <c r="A33" s="1">
        <v>32</v>
      </c>
      <c r="B33" s="7" t="s">
        <v>34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1</v>
      </c>
      <c r="K33" s="1">
        <v>0</v>
      </c>
      <c r="L33" s="1">
        <v>0</v>
      </c>
      <c r="M33" s="1">
        <v>1</v>
      </c>
      <c r="N33" s="1">
        <v>5</v>
      </c>
      <c r="O33" s="1">
        <v>0</v>
      </c>
      <c r="P33" s="1">
        <v>0</v>
      </c>
      <c r="Q33" s="1">
        <v>0</v>
      </c>
      <c r="R33" s="1">
        <v>32</v>
      </c>
      <c r="S33" s="1">
        <v>27</v>
      </c>
      <c r="T33" s="1">
        <v>1</v>
      </c>
      <c r="U33" s="1">
        <v>0</v>
      </c>
      <c r="V33" s="1">
        <v>1</v>
      </c>
      <c r="W33" s="1">
        <f>SUM(C33:V33)</f>
        <v>68</v>
      </c>
      <c r="X33" s="2">
        <f t="shared" si="0"/>
        <v>0.12779312548157334</v>
      </c>
      <c r="Y33" s="2">
        <f t="shared" si="1"/>
        <v>98.646896318430436</v>
      </c>
    </row>
    <row r="34" spans="1:25" x14ac:dyDescent="0.2">
      <c r="A34" s="1">
        <v>33</v>
      </c>
      <c r="B34" s="7" t="s">
        <v>35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24</v>
      </c>
      <c r="K34" s="1">
        <v>2</v>
      </c>
      <c r="L34" s="1">
        <v>0</v>
      </c>
      <c r="M34" s="1">
        <v>13</v>
      </c>
      <c r="N34" s="1">
        <v>0</v>
      </c>
      <c r="O34" s="1">
        <v>3</v>
      </c>
      <c r="P34" s="1">
        <v>0</v>
      </c>
      <c r="Q34" s="1">
        <v>0</v>
      </c>
      <c r="R34" s="1">
        <v>24</v>
      </c>
      <c r="S34" s="1">
        <v>0</v>
      </c>
      <c r="T34" s="1">
        <v>0</v>
      </c>
      <c r="U34" s="1">
        <v>0</v>
      </c>
      <c r="V34" s="1">
        <v>0</v>
      </c>
      <c r="W34" s="1">
        <f t="shared" si="2"/>
        <v>66</v>
      </c>
      <c r="X34" s="2">
        <f t="shared" si="0"/>
        <v>0.12403450414388002</v>
      </c>
      <c r="Y34" s="2">
        <f t="shared" si="1"/>
        <v>98.770930822574314</v>
      </c>
    </row>
    <row r="35" spans="1:25" x14ac:dyDescent="0.2">
      <c r="A35" s="1">
        <v>34</v>
      </c>
      <c r="B35" s="7" t="s">
        <v>36</v>
      </c>
      <c r="C35" s="1">
        <v>3</v>
      </c>
      <c r="D35" s="1">
        <v>0</v>
      </c>
      <c r="E35" s="1">
        <v>5</v>
      </c>
      <c r="F35" s="1">
        <v>0</v>
      </c>
      <c r="G35" s="1">
        <v>0</v>
      </c>
      <c r="H35" s="1">
        <v>4</v>
      </c>
      <c r="I35" s="1">
        <v>2</v>
      </c>
      <c r="J35" s="1">
        <v>3</v>
      </c>
      <c r="K35" s="1">
        <v>0</v>
      </c>
      <c r="L35" s="1">
        <v>1</v>
      </c>
      <c r="M35" s="1">
        <v>3</v>
      </c>
      <c r="N35" s="1">
        <v>6</v>
      </c>
      <c r="O35" s="1">
        <v>6</v>
      </c>
      <c r="P35" s="1">
        <v>2</v>
      </c>
      <c r="Q35" s="1">
        <v>1</v>
      </c>
      <c r="R35" s="1">
        <v>3</v>
      </c>
      <c r="S35" s="1">
        <v>6</v>
      </c>
      <c r="T35" s="1">
        <v>8</v>
      </c>
      <c r="U35" s="1">
        <v>1</v>
      </c>
      <c r="V35" s="1">
        <v>3</v>
      </c>
      <c r="W35" s="1">
        <f t="shared" si="2"/>
        <v>57</v>
      </c>
      <c r="X35" s="2">
        <f t="shared" si="0"/>
        <v>0.10712070812426001</v>
      </c>
      <c r="Y35" s="2">
        <f t="shared" si="1"/>
        <v>98.878051530698571</v>
      </c>
    </row>
    <row r="36" spans="1:25" x14ac:dyDescent="0.2">
      <c r="A36" s="1">
        <v>35</v>
      </c>
      <c r="B36" s="7" t="s">
        <v>37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3</v>
      </c>
      <c r="I36" s="1">
        <v>0</v>
      </c>
      <c r="J36" s="1">
        <v>6</v>
      </c>
      <c r="K36" s="1">
        <v>1</v>
      </c>
      <c r="L36" s="1">
        <v>3</v>
      </c>
      <c r="M36" s="1">
        <v>0</v>
      </c>
      <c r="N36" s="1">
        <v>1</v>
      </c>
      <c r="O36" s="1">
        <v>0</v>
      </c>
      <c r="P36" s="1">
        <v>0</v>
      </c>
      <c r="Q36" s="1">
        <v>0</v>
      </c>
      <c r="R36" s="1">
        <v>9</v>
      </c>
      <c r="S36" s="1">
        <v>8</v>
      </c>
      <c r="T36" s="1">
        <v>13</v>
      </c>
      <c r="U36" s="1">
        <v>1</v>
      </c>
      <c r="V36" s="1">
        <v>8</v>
      </c>
      <c r="W36" s="1">
        <f t="shared" si="2"/>
        <v>53</v>
      </c>
      <c r="X36" s="2">
        <f t="shared" si="0"/>
        <v>9.9603465448873357E-2</v>
      </c>
      <c r="Y36" s="2">
        <f t="shared" si="1"/>
        <v>98.97765499614745</v>
      </c>
    </row>
    <row r="37" spans="1:25" x14ac:dyDescent="0.2">
      <c r="A37" s="1">
        <v>36</v>
      </c>
      <c r="B37" s="7" t="s">
        <v>38</v>
      </c>
      <c r="C37" s="1">
        <v>1</v>
      </c>
      <c r="D37" s="1">
        <v>0</v>
      </c>
      <c r="E37" s="1">
        <v>0</v>
      </c>
      <c r="F37" s="1">
        <v>5</v>
      </c>
      <c r="G37" s="1">
        <v>4</v>
      </c>
      <c r="H37" s="1">
        <v>3</v>
      </c>
      <c r="I37" s="1">
        <v>0</v>
      </c>
      <c r="J37" s="1">
        <v>1</v>
      </c>
      <c r="K37" s="1">
        <v>1</v>
      </c>
      <c r="L37" s="1">
        <v>4</v>
      </c>
      <c r="M37" s="1">
        <v>1</v>
      </c>
      <c r="N37" s="1">
        <v>4</v>
      </c>
      <c r="O37" s="1">
        <v>0</v>
      </c>
      <c r="P37" s="1">
        <v>6</v>
      </c>
      <c r="Q37" s="1">
        <v>2</v>
      </c>
      <c r="R37" s="1">
        <v>0</v>
      </c>
      <c r="S37" s="1">
        <v>4</v>
      </c>
      <c r="T37" s="1">
        <v>7</v>
      </c>
      <c r="U37" s="1">
        <v>3</v>
      </c>
      <c r="V37" s="1">
        <v>6</v>
      </c>
      <c r="W37" s="1">
        <f t="shared" si="2"/>
        <v>52</v>
      </c>
      <c r="X37" s="2">
        <f t="shared" si="0"/>
        <v>9.772415478002669E-2</v>
      </c>
      <c r="Y37" s="2">
        <f t="shared" si="1"/>
        <v>99.075379150927475</v>
      </c>
    </row>
    <row r="38" spans="1:25" x14ac:dyDescent="0.2">
      <c r="A38" s="1">
        <v>37</v>
      </c>
      <c r="B38" s="7" t="s">
        <v>149</v>
      </c>
      <c r="C38" s="1">
        <v>0</v>
      </c>
      <c r="D38" s="1">
        <v>1</v>
      </c>
      <c r="E38" s="1">
        <v>5</v>
      </c>
      <c r="F38" s="1">
        <v>1</v>
      </c>
      <c r="G38" s="1">
        <v>2</v>
      </c>
      <c r="H38" s="1">
        <v>7</v>
      </c>
      <c r="I38" s="1">
        <v>0</v>
      </c>
      <c r="J38" s="1">
        <v>1</v>
      </c>
      <c r="K38" s="1">
        <v>8</v>
      </c>
      <c r="L38" s="1">
        <v>3</v>
      </c>
      <c r="M38" s="1">
        <v>4</v>
      </c>
      <c r="N38" s="1">
        <v>2</v>
      </c>
      <c r="O38" s="1">
        <v>1</v>
      </c>
      <c r="P38" s="1">
        <v>0</v>
      </c>
      <c r="Q38" s="1">
        <v>1</v>
      </c>
      <c r="R38" s="1">
        <v>0</v>
      </c>
      <c r="S38" s="1">
        <v>6</v>
      </c>
      <c r="T38" s="1">
        <v>1</v>
      </c>
      <c r="U38" s="1">
        <v>2</v>
      </c>
      <c r="V38" s="1">
        <v>6</v>
      </c>
      <c r="W38" s="1">
        <f t="shared" si="2"/>
        <v>51</v>
      </c>
      <c r="X38" s="2">
        <f t="shared" si="0"/>
        <v>9.5844844111180022E-2</v>
      </c>
      <c r="Y38" s="2">
        <f t="shared" si="1"/>
        <v>99.171223995038659</v>
      </c>
    </row>
    <row r="39" spans="1:25" x14ac:dyDescent="0.2">
      <c r="A39" s="1">
        <v>38</v>
      </c>
      <c r="B39" s="7" t="s">
        <v>39</v>
      </c>
      <c r="C39" s="1">
        <v>3</v>
      </c>
      <c r="D39" s="1">
        <v>0</v>
      </c>
      <c r="E39" s="1">
        <v>8</v>
      </c>
      <c r="F39" s="1">
        <v>7</v>
      </c>
      <c r="G39" s="1">
        <v>0</v>
      </c>
      <c r="H39" s="1">
        <v>0</v>
      </c>
      <c r="I39" s="1">
        <v>1</v>
      </c>
      <c r="J39" s="1">
        <v>2</v>
      </c>
      <c r="K39" s="1">
        <v>1</v>
      </c>
      <c r="L39" s="1">
        <v>1</v>
      </c>
      <c r="M39" s="1">
        <v>2</v>
      </c>
      <c r="N39" s="1">
        <v>1</v>
      </c>
      <c r="O39" s="1">
        <v>3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1</v>
      </c>
      <c r="V39" s="1">
        <v>0</v>
      </c>
      <c r="W39" s="1">
        <f t="shared" si="2"/>
        <v>30</v>
      </c>
      <c r="X39" s="2">
        <f t="shared" si="0"/>
        <v>5.6379320065400008E-2</v>
      </c>
      <c r="Y39" s="2">
        <f t="shared" si="1"/>
        <v>99.227603315104062</v>
      </c>
    </row>
    <row r="40" spans="1:25" x14ac:dyDescent="0.2">
      <c r="A40" s="1">
        <v>39</v>
      </c>
      <c r="B40" s="7" t="s">
        <v>40</v>
      </c>
      <c r="C40" s="1">
        <v>2</v>
      </c>
      <c r="D40" s="1">
        <v>0</v>
      </c>
      <c r="E40" s="1">
        <v>0</v>
      </c>
      <c r="F40" s="1">
        <v>0</v>
      </c>
      <c r="G40" s="1">
        <v>0</v>
      </c>
      <c r="H40" s="1">
        <v>1</v>
      </c>
      <c r="I40" s="1">
        <v>0</v>
      </c>
      <c r="J40" s="1">
        <v>4</v>
      </c>
      <c r="K40" s="1">
        <v>1</v>
      </c>
      <c r="L40" s="1">
        <v>0</v>
      </c>
      <c r="M40" s="1">
        <v>0</v>
      </c>
      <c r="N40" s="1">
        <v>0</v>
      </c>
      <c r="O40" s="1">
        <v>0</v>
      </c>
      <c r="P40" s="1">
        <v>1</v>
      </c>
      <c r="Q40" s="1">
        <v>0</v>
      </c>
      <c r="R40" s="1">
        <v>18</v>
      </c>
      <c r="S40" s="1">
        <v>0</v>
      </c>
      <c r="T40" s="1">
        <v>2</v>
      </c>
      <c r="U40" s="1">
        <v>0</v>
      </c>
      <c r="V40" s="1">
        <v>1</v>
      </c>
      <c r="W40" s="1">
        <f t="shared" si="2"/>
        <v>30</v>
      </c>
      <c r="X40" s="2">
        <f t="shared" si="0"/>
        <v>5.6379320065400008E-2</v>
      </c>
      <c r="Y40" s="2">
        <f t="shared" si="1"/>
        <v>99.283982635169465</v>
      </c>
    </row>
    <row r="41" spans="1:25" x14ac:dyDescent="0.2">
      <c r="A41" s="1">
        <v>40</v>
      </c>
      <c r="B41" s="7" t="s">
        <v>41</v>
      </c>
      <c r="C41" s="1">
        <v>1</v>
      </c>
      <c r="D41" s="1">
        <v>0</v>
      </c>
      <c r="E41" s="1">
        <v>0</v>
      </c>
      <c r="F41" s="1">
        <v>0</v>
      </c>
      <c r="G41" s="1">
        <v>0</v>
      </c>
      <c r="H41" s="1">
        <v>1</v>
      </c>
      <c r="I41" s="1">
        <v>0</v>
      </c>
      <c r="J41" s="1">
        <v>2</v>
      </c>
      <c r="K41" s="1">
        <v>0</v>
      </c>
      <c r="L41" s="1">
        <v>2</v>
      </c>
      <c r="M41" s="1">
        <v>1</v>
      </c>
      <c r="N41" s="1">
        <v>0</v>
      </c>
      <c r="O41" s="1">
        <v>0</v>
      </c>
      <c r="P41" s="1">
        <v>1</v>
      </c>
      <c r="Q41" s="1">
        <v>0</v>
      </c>
      <c r="R41" s="1">
        <v>0</v>
      </c>
      <c r="S41" s="1">
        <v>1</v>
      </c>
      <c r="T41" s="1">
        <v>5</v>
      </c>
      <c r="U41" s="1">
        <v>3</v>
      </c>
      <c r="V41" s="1">
        <v>10</v>
      </c>
      <c r="W41" s="1">
        <f t="shared" si="2"/>
        <v>27</v>
      </c>
      <c r="X41" s="2">
        <f t="shared" si="0"/>
        <v>5.0741388058860012E-2</v>
      </c>
      <c r="Y41" s="2">
        <f t="shared" si="1"/>
        <v>99.334724023228318</v>
      </c>
    </row>
    <row r="42" spans="1:25" x14ac:dyDescent="0.2">
      <c r="A42" s="1">
        <v>41</v>
      </c>
      <c r="B42" s="7" t="s">
        <v>42</v>
      </c>
      <c r="C42" s="1">
        <v>0</v>
      </c>
      <c r="D42" s="1">
        <v>0</v>
      </c>
      <c r="E42" s="1">
        <v>1</v>
      </c>
      <c r="F42" s="1">
        <v>0</v>
      </c>
      <c r="G42" s="1">
        <v>0</v>
      </c>
      <c r="H42" s="1">
        <v>1</v>
      </c>
      <c r="I42" s="1">
        <v>1</v>
      </c>
      <c r="J42" s="1">
        <v>2</v>
      </c>
      <c r="K42" s="1">
        <v>18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2</v>
      </c>
      <c r="V42" s="1">
        <v>0</v>
      </c>
      <c r="W42" s="1">
        <f t="shared" si="2"/>
        <v>25</v>
      </c>
      <c r="X42" s="2">
        <f t="shared" si="0"/>
        <v>4.6982766721166677E-2</v>
      </c>
      <c r="Y42" s="2">
        <f t="shared" si="1"/>
        <v>99.38170678994949</v>
      </c>
    </row>
    <row r="43" spans="1:25" x14ac:dyDescent="0.2">
      <c r="A43" s="1">
        <v>42</v>
      </c>
      <c r="B43" s="8" t="s">
        <v>43</v>
      </c>
      <c r="C43" s="1">
        <v>0</v>
      </c>
      <c r="D43" s="1">
        <v>0</v>
      </c>
      <c r="E43" s="1">
        <v>2</v>
      </c>
      <c r="F43" s="1">
        <v>0</v>
      </c>
      <c r="G43" s="1">
        <v>0</v>
      </c>
      <c r="H43" s="1">
        <v>1</v>
      </c>
      <c r="I43" s="1">
        <v>0</v>
      </c>
      <c r="J43" s="1">
        <v>3</v>
      </c>
      <c r="K43" s="1">
        <v>0</v>
      </c>
      <c r="L43" s="1">
        <v>3</v>
      </c>
      <c r="M43" s="1">
        <v>1</v>
      </c>
      <c r="N43" s="1">
        <v>4</v>
      </c>
      <c r="O43" s="1">
        <v>0</v>
      </c>
      <c r="P43" s="1">
        <v>1</v>
      </c>
      <c r="Q43" s="1">
        <v>1</v>
      </c>
      <c r="R43" s="1">
        <v>0</v>
      </c>
      <c r="S43" s="1">
        <v>4</v>
      </c>
      <c r="T43" s="1">
        <v>0</v>
      </c>
      <c r="U43" s="1">
        <v>0</v>
      </c>
      <c r="V43" s="1">
        <v>4</v>
      </c>
      <c r="W43" s="1">
        <f t="shared" si="2"/>
        <v>24</v>
      </c>
      <c r="X43" s="2">
        <f t="shared" si="0"/>
        <v>4.510345605232001E-2</v>
      </c>
      <c r="Y43" s="2">
        <f t="shared" si="1"/>
        <v>99.426810246001807</v>
      </c>
    </row>
    <row r="44" spans="1:25" x14ac:dyDescent="0.2">
      <c r="A44" s="1">
        <v>43</v>
      </c>
      <c r="B44" s="7" t="s">
        <v>44</v>
      </c>
      <c r="C44" s="1">
        <v>0</v>
      </c>
      <c r="D44" s="1">
        <v>0</v>
      </c>
      <c r="E44" s="1">
        <v>6</v>
      </c>
      <c r="F44" s="1">
        <v>0</v>
      </c>
      <c r="G44" s="1">
        <v>1</v>
      </c>
      <c r="H44" s="1">
        <v>1</v>
      </c>
      <c r="I44" s="1">
        <v>0</v>
      </c>
      <c r="J44" s="1">
        <v>3</v>
      </c>
      <c r="K44" s="1">
        <v>0</v>
      </c>
      <c r="L44" s="1">
        <v>4</v>
      </c>
      <c r="M44" s="1">
        <v>0</v>
      </c>
      <c r="N44" s="1">
        <v>0</v>
      </c>
      <c r="O44" s="1">
        <v>2</v>
      </c>
      <c r="P44" s="1">
        <v>0</v>
      </c>
      <c r="Q44" s="1">
        <v>0</v>
      </c>
      <c r="R44" s="1">
        <v>2</v>
      </c>
      <c r="S44" s="1">
        <v>2</v>
      </c>
      <c r="T44" s="1">
        <v>1</v>
      </c>
      <c r="U44" s="1">
        <v>0</v>
      </c>
      <c r="V44" s="1">
        <v>1</v>
      </c>
      <c r="W44" s="1">
        <f t="shared" si="2"/>
        <v>23</v>
      </c>
      <c r="X44" s="2">
        <f t="shared" si="0"/>
        <v>4.3224145383473342E-2</v>
      </c>
      <c r="Y44" s="2">
        <f t="shared" si="1"/>
        <v>99.470034391385283</v>
      </c>
    </row>
    <row r="45" spans="1:25" x14ac:dyDescent="0.2">
      <c r="A45" s="1">
        <v>44</v>
      </c>
      <c r="B45" s="7" t="s">
        <v>45</v>
      </c>
      <c r="C45" s="1">
        <v>0</v>
      </c>
      <c r="D45" s="1">
        <v>1</v>
      </c>
      <c r="E45" s="1">
        <v>3</v>
      </c>
      <c r="F45" s="1">
        <v>3</v>
      </c>
      <c r="G45" s="1">
        <v>5</v>
      </c>
      <c r="H45" s="1">
        <v>1</v>
      </c>
      <c r="I45" s="1">
        <v>0</v>
      </c>
      <c r="J45" s="1">
        <v>1</v>
      </c>
      <c r="K45" s="1">
        <v>0</v>
      </c>
      <c r="L45" s="1">
        <v>0</v>
      </c>
      <c r="M45" s="1">
        <v>2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4</v>
      </c>
      <c r="T45" s="1">
        <v>1</v>
      </c>
      <c r="U45" s="1">
        <v>0</v>
      </c>
      <c r="V45" s="1">
        <v>0</v>
      </c>
      <c r="W45" s="1">
        <f t="shared" si="2"/>
        <v>21</v>
      </c>
      <c r="X45" s="2">
        <f t="shared" si="0"/>
        <v>3.9465524045780007E-2</v>
      </c>
      <c r="Y45" s="2">
        <f t="shared" si="1"/>
        <v>99.509499915431064</v>
      </c>
    </row>
    <row r="46" spans="1:25" x14ac:dyDescent="0.2">
      <c r="A46" s="1">
        <v>45</v>
      </c>
      <c r="B46" s="7" t="s">
        <v>46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5</v>
      </c>
      <c r="N46" s="1">
        <v>9</v>
      </c>
      <c r="O46" s="1">
        <v>0</v>
      </c>
      <c r="P46" s="1">
        <v>0</v>
      </c>
      <c r="Q46" s="1">
        <v>0</v>
      </c>
      <c r="R46" s="1">
        <v>0</v>
      </c>
      <c r="S46" s="1">
        <v>4</v>
      </c>
      <c r="T46" s="1">
        <v>0</v>
      </c>
      <c r="U46" s="1">
        <v>0</v>
      </c>
      <c r="V46" s="1">
        <v>0</v>
      </c>
      <c r="W46" s="1">
        <f t="shared" si="2"/>
        <v>18</v>
      </c>
      <c r="X46" s="2">
        <f t="shared" si="0"/>
        <v>3.3827592039240004E-2</v>
      </c>
      <c r="Y46" s="2">
        <f t="shared" si="1"/>
        <v>99.543327507470309</v>
      </c>
    </row>
    <row r="47" spans="1:25" x14ac:dyDescent="0.2">
      <c r="A47" s="1">
        <v>46</v>
      </c>
      <c r="B47" s="7" t="s">
        <v>47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5</v>
      </c>
      <c r="O47" s="1">
        <v>0</v>
      </c>
      <c r="P47" s="1">
        <v>1</v>
      </c>
      <c r="Q47" s="1">
        <v>1</v>
      </c>
      <c r="R47" s="1">
        <v>0</v>
      </c>
      <c r="S47" s="1">
        <v>9</v>
      </c>
      <c r="T47" s="1">
        <v>0</v>
      </c>
      <c r="U47" s="1">
        <v>0</v>
      </c>
      <c r="V47" s="1">
        <v>2</v>
      </c>
      <c r="W47" s="1">
        <f t="shared" si="2"/>
        <v>18</v>
      </c>
      <c r="X47" s="2">
        <f t="shared" si="0"/>
        <v>3.3827592039240004E-2</v>
      </c>
      <c r="Y47" s="2">
        <f t="shared" si="1"/>
        <v>99.577155099509554</v>
      </c>
    </row>
    <row r="48" spans="1:25" x14ac:dyDescent="0.2">
      <c r="A48" s="1">
        <v>47</v>
      </c>
      <c r="B48" s="7" t="s">
        <v>48</v>
      </c>
      <c r="C48" s="1">
        <v>0</v>
      </c>
      <c r="D48" s="1">
        <v>1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2</v>
      </c>
      <c r="K48" s="1">
        <v>0</v>
      </c>
      <c r="L48" s="1">
        <v>0</v>
      </c>
      <c r="M48" s="1">
        <v>3</v>
      </c>
      <c r="N48" s="1">
        <v>4</v>
      </c>
      <c r="O48" s="1">
        <v>0</v>
      </c>
      <c r="P48" s="1">
        <v>0</v>
      </c>
      <c r="Q48" s="1">
        <v>0</v>
      </c>
      <c r="R48" s="1">
        <v>0</v>
      </c>
      <c r="S48" s="1">
        <v>1</v>
      </c>
      <c r="T48" s="1">
        <v>4</v>
      </c>
      <c r="U48" s="1">
        <v>0</v>
      </c>
      <c r="V48" s="1">
        <v>0</v>
      </c>
      <c r="W48" s="1">
        <f t="shared" si="2"/>
        <v>15</v>
      </c>
      <c r="X48" s="2">
        <f t="shared" si="0"/>
        <v>2.8189660032700004E-2</v>
      </c>
      <c r="Y48" s="2">
        <f t="shared" si="1"/>
        <v>99.605344759542248</v>
      </c>
    </row>
    <row r="49" spans="1:25" x14ac:dyDescent="0.2">
      <c r="A49" s="1">
        <v>48</v>
      </c>
      <c r="B49" s="7" t="s">
        <v>49</v>
      </c>
      <c r="C49" s="1">
        <v>1</v>
      </c>
      <c r="D49" s="1">
        <v>0</v>
      </c>
      <c r="E49" s="1">
        <v>6</v>
      </c>
      <c r="F49" s="1">
        <v>0</v>
      </c>
      <c r="G49" s="1">
        <v>2</v>
      </c>
      <c r="H49" s="1">
        <v>0</v>
      </c>
      <c r="I49" s="1">
        <v>0</v>
      </c>
      <c r="J49" s="1">
        <v>1</v>
      </c>
      <c r="K49" s="1">
        <v>0</v>
      </c>
      <c r="L49" s="1">
        <v>2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2</v>
      </c>
      <c r="T49" s="1">
        <v>0</v>
      </c>
      <c r="U49" s="1">
        <v>0</v>
      </c>
      <c r="V49" s="1">
        <v>0</v>
      </c>
      <c r="W49" s="1">
        <f>SUM(C49:V49)</f>
        <v>14</v>
      </c>
      <c r="X49" s="2">
        <f t="shared" si="0"/>
        <v>2.6310349363853337E-2</v>
      </c>
      <c r="Y49" s="2">
        <f t="shared" si="1"/>
        <v>99.631655108906102</v>
      </c>
    </row>
    <row r="50" spans="1:25" x14ac:dyDescent="0.2">
      <c r="A50" s="1">
        <v>49</v>
      </c>
      <c r="B50" s="7" t="s">
        <v>50</v>
      </c>
      <c r="C50" s="1">
        <v>1</v>
      </c>
      <c r="D50" s="1">
        <v>0</v>
      </c>
      <c r="E50" s="1">
        <v>1</v>
      </c>
      <c r="F50" s="1">
        <v>0</v>
      </c>
      <c r="G50" s="1">
        <v>2</v>
      </c>
      <c r="H50" s="1">
        <v>0</v>
      </c>
      <c r="I50" s="1">
        <v>0</v>
      </c>
      <c r="J50" s="1">
        <v>0</v>
      </c>
      <c r="K50" s="1">
        <v>0</v>
      </c>
      <c r="L50" s="1">
        <v>1</v>
      </c>
      <c r="M50" s="1">
        <v>1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1</v>
      </c>
      <c r="T50" s="1">
        <v>0</v>
      </c>
      <c r="U50" s="1">
        <v>2</v>
      </c>
      <c r="V50" s="1">
        <v>2</v>
      </c>
      <c r="W50" s="1">
        <f>SUM(C50:V50)</f>
        <v>11</v>
      </c>
      <c r="X50" s="2">
        <f t="shared" si="0"/>
        <v>2.0672417357313337E-2</v>
      </c>
      <c r="Y50" s="2">
        <f t="shared" si="1"/>
        <v>99.65232752626342</v>
      </c>
    </row>
    <row r="51" spans="1:25" x14ac:dyDescent="0.2">
      <c r="A51" s="1">
        <v>50</v>
      </c>
      <c r="B51" s="7" t="s">
        <v>51</v>
      </c>
      <c r="C51" s="1">
        <v>1</v>
      </c>
      <c r="D51" s="1">
        <v>0</v>
      </c>
      <c r="E51" s="1">
        <v>2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1</v>
      </c>
      <c r="M51" s="1">
        <v>0</v>
      </c>
      <c r="N51" s="1">
        <v>1</v>
      </c>
      <c r="O51" s="1">
        <v>1</v>
      </c>
      <c r="P51" s="1">
        <v>0</v>
      </c>
      <c r="Q51" s="1">
        <v>0</v>
      </c>
      <c r="R51" s="1">
        <v>1</v>
      </c>
      <c r="S51" s="1">
        <v>2</v>
      </c>
      <c r="T51" s="1">
        <v>1</v>
      </c>
      <c r="U51" s="1">
        <v>0</v>
      </c>
      <c r="V51" s="1">
        <v>0</v>
      </c>
      <c r="W51" s="1">
        <f t="shared" si="2"/>
        <v>10</v>
      </c>
      <c r="X51" s="2">
        <f t="shared" si="0"/>
        <v>1.8793106688466669E-2</v>
      </c>
      <c r="Y51" s="2">
        <f t="shared" si="1"/>
        <v>99.671120632951883</v>
      </c>
    </row>
    <row r="52" spans="1:25" x14ac:dyDescent="0.2">
      <c r="A52" s="1">
        <v>51</v>
      </c>
      <c r="B52" s="7" t="s">
        <v>52</v>
      </c>
      <c r="C52" s="1">
        <v>1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1</v>
      </c>
      <c r="O52" s="1">
        <v>0</v>
      </c>
      <c r="P52" s="1">
        <v>0</v>
      </c>
      <c r="Q52" s="1">
        <v>0</v>
      </c>
      <c r="R52" s="1">
        <v>1</v>
      </c>
      <c r="S52" s="1">
        <v>1</v>
      </c>
      <c r="T52" s="1">
        <v>6</v>
      </c>
      <c r="U52" s="1">
        <v>0</v>
      </c>
      <c r="V52" s="1">
        <v>0</v>
      </c>
      <c r="W52" s="1">
        <f t="shared" si="2"/>
        <v>10</v>
      </c>
      <c r="X52" s="2">
        <f t="shared" si="0"/>
        <v>1.8793106688466669E-2</v>
      </c>
      <c r="Y52" s="2">
        <f t="shared" si="1"/>
        <v>99.689913739640346</v>
      </c>
    </row>
    <row r="53" spans="1:25" x14ac:dyDescent="0.2">
      <c r="A53" s="1">
        <v>52</v>
      </c>
      <c r="B53" s="7" t="s">
        <v>53</v>
      </c>
      <c r="C53" s="1">
        <v>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1</v>
      </c>
      <c r="N53" s="1">
        <v>3</v>
      </c>
      <c r="O53" s="1">
        <v>0</v>
      </c>
      <c r="P53" s="1">
        <v>0</v>
      </c>
      <c r="Q53" s="1">
        <v>0</v>
      </c>
      <c r="R53" s="1">
        <v>0</v>
      </c>
      <c r="S53" s="1">
        <v>1</v>
      </c>
      <c r="T53" s="1">
        <v>0</v>
      </c>
      <c r="U53" s="1">
        <v>0</v>
      </c>
      <c r="V53" s="1">
        <v>0</v>
      </c>
      <c r="W53" s="1">
        <f t="shared" si="2"/>
        <v>9</v>
      </c>
      <c r="X53" s="2">
        <f t="shared" si="0"/>
        <v>1.6913796019620002E-2</v>
      </c>
      <c r="Y53" s="2">
        <f t="shared" si="1"/>
        <v>99.706827535659968</v>
      </c>
    </row>
    <row r="54" spans="1:25" x14ac:dyDescent="0.2">
      <c r="A54" s="1">
        <v>53</v>
      </c>
      <c r="B54" s="7" t="s">
        <v>54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1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7</v>
      </c>
      <c r="T54" s="1">
        <v>0</v>
      </c>
      <c r="U54" s="1">
        <v>0</v>
      </c>
      <c r="V54" s="1">
        <v>0</v>
      </c>
      <c r="W54" s="1">
        <f t="shared" si="2"/>
        <v>9</v>
      </c>
      <c r="X54" s="2">
        <f t="shared" si="0"/>
        <v>1.6913796019620002E-2</v>
      </c>
      <c r="Y54" s="2">
        <f t="shared" si="1"/>
        <v>99.723741331679591</v>
      </c>
    </row>
    <row r="55" spans="1:25" x14ac:dyDescent="0.2">
      <c r="A55" s="1">
        <v>54</v>
      </c>
      <c r="B55" s="9" t="s">
        <v>55</v>
      </c>
      <c r="C55" s="1">
        <v>0</v>
      </c>
      <c r="D55" s="1">
        <v>0</v>
      </c>
      <c r="E55" s="1">
        <v>4</v>
      </c>
      <c r="F55" s="1">
        <v>0</v>
      </c>
      <c r="G55" s="1">
        <v>0</v>
      </c>
      <c r="H55" s="1">
        <v>0</v>
      </c>
      <c r="I55" s="1">
        <v>0</v>
      </c>
      <c r="J55" s="1">
        <v>3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f t="shared" si="2"/>
        <v>7</v>
      </c>
      <c r="X55" s="3">
        <f t="shared" si="0"/>
        <v>1.3155174681926668E-2</v>
      </c>
      <c r="Y55" s="2">
        <f t="shared" si="1"/>
        <v>99.736896506361518</v>
      </c>
    </row>
    <row r="56" spans="1:25" x14ac:dyDescent="0.2">
      <c r="A56" s="1">
        <v>55</v>
      </c>
      <c r="B56" s="7" t="s">
        <v>56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2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5</v>
      </c>
      <c r="T56" s="1">
        <v>0</v>
      </c>
      <c r="U56" s="1">
        <v>0</v>
      </c>
      <c r="V56" s="1">
        <v>0</v>
      </c>
      <c r="W56" s="1">
        <f t="shared" si="2"/>
        <v>7</v>
      </c>
      <c r="X56" s="3">
        <f t="shared" si="0"/>
        <v>1.3155174681926668E-2</v>
      </c>
      <c r="Y56" s="2">
        <f t="shared" si="1"/>
        <v>99.750051681043445</v>
      </c>
    </row>
    <row r="57" spans="1:25" x14ac:dyDescent="0.2">
      <c r="A57" s="1">
        <v>56</v>
      </c>
      <c r="B57" s="7" t="s">
        <v>57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1</v>
      </c>
      <c r="R57" s="1">
        <v>0</v>
      </c>
      <c r="S57" s="1">
        <v>1</v>
      </c>
      <c r="T57" s="1">
        <v>2</v>
      </c>
      <c r="U57" s="1">
        <v>0</v>
      </c>
      <c r="V57" s="1">
        <v>3</v>
      </c>
      <c r="W57" s="1">
        <f t="shared" si="2"/>
        <v>7</v>
      </c>
      <c r="X57" s="3">
        <f t="shared" si="0"/>
        <v>1.3155174681926668E-2</v>
      </c>
      <c r="Y57" s="2">
        <f t="shared" si="1"/>
        <v>99.763206855725372</v>
      </c>
    </row>
    <row r="58" spans="1:25" x14ac:dyDescent="0.2">
      <c r="A58" s="1">
        <v>57</v>
      </c>
      <c r="B58" s="7" t="s">
        <v>58</v>
      </c>
      <c r="C58" s="1">
        <v>0</v>
      </c>
      <c r="D58" s="1">
        <v>0</v>
      </c>
      <c r="E58" s="1">
        <v>0</v>
      </c>
      <c r="F58" s="1">
        <v>1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1</v>
      </c>
      <c r="R58" s="1">
        <v>0</v>
      </c>
      <c r="S58" s="1">
        <v>5</v>
      </c>
      <c r="T58" s="1">
        <v>0</v>
      </c>
      <c r="U58" s="1">
        <v>0</v>
      </c>
      <c r="V58" s="1">
        <v>0</v>
      </c>
      <c r="W58" s="1">
        <f t="shared" si="2"/>
        <v>7</v>
      </c>
      <c r="X58" s="3">
        <f t="shared" si="0"/>
        <v>1.3155174681926668E-2</v>
      </c>
      <c r="Y58" s="2">
        <f t="shared" si="1"/>
        <v>99.776362030407299</v>
      </c>
    </row>
    <row r="59" spans="1:25" x14ac:dyDescent="0.2">
      <c r="A59" s="1">
        <v>58</v>
      </c>
      <c r="B59" s="7" t="s">
        <v>59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2</v>
      </c>
      <c r="P59" s="1">
        <v>0</v>
      </c>
      <c r="Q59" s="1">
        <v>1</v>
      </c>
      <c r="R59" s="1">
        <v>0</v>
      </c>
      <c r="S59" s="1">
        <v>1</v>
      </c>
      <c r="T59" s="1">
        <v>0</v>
      </c>
      <c r="U59" s="1">
        <v>2</v>
      </c>
      <c r="V59" s="1">
        <v>0</v>
      </c>
      <c r="W59" s="1">
        <f t="shared" si="2"/>
        <v>6</v>
      </c>
      <c r="X59" s="3">
        <f t="shared" si="0"/>
        <v>1.1275864013080002E-2</v>
      </c>
      <c r="Y59" s="2">
        <f t="shared" si="1"/>
        <v>99.787637894420385</v>
      </c>
    </row>
    <row r="60" spans="1:25" x14ac:dyDescent="0.2">
      <c r="A60" s="1">
        <v>59</v>
      </c>
      <c r="B60" s="7" t="s">
        <v>60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2</v>
      </c>
      <c r="O60" s="1">
        <v>0</v>
      </c>
      <c r="P60" s="1">
        <v>0</v>
      </c>
      <c r="Q60" s="1">
        <v>0</v>
      </c>
      <c r="R60" s="1">
        <v>3</v>
      </c>
      <c r="S60" s="1">
        <v>0</v>
      </c>
      <c r="T60" s="1">
        <v>0</v>
      </c>
      <c r="U60" s="1">
        <v>0</v>
      </c>
      <c r="V60" s="1">
        <v>0</v>
      </c>
      <c r="W60" s="1">
        <f t="shared" si="2"/>
        <v>5</v>
      </c>
      <c r="X60" s="3">
        <f t="shared" si="0"/>
        <v>9.3965533442333347E-3</v>
      </c>
      <c r="Y60" s="2">
        <f t="shared" si="1"/>
        <v>99.797034447764617</v>
      </c>
    </row>
    <row r="61" spans="1:25" x14ac:dyDescent="0.2">
      <c r="A61" s="1">
        <v>60</v>
      </c>
      <c r="B61" s="7" t="s">
        <v>61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1</v>
      </c>
      <c r="N61" s="1">
        <v>0</v>
      </c>
      <c r="O61" s="1">
        <v>0</v>
      </c>
      <c r="P61" s="1">
        <v>0</v>
      </c>
      <c r="Q61" s="1">
        <v>1</v>
      </c>
      <c r="R61" s="1">
        <v>0</v>
      </c>
      <c r="S61" s="1">
        <v>3</v>
      </c>
      <c r="T61" s="1">
        <v>0</v>
      </c>
      <c r="U61" s="1">
        <v>0</v>
      </c>
      <c r="V61" s="1">
        <v>0</v>
      </c>
      <c r="W61" s="1">
        <f t="shared" si="2"/>
        <v>5</v>
      </c>
      <c r="X61" s="3">
        <f t="shared" si="0"/>
        <v>9.3965533442333347E-3</v>
      </c>
      <c r="Y61" s="2">
        <f t="shared" si="1"/>
        <v>99.806431001108848</v>
      </c>
    </row>
    <row r="62" spans="1:25" x14ac:dyDescent="0.2">
      <c r="A62" s="1">
        <v>61</v>
      </c>
      <c r="B62" s="7" t="s">
        <v>62</v>
      </c>
      <c r="C62" s="1">
        <v>0</v>
      </c>
      <c r="D62" s="1">
        <v>0</v>
      </c>
      <c r="E62" s="1">
        <v>2</v>
      </c>
      <c r="F62" s="1">
        <v>0</v>
      </c>
      <c r="G62" s="1">
        <v>0</v>
      </c>
      <c r="H62" s="1">
        <v>0</v>
      </c>
      <c r="I62" s="1">
        <v>2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1</v>
      </c>
      <c r="T62" s="1">
        <v>0</v>
      </c>
      <c r="U62" s="1">
        <v>0</v>
      </c>
      <c r="V62" s="1">
        <v>0</v>
      </c>
      <c r="W62" s="1">
        <f t="shared" si="2"/>
        <v>5</v>
      </c>
      <c r="X62" s="3">
        <f t="shared" si="0"/>
        <v>9.3965533442333347E-3</v>
      </c>
      <c r="Y62" s="2">
        <f t="shared" si="1"/>
        <v>99.81582755445308</v>
      </c>
    </row>
    <row r="63" spans="1:25" x14ac:dyDescent="0.2">
      <c r="A63" s="1">
        <v>62</v>
      </c>
      <c r="B63" s="9" t="s">
        <v>63</v>
      </c>
      <c r="C63" s="1">
        <v>1</v>
      </c>
      <c r="D63" s="1">
        <v>0</v>
      </c>
      <c r="E63" s="1">
        <v>1</v>
      </c>
      <c r="F63" s="1">
        <v>0</v>
      </c>
      <c r="G63" s="1">
        <v>0</v>
      </c>
      <c r="H63" s="1">
        <v>1</v>
      </c>
      <c r="I63" s="1">
        <v>0</v>
      </c>
      <c r="J63" s="1">
        <v>1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f t="shared" si="2"/>
        <v>4</v>
      </c>
      <c r="X63" s="3">
        <f t="shared" si="0"/>
        <v>7.517242675386668E-3</v>
      </c>
      <c r="Y63" s="2">
        <f t="shared" si="1"/>
        <v>99.82334479712847</v>
      </c>
    </row>
    <row r="64" spans="1:25" x14ac:dyDescent="0.2">
      <c r="A64" s="1">
        <v>63</v>
      </c>
      <c r="B64" s="9" t="s">
        <v>64</v>
      </c>
      <c r="C64" s="1">
        <v>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1</v>
      </c>
      <c r="S64" s="1">
        <v>0</v>
      </c>
      <c r="T64" s="1">
        <v>0</v>
      </c>
      <c r="U64" s="1">
        <v>0</v>
      </c>
      <c r="V64" s="1">
        <v>0</v>
      </c>
      <c r="W64" s="1">
        <f t="shared" si="2"/>
        <v>4</v>
      </c>
      <c r="X64" s="3">
        <f t="shared" si="0"/>
        <v>7.517242675386668E-3</v>
      </c>
      <c r="Y64" s="2">
        <f t="shared" si="1"/>
        <v>99.830862039803861</v>
      </c>
    </row>
    <row r="65" spans="1:25" x14ac:dyDescent="0.2">
      <c r="A65" s="1">
        <v>64</v>
      </c>
      <c r="B65" s="7" t="s">
        <v>65</v>
      </c>
      <c r="C65" s="1">
        <v>0</v>
      </c>
      <c r="D65" s="1">
        <v>0</v>
      </c>
      <c r="E65" s="1">
        <v>0</v>
      </c>
      <c r="F65" s="1">
        <v>0</v>
      </c>
      <c r="G65" s="1">
        <v>1</v>
      </c>
      <c r="H65" s="1">
        <v>0</v>
      </c>
      <c r="I65" s="1">
        <v>0</v>
      </c>
      <c r="J65" s="1">
        <v>1</v>
      </c>
      <c r="K65" s="1">
        <v>0</v>
      </c>
      <c r="L65" s="1">
        <v>1</v>
      </c>
      <c r="M65" s="1">
        <v>0</v>
      </c>
      <c r="N65" s="1">
        <v>0</v>
      </c>
      <c r="O65" s="1">
        <v>1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f t="shared" si="2"/>
        <v>4</v>
      </c>
      <c r="X65" s="3">
        <f t="shared" si="0"/>
        <v>7.517242675386668E-3</v>
      </c>
      <c r="Y65" s="2">
        <f t="shared" si="1"/>
        <v>99.838379282479252</v>
      </c>
    </row>
    <row r="66" spans="1:25" x14ac:dyDescent="0.2">
      <c r="A66" s="1">
        <v>65</v>
      </c>
      <c r="B66" s="7" t="s">
        <v>66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2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1</v>
      </c>
      <c r="T66" s="1">
        <v>0</v>
      </c>
      <c r="U66" s="1">
        <v>0</v>
      </c>
      <c r="V66" s="1">
        <v>1</v>
      </c>
      <c r="W66" s="1">
        <f t="shared" si="2"/>
        <v>4</v>
      </c>
      <c r="X66" s="3">
        <f t="shared" si="0"/>
        <v>7.517242675386668E-3</v>
      </c>
      <c r="Y66" s="2">
        <f t="shared" si="1"/>
        <v>99.845896525154643</v>
      </c>
    </row>
    <row r="67" spans="1:25" x14ac:dyDescent="0.2">
      <c r="A67" s="1">
        <v>66</v>
      </c>
      <c r="B67" s="9" t="s">
        <v>67</v>
      </c>
      <c r="C67" s="1">
        <v>0</v>
      </c>
      <c r="D67" s="1">
        <v>0</v>
      </c>
      <c r="E67" s="1">
        <v>1</v>
      </c>
      <c r="F67" s="1">
        <v>1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1</v>
      </c>
      <c r="V67" s="1">
        <v>0</v>
      </c>
      <c r="W67" s="1">
        <f t="shared" si="2"/>
        <v>3</v>
      </c>
      <c r="X67" s="3">
        <f t="shared" si="0"/>
        <v>5.6379320065400012E-3</v>
      </c>
      <c r="Y67" s="2">
        <f t="shared" si="1"/>
        <v>99.851534457161179</v>
      </c>
    </row>
    <row r="68" spans="1:25" x14ac:dyDescent="0.2">
      <c r="A68" s="1">
        <v>67</v>
      </c>
      <c r="B68" s="8" t="s">
        <v>68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1</v>
      </c>
      <c r="T68" s="1">
        <v>0</v>
      </c>
      <c r="U68" s="1">
        <v>0</v>
      </c>
      <c r="V68" s="1">
        <v>2</v>
      </c>
      <c r="W68" s="1">
        <f t="shared" si="2"/>
        <v>3</v>
      </c>
      <c r="X68" s="3">
        <f t="shared" ref="X68:X120" si="3">+W68/53211*100</f>
        <v>5.6379320065400012E-3</v>
      </c>
      <c r="Y68" s="2">
        <f t="shared" ref="Y68:Y120" si="4">+Y67+X68</f>
        <v>99.857172389167715</v>
      </c>
    </row>
    <row r="69" spans="1:25" x14ac:dyDescent="0.2">
      <c r="A69" s="1">
        <v>68</v>
      </c>
      <c r="B69" s="7" t="s">
        <v>69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1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1</v>
      </c>
      <c r="U69" s="1">
        <v>1</v>
      </c>
      <c r="V69" s="1">
        <v>0</v>
      </c>
      <c r="W69" s="1">
        <f t="shared" si="2"/>
        <v>3</v>
      </c>
      <c r="X69" s="3">
        <f t="shared" si="3"/>
        <v>5.6379320065400012E-3</v>
      </c>
      <c r="Y69" s="2">
        <f t="shared" si="4"/>
        <v>99.862810321174251</v>
      </c>
    </row>
    <row r="70" spans="1:25" x14ac:dyDescent="0.2">
      <c r="A70" s="1">
        <v>69</v>
      </c>
      <c r="B70" s="7" t="s">
        <v>70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3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f t="shared" si="2"/>
        <v>3</v>
      </c>
      <c r="X70" s="3">
        <f t="shared" si="3"/>
        <v>5.6379320065400012E-3</v>
      </c>
      <c r="Y70" s="2">
        <f t="shared" si="4"/>
        <v>99.868448253180787</v>
      </c>
    </row>
    <row r="71" spans="1:25" x14ac:dyDescent="0.2">
      <c r="A71" s="1">
        <v>70</v>
      </c>
      <c r="B71" s="7" t="s">
        <v>71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1</v>
      </c>
      <c r="U71" s="1">
        <v>0</v>
      </c>
      <c r="V71" s="1">
        <v>0</v>
      </c>
      <c r="W71" s="1">
        <f t="shared" si="2"/>
        <v>3</v>
      </c>
      <c r="X71" s="3">
        <f t="shared" si="3"/>
        <v>5.6379320065400012E-3</v>
      </c>
      <c r="Y71" s="2">
        <f t="shared" si="4"/>
        <v>99.874086185187323</v>
      </c>
    </row>
    <row r="72" spans="1:25" x14ac:dyDescent="0.2">
      <c r="A72" s="1">
        <v>71</v>
      </c>
      <c r="B72" s="7" t="s">
        <v>72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1</v>
      </c>
      <c r="O72" s="1">
        <v>0</v>
      </c>
      <c r="P72" s="1">
        <v>0</v>
      </c>
      <c r="Q72" s="1">
        <v>0</v>
      </c>
      <c r="R72" s="1">
        <v>0</v>
      </c>
      <c r="S72" s="1">
        <v>2</v>
      </c>
      <c r="T72" s="1">
        <v>0</v>
      </c>
      <c r="U72" s="1">
        <v>0</v>
      </c>
      <c r="V72" s="1">
        <v>0</v>
      </c>
      <c r="W72" s="1">
        <f t="shared" si="2"/>
        <v>3</v>
      </c>
      <c r="X72" s="3">
        <f t="shared" si="3"/>
        <v>5.6379320065400012E-3</v>
      </c>
      <c r="Y72" s="2">
        <f t="shared" si="4"/>
        <v>99.879724117193859</v>
      </c>
    </row>
    <row r="73" spans="1:25" x14ac:dyDescent="0.2">
      <c r="A73" s="1">
        <v>72</v>
      </c>
      <c r="B73" s="10" t="s">
        <v>73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3</v>
      </c>
      <c r="U73" s="1">
        <v>0</v>
      </c>
      <c r="V73" s="1">
        <v>0</v>
      </c>
      <c r="W73" s="1">
        <f t="shared" si="2"/>
        <v>3</v>
      </c>
      <c r="X73" s="3">
        <f t="shared" si="3"/>
        <v>5.6379320065400012E-3</v>
      </c>
      <c r="Y73" s="2">
        <f t="shared" si="4"/>
        <v>99.885362049200396</v>
      </c>
    </row>
    <row r="74" spans="1:25" x14ac:dyDescent="0.2">
      <c r="A74" s="1">
        <v>73</v>
      </c>
      <c r="B74" s="7" t="s">
        <v>74</v>
      </c>
      <c r="C74" s="1">
        <v>0</v>
      </c>
      <c r="D74" s="1">
        <v>0</v>
      </c>
      <c r="E74" s="1">
        <v>0</v>
      </c>
      <c r="F74" s="1">
        <v>0</v>
      </c>
      <c r="G74" s="1">
        <v>1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2</v>
      </c>
      <c r="V74" s="1">
        <v>0</v>
      </c>
      <c r="W74" s="1">
        <f t="shared" si="2"/>
        <v>3</v>
      </c>
      <c r="X74" s="3">
        <f t="shared" si="3"/>
        <v>5.6379320065400012E-3</v>
      </c>
      <c r="Y74" s="2">
        <f t="shared" si="4"/>
        <v>99.890999981206932</v>
      </c>
    </row>
    <row r="75" spans="1:25" x14ac:dyDescent="0.2">
      <c r="A75" s="1">
        <v>74</v>
      </c>
      <c r="B75" s="9" t="s">
        <v>75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2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1</v>
      </c>
      <c r="T75" s="1">
        <v>0</v>
      </c>
      <c r="U75" s="1">
        <v>0</v>
      </c>
      <c r="V75" s="1">
        <v>0</v>
      </c>
      <c r="W75" s="1">
        <f t="shared" si="2"/>
        <v>3</v>
      </c>
      <c r="X75" s="3">
        <f t="shared" si="3"/>
        <v>5.6379320065400012E-3</v>
      </c>
      <c r="Y75" s="2">
        <f t="shared" si="4"/>
        <v>99.896637913213468</v>
      </c>
    </row>
    <row r="76" spans="1:25" x14ac:dyDescent="0.2">
      <c r="A76" s="1">
        <v>75</v>
      </c>
      <c r="B76" s="7" t="s">
        <v>76</v>
      </c>
      <c r="C76" s="1">
        <v>0</v>
      </c>
      <c r="D76" s="1">
        <v>0</v>
      </c>
      <c r="E76" s="1">
        <v>0</v>
      </c>
      <c r="F76" s="1">
        <v>0</v>
      </c>
      <c r="G76" s="1">
        <v>1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1</v>
      </c>
      <c r="U76" s="1">
        <v>0</v>
      </c>
      <c r="V76" s="1">
        <v>1</v>
      </c>
      <c r="W76" s="1">
        <f t="shared" si="2"/>
        <v>3</v>
      </c>
      <c r="X76" s="3">
        <f t="shared" si="3"/>
        <v>5.6379320065400012E-3</v>
      </c>
      <c r="Y76" s="2">
        <f t="shared" si="4"/>
        <v>99.902275845220004</v>
      </c>
    </row>
    <row r="77" spans="1:25" x14ac:dyDescent="0.2">
      <c r="A77" s="1">
        <v>76</v>
      </c>
      <c r="B77" s="9" t="s">
        <v>77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2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f t="shared" si="2"/>
        <v>2</v>
      </c>
      <c r="X77" s="3">
        <f t="shared" si="3"/>
        <v>3.758621337693334E-3</v>
      </c>
      <c r="Y77" s="2">
        <f t="shared" si="4"/>
        <v>99.906034466557699</v>
      </c>
    </row>
    <row r="78" spans="1:25" x14ac:dyDescent="0.2">
      <c r="A78" s="1">
        <v>77</v>
      </c>
      <c r="B78" s="9" t="s">
        <v>78</v>
      </c>
      <c r="C78" s="1">
        <v>0</v>
      </c>
      <c r="D78" s="1">
        <v>0</v>
      </c>
      <c r="E78" s="1">
        <v>0</v>
      </c>
      <c r="F78" s="1">
        <v>0</v>
      </c>
      <c r="G78" s="1">
        <v>1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1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f t="shared" si="2"/>
        <v>2</v>
      </c>
      <c r="X78" s="3">
        <f t="shared" si="3"/>
        <v>3.758621337693334E-3</v>
      </c>
      <c r="Y78" s="2">
        <f t="shared" si="4"/>
        <v>99.909793087895395</v>
      </c>
    </row>
    <row r="79" spans="1:25" x14ac:dyDescent="0.2">
      <c r="A79" s="1">
        <v>78</v>
      </c>
      <c r="B79" s="9" t="s">
        <v>79</v>
      </c>
      <c r="C79" s="1">
        <v>0</v>
      </c>
      <c r="D79" s="1">
        <v>0</v>
      </c>
      <c r="E79" s="1">
        <v>1</v>
      </c>
      <c r="F79" s="1">
        <v>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f t="shared" si="2"/>
        <v>2</v>
      </c>
      <c r="X79" s="3">
        <f t="shared" si="3"/>
        <v>3.758621337693334E-3</v>
      </c>
      <c r="Y79" s="2">
        <f t="shared" si="4"/>
        <v>99.91355170923309</v>
      </c>
    </row>
    <row r="80" spans="1:25" x14ac:dyDescent="0.2">
      <c r="A80" s="1">
        <v>79</v>
      </c>
      <c r="B80" s="9" t="s">
        <v>80</v>
      </c>
      <c r="C80" s="1">
        <v>1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1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f t="shared" si="2"/>
        <v>2</v>
      </c>
      <c r="X80" s="3">
        <f t="shared" si="3"/>
        <v>3.758621337693334E-3</v>
      </c>
      <c r="Y80" s="2">
        <f t="shared" si="4"/>
        <v>99.917310330570785</v>
      </c>
    </row>
    <row r="81" spans="1:25" x14ac:dyDescent="0.2">
      <c r="A81" s="1">
        <v>80</v>
      </c>
      <c r="B81" s="7" t="s">
        <v>81</v>
      </c>
      <c r="C81" s="1">
        <v>0</v>
      </c>
      <c r="D81" s="1">
        <v>0</v>
      </c>
      <c r="E81" s="1">
        <v>0</v>
      </c>
      <c r="F81" s="1">
        <v>0</v>
      </c>
      <c r="G81" s="1">
        <v>2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f t="shared" si="2"/>
        <v>2</v>
      </c>
      <c r="X81" s="3">
        <f t="shared" si="3"/>
        <v>3.758621337693334E-3</v>
      </c>
      <c r="Y81" s="2">
        <f t="shared" si="4"/>
        <v>99.921068951908481</v>
      </c>
    </row>
    <row r="82" spans="1:25" x14ac:dyDescent="0.2">
      <c r="A82" s="1">
        <v>81</v>
      </c>
      <c r="B82" s="7" t="s">
        <v>82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1</v>
      </c>
      <c r="P82" s="1">
        <v>0</v>
      </c>
      <c r="Q82" s="1">
        <v>0</v>
      </c>
      <c r="R82" s="1">
        <v>0</v>
      </c>
      <c r="S82" s="1">
        <v>1</v>
      </c>
      <c r="T82" s="1">
        <v>0</v>
      </c>
      <c r="U82" s="1">
        <v>0</v>
      </c>
      <c r="V82" s="1">
        <v>0</v>
      </c>
      <c r="W82" s="1">
        <f t="shared" si="2"/>
        <v>2</v>
      </c>
      <c r="X82" s="3">
        <f t="shared" si="3"/>
        <v>3.758621337693334E-3</v>
      </c>
      <c r="Y82" s="2">
        <f t="shared" si="4"/>
        <v>99.924827573246176</v>
      </c>
    </row>
    <row r="83" spans="1:25" x14ac:dyDescent="0.2">
      <c r="A83" s="1">
        <v>82</v>
      </c>
      <c r="B83" s="9" t="s">
        <v>83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1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1</v>
      </c>
      <c r="T83" s="1">
        <v>0</v>
      </c>
      <c r="U83" s="1">
        <v>0</v>
      </c>
      <c r="V83" s="1">
        <v>0</v>
      </c>
      <c r="W83" s="1">
        <f t="shared" si="2"/>
        <v>2</v>
      </c>
      <c r="X83" s="3">
        <f t="shared" si="3"/>
        <v>3.758621337693334E-3</v>
      </c>
      <c r="Y83" s="2">
        <f t="shared" si="4"/>
        <v>99.928586194583872</v>
      </c>
    </row>
    <row r="84" spans="1:25" x14ac:dyDescent="0.2">
      <c r="A84" s="1">
        <v>83</v>
      </c>
      <c r="B84" s="7" t="s">
        <v>84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2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f t="shared" si="2"/>
        <v>2</v>
      </c>
      <c r="X84" s="3">
        <f t="shared" si="3"/>
        <v>3.758621337693334E-3</v>
      </c>
      <c r="Y84" s="2">
        <f t="shared" si="4"/>
        <v>99.932344815921567</v>
      </c>
    </row>
    <row r="85" spans="1:25" x14ac:dyDescent="0.2">
      <c r="A85" s="1">
        <v>84</v>
      </c>
      <c r="B85" s="9" t="s">
        <v>85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1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f t="shared" si="2"/>
        <v>1</v>
      </c>
      <c r="X85" s="3">
        <f t="shared" si="3"/>
        <v>1.879310668846667E-3</v>
      </c>
      <c r="Y85" s="2">
        <f t="shared" si="4"/>
        <v>99.934224126590408</v>
      </c>
    </row>
    <row r="86" spans="1:25" x14ac:dyDescent="0.2">
      <c r="A86" s="1">
        <v>85</v>
      </c>
      <c r="B86" s="9" t="s">
        <v>86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1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f t="shared" si="2"/>
        <v>1</v>
      </c>
      <c r="X86" s="3">
        <f t="shared" si="3"/>
        <v>1.879310668846667E-3</v>
      </c>
      <c r="Y86" s="2">
        <f t="shared" si="4"/>
        <v>99.936103437259248</v>
      </c>
    </row>
    <row r="87" spans="1:25" x14ac:dyDescent="0.2">
      <c r="A87" s="1">
        <v>86</v>
      </c>
      <c r="B87" s="9" t="s">
        <v>87</v>
      </c>
      <c r="C87" s="1">
        <v>0</v>
      </c>
      <c r="D87" s="1">
        <v>0</v>
      </c>
      <c r="E87" s="1">
        <v>0</v>
      </c>
      <c r="F87" s="1">
        <v>1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f t="shared" si="2"/>
        <v>1</v>
      </c>
      <c r="X87" s="3">
        <f t="shared" si="3"/>
        <v>1.879310668846667E-3</v>
      </c>
      <c r="Y87" s="2">
        <f t="shared" si="4"/>
        <v>99.937982747928089</v>
      </c>
    </row>
    <row r="88" spans="1:25" x14ac:dyDescent="0.2">
      <c r="A88" s="1">
        <v>87</v>
      </c>
      <c r="B88" s="9" t="s">
        <v>88</v>
      </c>
      <c r="C88" s="1">
        <v>0</v>
      </c>
      <c r="D88" s="1">
        <v>0</v>
      </c>
      <c r="E88" s="1">
        <v>1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f t="shared" si="2"/>
        <v>1</v>
      </c>
      <c r="X88" s="3">
        <f t="shared" si="3"/>
        <v>1.879310668846667E-3</v>
      </c>
      <c r="Y88" s="2">
        <f t="shared" si="4"/>
        <v>99.93986205859693</v>
      </c>
    </row>
    <row r="89" spans="1:25" x14ac:dyDescent="0.2">
      <c r="A89" s="1">
        <v>88</v>
      </c>
      <c r="B89" s="9" t="s">
        <v>89</v>
      </c>
      <c r="C89" s="1">
        <v>0</v>
      </c>
      <c r="D89" s="1">
        <v>0</v>
      </c>
      <c r="E89" s="1">
        <v>0</v>
      </c>
      <c r="F89" s="1">
        <v>0</v>
      </c>
      <c r="G89" s="1">
        <v>1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f t="shared" si="2"/>
        <v>1</v>
      </c>
      <c r="X89" s="3">
        <f t="shared" si="3"/>
        <v>1.879310668846667E-3</v>
      </c>
      <c r="Y89" s="2">
        <f t="shared" si="4"/>
        <v>99.94174136926577</v>
      </c>
    </row>
    <row r="90" spans="1:25" x14ac:dyDescent="0.2">
      <c r="A90" s="1">
        <v>89</v>
      </c>
      <c r="B90" s="9" t="s">
        <v>90</v>
      </c>
      <c r="C90" s="1">
        <v>1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f>SUM(C90:V90)</f>
        <v>1</v>
      </c>
      <c r="X90" s="3">
        <f t="shared" si="3"/>
        <v>1.879310668846667E-3</v>
      </c>
      <c r="Y90" s="2">
        <f t="shared" si="4"/>
        <v>99.943620679934611</v>
      </c>
    </row>
    <row r="91" spans="1:25" x14ac:dyDescent="0.2">
      <c r="A91" s="1">
        <v>90</v>
      </c>
      <c r="B91" s="7" t="s">
        <v>91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1</v>
      </c>
      <c r="V91" s="1">
        <v>0</v>
      </c>
      <c r="W91" s="1">
        <f>SUM(C91:V91)</f>
        <v>1</v>
      </c>
      <c r="X91" s="3">
        <f t="shared" si="3"/>
        <v>1.879310668846667E-3</v>
      </c>
      <c r="Y91" s="2">
        <f t="shared" si="4"/>
        <v>99.945499990603452</v>
      </c>
    </row>
    <row r="92" spans="1:25" x14ac:dyDescent="0.2">
      <c r="A92" s="1">
        <v>91</v>
      </c>
      <c r="B92" s="7" t="s">
        <v>92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1</v>
      </c>
      <c r="T92" s="1">
        <v>0</v>
      </c>
      <c r="U92" s="1">
        <v>0</v>
      </c>
      <c r="V92" s="1">
        <v>0</v>
      </c>
      <c r="W92" s="1">
        <f>SUM(C92:V92)</f>
        <v>1</v>
      </c>
      <c r="X92" s="3">
        <f t="shared" si="3"/>
        <v>1.879310668846667E-3</v>
      </c>
      <c r="Y92" s="2">
        <f t="shared" si="4"/>
        <v>99.947379301272292</v>
      </c>
    </row>
    <row r="93" spans="1:25" x14ac:dyDescent="0.2">
      <c r="A93" s="1">
        <v>92</v>
      </c>
      <c r="B93" s="7" t="s">
        <v>93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1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1</v>
      </c>
      <c r="X93" s="3">
        <f t="shared" si="3"/>
        <v>1.879310668846667E-3</v>
      </c>
      <c r="Y93" s="2">
        <f t="shared" si="4"/>
        <v>99.949258611941133</v>
      </c>
    </row>
    <row r="94" spans="1:25" x14ac:dyDescent="0.2">
      <c r="A94" s="1">
        <v>93</v>
      </c>
      <c r="B94" s="7" t="s">
        <v>94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1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f t="shared" ref="W94:W120" si="5">SUM(C94:V94)</f>
        <v>1</v>
      </c>
      <c r="X94" s="3">
        <f t="shared" si="3"/>
        <v>1.879310668846667E-3</v>
      </c>
      <c r="Y94" s="2">
        <f t="shared" si="4"/>
        <v>99.951137922609973</v>
      </c>
    </row>
    <row r="95" spans="1:25" x14ac:dyDescent="0.2">
      <c r="A95" s="1">
        <v>94</v>
      </c>
      <c r="B95" s="7" t="s">
        <v>95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1</v>
      </c>
      <c r="S95" s="1">
        <v>0</v>
      </c>
      <c r="T95" s="1">
        <v>0</v>
      </c>
      <c r="U95" s="1">
        <v>0</v>
      </c>
      <c r="V95" s="1">
        <v>0</v>
      </c>
      <c r="W95" s="1">
        <f t="shared" si="5"/>
        <v>1</v>
      </c>
      <c r="X95" s="3">
        <f t="shared" si="3"/>
        <v>1.879310668846667E-3</v>
      </c>
      <c r="Y95" s="2">
        <f t="shared" si="4"/>
        <v>99.953017233278814</v>
      </c>
    </row>
    <row r="96" spans="1:25" x14ac:dyDescent="0.2">
      <c r="A96" s="1">
        <v>95</v>
      </c>
      <c r="B96" s="7" t="s">
        <v>96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1</v>
      </c>
      <c r="U96" s="1">
        <v>0</v>
      </c>
      <c r="V96" s="1">
        <v>0</v>
      </c>
      <c r="W96" s="1">
        <f t="shared" si="5"/>
        <v>1</v>
      </c>
      <c r="X96" s="3">
        <f t="shared" si="3"/>
        <v>1.879310668846667E-3</v>
      </c>
      <c r="Y96" s="2">
        <f t="shared" si="4"/>
        <v>99.954896543947655</v>
      </c>
    </row>
    <row r="97" spans="1:25" x14ac:dyDescent="0.2">
      <c r="A97" s="1">
        <v>96</v>
      </c>
      <c r="B97" s="7" t="s">
        <v>97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1</v>
      </c>
      <c r="S97" s="1">
        <v>0</v>
      </c>
      <c r="T97" s="1">
        <v>0</v>
      </c>
      <c r="U97" s="1">
        <v>0</v>
      </c>
      <c r="V97" s="1">
        <v>0</v>
      </c>
      <c r="W97" s="1">
        <f t="shared" si="5"/>
        <v>1</v>
      </c>
      <c r="X97" s="3">
        <f t="shared" si="3"/>
        <v>1.879310668846667E-3</v>
      </c>
      <c r="Y97" s="2">
        <f t="shared" si="4"/>
        <v>99.956775854616495</v>
      </c>
    </row>
    <row r="98" spans="1:25" x14ac:dyDescent="0.2">
      <c r="A98" s="1">
        <v>97</v>
      </c>
      <c r="B98" s="7" t="s">
        <v>98</v>
      </c>
      <c r="C98" s="1">
        <v>0</v>
      </c>
      <c r="D98" s="1">
        <v>0</v>
      </c>
      <c r="E98" s="1">
        <v>0</v>
      </c>
      <c r="F98" s="1">
        <v>0</v>
      </c>
      <c r="G98" s="1">
        <v>1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f t="shared" si="5"/>
        <v>1</v>
      </c>
      <c r="X98" s="3">
        <f t="shared" si="3"/>
        <v>1.879310668846667E-3</v>
      </c>
      <c r="Y98" s="2">
        <f t="shared" si="4"/>
        <v>99.958655165285336</v>
      </c>
    </row>
    <row r="99" spans="1:25" x14ac:dyDescent="0.2">
      <c r="A99" s="1">
        <v>98</v>
      </c>
      <c r="B99" s="9" t="s">
        <v>99</v>
      </c>
      <c r="C99" s="1">
        <v>0</v>
      </c>
      <c r="D99" s="1">
        <v>0</v>
      </c>
      <c r="E99" s="1">
        <v>0</v>
      </c>
      <c r="F99" s="1">
        <v>0</v>
      </c>
      <c r="G99" s="1">
        <v>1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f t="shared" si="5"/>
        <v>1</v>
      </c>
      <c r="X99" s="3">
        <f t="shared" si="3"/>
        <v>1.879310668846667E-3</v>
      </c>
      <c r="Y99" s="2">
        <f t="shared" si="4"/>
        <v>99.960534475954177</v>
      </c>
    </row>
    <row r="100" spans="1:25" x14ac:dyDescent="0.2">
      <c r="A100" s="1">
        <v>99</v>
      </c>
      <c r="B100" s="10" t="s">
        <v>100</v>
      </c>
      <c r="C100" s="1">
        <v>0</v>
      </c>
      <c r="D100" s="1">
        <v>0</v>
      </c>
      <c r="E100" s="1">
        <v>0</v>
      </c>
      <c r="F100" s="1">
        <v>0</v>
      </c>
      <c r="G100" s="1">
        <v>1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f t="shared" si="5"/>
        <v>1</v>
      </c>
      <c r="X100" s="3">
        <f t="shared" si="3"/>
        <v>1.879310668846667E-3</v>
      </c>
      <c r="Y100" s="2">
        <f t="shared" si="4"/>
        <v>99.962413786623017</v>
      </c>
    </row>
    <row r="101" spans="1:25" x14ac:dyDescent="0.2">
      <c r="A101" s="1">
        <v>100</v>
      </c>
      <c r="B101" s="7" t="s">
        <v>101</v>
      </c>
      <c r="C101" s="1">
        <v>0</v>
      </c>
      <c r="D101" s="1">
        <v>0</v>
      </c>
      <c r="E101" s="1">
        <v>0</v>
      </c>
      <c r="F101" s="1">
        <v>0</v>
      </c>
      <c r="G101" s="1">
        <v>1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f t="shared" si="5"/>
        <v>1</v>
      </c>
      <c r="X101" s="3">
        <f t="shared" si="3"/>
        <v>1.879310668846667E-3</v>
      </c>
      <c r="Y101" s="2">
        <f t="shared" si="4"/>
        <v>99.964293097291858</v>
      </c>
    </row>
    <row r="102" spans="1:25" x14ac:dyDescent="0.2">
      <c r="A102" s="1">
        <v>101</v>
      </c>
      <c r="B102" s="10" t="s">
        <v>102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1</v>
      </c>
      <c r="V102" s="1">
        <v>0</v>
      </c>
      <c r="W102" s="1">
        <f t="shared" si="5"/>
        <v>1</v>
      </c>
      <c r="X102" s="3">
        <f t="shared" si="3"/>
        <v>1.879310668846667E-3</v>
      </c>
      <c r="Y102" s="2">
        <f t="shared" si="4"/>
        <v>99.966172407960698</v>
      </c>
    </row>
    <row r="103" spans="1:25" x14ac:dyDescent="0.2">
      <c r="A103" s="1">
        <v>102</v>
      </c>
      <c r="B103" s="7" t="s">
        <v>103</v>
      </c>
      <c r="C103" s="1">
        <v>0</v>
      </c>
      <c r="D103" s="1">
        <v>0</v>
      </c>
      <c r="E103" s="1">
        <v>0</v>
      </c>
      <c r="F103" s="1">
        <v>1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f t="shared" si="5"/>
        <v>1</v>
      </c>
      <c r="X103" s="3">
        <f t="shared" si="3"/>
        <v>1.879310668846667E-3</v>
      </c>
      <c r="Y103" s="2">
        <f t="shared" si="4"/>
        <v>99.968051718629539</v>
      </c>
    </row>
    <row r="104" spans="1:25" x14ac:dyDescent="0.2">
      <c r="A104" s="1">
        <v>103</v>
      </c>
      <c r="B104" s="7" t="s">
        <v>104</v>
      </c>
      <c r="C104" s="1">
        <v>0</v>
      </c>
      <c r="D104" s="1">
        <v>0</v>
      </c>
      <c r="E104" s="1">
        <v>1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f t="shared" si="5"/>
        <v>1</v>
      </c>
      <c r="X104" s="3">
        <f t="shared" si="3"/>
        <v>1.879310668846667E-3</v>
      </c>
      <c r="Y104" s="2">
        <f t="shared" si="4"/>
        <v>99.96993102929838</v>
      </c>
    </row>
    <row r="105" spans="1:25" x14ac:dyDescent="0.2">
      <c r="A105" s="1">
        <v>104</v>
      </c>
      <c r="B105" s="9" t="s">
        <v>105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1</v>
      </c>
      <c r="W105" s="1">
        <f t="shared" si="5"/>
        <v>1</v>
      </c>
      <c r="X105" s="3">
        <f t="shared" si="3"/>
        <v>1.879310668846667E-3</v>
      </c>
      <c r="Y105" s="2">
        <f t="shared" si="4"/>
        <v>99.97181033996722</v>
      </c>
    </row>
    <row r="106" spans="1:25" x14ac:dyDescent="0.2">
      <c r="A106" s="1">
        <v>105</v>
      </c>
      <c r="B106" s="7" t="s">
        <v>106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1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f t="shared" si="5"/>
        <v>1</v>
      </c>
      <c r="X106" s="3">
        <f t="shared" si="3"/>
        <v>1.879310668846667E-3</v>
      </c>
      <c r="Y106" s="2">
        <f t="shared" si="4"/>
        <v>99.973689650636061</v>
      </c>
    </row>
    <row r="107" spans="1:25" x14ac:dyDescent="0.2">
      <c r="A107" s="1">
        <v>106</v>
      </c>
      <c r="B107" s="7" t="s">
        <v>107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1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f t="shared" si="5"/>
        <v>1</v>
      </c>
      <c r="X107" s="3">
        <f t="shared" si="3"/>
        <v>1.879310668846667E-3</v>
      </c>
      <c r="Y107" s="2">
        <f t="shared" si="4"/>
        <v>99.975568961304901</v>
      </c>
    </row>
    <row r="108" spans="1:25" x14ac:dyDescent="0.2">
      <c r="A108" s="1">
        <v>107</v>
      </c>
      <c r="B108" s="7" t="s">
        <v>108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1</v>
      </c>
      <c r="T108" s="1">
        <v>0</v>
      </c>
      <c r="U108" s="1">
        <v>0</v>
      </c>
      <c r="V108" s="1">
        <v>0</v>
      </c>
      <c r="W108" s="1">
        <f t="shared" si="5"/>
        <v>1</v>
      </c>
      <c r="X108" s="3">
        <f t="shared" si="3"/>
        <v>1.879310668846667E-3</v>
      </c>
      <c r="Y108" s="2">
        <f t="shared" si="4"/>
        <v>99.977448271973742</v>
      </c>
    </row>
    <row r="109" spans="1:25" x14ac:dyDescent="0.2">
      <c r="A109" s="1">
        <v>108</v>
      </c>
      <c r="B109" s="7" t="s">
        <v>109</v>
      </c>
      <c r="C109" s="1">
        <v>0</v>
      </c>
      <c r="D109" s="1">
        <v>0</v>
      </c>
      <c r="E109" s="1">
        <v>0</v>
      </c>
      <c r="F109" s="1">
        <v>1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f t="shared" si="5"/>
        <v>1</v>
      </c>
      <c r="X109" s="3">
        <f t="shared" si="3"/>
        <v>1.879310668846667E-3</v>
      </c>
      <c r="Y109" s="2">
        <f t="shared" si="4"/>
        <v>99.979327582642583</v>
      </c>
    </row>
    <row r="110" spans="1:25" x14ac:dyDescent="0.2">
      <c r="A110" s="1">
        <v>109</v>
      </c>
      <c r="B110" s="7" t="s">
        <v>110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1</v>
      </c>
      <c r="S110" s="1">
        <v>0</v>
      </c>
      <c r="T110" s="1">
        <v>0</v>
      </c>
      <c r="U110" s="1">
        <v>0</v>
      </c>
      <c r="V110" s="1">
        <v>0</v>
      </c>
      <c r="W110" s="1">
        <f t="shared" si="5"/>
        <v>1</v>
      </c>
      <c r="X110" s="3">
        <f t="shared" si="3"/>
        <v>1.879310668846667E-3</v>
      </c>
      <c r="Y110" s="2">
        <f t="shared" si="4"/>
        <v>99.981206893311423</v>
      </c>
    </row>
    <row r="111" spans="1:25" x14ac:dyDescent="0.2">
      <c r="A111" s="1">
        <v>110</v>
      </c>
      <c r="B111" s="7" t="s">
        <v>111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1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f t="shared" si="5"/>
        <v>1</v>
      </c>
      <c r="X111" s="3">
        <f t="shared" si="3"/>
        <v>1.879310668846667E-3</v>
      </c>
      <c r="Y111" s="2">
        <f t="shared" si="4"/>
        <v>99.983086203980264</v>
      </c>
    </row>
    <row r="112" spans="1:25" x14ac:dyDescent="0.2">
      <c r="A112" s="1">
        <v>111</v>
      </c>
      <c r="B112" s="9" t="s">
        <v>112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1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f t="shared" si="5"/>
        <v>1</v>
      </c>
      <c r="X112" s="3">
        <f t="shared" si="3"/>
        <v>1.879310668846667E-3</v>
      </c>
      <c r="Y112" s="2">
        <f t="shared" si="4"/>
        <v>99.984965514649105</v>
      </c>
    </row>
    <row r="113" spans="1:25" x14ac:dyDescent="0.2">
      <c r="A113" s="1">
        <v>112</v>
      </c>
      <c r="B113" s="9" t="s">
        <v>113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1</v>
      </c>
      <c r="V113" s="1">
        <v>0</v>
      </c>
      <c r="W113" s="1">
        <f t="shared" si="5"/>
        <v>1</v>
      </c>
      <c r="X113" s="3">
        <f t="shared" si="3"/>
        <v>1.879310668846667E-3</v>
      </c>
      <c r="Y113" s="2">
        <f t="shared" si="4"/>
        <v>99.986844825317945</v>
      </c>
    </row>
    <row r="114" spans="1:25" x14ac:dyDescent="0.2">
      <c r="A114" s="1">
        <v>113</v>
      </c>
      <c r="B114" s="9" t="s">
        <v>114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1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f t="shared" si="5"/>
        <v>1</v>
      </c>
      <c r="X114" s="3">
        <f t="shared" si="3"/>
        <v>1.879310668846667E-3</v>
      </c>
      <c r="Y114" s="2">
        <f t="shared" si="4"/>
        <v>99.988724135986786</v>
      </c>
    </row>
    <row r="115" spans="1:25" x14ac:dyDescent="0.2">
      <c r="A115" s="1">
        <v>114</v>
      </c>
      <c r="B115" s="7" t="s">
        <v>115</v>
      </c>
      <c r="C115" s="1">
        <v>0</v>
      </c>
      <c r="D115" s="1">
        <v>0</v>
      </c>
      <c r="E115" s="1">
        <v>0</v>
      </c>
      <c r="F115" s="1">
        <v>1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f t="shared" si="5"/>
        <v>1</v>
      </c>
      <c r="X115" s="3">
        <f t="shared" si="3"/>
        <v>1.879310668846667E-3</v>
      </c>
      <c r="Y115" s="2">
        <f t="shared" si="4"/>
        <v>99.990603446655626</v>
      </c>
    </row>
    <row r="116" spans="1:25" x14ac:dyDescent="0.2">
      <c r="A116" s="1">
        <v>115</v>
      </c>
      <c r="B116" s="7" t="s">
        <v>116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1</v>
      </c>
      <c r="S116" s="1">
        <v>0</v>
      </c>
      <c r="T116" s="1">
        <v>0</v>
      </c>
      <c r="U116" s="1">
        <v>0</v>
      </c>
      <c r="V116" s="1">
        <v>0</v>
      </c>
      <c r="W116" s="1">
        <f t="shared" si="5"/>
        <v>1</v>
      </c>
      <c r="X116" s="3">
        <f t="shared" si="3"/>
        <v>1.879310668846667E-3</v>
      </c>
      <c r="Y116" s="2">
        <f t="shared" si="4"/>
        <v>99.992482757324467</v>
      </c>
    </row>
    <row r="117" spans="1:25" x14ac:dyDescent="0.2">
      <c r="A117" s="1">
        <v>116</v>
      </c>
      <c r="B117" s="7" t="s">
        <v>117</v>
      </c>
      <c r="C117" s="1">
        <v>0</v>
      </c>
      <c r="D117" s="1">
        <v>0</v>
      </c>
      <c r="E117" s="1">
        <v>0</v>
      </c>
      <c r="F117" s="1">
        <v>0</v>
      </c>
      <c r="G117" s="1">
        <v>1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f t="shared" si="5"/>
        <v>1</v>
      </c>
      <c r="X117" s="3">
        <f t="shared" si="3"/>
        <v>1.879310668846667E-3</v>
      </c>
      <c r="Y117" s="2">
        <f t="shared" si="4"/>
        <v>99.994362067993308</v>
      </c>
    </row>
    <row r="118" spans="1:25" x14ac:dyDescent="0.2">
      <c r="A118" s="1">
        <v>117</v>
      </c>
      <c r="B118" s="7" t="s">
        <v>118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1</v>
      </c>
      <c r="T118" s="1">
        <v>0</v>
      </c>
      <c r="U118" s="1">
        <v>0</v>
      </c>
      <c r="V118" s="1">
        <v>0</v>
      </c>
      <c r="W118" s="1">
        <f t="shared" si="5"/>
        <v>1</v>
      </c>
      <c r="X118" s="3">
        <f t="shared" si="3"/>
        <v>1.879310668846667E-3</v>
      </c>
      <c r="Y118" s="2">
        <f t="shared" si="4"/>
        <v>99.996241378662148</v>
      </c>
    </row>
    <row r="119" spans="1:25" x14ac:dyDescent="0.2">
      <c r="A119" s="1">
        <v>118</v>
      </c>
      <c r="B119" s="7" t="s">
        <v>119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1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f t="shared" si="5"/>
        <v>1</v>
      </c>
      <c r="X119" s="3">
        <f t="shared" si="3"/>
        <v>1.879310668846667E-3</v>
      </c>
      <c r="Y119" s="2">
        <f t="shared" si="4"/>
        <v>99.998120689330989</v>
      </c>
    </row>
    <row r="120" spans="1:25" x14ac:dyDescent="0.2">
      <c r="A120" s="1">
        <v>119</v>
      </c>
      <c r="B120" s="7" t="s">
        <v>120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1</v>
      </c>
      <c r="T120" s="1">
        <v>0</v>
      </c>
      <c r="U120" s="1">
        <v>0</v>
      </c>
      <c r="V120" s="1">
        <v>0</v>
      </c>
      <c r="W120" s="1">
        <f t="shared" si="5"/>
        <v>1</v>
      </c>
      <c r="X120" s="3">
        <f t="shared" si="3"/>
        <v>1.879310668846667E-3</v>
      </c>
      <c r="Y120" s="2">
        <f t="shared" si="4"/>
        <v>99.999999999999829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Data</vt:lpstr>
      <vt:lpstr>Hoja3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2020-04-06T21:53:08Z</dcterms:created>
  <dcterms:modified xsi:type="dcterms:W3CDTF">2020-05-08T20:06:08Z</dcterms:modified>
</cp:coreProperties>
</file>