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Academic\Δημοσίευσεις\Cretan SDM\Supplementary Materials\"/>
    </mc:Choice>
  </mc:AlternateContent>
  <bookViews>
    <workbookView xWindow="9885" yWindow="180" windowWidth="12330" windowHeight="12345"/>
  </bookViews>
  <sheets>
    <sheet name="Supplement" sheetId="3" r:id="rId1"/>
    <sheet name="Table legend" sheetId="2" r:id="rId2"/>
    <sheet name="Table S1" sheetId="1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173" i="1" l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</calcChain>
</file>

<file path=xl/sharedStrings.xml><?xml version="1.0" encoding="utf-8"?>
<sst xmlns="http://schemas.openxmlformats.org/spreadsheetml/2006/main" count="2611" uniqueCount="268">
  <si>
    <t>Family</t>
  </si>
  <si>
    <t>Taxon</t>
  </si>
  <si>
    <t>NB</t>
  </si>
  <si>
    <t>ED</t>
  </si>
  <si>
    <t>EDGE</t>
  </si>
  <si>
    <t>EOO</t>
  </si>
  <si>
    <t>AOO</t>
  </si>
  <si>
    <t>ER</t>
  </si>
  <si>
    <t>PACA</t>
  </si>
  <si>
    <t>BCC RCP 2.6 ER</t>
  </si>
  <si>
    <t>BCC RCP 8.5 ER</t>
  </si>
  <si>
    <t>CCSM4 RCP 2.6 ER</t>
  </si>
  <si>
    <t>CCSM4 RCP 8.5 ER</t>
  </si>
  <si>
    <t>HadGEM2 RCP 2.6 ER</t>
  </si>
  <si>
    <t>HadGEM2 RCP 8.5 ER</t>
  </si>
  <si>
    <t>Life form</t>
  </si>
  <si>
    <t>Habitat</t>
  </si>
  <si>
    <t>BCC RCP 2.6 Loss</t>
  </si>
  <si>
    <t>BCC RCP 8.5 Loss</t>
  </si>
  <si>
    <t>CCSM4 RCP 2.6 Loss</t>
  </si>
  <si>
    <t>CCSM4 RCP 8.5 Loss</t>
  </si>
  <si>
    <t>HadGEM2 RCP 2.6 Loss</t>
  </si>
  <si>
    <t>HadGEM2 RCP 8.5 Loss</t>
  </si>
  <si>
    <t>Mean Loss</t>
  </si>
  <si>
    <t>Median TSS</t>
  </si>
  <si>
    <t>Most important variable</t>
  </si>
  <si>
    <t>Plumbaginaceae</t>
  </si>
  <si>
    <t>Acantholimon androsaceum</t>
  </si>
  <si>
    <t>CR</t>
  </si>
  <si>
    <t>LT</t>
  </si>
  <si>
    <t>EX</t>
  </si>
  <si>
    <t>C</t>
  </si>
  <si>
    <t>H</t>
  </si>
  <si>
    <t>Precipitation of the wettest month</t>
  </si>
  <si>
    <t>Boraginaceae</t>
  </si>
  <si>
    <t>Alkanna sieberi</t>
  </si>
  <si>
    <t>VU</t>
  </si>
  <si>
    <t>PT</t>
  </si>
  <si>
    <t>LC or NT</t>
  </si>
  <si>
    <t>P</t>
  </si>
  <si>
    <t>Precipitation seasonality</t>
  </si>
  <si>
    <t>Alliaceae</t>
  </si>
  <si>
    <t>Allium bourgeaui subsp. creticum</t>
  </si>
  <si>
    <t>EN</t>
  </si>
  <si>
    <t>G</t>
  </si>
  <si>
    <t>Allium circinnatum subsp. circinnatum</t>
  </si>
  <si>
    <t>Allium dilatatum</t>
  </si>
  <si>
    <t>Brassicaceae</t>
  </si>
  <si>
    <t>Alyssum fragillimum</t>
  </si>
  <si>
    <t>Continentality</t>
  </si>
  <si>
    <t>Alyssum idaeum</t>
  </si>
  <si>
    <t>Alyssum lassiticum</t>
  </si>
  <si>
    <t>Annual PET</t>
  </si>
  <si>
    <t>Alyssum sphacioticum</t>
  </si>
  <si>
    <t>Anchusa cespitosa</t>
  </si>
  <si>
    <t>Isothermality</t>
  </si>
  <si>
    <t>Euphorbiaceae</t>
  </si>
  <si>
    <t>Andrachne telephiodes subsp. oreocretensis</t>
  </si>
  <si>
    <t>Asteraceae</t>
  </si>
  <si>
    <t>Anthemis abrotanifolia</t>
  </si>
  <si>
    <t>Anthemis samariensis</t>
  </si>
  <si>
    <t>Anthemis tomentella</t>
  </si>
  <si>
    <t>T</t>
  </si>
  <si>
    <t>Arabis cretica</t>
  </si>
  <si>
    <t>Araceae</t>
  </si>
  <si>
    <t>Arum idaeum</t>
  </si>
  <si>
    <t>Rubiaceae</t>
  </si>
  <si>
    <t>Asperula crassula</t>
  </si>
  <si>
    <t>Asperula idaea</t>
  </si>
  <si>
    <t>Asperula pubescens</t>
  </si>
  <si>
    <t>Aspleniaceae</t>
  </si>
  <si>
    <t>Asplenium creticum</t>
  </si>
  <si>
    <t>Fabaceae</t>
  </si>
  <si>
    <t>Astragalus creticus</t>
  </si>
  <si>
    <t>Astragalus idaeus</t>
  </si>
  <si>
    <t>Astragalus nummularius subsp. nummularius</t>
  </si>
  <si>
    <t>W</t>
  </si>
  <si>
    <t>Hyacinthaceae</t>
  </si>
  <si>
    <t>Bellevalia sitiaca</t>
  </si>
  <si>
    <t>Biarum tenuifolium subsp. idomenaeum</t>
  </si>
  <si>
    <t>Caryophyllaceae</t>
  </si>
  <si>
    <t>Bolanthus creutzburgii subsp. creutzburgii</t>
  </si>
  <si>
    <t>Bolanthus creutzburgii subsp. zaffranii</t>
  </si>
  <si>
    <t>Poaceae</t>
  </si>
  <si>
    <t>Brachypodium sylvaticum subsp. creticum</t>
  </si>
  <si>
    <t>Bufonia stricta subsp. cecconiana</t>
  </si>
  <si>
    <t>Apiaceae</t>
  </si>
  <si>
    <t>Bupleurum kakiskalae</t>
  </si>
  <si>
    <t>Lamiaceae</t>
  </si>
  <si>
    <t>Calamintha cretica</t>
  </si>
  <si>
    <t>Campanulaceae</t>
  </si>
  <si>
    <t>Campanula cretica</t>
  </si>
  <si>
    <t>Campanula hierapetrae</t>
  </si>
  <si>
    <t>Campanula jacquinii subsp. jacquinii</t>
  </si>
  <si>
    <t>Campanula saxatilis subsp. saxatilis</t>
  </si>
  <si>
    <t>Campanula tubulosa</t>
  </si>
  <si>
    <t>Cyperaceae</t>
  </si>
  <si>
    <t>Carex cretica</t>
  </si>
  <si>
    <t>A</t>
  </si>
  <si>
    <t>Carex idaea</t>
  </si>
  <si>
    <t>Carlina corymbosa subsp. curetum</t>
  </si>
  <si>
    <t>Centaurea baldaccii</t>
  </si>
  <si>
    <t>Centaurea idaea</t>
  </si>
  <si>
    <t>Centaurea lancifolia</t>
  </si>
  <si>
    <t>Centaurea poculatoris</t>
  </si>
  <si>
    <t>Centaurea redempta subsp. redempta</t>
  </si>
  <si>
    <t>Valerianaceae</t>
  </si>
  <si>
    <t>Centranthus sieberi</t>
  </si>
  <si>
    <t>Orchidaceae</t>
  </si>
  <si>
    <t>Cephalanthera cucullata</t>
  </si>
  <si>
    <t>Cerastium deschatresii</t>
  </si>
  <si>
    <t>Cerastium scaposum subsp. peninsularum</t>
  </si>
  <si>
    <t>Cerastium scaposum subsp. scaposum</t>
  </si>
  <si>
    <t>Veronicaceae</t>
  </si>
  <si>
    <t>Chaenorhinum idaeum</t>
  </si>
  <si>
    <t>Chaerophyllum creticum</t>
  </si>
  <si>
    <t>R</t>
  </si>
  <si>
    <t>Cirsium morinifolium</t>
  </si>
  <si>
    <t>Ranunculaceae</t>
  </si>
  <si>
    <t>Clematis elisabethae carolae</t>
  </si>
  <si>
    <t>Colchicaceae</t>
  </si>
  <si>
    <t>Colchicum cretense</t>
  </si>
  <si>
    <t>Convolvulaceae</t>
  </si>
  <si>
    <t>Convolvulus argyrothamnos</t>
  </si>
  <si>
    <t>Fumariaceae</t>
  </si>
  <si>
    <t>Corydalis uniflora</t>
  </si>
  <si>
    <t>Rosaceae</t>
  </si>
  <si>
    <t>Cotoneaster creticus</t>
  </si>
  <si>
    <t>Crepis auriculifolia</t>
  </si>
  <si>
    <t>Crepis sibthorpiana</t>
  </si>
  <si>
    <t>Iridaceae</t>
  </si>
  <si>
    <t>Crocus oreocreticus</t>
  </si>
  <si>
    <t>Crocus sieberi subsp. sieberi</t>
  </si>
  <si>
    <t>Cuscutaceae</t>
  </si>
  <si>
    <t>Cuscuta atrans</t>
  </si>
  <si>
    <t>Primulaceae</t>
  </si>
  <si>
    <t>Cyclamen confusum</t>
  </si>
  <si>
    <t>Cynoglossum sphacioticum</t>
  </si>
  <si>
    <t>Dactylis glomerata subsp. rigida</t>
  </si>
  <si>
    <t>Dianthus fruticosus subsp. creticus</t>
  </si>
  <si>
    <t>Dianthus fruticosus subsp. sitiacus</t>
  </si>
  <si>
    <t>Dianthus juniperinus subsp. aciphyllus</t>
  </si>
  <si>
    <t>Dianthus juniperinus subsp. bauhinorum</t>
  </si>
  <si>
    <t>Dianthus juniperinus subsp. heldreichii</t>
  </si>
  <si>
    <t>Dianthus juniperinus subsp. idaeus</t>
  </si>
  <si>
    <t>Dianthus juniperinus subsp. juniperinus</t>
  </si>
  <si>
    <t>Dianthus juniperinus subsp. kavusicus</t>
  </si>
  <si>
    <t>Dianthus juniperinus subsp. pulviniformis</t>
  </si>
  <si>
    <t>Dianthus sphacioticus</t>
  </si>
  <si>
    <t>Dianthus xylorrhizus</t>
  </si>
  <si>
    <t>Draba cretica</t>
  </si>
  <si>
    <t>Epipactis cretica</t>
  </si>
  <si>
    <t>Eryngium ternatum</t>
  </si>
  <si>
    <t>Erysimum creticum</t>
  </si>
  <si>
    <t>Erysimum mutabile</t>
  </si>
  <si>
    <t>Erysimum raulinii</t>
  </si>
  <si>
    <t>Euphorbia rechingeri</t>
  </si>
  <si>
    <t>Euphorbia sultan hassei</t>
  </si>
  <si>
    <t>Ferulago thyrsiflora</t>
  </si>
  <si>
    <t>Filago wagenitziana</t>
  </si>
  <si>
    <t>Liliaceae</t>
  </si>
  <si>
    <t>Fritillaria messanensis subsp. sphaciotica</t>
  </si>
  <si>
    <t>Cistaceae</t>
  </si>
  <si>
    <t>Fumana paphlagonica subsp. alpina</t>
  </si>
  <si>
    <t>Gagea omalensis</t>
  </si>
  <si>
    <t>Galium extensum</t>
  </si>
  <si>
    <t>Galium incrassatum</t>
  </si>
  <si>
    <t>Galium incurvum</t>
  </si>
  <si>
    <t>Geocaryum creticum</t>
  </si>
  <si>
    <t>Helichrysum doerfleri</t>
  </si>
  <si>
    <t>Helichrysum heldreichii</t>
  </si>
  <si>
    <t>Hieracium schmidtii subsp. creticum</t>
  </si>
  <si>
    <t>Horstrissea dolinicola</t>
  </si>
  <si>
    <t>Hypericaceae</t>
  </si>
  <si>
    <t>Hypericum aciferum</t>
  </si>
  <si>
    <t>Hypericum empetrifolium subsp. tortuosum</t>
  </si>
  <si>
    <t>Hypericum jovis</t>
  </si>
  <si>
    <t>Hypericum kelleri</t>
  </si>
  <si>
    <t>Hypericum trichocaulon</t>
  </si>
  <si>
    <t>Hypochaeris tenuiflora</t>
  </si>
  <si>
    <t>Inula candida subsp. decalvans</t>
  </si>
  <si>
    <t>Lactuca alpestris</t>
  </si>
  <si>
    <t>Lathyrus neurolobus</t>
  </si>
  <si>
    <t>Limonium calliopsium</t>
  </si>
  <si>
    <t>M</t>
  </si>
  <si>
    <t>Limonium cornarianum</t>
  </si>
  <si>
    <t>Limonium hierapetrae</t>
  </si>
  <si>
    <t>Limonium xerocamposicum</t>
  </si>
  <si>
    <t>Dipsacaceae</t>
  </si>
  <si>
    <t>Lomelosia albocincta</t>
  </si>
  <si>
    <t>Lomelosia minoana subsp. minoana</t>
  </si>
  <si>
    <t>Lomelosia sphaciotica subsp. decalvans</t>
  </si>
  <si>
    <t>Lomelosia sphaciotica subsp. sphaciotica</t>
  </si>
  <si>
    <t>Medicago arborea subsp. strasseri</t>
  </si>
  <si>
    <t>Micromeria hispida</t>
  </si>
  <si>
    <t>Micromeria sphaciotica</t>
  </si>
  <si>
    <t>Minuartia wettsteinii</t>
  </si>
  <si>
    <t>Myosotis solange</t>
  </si>
  <si>
    <t>Nepeta sphaciotica</t>
  </si>
  <si>
    <t>Noccaea cretica</t>
  </si>
  <si>
    <t>Noccaea zaffranii</t>
  </si>
  <si>
    <t>Onobrychis sphaciotica</t>
  </si>
  <si>
    <t>Ononis verae</t>
  </si>
  <si>
    <t>Onopordum bracteatum subsp. creticum</t>
  </si>
  <si>
    <t>Ophrys omegaifera subsp. fleischmannii</t>
  </si>
  <si>
    <t>Orchis sitiaca</t>
  </si>
  <si>
    <t>Orchis spitzelii subsp. nitidifolia</t>
  </si>
  <si>
    <t>Origanum dictamnus</t>
  </si>
  <si>
    <t>Origanum microphyllum</t>
  </si>
  <si>
    <t>Ornithogalum dictaeum subsp. dictaeum</t>
  </si>
  <si>
    <t>Petromarula pinnata</t>
  </si>
  <si>
    <t>Petrorhagia candica</t>
  </si>
  <si>
    <t>Petrorhagia dianthoides</t>
  </si>
  <si>
    <t>Phagnalon pygmaeum</t>
  </si>
  <si>
    <t>Polygonaceae</t>
  </si>
  <si>
    <t>Polygonum idaeum</t>
  </si>
  <si>
    <t>Prunella cretensis</t>
  </si>
  <si>
    <t>Ranunculus cupreus</t>
  </si>
  <si>
    <t>Ranunculus radinotrichus</t>
  </si>
  <si>
    <t>Ricotia cretica</t>
  </si>
  <si>
    <t>Sanguisorba cretica</t>
  </si>
  <si>
    <t>Scilla nana subsp. albescens</t>
  </si>
  <si>
    <t>Scilla nana subsp. nana</t>
  </si>
  <si>
    <t>Scorzonera mollis subsp. idaea</t>
  </si>
  <si>
    <t>Scutellaria hirta</t>
  </si>
  <si>
    <t>Scutellaria sieberi</t>
  </si>
  <si>
    <t>Securigera globosa</t>
  </si>
  <si>
    <t>Senecio fruticulosus</t>
  </si>
  <si>
    <t>Sesleria doerfleri</t>
  </si>
  <si>
    <t>Silene antri jovis</t>
  </si>
  <si>
    <t>Silene flavescens subsp. dictaea</t>
  </si>
  <si>
    <t>Silene integripetala subsp. greuteri</t>
  </si>
  <si>
    <t>Silene pinetorum subsp. pinetorum</t>
  </si>
  <si>
    <t>Silene pinetorum subsp. sphaciotica</t>
  </si>
  <si>
    <t>Silene sieberi</t>
  </si>
  <si>
    <t>Silene variegata</t>
  </si>
  <si>
    <t>Telephium imperati subsp. pauciflorum</t>
  </si>
  <si>
    <t>Teucrium cuneifolium</t>
  </si>
  <si>
    <t>Thymbra calostachya</t>
  </si>
  <si>
    <t>Tragopogon lassithicus</t>
  </si>
  <si>
    <t>Trifolium phitosianum</t>
  </si>
  <si>
    <t>Tulipa bakeri</t>
  </si>
  <si>
    <t>Tulipa doerfleri</t>
  </si>
  <si>
    <t>Scrophulariaceae</t>
  </si>
  <si>
    <t>Verbascum arcturus</t>
  </si>
  <si>
    <t>Verbascum spinosum</t>
  </si>
  <si>
    <t>Veronica glauca subsp. kavusica</t>
  </si>
  <si>
    <t>Asclepiadaceae</t>
  </si>
  <si>
    <t>Vincetoxicum creticum</t>
  </si>
  <si>
    <t>Violaceae</t>
  </si>
  <si>
    <t>Viola alba subsp. cretica</t>
  </si>
  <si>
    <t>Viola fragrans</t>
  </si>
  <si>
    <t>Viola rauliniana</t>
  </si>
  <si>
    <t>Santalaceae</t>
  </si>
  <si>
    <t>Viscum album subsp. creticum</t>
  </si>
  <si>
    <t>Ulmaceae</t>
  </si>
  <si>
    <t>Zelkova abelicea</t>
  </si>
  <si>
    <t>HCP</t>
  </si>
  <si>
    <t>Y</t>
  </si>
  <si>
    <t>N</t>
  </si>
  <si>
    <t>Diversity</t>
  </si>
  <si>
    <t>Broad</t>
  </si>
  <si>
    <t>Niche</t>
  </si>
  <si>
    <t>Narrow</t>
  </si>
  <si>
    <t>Thornthwaite aridity index</t>
  </si>
  <si>
    <t>soil pH</t>
  </si>
  <si>
    <r>
      <t xml:space="preserve">Table S1. </t>
    </r>
    <r>
      <rPr>
        <sz val="11"/>
        <color theme="1"/>
        <rFont val="Garamond"/>
        <family val="1"/>
        <charset val="161"/>
      </rPr>
      <t>The 172 Cretan single island endemics included in the present study, along with information on each taxon's life form, preferred habitat, extinction risk status for every time-period and climate change model/scenario, extent of occurrence, area of occupancy and niche breadth. Information regarding the area loss for each taxon and every climate change model/scenario are also presented, as well as the most important variable for each respective taxon's current potential distribution. NB: Niche breadth. ED: Evolutionary Distinctiveness. EDGE: Evolutionary Distinct and Globally Endangered index. HCP: High conservation priority. EOO: Extent of Occurrence. AOO: Area of Occupancy. ER: Extinction risk. PACA: Preliminary Automated Conservation Assessment. PET: Potential evapotranspiration. RCP: Representative Concentration Pathway. TSS: True Skill Statistic.</t>
    </r>
  </si>
  <si>
    <t>Plant diversity patterns and conservation implications under climate-change scenarios in the Mediterranean: the case of Crete (Aegean, Greece)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</si>
</sst>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color theme="0"/>
      <name val="Garamond"/>
      <family val="1"/>
      <charset val="161"/>
    </font>
    <font>
      <sz val="11"/>
      <color theme="1"/>
      <name val="Times New Roman"/>
      <family val="1"/>
      <charset val="161"/>
    </font>
    <font>
      <sz val="12"/>
      <color indexed="8"/>
      <name val="Garamond"/>
      <family val="1"/>
      <charset val="161"/>
    </font>
    <font>
      <b/>
      <sz val="11"/>
      <color theme="1"/>
      <name val="Times New Roman"/>
      <family val="1"/>
      <charset val="161"/>
    </font>
    <font>
      <i/>
      <sz val="11"/>
      <color theme="1"/>
      <name val="Times New Roman"/>
      <family val="1"/>
      <charset val="161"/>
    </font>
    <font>
      <sz val="11"/>
      <color theme="0"/>
      <name val="Garamond"/>
      <family val="1"/>
      <charset val="161"/>
    </font>
    <font>
      <sz val="12"/>
      <color theme="1"/>
      <name val="Garamond"/>
      <family val="1"/>
      <charset val="161"/>
    </font>
    <font>
      <sz val="11"/>
      <color theme="1"/>
      <name val="Garamond"/>
      <family val="1"/>
      <charset val="161"/>
    </font>
    <font>
      <b/>
      <sz val="11"/>
      <color theme="1"/>
      <name val="Garamond"/>
      <family val="1"/>
      <charset val="161"/>
    </font>
    <font>
      <i/>
      <sz val="11"/>
      <color theme="1"/>
      <name val="Garamond"/>
      <family val="1"/>
      <charset val="161"/>
    </font>
    <font>
      <b/>
      <sz val="12"/>
      <color rgb="FF000000"/>
      <name val="Garamond"/>
      <family val="1"/>
      <charset val="16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8" fillId="0" borderId="0" xfId="0" applyFont="1"/>
    <xf numFmtId="2" fontId="3" fillId="0" borderId="0" xfId="0" applyNumberFormat="1" applyFont="1" applyAlignment="1">
      <alignment horizontal="center"/>
    </xf>
    <xf numFmtId="164" fontId="8" fillId="0" borderId="0" xfId="0" applyNumberFormat="1" applyFont="1"/>
    <xf numFmtId="0" fontId="9" fillId="0" borderId="0" xfId="0" applyFont="1" applyAlignment="1">
      <alignment wrapText="1"/>
    </xf>
    <xf numFmtId="0" fontId="10" fillId="0" borderId="0" xfId="0" applyFont="1"/>
    <xf numFmtId="0" fontId="9" fillId="0" borderId="0" xfId="0" applyFont="1"/>
    <xf numFmtId="0" fontId="11" fillId="0" borderId="0" xfId="0" applyFont="1"/>
  </cellXfs>
  <cellStyles count="1">
    <cellStyle name="Κανονικό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Garamond"/>
        <scheme val="none"/>
      </font>
      <numFmt numFmtId="2" formatCode="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Garamond"/>
        <scheme val="none"/>
      </font>
      <numFmt numFmtId="2" formatCode="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164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Garamond"/>
        <scheme val="none"/>
      </font>
      <numFmt numFmtId="164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Garamond"/>
        <scheme val="none"/>
      </font>
      <numFmt numFmtId="164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Garamond"/>
        <scheme val="none"/>
      </font>
      <numFmt numFmtId="164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Garamond"/>
        <scheme val="none"/>
      </font>
      <numFmt numFmtId="164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Garamond"/>
        <scheme val="none"/>
      </font>
      <numFmt numFmtId="164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Garamond"/>
        <scheme val="none"/>
      </font>
      <numFmt numFmtId="164" formatCode="0.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Garamond"/>
        <scheme val="none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Garamond"/>
        <scheme val="none"/>
      </font>
      <numFmt numFmtId="2" formatCode="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Garamond"/>
        <scheme val="none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Garamond"/>
        <scheme val="none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aramond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Garamond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AB173" totalsRowShown="0" headerRowDxfId="29" dataDxfId="28">
  <autoFilter ref="A1:AB173"/>
  <tableColumns count="28">
    <tableColumn id="1" name="Family" dataDxfId="27"/>
    <tableColumn id="2" name="Taxon" dataDxfId="26"/>
    <tableColumn id="3" name="NB" dataDxfId="25"/>
    <tableColumn id="6" name="Niche" dataDxfId="24"/>
    <tableColumn id="5" name="ED" dataDxfId="23"/>
    <tableColumn id="8" name="EDGE" dataDxfId="22"/>
    <tableColumn id="4" name="HCP" dataDxfId="21"/>
    <tableColumn id="9" name="EOO" dataDxfId="20"/>
    <tableColumn id="10" name="AOO" dataDxfId="19"/>
    <tableColumn id="13" name="ER" dataDxfId="18"/>
    <tableColumn id="14" name="PACA" dataDxfId="17"/>
    <tableColumn id="15" name="BCC RCP 2.6 ER" dataDxfId="16"/>
    <tableColumn id="16" name="BCC RCP 8.5 ER" dataDxfId="15"/>
    <tableColumn id="17" name="CCSM4 RCP 2.6 ER" dataDxfId="14"/>
    <tableColumn id="18" name="CCSM4 RCP 8.5 ER" dataDxfId="13"/>
    <tableColumn id="19" name="HadGEM2 RCP 2.6 ER" dataDxfId="12"/>
    <tableColumn id="20" name="HadGEM2 RCP 8.5 ER" dataDxfId="11"/>
    <tableColumn id="21" name="Life form" dataDxfId="10"/>
    <tableColumn id="22" name="Habitat" dataDxfId="9"/>
    <tableColumn id="24" name="BCC RCP 2.6 Loss" dataDxfId="8"/>
    <tableColumn id="25" name="BCC RCP 8.5 Loss" dataDxfId="7"/>
    <tableColumn id="26" name="CCSM4 RCP 2.6 Loss" dataDxfId="6"/>
    <tableColumn id="27" name="CCSM4 RCP 8.5 Loss" dataDxfId="5"/>
    <tableColumn id="28" name="HadGEM2 RCP 2.6 Loss" dataDxfId="4"/>
    <tableColumn id="29" name="HadGEM2 RCP 8.5 Loss" dataDxfId="3"/>
    <tableColumn id="30" name="Mean Loss" dataDxfId="2">
      <calculatedColumnFormula>AVERAGE(T2:Y2)</calculatedColumnFormula>
    </tableColumn>
    <tableColumn id="31" name="Median TSS" dataDxfId="1"/>
    <tableColumn id="32" name="Most important variable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5" x14ac:dyDescent="0.25"/>
  <cols>
    <col min="1" max="16384" width="9.140625" style="5"/>
  </cols>
  <sheetData>
    <row r="1" spans="1:1" s="6" customFormat="1" ht="15.75" x14ac:dyDescent="0.25">
      <c r="A1" s="23" t="s">
        <v>267</v>
      </c>
    </row>
    <row r="2" spans="1:1" x14ac:dyDescent="0.25">
      <c r="A2" s="17"/>
    </row>
    <row r="3" spans="1:1" s="7" customFormat="1" x14ac:dyDescent="0.25">
      <c r="A3" s="21" t="s">
        <v>260</v>
      </c>
    </row>
    <row r="4" spans="1:1" x14ac:dyDescent="0.25">
      <c r="A4" s="17"/>
    </row>
    <row r="5" spans="1:1" x14ac:dyDescent="0.25">
      <c r="A5" s="22"/>
    </row>
    <row r="6" spans="1:1" x14ac:dyDescent="0.25">
      <c r="A6" s="1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142.5703125" customWidth="1"/>
    <col min="6" max="6" width="8.85546875" customWidth="1"/>
  </cols>
  <sheetData>
    <row r="1" spans="1:1" ht="90" x14ac:dyDescent="0.25">
      <c r="A1" s="20" t="s">
        <v>266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9"/>
  <sheetViews>
    <sheetView workbookViewId="0">
      <selection activeCell="B16" sqref="B16"/>
    </sheetView>
  </sheetViews>
  <sheetFormatPr defaultColWidth="15.42578125" defaultRowHeight="15" x14ac:dyDescent="0.25"/>
  <cols>
    <col min="1" max="1" width="15.5703125" style="17" bestFit="1" customWidth="1"/>
    <col min="2" max="2" width="40.42578125" style="17" bestFit="1" customWidth="1"/>
    <col min="3" max="3" width="8.85546875" style="17" bestFit="1" customWidth="1"/>
    <col min="4" max="4" width="11.7109375" style="17" bestFit="1" customWidth="1"/>
    <col min="5" max="5" width="9" style="17" bestFit="1" customWidth="1"/>
    <col min="6" max="6" width="12" style="17" bestFit="1" customWidth="1"/>
    <col min="7" max="7" width="12" style="17" customWidth="1"/>
    <col min="8" max="8" width="10.5703125" style="17" bestFit="1" customWidth="1"/>
    <col min="9" max="9" width="10.42578125" style="17" bestFit="1" customWidth="1"/>
    <col min="10" max="10" width="8.5703125" style="17" bestFit="1" customWidth="1"/>
    <col min="11" max="11" width="11.28515625" style="17" bestFit="1" customWidth="1"/>
    <col min="12" max="13" width="20.7109375" style="17" bestFit="1" customWidth="1"/>
    <col min="14" max="15" width="23.5703125" style="17" bestFit="1" customWidth="1"/>
    <col min="16" max="17" width="26.140625" style="17" bestFit="1" customWidth="1"/>
    <col min="18" max="18" width="14.140625" style="17" bestFit="1" customWidth="1"/>
    <col min="19" max="19" width="12.7109375" style="17" bestFit="1" customWidth="1"/>
    <col min="20" max="21" width="23.28515625" style="17" bestFit="1" customWidth="1"/>
    <col min="22" max="23" width="26" style="17" bestFit="1" customWidth="1"/>
    <col min="24" max="25" width="29.28515625" style="17" bestFit="1" customWidth="1"/>
    <col min="26" max="26" width="15.7109375" style="17" bestFit="1" customWidth="1"/>
    <col min="27" max="27" width="17" style="17" bestFit="1" customWidth="1"/>
    <col min="28" max="28" width="30.85546875" style="17" bestFit="1" customWidth="1"/>
    <col min="29" max="16384" width="15.42578125" style="17"/>
  </cols>
  <sheetData>
    <row r="1" spans="1:28" s="10" customFormat="1" ht="15.75" x14ac:dyDescent="0.25">
      <c r="A1" s="8" t="s">
        <v>0</v>
      </c>
      <c r="B1" s="8" t="s">
        <v>1</v>
      </c>
      <c r="C1" s="8" t="s">
        <v>2</v>
      </c>
      <c r="D1" s="8" t="s">
        <v>262</v>
      </c>
      <c r="E1" s="8" t="s">
        <v>3</v>
      </c>
      <c r="F1" s="8" t="s">
        <v>4</v>
      </c>
      <c r="G1" s="8" t="s">
        <v>257</v>
      </c>
      <c r="H1" s="8" t="s">
        <v>5</v>
      </c>
      <c r="I1" s="8" t="s">
        <v>6</v>
      </c>
      <c r="J1" s="8" t="s">
        <v>7</v>
      </c>
      <c r="K1" s="8" t="s">
        <v>8</v>
      </c>
      <c r="L1" s="9" t="s">
        <v>9</v>
      </c>
      <c r="M1" s="9" t="s">
        <v>10</v>
      </c>
      <c r="N1" s="9" t="s">
        <v>11</v>
      </c>
      <c r="O1" s="9" t="s">
        <v>12</v>
      </c>
      <c r="P1" s="9" t="s">
        <v>13</v>
      </c>
      <c r="Q1" s="9" t="s">
        <v>14</v>
      </c>
      <c r="R1" s="8" t="s">
        <v>15</v>
      </c>
      <c r="S1" s="8" t="s">
        <v>16</v>
      </c>
      <c r="T1" s="8" t="s">
        <v>17</v>
      </c>
      <c r="U1" s="8" t="s">
        <v>18</v>
      </c>
      <c r="V1" s="8" t="s">
        <v>19</v>
      </c>
      <c r="W1" s="8" t="s">
        <v>20</v>
      </c>
      <c r="X1" s="8" t="s">
        <v>21</v>
      </c>
      <c r="Y1" s="8" t="s">
        <v>22</v>
      </c>
      <c r="Z1" s="8" t="s">
        <v>23</v>
      </c>
      <c r="AA1" s="1" t="s">
        <v>24</v>
      </c>
      <c r="AB1" s="1" t="s">
        <v>25</v>
      </c>
    </row>
    <row r="2" spans="1:28" ht="15.75" x14ac:dyDescent="0.25">
      <c r="A2" s="11" t="s">
        <v>26</v>
      </c>
      <c r="B2" s="11" t="s">
        <v>27</v>
      </c>
      <c r="C2" s="18">
        <v>0.25555234740373389</v>
      </c>
      <c r="D2" s="18" t="s">
        <v>261</v>
      </c>
      <c r="E2" s="12">
        <v>40.704101033077343</v>
      </c>
      <c r="F2" s="13">
        <v>6.5031881923258368</v>
      </c>
      <c r="G2" s="13" t="s">
        <v>259</v>
      </c>
      <c r="H2" s="11">
        <v>1084</v>
      </c>
      <c r="I2" s="11">
        <v>88</v>
      </c>
      <c r="J2" s="11" t="s">
        <v>28</v>
      </c>
      <c r="K2" s="11" t="s">
        <v>29</v>
      </c>
      <c r="L2" s="14" t="s">
        <v>30</v>
      </c>
      <c r="M2" s="14" t="s">
        <v>30</v>
      </c>
      <c r="N2" s="14" t="s">
        <v>30</v>
      </c>
      <c r="O2" s="14" t="s">
        <v>30</v>
      </c>
      <c r="P2" s="14" t="s">
        <v>30</v>
      </c>
      <c r="Q2" s="14" t="s">
        <v>30</v>
      </c>
      <c r="R2" s="11" t="s">
        <v>31</v>
      </c>
      <c r="S2" s="11" t="s">
        <v>32</v>
      </c>
      <c r="T2" s="15">
        <v>100</v>
      </c>
      <c r="U2" s="15">
        <v>100</v>
      </c>
      <c r="V2" s="15">
        <v>100</v>
      </c>
      <c r="W2" s="15">
        <v>100</v>
      </c>
      <c r="X2" s="15">
        <v>100</v>
      </c>
      <c r="Y2" s="15">
        <v>100</v>
      </c>
      <c r="Z2" s="16">
        <f>AVERAGE(T2:Y2)</f>
        <v>100</v>
      </c>
      <c r="AA2" s="2">
        <v>1</v>
      </c>
      <c r="AB2" s="3" t="s">
        <v>33</v>
      </c>
    </row>
    <row r="3" spans="1:28" ht="15.75" x14ac:dyDescent="0.25">
      <c r="A3" s="11" t="s">
        <v>34</v>
      </c>
      <c r="B3" s="11" t="s">
        <v>35</v>
      </c>
      <c r="C3" s="18">
        <v>0.72609555749232124</v>
      </c>
      <c r="D3" s="18" t="s">
        <v>261</v>
      </c>
      <c r="E3" s="12">
        <v>43.110841258313556</v>
      </c>
      <c r="F3" s="13">
        <v>5.172999946882431</v>
      </c>
      <c r="G3" s="13" t="s">
        <v>259</v>
      </c>
      <c r="H3" s="11">
        <v>10229</v>
      </c>
      <c r="I3" s="11">
        <v>196</v>
      </c>
      <c r="J3" s="11" t="s">
        <v>36</v>
      </c>
      <c r="K3" s="11" t="s">
        <v>37</v>
      </c>
      <c r="L3" s="14" t="s">
        <v>38</v>
      </c>
      <c r="M3" s="14" t="s">
        <v>30</v>
      </c>
      <c r="N3" s="14" t="s">
        <v>38</v>
      </c>
      <c r="O3" s="14" t="s">
        <v>30</v>
      </c>
      <c r="P3" s="14" t="s">
        <v>38</v>
      </c>
      <c r="Q3" s="14" t="s">
        <v>30</v>
      </c>
      <c r="R3" s="11" t="s">
        <v>32</v>
      </c>
      <c r="S3" s="11" t="s">
        <v>39</v>
      </c>
      <c r="T3" s="15">
        <v>95.311000000000007</v>
      </c>
      <c r="U3" s="15">
        <v>100</v>
      </c>
      <c r="V3" s="15">
        <v>47.945</v>
      </c>
      <c r="W3" s="15">
        <v>100</v>
      </c>
      <c r="X3" s="15">
        <v>80.19</v>
      </c>
      <c r="Y3" s="15">
        <v>100</v>
      </c>
      <c r="Z3" s="16">
        <f t="shared" ref="Z3:Z66" si="0">AVERAGE(T3:Y3)</f>
        <v>87.240999999999985</v>
      </c>
      <c r="AA3" s="2">
        <v>0.9</v>
      </c>
      <c r="AB3" s="4" t="s">
        <v>40</v>
      </c>
    </row>
    <row r="4" spans="1:28" ht="15.75" x14ac:dyDescent="0.25">
      <c r="A4" s="11" t="s">
        <v>41</v>
      </c>
      <c r="B4" s="11" t="s">
        <v>42</v>
      </c>
      <c r="C4" s="18">
        <v>0.86293866883974091</v>
      </c>
      <c r="D4" s="18" t="s">
        <v>261</v>
      </c>
      <c r="E4" s="12">
        <v>42.409657817183913</v>
      </c>
      <c r="F4" s="13">
        <v>5.8501234883798485</v>
      </c>
      <c r="G4" s="13" t="s">
        <v>259</v>
      </c>
      <c r="H4" s="11">
        <v>8233</v>
      </c>
      <c r="I4" s="11">
        <v>192</v>
      </c>
      <c r="J4" s="11" t="s">
        <v>43</v>
      </c>
      <c r="K4" s="11" t="s">
        <v>29</v>
      </c>
      <c r="L4" s="14" t="s">
        <v>30</v>
      </c>
      <c r="M4" s="14" t="s">
        <v>28</v>
      </c>
      <c r="N4" s="14" t="s">
        <v>38</v>
      </c>
      <c r="O4" s="14" t="s">
        <v>30</v>
      </c>
      <c r="P4" s="14" t="s">
        <v>38</v>
      </c>
      <c r="Q4" s="14" t="s">
        <v>30</v>
      </c>
      <c r="R4" s="11" t="s">
        <v>44</v>
      </c>
      <c r="S4" s="11" t="s">
        <v>31</v>
      </c>
      <c r="T4" s="15">
        <v>100</v>
      </c>
      <c r="U4" s="15">
        <v>99.918000000000006</v>
      </c>
      <c r="V4" s="15">
        <v>93.069000000000003</v>
      </c>
      <c r="W4" s="15">
        <v>100</v>
      </c>
      <c r="X4" s="15">
        <v>96.521000000000001</v>
      </c>
      <c r="Y4" s="15">
        <v>100</v>
      </c>
      <c r="Z4" s="16">
        <f t="shared" si="0"/>
        <v>98.251333333333335</v>
      </c>
      <c r="AA4" s="2">
        <v>0.70899999999999996</v>
      </c>
      <c r="AB4" s="4" t="s">
        <v>264</v>
      </c>
    </row>
    <row r="5" spans="1:28" ht="15.75" x14ac:dyDescent="0.25">
      <c r="A5" s="11" t="s">
        <v>41</v>
      </c>
      <c r="B5" s="11" t="s">
        <v>45</v>
      </c>
      <c r="C5" s="18">
        <v>0.55217199829269292</v>
      </c>
      <c r="D5" s="18" t="s">
        <v>261</v>
      </c>
      <c r="E5" s="12">
        <v>50.65129481718391</v>
      </c>
      <c r="F5" s="13">
        <v>6.0239568059958071</v>
      </c>
      <c r="G5" s="13" t="s">
        <v>259</v>
      </c>
      <c r="H5" s="11">
        <v>7837</v>
      </c>
      <c r="I5" s="11">
        <v>92</v>
      </c>
      <c r="J5" s="11" t="s">
        <v>43</v>
      </c>
      <c r="K5" s="11" t="s">
        <v>29</v>
      </c>
      <c r="L5" s="14" t="s">
        <v>30</v>
      </c>
      <c r="M5" s="14" t="s">
        <v>30</v>
      </c>
      <c r="N5" s="14" t="s">
        <v>38</v>
      </c>
      <c r="O5" s="14" t="s">
        <v>30</v>
      </c>
      <c r="P5" s="14" t="s">
        <v>38</v>
      </c>
      <c r="Q5" s="14" t="s">
        <v>30</v>
      </c>
      <c r="R5" s="11" t="s">
        <v>44</v>
      </c>
      <c r="S5" s="11" t="s">
        <v>39</v>
      </c>
      <c r="T5" s="15">
        <v>100</v>
      </c>
      <c r="U5" s="15">
        <v>100</v>
      </c>
      <c r="V5" s="15">
        <v>89.662000000000006</v>
      </c>
      <c r="W5" s="15">
        <v>100</v>
      </c>
      <c r="X5" s="15">
        <v>99.436000000000007</v>
      </c>
      <c r="Y5" s="15">
        <v>100</v>
      </c>
      <c r="Z5" s="16">
        <f t="shared" si="0"/>
        <v>98.183000000000007</v>
      </c>
      <c r="AA5" s="2">
        <v>1</v>
      </c>
      <c r="AB5" s="2" t="s">
        <v>33</v>
      </c>
    </row>
    <row r="6" spans="1:28" ht="15.75" x14ac:dyDescent="0.25">
      <c r="A6" s="11" t="s">
        <v>41</v>
      </c>
      <c r="B6" s="11" t="s">
        <v>46</v>
      </c>
      <c r="C6" s="18">
        <v>0.67705645336606612</v>
      </c>
      <c r="D6" s="18" t="s">
        <v>261</v>
      </c>
      <c r="E6" s="12">
        <v>42.409657817183913</v>
      </c>
      <c r="F6" s="13">
        <v>5.8501234883798485</v>
      </c>
      <c r="G6" s="13" t="s">
        <v>259</v>
      </c>
      <c r="H6" s="11">
        <v>3487</v>
      </c>
      <c r="I6" s="11">
        <v>88</v>
      </c>
      <c r="J6" s="11" t="s">
        <v>43</v>
      </c>
      <c r="K6" s="11" t="s">
        <v>29</v>
      </c>
      <c r="L6" s="14" t="s">
        <v>38</v>
      </c>
      <c r="M6" s="14" t="s">
        <v>43</v>
      </c>
      <c r="N6" s="14" t="s">
        <v>36</v>
      </c>
      <c r="O6" s="14" t="s">
        <v>30</v>
      </c>
      <c r="P6" s="14" t="s">
        <v>38</v>
      </c>
      <c r="Q6" s="14" t="s">
        <v>30</v>
      </c>
      <c r="R6" s="11" t="s">
        <v>44</v>
      </c>
      <c r="S6" s="11" t="s">
        <v>31</v>
      </c>
      <c r="T6" s="15">
        <v>91.900999999999996</v>
      </c>
      <c r="U6" s="15">
        <v>99.396000000000001</v>
      </c>
      <c r="V6" s="15">
        <v>58.113999999999997</v>
      </c>
      <c r="W6" s="15">
        <v>100</v>
      </c>
      <c r="X6" s="15">
        <v>81.474999999999994</v>
      </c>
      <c r="Y6" s="15">
        <v>100</v>
      </c>
      <c r="Z6" s="16">
        <f t="shared" si="0"/>
        <v>88.480999999999995</v>
      </c>
      <c r="AA6" s="2">
        <v>0.66700000000000004</v>
      </c>
      <c r="AB6" s="2" t="s">
        <v>33</v>
      </c>
    </row>
    <row r="7" spans="1:28" ht="15.75" x14ac:dyDescent="0.25">
      <c r="A7" s="11" t="s">
        <v>47</v>
      </c>
      <c r="B7" s="11" t="s">
        <v>48</v>
      </c>
      <c r="C7" s="18">
        <v>0.20997562252563803</v>
      </c>
      <c r="D7" s="18" t="s">
        <v>261</v>
      </c>
      <c r="E7" s="12">
        <v>26.068846258432153</v>
      </c>
      <c r="F7" s="13">
        <v>6.0709722042865613</v>
      </c>
      <c r="G7" s="13" t="s">
        <v>259</v>
      </c>
      <c r="H7" s="11">
        <v>106</v>
      </c>
      <c r="I7" s="11">
        <v>80</v>
      </c>
      <c r="J7" s="11" t="s">
        <v>28</v>
      </c>
      <c r="K7" s="11" t="s">
        <v>29</v>
      </c>
      <c r="L7" s="14" t="s">
        <v>38</v>
      </c>
      <c r="M7" s="14" t="s">
        <v>30</v>
      </c>
      <c r="N7" s="14" t="s">
        <v>38</v>
      </c>
      <c r="O7" s="14" t="s">
        <v>30</v>
      </c>
      <c r="P7" s="14" t="s">
        <v>36</v>
      </c>
      <c r="Q7" s="14" t="s">
        <v>30</v>
      </c>
      <c r="R7" s="11" t="s">
        <v>31</v>
      </c>
      <c r="S7" s="11" t="s">
        <v>32</v>
      </c>
      <c r="T7" s="15">
        <v>70.14</v>
      </c>
      <c r="U7" s="15">
        <v>100</v>
      </c>
      <c r="V7" s="15">
        <v>50.301000000000002</v>
      </c>
      <c r="W7" s="15">
        <v>100</v>
      </c>
      <c r="X7" s="15">
        <v>92.183999999999997</v>
      </c>
      <c r="Y7" s="15">
        <v>100</v>
      </c>
      <c r="Z7" s="16">
        <f t="shared" si="0"/>
        <v>85.4375</v>
      </c>
      <c r="AA7" s="2">
        <v>1</v>
      </c>
      <c r="AB7" s="2" t="s">
        <v>49</v>
      </c>
    </row>
    <row r="8" spans="1:28" ht="15.75" x14ac:dyDescent="0.25">
      <c r="A8" s="11" t="s">
        <v>47</v>
      </c>
      <c r="B8" s="11" t="s">
        <v>50</v>
      </c>
      <c r="C8" s="18">
        <v>6.8129603131688574E-2</v>
      </c>
      <c r="D8" s="18" t="s">
        <v>263</v>
      </c>
      <c r="E8" s="12">
        <v>22.44904825843215</v>
      </c>
      <c r="F8" s="13">
        <v>5.9274186303140706</v>
      </c>
      <c r="G8" s="13" t="s">
        <v>259</v>
      </c>
      <c r="H8" s="11">
        <v>36</v>
      </c>
      <c r="I8" s="11">
        <v>36</v>
      </c>
      <c r="J8" s="11" t="s">
        <v>28</v>
      </c>
      <c r="K8" s="11" t="s">
        <v>29</v>
      </c>
      <c r="L8" s="14" t="s">
        <v>30</v>
      </c>
      <c r="M8" s="14" t="s">
        <v>30</v>
      </c>
      <c r="N8" s="14" t="s">
        <v>36</v>
      </c>
      <c r="O8" s="14" t="s">
        <v>30</v>
      </c>
      <c r="P8" s="14" t="s">
        <v>30</v>
      </c>
      <c r="Q8" s="14" t="s">
        <v>30</v>
      </c>
      <c r="R8" s="11" t="s">
        <v>31</v>
      </c>
      <c r="S8" s="11" t="s">
        <v>32</v>
      </c>
      <c r="T8" s="15">
        <v>100</v>
      </c>
      <c r="U8" s="15">
        <v>100</v>
      </c>
      <c r="V8" s="15">
        <v>70.352000000000004</v>
      </c>
      <c r="W8" s="15">
        <v>100</v>
      </c>
      <c r="X8" s="15">
        <v>100</v>
      </c>
      <c r="Y8" s="15">
        <v>100</v>
      </c>
      <c r="Z8" s="16">
        <f t="shared" si="0"/>
        <v>95.058666666666667</v>
      </c>
      <c r="AA8" s="2">
        <v>1</v>
      </c>
      <c r="AB8" s="2" t="s">
        <v>33</v>
      </c>
    </row>
    <row r="9" spans="1:28" ht="15.75" x14ac:dyDescent="0.25">
      <c r="A9" s="11" t="s">
        <v>47</v>
      </c>
      <c r="B9" s="11" t="s">
        <v>51</v>
      </c>
      <c r="C9" s="18">
        <v>0.1761973158292981</v>
      </c>
      <c r="D9" s="18" t="s">
        <v>263</v>
      </c>
      <c r="E9" s="12">
        <v>26.068846258432153</v>
      </c>
      <c r="F9" s="13">
        <v>6.0709722042865613</v>
      </c>
      <c r="G9" s="13" t="s">
        <v>259</v>
      </c>
      <c r="H9" s="11">
        <v>119</v>
      </c>
      <c r="I9" s="11">
        <v>16</v>
      </c>
      <c r="J9" s="11" t="s">
        <v>28</v>
      </c>
      <c r="K9" s="11" t="s">
        <v>29</v>
      </c>
      <c r="L9" s="14" t="s">
        <v>43</v>
      </c>
      <c r="M9" s="14" t="s">
        <v>30</v>
      </c>
      <c r="N9" s="14" t="s">
        <v>43</v>
      </c>
      <c r="O9" s="14" t="s">
        <v>30</v>
      </c>
      <c r="P9" s="14" t="s">
        <v>30</v>
      </c>
      <c r="Q9" s="14" t="s">
        <v>30</v>
      </c>
      <c r="R9" s="11" t="s">
        <v>31</v>
      </c>
      <c r="S9" s="11" t="s">
        <v>32</v>
      </c>
      <c r="T9" s="15">
        <v>97.927000000000007</v>
      </c>
      <c r="U9" s="15">
        <v>100</v>
      </c>
      <c r="V9" s="15">
        <v>97.754999999999995</v>
      </c>
      <c r="W9" s="15">
        <v>100</v>
      </c>
      <c r="X9" s="15">
        <v>100</v>
      </c>
      <c r="Y9" s="15">
        <v>100</v>
      </c>
      <c r="Z9" s="16">
        <f t="shared" si="0"/>
        <v>99.280333333333331</v>
      </c>
      <c r="AA9" s="2">
        <v>0.97799999999999998</v>
      </c>
      <c r="AB9" s="4" t="s">
        <v>52</v>
      </c>
    </row>
    <row r="10" spans="1:28" ht="15.75" x14ac:dyDescent="0.25">
      <c r="A10" s="11" t="s">
        <v>47</v>
      </c>
      <c r="B10" s="11" t="s">
        <v>53</v>
      </c>
      <c r="C10" s="18">
        <v>0.17036722085613337</v>
      </c>
      <c r="D10" s="18" t="s">
        <v>263</v>
      </c>
      <c r="E10" s="12">
        <v>22.44904825843215</v>
      </c>
      <c r="F10" s="13">
        <v>5.9274186303140706</v>
      </c>
      <c r="G10" s="13" t="s">
        <v>259</v>
      </c>
      <c r="H10" s="11">
        <v>139</v>
      </c>
      <c r="I10" s="11">
        <v>76</v>
      </c>
      <c r="J10" s="11" t="s">
        <v>28</v>
      </c>
      <c r="K10" s="11" t="s">
        <v>29</v>
      </c>
      <c r="L10" s="14" t="s">
        <v>30</v>
      </c>
      <c r="M10" s="14" t="s">
        <v>30</v>
      </c>
      <c r="N10" s="14" t="s">
        <v>43</v>
      </c>
      <c r="O10" s="14" t="s">
        <v>30</v>
      </c>
      <c r="P10" s="14" t="s">
        <v>30</v>
      </c>
      <c r="Q10" s="14" t="s">
        <v>30</v>
      </c>
      <c r="R10" s="11" t="s">
        <v>31</v>
      </c>
      <c r="S10" s="11" t="s">
        <v>32</v>
      </c>
      <c r="T10" s="15">
        <v>100</v>
      </c>
      <c r="U10" s="15">
        <v>100</v>
      </c>
      <c r="V10" s="15">
        <v>86.897999999999996</v>
      </c>
      <c r="W10" s="15">
        <v>100</v>
      </c>
      <c r="X10" s="15">
        <v>100</v>
      </c>
      <c r="Y10" s="15">
        <v>100</v>
      </c>
      <c r="Z10" s="16">
        <f t="shared" si="0"/>
        <v>97.816333333333333</v>
      </c>
      <c r="AA10" s="2">
        <v>1</v>
      </c>
      <c r="AB10" s="2" t="s">
        <v>49</v>
      </c>
    </row>
    <row r="11" spans="1:28" ht="15.75" x14ac:dyDescent="0.25">
      <c r="A11" s="11" t="s">
        <v>34</v>
      </c>
      <c r="B11" s="11" t="s">
        <v>54</v>
      </c>
      <c r="C11" s="18">
        <v>0.26484385829209622</v>
      </c>
      <c r="D11" s="18" t="s">
        <v>261</v>
      </c>
      <c r="E11" s="12">
        <v>43.110841258313556</v>
      </c>
      <c r="F11" s="13">
        <v>6.5592943080023218</v>
      </c>
      <c r="G11" s="13" t="s">
        <v>259</v>
      </c>
      <c r="H11" s="11">
        <v>212</v>
      </c>
      <c r="I11" s="11">
        <v>124</v>
      </c>
      <c r="J11" s="11" t="s">
        <v>28</v>
      </c>
      <c r="K11" s="11" t="s">
        <v>29</v>
      </c>
      <c r="L11" s="14" t="s">
        <v>38</v>
      </c>
      <c r="M11" s="14" t="s">
        <v>30</v>
      </c>
      <c r="N11" s="14" t="s">
        <v>38</v>
      </c>
      <c r="O11" s="14" t="s">
        <v>30</v>
      </c>
      <c r="P11" s="14" t="s">
        <v>38</v>
      </c>
      <c r="Q11" s="14" t="s">
        <v>30</v>
      </c>
      <c r="R11" s="11" t="s">
        <v>31</v>
      </c>
      <c r="S11" s="11" t="s">
        <v>32</v>
      </c>
      <c r="T11" s="15">
        <v>61.511000000000003</v>
      </c>
      <c r="U11" s="15">
        <v>100</v>
      </c>
      <c r="V11" s="15">
        <v>39.197000000000003</v>
      </c>
      <c r="W11" s="15">
        <v>100</v>
      </c>
      <c r="X11" s="15">
        <v>78.63</v>
      </c>
      <c r="Y11" s="15">
        <v>100</v>
      </c>
      <c r="Z11" s="16">
        <f t="shared" si="0"/>
        <v>79.889666666666656</v>
      </c>
      <c r="AA11" s="2">
        <v>1</v>
      </c>
      <c r="AB11" s="2" t="s">
        <v>55</v>
      </c>
    </row>
    <row r="12" spans="1:28" ht="15.75" x14ac:dyDescent="0.25">
      <c r="A12" s="11" t="s">
        <v>56</v>
      </c>
      <c r="B12" s="11" t="s">
        <v>57</v>
      </c>
      <c r="C12" s="12">
        <v>0.161</v>
      </c>
      <c r="D12" s="12" t="s">
        <v>263</v>
      </c>
      <c r="E12" s="12">
        <v>98.750950534248005</v>
      </c>
      <c r="F12" s="13">
        <v>7.3752653071297445</v>
      </c>
      <c r="G12" s="13" t="s">
        <v>258</v>
      </c>
      <c r="H12" s="11">
        <v>727</v>
      </c>
      <c r="I12" s="11">
        <v>40</v>
      </c>
      <c r="J12" s="11" t="s">
        <v>28</v>
      </c>
      <c r="K12" s="11" t="s">
        <v>29</v>
      </c>
      <c r="L12" s="14" t="s">
        <v>38</v>
      </c>
      <c r="M12" s="14" t="s">
        <v>30</v>
      </c>
      <c r="N12" s="14" t="s">
        <v>43</v>
      </c>
      <c r="O12" s="14" t="s">
        <v>30</v>
      </c>
      <c r="P12" s="14" t="s">
        <v>30</v>
      </c>
      <c r="Q12" s="14" t="s">
        <v>30</v>
      </c>
      <c r="R12" s="11" t="s">
        <v>31</v>
      </c>
      <c r="S12" s="11" t="s">
        <v>32</v>
      </c>
      <c r="T12" s="15">
        <v>96.244</v>
      </c>
      <c r="U12" s="15">
        <v>100</v>
      </c>
      <c r="V12" s="15">
        <v>81.69</v>
      </c>
      <c r="W12" s="15">
        <v>100</v>
      </c>
      <c r="X12" s="15">
        <v>100</v>
      </c>
      <c r="Y12" s="15">
        <v>100</v>
      </c>
      <c r="Z12" s="16">
        <f t="shared" si="0"/>
        <v>96.322333333333333</v>
      </c>
      <c r="AA12" s="2">
        <v>1</v>
      </c>
      <c r="AB12" s="2" t="s">
        <v>49</v>
      </c>
    </row>
    <row r="13" spans="1:28" ht="15.75" x14ac:dyDescent="0.25">
      <c r="A13" s="11" t="s">
        <v>58</v>
      </c>
      <c r="B13" s="11" t="s">
        <v>59</v>
      </c>
      <c r="C13" s="18">
        <v>0.66194099371994541</v>
      </c>
      <c r="D13" s="18" t="s">
        <v>261</v>
      </c>
      <c r="E13" s="12">
        <v>13.775475295983647</v>
      </c>
      <c r="F13" s="13">
        <v>5.4655574539474374</v>
      </c>
      <c r="G13" s="13" t="s">
        <v>259</v>
      </c>
      <c r="H13" s="11">
        <v>3052</v>
      </c>
      <c r="I13" s="11">
        <v>120</v>
      </c>
      <c r="J13" s="11" t="s">
        <v>28</v>
      </c>
      <c r="K13" s="11" t="s">
        <v>29</v>
      </c>
      <c r="L13" s="14" t="s">
        <v>43</v>
      </c>
      <c r="M13" s="14" t="s">
        <v>30</v>
      </c>
      <c r="N13" s="14" t="s">
        <v>38</v>
      </c>
      <c r="O13" s="14" t="s">
        <v>30</v>
      </c>
      <c r="P13" s="14" t="s">
        <v>38</v>
      </c>
      <c r="Q13" s="14" t="s">
        <v>30</v>
      </c>
      <c r="R13" s="11" t="s">
        <v>32</v>
      </c>
      <c r="S13" s="11" t="s">
        <v>32</v>
      </c>
      <c r="T13" s="15">
        <v>99.433999999999997</v>
      </c>
      <c r="U13" s="15">
        <v>100</v>
      </c>
      <c r="V13" s="15">
        <v>91.968000000000004</v>
      </c>
      <c r="W13" s="15">
        <v>100</v>
      </c>
      <c r="X13" s="15">
        <v>95.983999999999995</v>
      </c>
      <c r="Y13" s="15">
        <v>100</v>
      </c>
      <c r="Z13" s="16">
        <f t="shared" si="0"/>
        <v>97.897666666666666</v>
      </c>
      <c r="AA13" s="2">
        <v>0.85699999999999998</v>
      </c>
      <c r="AB13" s="3" t="s">
        <v>52</v>
      </c>
    </row>
    <row r="14" spans="1:28" ht="15.75" x14ac:dyDescent="0.25">
      <c r="A14" s="11" t="s">
        <v>58</v>
      </c>
      <c r="B14" s="11" t="s">
        <v>60</v>
      </c>
      <c r="C14" s="12">
        <v>0.53500000000000003</v>
      </c>
      <c r="D14" s="12" t="s">
        <v>261</v>
      </c>
      <c r="E14" s="12">
        <v>13.775475295983647</v>
      </c>
      <c r="F14" s="13">
        <v>4.772410273387492</v>
      </c>
      <c r="G14" s="13" t="s">
        <v>259</v>
      </c>
      <c r="H14" s="11">
        <v>50</v>
      </c>
      <c r="I14" s="11">
        <v>12</v>
      </c>
      <c r="J14" s="11" t="s">
        <v>43</v>
      </c>
      <c r="K14" s="11" t="s">
        <v>29</v>
      </c>
      <c r="L14" s="14" t="s">
        <v>38</v>
      </c>
      <c r="M14" s="14" t="s">
        <v>36</v>
      </c>
      <c r="N14" s="14" t="s">
        <v>38</v>
      </c>
      <c r="O14" s="14" t="s">
        <v>30</v>
      </c>
      <c r="P14" s="14" t="s">
        <v>38</v>
      </c>
      <c r="Q14" s="14" t="s">
        <v>30</v>
      </c>
      <c r="R14" s="11" t="s">
        <v>32</v>
      </c>
      <c r="S14" s="11" t="s">
        <v>31</v>
      </c>
      <c r="T14" s="15">
        <v>76.522999999999996</v>
      </c>
      <c r="U14" s="15">
        <v>89.537999999999997</v>
      </c>
      <c r="V14" s="15">
        <v>23.183</v>
      </c>
      <c r="W14" s="15">
        <v>100</v>
      </c>
      <c r="X14" s="15">
        <v>81.826999999999998</v>
      </c>
      <c r="Y14" s="15">
        <v>100</v>
      </c>
      <c r="Z14" s="16">
        <f t="shared" si="0"/>
        <v>78.511833333333328</v>
      </c>
      <c r="AA14" s="2">
        <v>0.98</v>
      </c>
      <c r="AB14" s="3" t="s">
        <v>33</v>
      </c>
    </row>
    <row r="15" spans="1:28" ht="15.75" x14ac:dyDescent="0.25">
      <c r="A15" s="11" t="s">
        <v>58</v>
      </c>
      <c r="B15" s="11" t="s">
        <v>61</v>
      </c>
      <c r="C15" s="18">
        <v>0.43706117153539542</v>
      </c>
      <c r="D15" s="18" t="s">
        <v>261</v>
      </c>
      <c r="E15" s="12">
        <v>14.511637902183645</v>
      </c>
      <c r="F15" s="13">
        <v>4.127884935710405</v>
      </c>
      <c r="G15" s="13" t="s">
        <v>259</v>
      </c>
      <c r="H15" s="11">
        <v>2002</v>
      </c>
      <c r="I15" s="11">
        <v>140</v>
      </c>
      <c r="J15" s="11" t="s">
        <v>36</v>
      </c>
      <c r="K15" s="11" t="s">
        <v>37</v>
      </c>
      <c r="L15" s="14" t="s">
        <v>30</v>
      </c>
      <c r="M15" s="14" t="s">
        <v>30</v>
      </c>
      <c r="N15" s="14" t="s">
        <v>38</v>
      </c>
      <c r="O15" s="14" t="s">
        <v>30</v>
      </c>
      <c r="P15" s="14" t="s">
        <v>36</v>
      </c>
      <c r="Q15" s="14" t="s">
        <v>30</v>
      </c>
      <c r="R15" s="11" t="s">
        <v>62</v>
      </c>
      <c r="S15" s="11" t="s">
        <v>39</v>
      </c>
      <c r="T15" s="15">
        <v>100</v>
      </c>
      <c r="U15" s="15">
        <v>100</v>
      </c>
      <c r="V15" s="15">
        <v>76.034999999999997</v>
      </c>
      <c r="W15" s="15">
        <v>100</v>
      </c>
      <c r="X15" s="15">
        <v>97.424000000000007</v>
      </c>
      <c r="Y15" s="15">
        <v>100</v>
      </c>
      <c r="Z15" s="16">
        <f t="shared" si="0"/>
        <v>95.576499999999996</v>
      </c>
      <c r="AA15" s="2">
        <v>1</v>
      </c>
      <c r="AB15" s="3" t="s">
        <v>52</v>
      </c>
    </row>
    <row r="16" spans="1:28" ht="15.75" x14ac:dyDescent="0.25">
      <c r="A16" s="11" t="s">
        <v>47</v>
      </c>
      <c r="B16" s="11" t="s">
        <v>63</v>
      </c>
      <c r="C16" s="18">
        <v>0.41353035989871867</v>
      </c>
      <c r="D16" s="18" t="s">
        <v>261</v>
      </c>
      <c r="E16" s="12">
        <v>31.621956191765484</v>
      </c>
      <c r="F16" s="13">
        <v>6.2575742867260979</v>
      </c>
      <c r="G16" s="13" t="s">
        <v>259</v>
      </c>
      <c r="H16" s="11">
        <v>3918</v>
      </c>
      <c r="I16" s="11">
        <v>236</v>
      </c>
      <c r="J16" s="11" t="s">
        <v>28</v>
      </c>
      <c r="K16" s="11" t="s">
        <v>29</v>
      </c>
      <c r="L16" s="14" t="s">
        <v>38</v>
      </c>
      <c r="M16" s="14" t="s">
        <v>38</v>
      </c>
      <c r="N16" s="14" t="s">
        <v>38</v>
      </c>
      <c r="O16" s="14" t="s">
        <v>43</v>
      </c>
      <c r="P16" s="14" t="s">
        <v>38</v>
      </c>
      <c r="Q16" s="14" t="s">
        <v>43</v>
      </c>
      <c r="R16" s="11" t="s">
        <v>32</v>
      </c>
      <c r="S16" s="11" t="s">
        <v>32</v>
      </c>
      <c r="T16" s="15">
        <v>83.754000000000005</v>
      </c>
      <c r="U16" s="15">
        <v>88.47</v>
      </c>
      <c r="V16" s="15">
        <v>26.236000000000001</v>
      </c>
      <c r="W16" s="15">
        <v>99.573999999999998</v>
      </c>
      <c r="X16" s="15">
        <v>61.317</v>
      </c>
      <c r="Y16" s="15">
        <v>99.247</v>
      </c>
      <c r="Z16" s="16">
        <f t="shared" si="0"/>
        <v>76.433000000000007</v>
      </c>
      <c r="AA16" s="2">
        <v>0.92900000000000005</v>
      </c>
      <c r="AB16" s="3" t="s">
        <v>33</v>
      </c>
    </row>
    <row r="17" spans="1:28" ht="15.75" x14ac:dyDescent="0.25">
      <c r="A17" s="11" t="s">
        <v>64</v>
      </c>
      <c r="B17" s="11" t="s">
        <v>65</v>
      </c>
      <c r="C17" s="18">
        <v>0.58852976098973897</v>
      </c>
      <c r="D17" s="18" t="s">
        <v>261</v>
      </c>
      <c r="E17" s="12">
        <v>95.753817691870637</v>
      </c>
      <c r="F17" s="13">
        <v>7.3447585127186734</v>
      </c>
      <c r="G17" s="13" t="s">
        <v>258</v>
      </c>
      <c r="H17" s="11">
        <v>3820</v>
      </c>
      <c r="I17" s="11">
        <v>192</v>
      </c>
      <c r="J17" s="11" t="s">
        <v>28</v>
      </c>
      <c r="K17" s="11" t="s">
        <v>29</v>
      </c>
      <c r="L17" s="14" t="s">
        <v>38</v>
      </c>
      <c r="M17" s="14" t="s">
        <v>38</v>
      </c>
      <c r="N17" s="14" t="s">
        <v>38</v>
      </c>
      <c r="O17" s="14" t="s">
        <v>38</v>
      </c>
      <c r="P17" s="14" t="s">
        <v>38</v>
      </c>
      <c r="Q17" s="14" t="s">
        <v>43</v>
      </c>
      <c r="R17" s="11" t="s">
        <v>44</v>
      </c>
      <c r="S17" s="11" t="s">
        <v>32</v>
      </c>
      <c r="T17" s="15">
        <v>85.498000000000005</v>
      </c>
      <c r="U17" s="15">
        <v>88.132000000000005</v>
      </c>
      <c r="V17" s="15">
        <v>27.439</v>
      </c>
      <c r="W17" s="15">
        <v>97.887</v>
      </c>
      <c r="X17" s="15">
        <v>54.695</v>
      </c>
      <c r="Y17" s="15">
        <v>99.218000000000004</v>
      </c>
      <c r="Z17" s="16">
        <f t="shared" si="0"/>
        <v>75.478166666666667</v>
      </c>
      <c r="AA17" s="2">
        <v>0.90900000000000003</v>
      </c>
      <c r="AB17" s="2" t="s">
        <v>33</v>
      </c>
    </row>
    <row r="18" spans="1:28" ht="15.75" x14ac:dyDescent="0.25">
      <c r="A18" s="11" t="s">
        <v>66</v>
      </c>
      <c r="B18" s="11" t="s">
        <v>67</v>
      </c>
      <c r="C18" s="12">
        <v>0.72799999999999998</v>
      </c>
      <c r="D18" s="12" t="s">
        <v>261</v>
      </c>
      <c r="E18" s="12">
        <v>18.113254742858249</v>
      </c>
      <c r="F18" s="13">
        <v>5.0298236016443134</v>
      </c>
      <c r="G18" s="13" t="s">
        <v>259</v>
      </c>
      <c r="H18" s="11">
        <v>4</v>
      </c>
      <c r="I18" s="11">
        <v>4</v>
      </c>
      <c r="J18" s="11" t="s">
        <v>43</v>
      </c>
      <c r="K18" s="11" t="s">
        <v>29</v>
      </c>
      <c r="L18" s="14" t="s">
        <v>38</v>
      </c>
      <c r="M18" s="14" t="s">
        <v>30</v>
      </c>
      <c r="N18" s="14" t="s">
        <v>38</v>
      </c>
      <c r="O18" s="14" t="s">
        <v>30</v>
      </c>
      <c r="P18" s="14" t="s">
        <v>38</v>
      </c>
      <c r="Q18" s="14" t="s">
        <v>30</v>
      </c>
      <c r="R18" s="11" t="s">
        <v>31</v>
      </c>
      <c r="S18" s="11" t="s">
        <v>31</v>
      </c>
      <c r="T18" s="15">
        <v>94.2</v>
      </c>
      <c r="U18" s="15">
        <v>100</v>
      </c>
      <c r="V18" s="15">
        <v>21.617000000000001</v>
      </c>
      <c r="W18" s="15">
        <v>100</v>
      </c>
      <c r="X18" s="15">
        <v>76.097999999999999</v>
      </c>
      <c r="Y18" s="15">
        <v>100</v>
      </c>
      <c r="Z18" s="16">
        <f t="shared" si="0"/>
        <v>81.985833333333332</v>
      </c>
      <c r="AA18" s="2">
        <v>0.97</v>
      </c>
      <c r="AB18" s="3" t="s">
        <v>52</v>
      </c>
    </row>
    <row r="19" spans="1:28" ht="15.75" x14ac:dyDescent="0.25">
      <c r="A19" s="11" t="s">
        <v>66</v>
      </c>
      <c r="B19" s="11" t="s">
        <v>68</v>
      </c>
      <c r="C19" s="18">
        <v>0.55043555125751908</v>
      </c>
      <c r="D19" s="18" t="s">
        <v>261</v>
      </c>
      <c r="E19" s="12">
        <v>18.113254742858249</v>
      </c>
      <c r="F19" s="13">
        <v>5.7229707822042588</v>
      </c>
      <c r="G19" s="13" t="s">
        <v>259</v>
      </c>
      <c r="H19" s="11">
        <v>4124</v>
      </c>
      <c r="I19" s="11">
        <v>340</v>
      </c>
      <c r="J19" s="11" t="s">
        <v>28</v>
      </c>
      <c r="K19" s="11" t="s">
        <v>29</v>
      </c>
      <c r="L19" s="14" t="s">
        <v>38</v>
      </c>
      <c r="M19" s="14" t="s">
        <v>38</v>
      </c>
      <c r="N19" s="14" t="s">
        <v>38</v>
      </c>
      <c r="O19" s="14" t="s">
        <v>36</v>
      </c>
      <c r="P19" s="14" t="s">
        <v>38</v>
      </c>
      <c r="Q19" s="14" t="s">
        <v>43</v>
      </c>
      <c r="R19" s="11" t="s">
        <v>31</v>
      </c>
      <c r="S19" s="11" t="s">
        <v>32</v>
      </c>
      <c r="T19" s="15">
        <v>87.063000000000002</v>
      </c>
      <c r="U19" s="15">
        <v>88.034000000000006</v>
      </c>
      <c r="V19" s="15">
        <v>25.558</v>
      </c>
      <c r="W19" s="15">
        <v>98.35</v>
      </c>
      <c r="X19" s="15">
        <v>48.155000000000001</v>
      </c>
      <c r="Y19" s="15">
        <v>98.155000000000001</v>
      </c>
      <c r="Z19" s="16">
        <f t="shared" si="0"/>
        <v>74.219166666666652</v>
      </c>
      <c r="AA19" s="2">
        <v>0.89500000000000002</v>
      </c>
      <c r="AB19" s="2" t="s">
        <v>33</v>
      </c>
    </row>
    <row r="20" spans="1:28" ht="15.75" x14ac:dyDescent="0.25">
      <c r="A20" s="11" t="s">
        <v>66</v>
      </c>
      <c r="B20" s="11" t="s">
        <v>69</v>
      </c>
      <c r="C20" s="18">
        <v>0.8028818079258192</v>
      </c>
      <c r="D20" s="18" t="s">
        <v>261</v>
      </c>
      <c r="E20" s="12">
        <v>18.118484242858248</v>
      </c>
      <c r="F20" s="13">
        <v>5.0300971701594452</v>
      </c>
      <c r="G20" s="13" t="s">
        <v>259</v>
      </c>
      <c r="H20" s="11">
        <v>6796</v>
      </c>
      <c r="I20" s="11">
        <v>708</v>
      </c>
      <c r="J20" s="11" t="s">
        <v>43</v>
      </c>
      <c r="K20" s="11" t="s">
        <v>29</v>
      </c>
      <c r="L20" s="14" t="s">
        <v>38</v>
      </c>
      <c r="M20" s="14" t="s">
        <v>30</v>
      </c>
      <c r="N20" s="14" t="s">
        <v>38</v>
      </c>
      <c r="O20" s="14" t="s">
        <v>30</v>
      </c>
      <c r="P20" s="14" t="s">
        <v>38</v>
      </c>
      <c r="Q20" s="14" t="s">
        <v>30</v>
      </c>
      <c r="R20" s="11" t="s">
        <v>31</v>
      </c>
      <c r="S20" s="11" t="s">
        <v>31</v>
      </c>
      <c r="T20" s="15">
        <v>97.072999999999993</v>
      </c>
      <c r="U20" s="15">
        <v>100</v>
      </c>
      <c r="V20" s="15">
        <v>40.695</v>
      </c>
      <c r="W20" s="15">
        <v>100</v>
      </c>
      <c r="X20" s="15">
        <v>67.412000000000006</v>
      </c>
      <c r="Y20" s="15">
        <v>100</v>
      </c>
      <c r="Z20" s="16">
        <f t="shared" si="0"/>
        <v>84.196666666666658</v>
      </c>
      <c r="AA20" s="2">
        <v>0.94399999999999995</v>
      </c>
      <c r="AB20" s="4" t="s">
        <v>40</v>
      </c>
    </row>
    <row r="21" spans="1:28" ht="15.75" x14ac:dyDescent="0.25">
      <c r="A21" s="11" t="s">
        <v>70</v>
      </c>
      <c r="B21" s="11" t="s">
        <v>71</v>
      </c>
      <c r="C21" s="18">
        <v>0.28855966589625509</v>
      </c>
      <c r="D21" s="18" t="s">
        <v>261</v>
      </c>
      <c r="E21" s="12">
        <v>390.702541</v>
      </c>
      <c r="F21" s="13">
        <v>8.7430914499980066</v>
      </c>
      <c r="G21" s="13" t="s">
        <v>258</v>
      </c>
      <c r="H21" s="11">
        <v>1110</v>
      </c>
      <c r="I21" s="11">
        <v>40</v>
      </c>
      <c r="J21" s="11" t="s">
        <v>28</v>
      </c>
      <c r="K21" s="11" t="s">
        <v>29</v>
      </c>
      <c r="L21" s="14" t="s">
        <v>30</v>
      </c>
      <c r="M21" s="14" t="s">
        <v>30</v>
      </c>
      <c r="N21" s="14" t="s">
        <v>36</v>
      </c>
      <c r="O21" s="14" t="s">
        <v>30</v>
      </c>
      <c r="P21" s="14" t="s">
        <v>30</v>
      </c>
      <c r="Q21" s="14" t="s">
        <v>30</v>
      </c>
      <c r="R21" s="11" t="s">
        <v>32</v>
      </c>
      <c r="S21" s="11" t="s">
        <v>31</v>
      </c>
      <c r="T21" s="15">
        <v>100</v>
      </c>
      <c r="U21" s="15">
        <v>100</v>
      </c>
      <c r="V21" s="15">
        <v>84.561000000000007</v>
      </c>
      <c r="W21" s="15">
        <v>100</v>
      </c>
      <c r="X21" s="15">
        <v>100</v>
      </c>
      <c r="Y21" s="15">
        <v>100</v>
      </c>
      <c r="Z21" s="16">
        <f t="shared" si="0"/>
        <v>97.426833333333335</v>
      </c>
      <c r="AA21" s="2">
        <v>1</v>
      </c>
      <c r="AB21" s="2" t="s">
        <v>49</v>
      </c>
    </row>
    <row r="22" spans="1:28" ht="15.75" x14ac:dyDescent="0.25">
      <c r="A22" s="11" t="s">
        <v>72</v>
      </c>
      <c r="B22" s="11" t="s">
        <v>73</v>
      </c>
      <c r="C22" s="18">
        <v>0.27682074446088095</v>
      </c>
      <c r="D22" s="18" t="s">
        <v>261</v>
      </c>
      <c r="E22" s="12">
        <v>21.610775213346681</v>
      </c>
      <c r="F22" s="13">
        <v>5.8910152942464835</v>
      </c>
      <c r="G22" s="13" t="s">
        <v>259</v>
      </c>
      <c r="H22" s="11">
        <v>1328</v>
      </c>
      <c r="I22" s="11">
        <v>60</v>
      </c>
      <c r="J22" s="11" t="s">
        <v>28</v>
      </c>
      <c r="K22" s="11" t="s">
        <v>29</v>
      </c>
      <c r="L22" s="14" t="s">
        <v>30</v>
      </c>
      <c r="M22" s="14" t="s">
        <v>30</v>
      </c>
      <c r="N22" s="14" t="s">
        <v>36</v>
      </c>
      <c r="O22" s="14" t="s">
        <v>30</v>
      </c>
      <c r="P22" s="14" t="s">
        <v>30</v>
      </c>
      <c r="Q22" s="14" t="s">
        <v>30</v>
      </c>
      <c r="R22" s="11" t="s">
        <v>31</v>
      </c>
      <c r="S22" s="11" t="s">
        <v>32</v>
      </c>
      <c r="T22" s="15">
        <v>100</v>
      </c>
      <c r="U22" s="15">
        <v>100</v>
      </c>
      <c r="V22" s="15">
        <v>95.725999999999999</v>
      </c>
      <c r="W22" s="15">
        <v>100</v>
      </c>
      <c r="X22" s="15">
        <v>100</v>
      </c>
      <c r="Y22" s="15">
        <v>100</v>
      </c>
      <c r="Z22" s="16">
        <f t="shared" si="0"/>
        <v>99.287666666666667</v>
      </c>
      <c r="AA22" s="2">
        <v>1</v>
      </c>
      <c r="AB22" s="4" t="s">
        <v>52</v>
      </c>
    </row>
    <row r="23" spans="1:28" ht="15.75" x14ac:dyDescent="0.25">
      <c r="A23" s="11" t="s">
        <v>72</v>
      </c>
      <c r="B23" s="11" t="s">
        <v>74</v>
      </c>
      <c r="C23" s="18">
        <v>6.777390302173808E-2</v>
      </c>
      <c r="D23" s="18" t="s">
        <v>263</v>
      </c>
      <c r="E23" s="12">
        <v>21.610775213346681</v>
      </c>
      <c r="F23" s="13">
        <v>5.8910152942464835</v>
      </c>
      <c r="G23" s="13" t="s">
        <v>259</v>
      </c>
      <c r="H23" s="11">
        <v>118</v>
      </c>
      <c r="I23" s="11">
        <v>12</v>
      </c>
      <c r="J23" s="11" t="s">
        <v>28</v>
      </c>
      <c r="K23" s="11" t="s">
        <v>29</v>
      </c>
      <c r="L23" s="14" t="s">
        <v>30</v>
      </c>
      <c r="M23" s="14" t="s">
        <v>30</v>
      </c>
      <c r="N23" s="14" t="s">
        <v>36</v>
      </c>
      <c r="O23" s="14" t="s">
        <v>30</v>
      </c>
      <c r="P23" s="14" t="s">
        <v>30</v>
      </c>
      <c r="Q23" s="14" t="s">
        <v>30</v>
      </c>
      <c r="R23" s="11" t="s">
        <v>31</v>
      </c>
      <c r="S23" s="11" t="s">
        <v>32</v>
      </c>
      <c r="T23" s="15">
        <v>100</v>
      </c>
      <c r="U23" s="15">
        <v>100</v>
      </c>
      <c r="V23" s="15">
        <v>77.694999999999993</v>
      </c>
      <c r="W23" s="15">
        <v>100</v>
      </c>
      <c r="X23" s="15">
        <v>100</v>
      </c>
      <c r="Y23" s="15">
        <v>100</v>
      </c>
      <c r="Z23" s="16">
        <f t="shared" si="0"/>
        <v>96.282499999999985</v>
      </c>
      <c r="AA23" s="2">
        <v>1</v>
      </c>
      <c r="AB23" s="2" t="s">
        <v>33</v>
      </c>
    </row>
    <row r="24" spans="1:28" ht="15.75" x14ac:dyDescent="0.25">
      <c r="A24" s="11" t="s">
        <v>72</v>
      </c>
      <c r="B24" s="11" t="s">
        <v>75</v>
      </c>
      <c r="C24" s="18">
        <v>0.41867552247905493</v>
      </c>
      <c r="D24" s="18" t="s">
        <v>261</v>
      </c>
      <c r="E24" s="12">
        <v>22.104352380013346</v>
      </c>
      <c r="F24" s="13">
        <v>5.2194625561789518</v>
      </c>
      <c r="G24" s="13" t="s">
        <v>259</v>
      </c>
      <c r="H24" s="11">
        <v>553</v>
      </c>
      <c r="I24" s="11">
        <v>52</v>
      </c>
      <c r="J24" s="11" t="s">
        <v>43</v>
      </c>
      <c r="K24" s="11" t="s">
        <v>29</v>
      </c>
      <c r="L24" s="14" t="s">
        <v>30</v>
      </c>
      <c r="M24" s="14" t="s">
        <v>30</v>
      </c>
      <c r="N24" s="14" t="s">
        <v>36</v>
      </c>
      <c r="O24" s="14" t="s">
        <v>30</v>
      </c>
      <c r="P24" s="14" t="s">
        <v>30</v>
      </c>
      <c r="Q24" s="14" t="s">
        <v>30</v>
      </c>
      <c r="R24" s="11" t="s">
        <v>32</v>
      </c>
      <c r="S24" s="11" t="s">
        <v>76</v>
      </c>
      <c r="T24" s="15">
        <v>100</v>
      </c>
      <c r="U24" s="15">
        <v>100</v>
      </c>
      <c r="V24" s="15">
        <v>91.745000000000005</v>
      </c>
      <c r="W24" s="15">
        <v>100</v>
      </c>
      <c r="X24" s="15">
        <v>100</v>
      </c>
      <c r="Y24" s="15">
        <v>100</v>
      </c>
      <c r="Z24" s="16">
        <f t="shared" si="0"/>
        <v>98.624166666666667</v>
      </c>
      <c r="AA24" s="2">
        <v>1</v>
      </c>
      <c r="AB24" s="4" t="s">
        <v>52</v>
      </c>
    </row>
    <row r="25" spans="1:28" ht="15.75" x14ac:dyDescent="0.25">
      <c r="A25" s="11" t="s">
        <v>77</v>
      </c>
      <c r="B25" s="11" t="s">
        <v>78</v>
      </c>
      <c r="C25" s="18">
        <v>0.20737645029755045</v>
      </c>
      <c r="D25" s="18" t="s">
        <v>263</v>
      </c>
      <c r="E25" s="12">
        <v>39.776842317183913</v>
      </c>
      <c r="F25" s="13">
        <v>5.094408691124575</v>
      </c>
      <c r="G25" s="13" t="s">
        <v>259</v>
      </c>
      <c r="H25" s="11">
        <v>595</v>
      </c>
      <c r="I25" s="11">
        <v>76</v>
      </c>
      <c r="J25" s="11" t="s">
        <v>36</v>
      </c>
      <c r="K25" s="11" t="s">
        <v>37</v>
      </c>
      <c r="L25" s="14" t="s">
        <v>43</v>
      </c>
      <c r="M25" s="14" t="s">
        <v>30</v>
      </c>
      <c r="N25" s="14" t="s">
        <v>30</v>
      </c>
      <c r="O25" s="14" t="s">
        <v>30</v>
      </c>
      <c r="P25" s="14" t="s">
        <v>30</v>
      </c>
      <c r="Q25" s="14" t="s">
        <v>30</v>
      </c>
      <c r="R25" s="11" t="s">
        <v>44</v>
      </c>
      <c r="S25" s="11" t="s">
        <v>31</v>
      </c>
      <c r="T25" s="15">
        <v>100</v>
      </c>
      <c r="U25" s="15">
        <v>100</v>
      </c>
      <c r="V25" s="15">
        <v>100</v>
      </c>
      <c r="W25" s="15">
        <v>100</v>
      </c>
      <c r="X25" s="15">
        <v>100</v>
      </c>
      <c r="Y25" s="15">
        <v>100</v>
      </c>
      <c r="Z25" s="16">
        <f t="shared" si="0"/>
        <v>100</v>
      </c>
      <c r="AA25" s="2">
        <v>1</v>
      </c>
      <c r="AB25" s="4" t="s">
        <v>40</v>
      </c>
    </row>
    <row r="26" spans="1:28" ht="15.75" x14ac:dyDescent="0.25">
      <c r="A26" s="11" t="s">
        <v>64</v>
      </c>
      <c r="B26" s="11" t="s">
        <v>79</v>
      </c>
      <c r="C26" s="18">
        <v>0.63392642956750411</v>
      </c>
      <c r="D26" s="18" t="s">
        <v>261</v>
      </c>
      <c r="E26" s="12">
        <v>95.753817691870637</v>
      </c>
      <c r="F26" s="13">
        <v>5.9584641515987826</v>
      </c>
      <c r="G26" s="13" t="s">
        <v>259</v>
      </c>
      <c r="H26" s="11">
        <v>3667</v>
      </c>
      <c r="I26" s="11">
        <v>88</v>
      </c>
      <c r="J26" s="11" t="s">
        <v>36</v>
      </c>
      <c r="K26" s="11" t="s">
        <v>37</v>
      </c>
      <c r="L26" s="14" t="s">
        <v>36</v>
      </c>
      <c r="M26" s="14" t="s">
        <v>38</v>
      </c>
      <c r="N26" s="14" t="s">
        <v>38</v>
      </c>
      <c r="O26" s="14" t="s">
        <v>30</v>
      </c>
      <c r="P26" s="14" t="s">
        <v>38</v>
      </c>
      <c r="Q26" s="14" t="s">
        <v>30</v>
      </c>
      <c r="R26" s="11" t="s">
        <v>44</v>
      </c>
      <c r="S26" s="11" t="s">
        <v>39</v>
      </c>
      <c r="T26" s="15">
        <v>98.052999999999997</v>
      </c>
      <c r="U26" s="15">
        <v>95.206000000000003</v>
      </c>
      <c r="V26" s="15">
        <v>81.668000000000006</v>
      </c>
      <c r="W26" s="15">
        <v>100</v>
      </c>
      <c r="X26" s="15">
        <v>84.515000000000001</v>
      </c>
      <c r="Y26" s="15">
        <v>100</v>
      </c>
      <c r="Z26" s="16">
        <f t="shared" si="0"/>
        <v>93.240333333333339</v>
      </c>
      <c r="AA26" s="2">
        <v>0.8</v>
      </c>
      <c r="AB26" s="2" t="s">
        <v>265</v>
      </c>
    </row>
    <row r="27" spans="1:28" ht="15.75" x14ac:dyDescent="0.25">
      <c r="A27" s="11" t="s">
        <v>80</v>
      </c>
      <c r="B27" s="11" t="s">
        <v>81</v>
      </c>
      <c r="C27" s="18">
        <v>0.17804214896631274</v>
      </c>
      <c r="D27" s="18" t="s">
        <v>263</v>
      </c>
      <c r="E27" s="12">
        <v>30.877975266795922</v>
      </c>
      <c r="F27" s="13">
        <v>6.2345040630657067</v>
      </c>
      <c r="G27" s="13" t="s">
        <v>259</v>
      </c>
      <c r="H27" s="11">
        <v>402</v>
      </c>
      <c r="I27" s="11">
        <v>44</v>
      </c>
      <c r="J27" s="11" t="s">
        <v>28</v>
      </c>
      <c r="K27" s="11" t="s">
        <v>29</v>
      </c>
      <c r="L27" s="14" t="s">
        <v>30</v>
      </c>
      <c r="M27" s="14" t="s">
        <v>30</v>
      </c>
      <c r="N27" s="14" t="s">
        <v>30</v>
      </c>
      <c r="O27" s="14" t="s">
        <v>30</v>
      </c>
      <c r="P27" s="14" t="s">
        <v>30</v>
      </c>
      <c r="Q27" s="14" t="s">
        <v>30</v>
      </c>
      <c r="R27" s="11" t="s">
        <v>32</v>
      </c>
      <c r="S27" s="11" t="s">
        <v>32</v>
      </c>
      <c r="T27" s="15">
        <v>100</v>
      </c>
      <c r="U27" s="15">
        <v>100</v>
      </c>
      <c r="V27" s="15">
        <v>100</v>
      </c>
      <c r="W27" s="15">
        <v>100</v>
      </c>
      <c r="X27" s="15">
        <v>100</v>
      </c>
      <c r="Y27" s="15">
        <v>100</v>
      </c>
      <c r="Z27" s="16">
        <f t="shared" si="0"/>
        <v>100</v>
      </c>
      <c r="AA27" s="2">
        <v>1</v>
      </c>
      <c r="AB27" s="2" t="s">
        <v>33</v>
      </c>
    </row>
    <row r="28" spans="1:28" ht="15.75" x14ac:dyDescent="0.25">
      <c r="A28" s="11" t="s">
        <v>80</v>
      </c>
      <c r="B28" s="11" t="s">
        <v>82</v>
      </c>
      <c r="C28" s="18">
        <v>1.0999999999999999E-2</v>
      </c>
      <c r="D28" s="18" t="s">
        <v>263</v>
      </c>
      <c r="E28" s="12">
        <v>30.877975266795922</v>
      </c>
      <c r="F28" s="13">
        <v>6.2345040630657067</v>
      </c>
      <c r="G28" s="13" t="s">
        <v>259</v>
      </c>
      <c r="H28" s="11">
        <v>8</v>
      </c>
      <c r="I28" s="11">
        <v>8</v>
      </c>
      <c r="J28" s="11" t="s">
        <v>28</v>
      </c>
      <c r="K28" s="11" t="s">
        <v>29</v>
      </c>
      <c r="L28" s="14" t="s">
        <v>30</v>
      </c>
      <c r="M28" s="14" t="s">
        <v>30</v>
      </c>
      <c r="N28" s="14" t="s">
        <v>43</v>
      </c>
      <c r="O28" s="14" t="s">
        <v>30</v>
      </c>
      <c r="P28" s="14" t="s">
        <v>38</v>
      </c>
      <c r="Q28" s="14" t="s">
        <v>30</v>
      </c>
      <c r="R28" s="11" t="s">
        <v>31</v>
      </c>
      <c r="S28" s="11" t="s">
        <v>39</v>
      </c>
      <c r="T28" s="15">
        <v>100</v>
      </c>
      <c r="U28" s="15">
        <v>100</v>
      </c>
      <c r="V28" s="15">
        <v>55.555999999999997</v>
      </c>
      <c r="W28" s="15">
        <v>100</v>
      </c>
      <c r="X28" s="15">
        <v>77.778000000000006</v>
      </c>
      <c r="Y28" s="15">
        <v>100</v>
      </c>
      <c r="Z28" s="16">
        <f t="shared" si="0"/>
        <v>88.88900000000001</v>
      </c>
      <c r="AA28" s="2">
        <v>0.99</v>
      </c>
      <c r="AB28" s="4" t="s">
        <v>264</v>
      </c>
    </row>
    <row r="29" spans="1:28" ht="15.75" x14ac:dyDescent="0.25">
      <c r="A29" s="11" t="s">
        <v>83</v>
      </c>
      <c r="B29" s="11" t="s">
        <v>84</v>
      </c>
      <c r="C29" s="18">
        <v>0.31278391596297089</v>
      </c>
      <c r="D29" s="18" t="s">
        <v>261</v>
      </c>
      <c r="E29" s="12">
        <v>51.870353207660102</v>
      </c>
      <c r="F29" s="13">
        <v>6.7404314731468764</v>
      </c>
      <c r="G29" s="13" t="s">
        <v>259</v>
      </c>
      <c r="H29" s="11">
        <v>170</v>
      </c>
      <c r="I29" s="11">
        <v>56</v>
      </c>
      <c r="J29" s="11" t="s">
        <v>28</v>
      </c>
      <c r="K29" s="11" t="s">
        <v>29</v>
      </c>
      <c r="L29" s="14" t="s">
        <v>38</v>
      </c>
      <c r="M29" s="14" t="s">
        <v>30</v>
      </c>
      <c r="N29" s="14" t="s">
        <v>38</v>
      </c>
      <c r="O29" s="14" t="s">
        <v>30</v>
      </c>
      <c r="P29" s="14" t="s">
        <v>30</v>
      </c>
      <c r="Q29" s="14" t="s">
        <v>30</v>
      </c>
      <c r="R29" s="11" t="s">
        <v>32</v>
      </c>
      <c r="S29" s="11" t="s">
        <v>32</v>
      </c>
      <c r="T29" s="15">
        <v>83.712999999999994</v>
      </c>
      <c r="U29" s="15">
        <v>100</v>
      </c>
      <c r="V29" s="15">
        <v>43.811</v>
      </c>
      <c r="W29" s="15">
        <v>100</v>
      </c>
      <c r="X29" s="15">
        <v>100</v>
      </c>
      <c r="Y29" s="15">
        <v>100</v>
      </c>
      <c r="Z29" s="16">
        <f t="shared" si="0"/>
        <v>87.920666666666662</v>
      </c>
      <c r="AA29" s="2">
        <v>1</v>
      </c>
      <c r="AB29" s="4" t="s">
        <v>49</v>
      </c>
    </row>
    <row r="30" spans="1:28" ht="15.75" x14ac:dyDescent="0.25">
      <c r="A30" s="11" t="s">
        <v>80</v>
      </c>
      <c r="B30" s="11" t="s">
        <v>85</v>
      </c>
      <c r="C30" s="18">
        <v>0.16244818958501223</v>
      </c>
      <c r="D30" s="18" t="s">
        <v>263</v>
      </c>
      <c r="E30" s="12">
        <v>53.324288959103612</v>
      </c>
      <c r="F30" s="13">
        <v>6.7675601596468908</v>
      </c>
      <c r="G30" s="13" t="s">
        <v>259</v>
      </c>
      <c r="H30" s="11">
        <v>2265</v>
      </c>
      <c r="I30" s="11">
        <v>116</v>
      </c>
      <c r="J30" s="11" t="s">
        <v>28</v>
      </c>
      <c r="K30" s="11" t="s">
        <v>29</v>
      </c>
      <c r="L30" s="14" t="s">
        <v>36</v>
      </c>
      <c r="M30" s="14" t="s">
        <v>30</v>
      </c>
      <c r="N30" s="14" t="s">
        <v>38</v>
      </c>
      <c r="O30" s="14" t="s">
        <v>30</v>
      </c>
      <c r="P30" s="14" t="s">
        <v>38</v>
      </c>
      <c r="Q30" s="14" t="s">
        <v>30</v>
      </c>
      <c r="R30" s="11" t="s">
        <v>31</v>
      </c>
      <c r="S30" s="11" t="s">
        <v>32</v>
      </c>
      <c r="T30" s="15">
        <v>87.144999999999996</v>
      </c>
      <c r="U30" s="15">
        <v>100</v>
      </c>
      <c r="V30" s="15">
        <v>79.727999999999994</v>
      </c>
      <c r="W30" s="15">
        <v>100</v>
      </c>
      <c r="X30" s="15">
        <v>99.876000000000005</v>
      </c>
      <c r="Y30" s="15">
        <v>100</v>
      </c>
      <c r="Z30" s="16">
        <f t="shared" si="0"/>
        <v>94.458166666666671</v>
      </c>
      <c r="AA30" s="2">
        <v>1</v>
      </c>
      <c r="AB30" s="4" t="s">
        <v>33</v>
      </c>
    </row>
    <row r="31" spans="1:28" ht="15.75" x14ac:dyDescent="0.25">
      <c r="A31" s="11" t="s">
        <v>86</v>
      </c>
      <c r="B31" s="11" t="s">
        <v>87</v>
      </c>
      <c r="C31" s="18">
        <v>4.4242103249534023E-2</v>
      </c>
      <c r="D31" s="18" t="s">
        <v>263</v>
      </c>
      <c r="E31" s="12">
        <v>43.63713808412809</v>
      </c>
      <c r="F31" s="13">
        <v>6.571154927239002</v>
      </c>
      <c r="G31" s="13" t="s">
        <v>259</v>
      </c>
      <c r="H31" s="11">
        <v>20</v>
      </c>
      <c r="I31" s="11">
        <v>16</v>
      </c>
      <c r="J31" s="11" t="s">
        <v>28</v>
      </c>
      <c r="K31" s="11" t="s">
        <v>29</v>
      </c>
      <c r="L31" s="14" t="s">
        <v>43</v>
      </c>
      <c r="M31" s="14" t="s">
        <v>30</v>
      </c>
      <c r="N31" s="14" t="s">
        <v>43</v>
      </c>
      <c r="O31" s="14" t="s">
        <v>30</v>
      </c>
      <c r="P31" s="14" t="s">
        <v>30</v>
      </c>
      <c r="Q31" s="14" t="s">
        <v>30</v>
      </c>
      <c r="R31" s="11" t="s">
        <v>31</v>
      </c>
      <c r="S31" s="11" t="s">
        <v>31</v>
      </c>
      <c r="T31" s="15">
        <v>84.47</v>
      </c>
      <c r="U31" s="15">
        <v>100</v>
      </c>
      <c r="V31" s="15">
        <v>96.212000000000003</v>
      </c>
      <c r="W31" s="15">
        <v>100</v>
      </c>
      <c r="X31" s="15">
        <v>100</v>
      </c>
      <c r="Y31" s="15">
        <v>100</v>
      </c>
      <c r="Z31" s="16">
        <f t="shared" si="0"/>
        <v>96.780333333333331</v>
      </c>
      <c r="AA31" s="2">
        <v>0.999</v>
      </c>
      <c r="AB31" s="4" t="s">
        <v>55</v>
      </c>
    </row>
    <row r="32" spans="1:28" ht="15.75" x14ac:dyDescent="0.25">
      <c r="A32" s="11" t="s">
        <v>88</v>
      </c>
      <c r="B32" s="11" t="s">
        <v>89</v>
      </c>
      <c r="C32" s="18">
        <v>0.36251399463992973</v>
      </c>
      <c r="D32" s="18" t="s">
        <v>261</v>
      </c>
      <c r="E32" s="12">
        <v>29.289610088150383</v>
      </c>
      <c r="F32" s="13">
        <v>5.4902462940098626</v>
      </c>
      <c r="G32" s="13" t="s">
        <v>259</v>
      </c>
      <c r="H32" s="11">
        <v>430</v>
      </c>
      <c r="I32" s="11">
        <v>96</v>
      </c>
      <c r="J32" s="11" t="s">
        <v>43</v>
      </c>
      <c r="K32" s="11" t="s">
        <v>29</v>
      </c>
      <c r="L32" s="14" t="s">
        <v>38</v>
      </c>
      <c r="M32" s="14" t="s">
        <v>30</v>
      </c>
      <c r="N32" s="14" t="s">
        <v>38</v>
      </c>
      <c r="O32" s="14" t="s">
        <v>43</v>
      </c>
      <c r="P32" s="14" t="s">
        <v>38</v>
      </c>
      <c r="Q32" s="14" t="s">
        <v>30</v>
      </c>
      <c r="R32" s="11" t="s">
        <v>31</v>
      </c>
      <c r="S32" s="11" t="s">
        <v>31</v>
      </c>
      <c r="T32" s="15">
        <v>96.744</v>
      </c>
      <c r="U32" s="15">
        <v>100</v>
      </c>
      <c r="V32" s="15">
        <v>59.334000000000003</v>
      </c>
      <c r="W32" s="15">
        <v>99.927999999999997</v>
      </c>
      <c r="X32" s="15">
        <v>93.704999999999998</v>
      </c>
      <c r="Y32" s="15">
        <v>100</v>
      </c>
      <c r="Z32" s="16">
        <f t="shared" si="0"/>
        <v>91.618499999999997</v>
      </c>
      <c r="AA32" s="2">
        <v>1</v>
      </c>
      <c r="AB32" s="4" t="s">
        <v>55</v>
      </c>
    </row>
    <row r="33" spans="1:28" ht="15.75" x14ac:dyDescent="0.25">
      <c r="A33" s="11" t="s">
        <v>90</v>
      </c>
      <c r="B33" s="11" t="s">
        <v>91</v>
      </c>
      <c r="C33" s="18">
        <v>0.4582340491938347</v>
      </c>
      <c r="D33" s="18" t="s">
        <v>261</v>
      </c>
      <c r="E33" s="12">
        <v>27.36661393412809</v>
      </c>
      <c r="F33" s="13">
        <v>5.4246544296279193</v>
      </c>
      <c r="G33" s="13" t="s">
        <v>259</v>
      </c>
      <c r="H33" s="11">
        <v>2907</v>
      </c>
      <c r="I33" s="11">
        <v>104</v>
      </c>
      <c r="J33" s="11" t="s">
        <v>43</v>
      </c>
      <c r="K33" s="11" t="s">
        <v>29</v>
      </c>
      <c r="L33" s="14" t="s">
        <v>38</v>
      </c>
      <c r="M33" s="14" t="s">
        <v>30</v>
      </c>
      <c r="N33" s="14" t="s">
        <v>38</v>
      </c>
      <c r="O33" s="14" t="s">
        <v>30</v>
      </c>
      <c r="P33" s="14" t="s">
        <v>38</v>
      </c>
      <c r="Q33" s="14" t="s">
        <v>30</v>
      </c>
      <c r="R33" s="11" t="s">
        <v>32</v>
      </c>
      <c r="S33" s="11" t="s">
        <v>31</v>
      </c>
      <c r="T33" s="15">
        <v>86.637</v>
      </c>
      <c r="U33" s="15">
        <v>100</v>
      </c>
      <c r="V33" s="15">
        <v>53.387999999999998</v>
      </c>
      <c r="W33" s="15">
        <v>100</v>
      </c>
      <c r="X33" s="15">
        <v>96.58</v>
      </c>
      <c r="Y33" s="15">
        <v>100</v>
      </c>
      <c r="Z33" s="16">
        <f t="shared" si="0"/>
        <v>89.43416666666667</v>
      </c>
      <c r="AA33" s="2">
        <v>0.83299999999999996</v>
      </c>
      <c r="AB33" s="4" t="s">
        <v>55</v>
      </c>
    </row>
    <row r="34" spans="1:28" ht="15.75" x14ac:dyDescent="0.25">
      <c r="A34" s="11" t="s">
        <v>90</v>
      </c>
      <c r="B34" s="11" t="s">
        <v>92</v>
      </c>
      <c r="C34" s="18">
        <v>9.0525390279145704E-2</v>
      </c>
      <c r="D34" s="18" t="s">
        <v>263</v>
      </c>
      <c r="E34" s="12">
        <v>23.194766184128092</v>
      </c>
      <c r="F34" s="13">
        <v>5.9587250586288238</v>
      </c>
      <c r="G34" s="13" t="s">
        <v>259</v>
      </c>
      <c r="H34" s="11">
        <v>24</v>
      </c>
      <c r="I34" s="11">
        <v>24</v>
      </c>
      <c r="J34" s="11" t="s">
        <v>28</v>
      </c>
      <c r="K34" s="11" t="s">
        <v>29</v>
      </c>
      <c r="L34" s="14" t="s">
        <v>36</v>
      </c>
      <c r="M34" s="14" t="s">
        <v>30</v>
      </c>
      <c r="N34" s="14" t="s">
        <v>36</v>
      </c>
      <c r="O34" s="14" t="s">
        <v>30</v>
      </c>
      <c r="P34" s="14" t="s">
        <v>43</v>
      </c>
      <c r="Q34" s="14" t="s">
        <v>30</v>
      </c>
      <c r="R34" s="11" t="s">
        <v>44</v>
      </c>
      <c r="S34" s="11" t="s">
        <v>31</v>
      </c>
      <c r="T34" s="15">
        <v>98.546999999999997</v>
      </c>
      <c r="U34" s="15">
        <v>100</v>
      </c>
      <c r="V34" s="15">
        <v>78.45</v>
      </c>
      <c r="W34" s="15">
        <v>100</v>
      </c>
      <c r="X34" s="15">
        <v>87.650999999999996</v>
      </c>
      <c r="Y34" s="15">
        <v>100</v>
      </c>
      <c r="Z34" s="16">
        <f t="shared" si="0"/>
        <v>94.108000000000004</v>
      </c>
      <c r="AA34" s="2">
        <v>0.99399999999999999</v>
      </c>
      <c r="AB34" s="4" t="s">
        <v>52</v>
      </c>
    </row>
    <row r="35" spans="1:28" ht="15.75" x14ac:dyDescent="0.25">
      <c r="A35" s="11" t="s">
        <v>90</v>
      </c>
      <c r="B35" s="11" t="s">
        <v>93</v>
      </c>
      <c r="C35" s="18">
        <v>0.36686939238477889</v>
      </c>
      <c r="D35" s="18" t="s">
        <v>261</v>
      </c>
      <c r="E35" s="12">
        <v>21.571620684128092</v>
      </c>
      <c r="F35" s="13">
        <v>5.8892821174973449</v>
      </c>
      <c r="G35" s="13" t="s">
        <v>259</v>
      </c>
      <c r="H35" s="11">
        <v>2709</v>
      </c>
      <c r="I35" s="11">
        <v>104</v>
      </c>
      <c r="J35" s="11" t="s">
        <v>28</v>
      </c>
      <c r="K35" s="11" t="s">
        <v>29</v>
      </c>
      <c r="L35" s="14" t="s">
        <v>38</v>
      </c>
      <c r="M35" s="14" t="s">
        <v>38</v>
      </c>
      <c r="N35" s="14" t="s">
        <v>38</v>
      </c>
      <c r="O35" s="14" t="s">
        <v>30</v>
      </c>
      <c r="P35" s="14" t="s">
        <v>38</v>
      </c>
      <c r="Q35" s="14" t="s">
        <v>30</v>
      </c>
      <c r="R35" s="11" t="s">
        <v>32</v>
      </c>
      <c r="S35" s="11" t="s">
        <v>31</v>
      </c>
      <c r="T35" s="15">
        <v>76.950999999999993</v>
      </c>
      <c r="U35" s="15">
        <v>98.525000000000006</v>
      </c>
      <c r="V35" s="15">
        <v>49.6</v>
      </c>
      <c r="W35" s="15">
        <v>100</v>
      </c>
      <c r="X35" s="15">
        <v>73.754999999999995</v>
      </c>
      <c r="Y35" s="15">
        <v>100</v>
      </c>
      <c r="Z35" s="16">
        <f t="shared" si="0"/>
        <v>83.138500000000008</v>
      </c>
      <c r="AA35" s="2">
        <v>1</v>
      </c>
      <c r="AB35" s="4" t="s">
        <v>33</v>
      </c>
    </row>
    <row r="36" spans="1:28" ht="15.75" x14ac:dyDescent="0.25">
      <c r="A36" s="11" t="s">
        <v>90</v>
      </c>
      <c r="B36" s="11" t="s">
        <v>94</v>
      </c>
      <c r="C36" s="18">
        <v>0.3538180834509087</v>
      </c>
      <c r="D36" s="18" t="s">
        <v>261</v>
      </c>
      <c r="E36" s="12">
        <v>23.194766184128092</v>
      </c>
      <c r="F36" s="13">
        <v>4.5724306975089339</v>
      </c>
      <c r="G36" s="13" t="s">
        <v>259</v>
      </c>
      <c r="H36" s="11">
        <v>4406</v>
      </c>
      <c r="I36" s="11">
        <v>48</v>
      </c>
      <c r="J36" s="11" t="s">
        <v>36</v>
      </c>
      <c r="K36" s="11" t="s">
        <v>37</v>
      </c>
      <c r="L36" s="14" t="s">
        <v>30</v>
      </c>
      <c r="M36" s="14" t="s">
        <v>30</v>
      </c>
      <c r="N36" s="14" t="s">
        <v>38</v>
      </c>
      <c r="O36" s="14" t="s">
        <v>30</v>
      </c>
      <c r="P36" s="14" t="s">
        <v>30</v>
      </c>
      <c r="Q36" s="14" t="s">
        <v>30</v>
      </c>
      <c r="R36" s="11" t="s">
        <v>32</v>
      </c>
      <c r="S36" s="11" t="s">
        <v>31</v>
      </c>
      <c r="T36" s="15">
        <v>100</v>
      </c>
      <c r="U36" s="15">
        <v>100</v>
      </c>
      <c r="V36" s="15">
        <v>92.334000000000003</v>
      </c>
      <c r="W36" s="15">
        <v>100</v>
      </c>
      <c r="X36" s="15">
        <v>100</v>
      </c>
      <c r="Y36" s="15">
        <v>100</v>
      </c>
      <c r="Z36" s="16">
        <f t="shared" si="0"/>
        <v>98.722333333333339</v>
      </c>
      <c r="AA36" s="2">
        <v>1</v>
      </c>
      <c r="AB36" s="4" t="s">
        <v>52</v>
      </c>
    </row>
    <row r="37" spans="1:28" ht="15.75" x14ac:dyDescent="0.25">
      <c r="A37" s="11" t="s">
        <v>90</v>
      </c>
      <c r="B37" s="11" t="s">
        <v>95</v>
      </c>
      <c r="C37" s="18">
        <v>0.67420486290419923</v>
      </c>
      <c r="D37" s="18" t="s">
        <v>261</v>
      </c>
      <c r="E37" s="12">
        <v>21.571620684128092</v>
      </c>
      <c r="F37" s="13">
        <v>4.5029877563774541</v>
      </c>
      <c r="G37" s="13" t="s">
        <v>259</v>
      </c>
      <c r="H37" s="11">
        <v>3450</v>
      </c>
      <c r="I37" s="11">
        <v>244</v>
      </c>
      <c r="J37" s="11" t="s">
        <v>36</v>
      </c>
      <c r="K37" s="11" t="s">
        <v>37</v>
      </c>
      <c r="L37" s="14" t="s">
        <v>38</v>
      </c>
      <c r="M37" s="14" t="s">
        <v>30</v>
      </c>
      <c r="N37" s="14" t="s">
        <v>38</v>
      </c>
      <c r="O37" s="14" t="s">
        <v>30</v>
      </c>
      <c r="P37" s="14" t="s">
        <v>38</v>
      </c>
      <c r="Q37" s="14" t="s">
        <v>30</v>
      </c>
      <c r="R37" s="11" t="s">
        <v>32</v>
      </c>
      <c r="S37" s="11" t="s">
        <v>31</v>
      </c>
      <c r="T37" s="15">
        <v>97.942999999999998</v>
      </c>
      <c r="U37" s="15">
        <v>100</v>
      </c>
      <c r="V37" s="15">
        <v>68.495000000000005</v>
      </c>
      <c r="W37" s="15">
        <v>100</v>
      </c>
      <c r="X37" s="15">
        <v>90.516999999999996</v>
      </c>
      <c r="Y37" s="15">
        <v>100</v>
      </c>
      <c r="Z37" s="16">
        <f t="shared" si="0"/>
        <v>92.825833333333321</v>
      </c>
      <c r="AA37" s="2">
        <v>0.98499999999999999</v>
      </c>
      <c r="AB37" s="4" t="s">
        <v>55</v>
      </c>
    </row>
    <row r="38" spans="1:28" ht="15.75" x14ac:dyDescent="0.25">
      <c r="A38" s="11" t="s">
        <v>96</v>
      </c>
      <c r="B38" s="11" t="s">
        <v>97</v>
      </c>
      <c r="C38" s="18">
        <v>0.22672568795535861</v>
      </c>
      <c r="D38" s="18" t="s">
        <v>261</v>
      </c>
      <c r="E38" s="12">
        <v>55.38090804099344</v>
      </c>
      <c r="F38" s="13">
        <v>5.4184249524050268</v>
      </c>
      <c r="G38" s="13" t="s">
        <v>259</v>
      </c>
      <c r="H38" s="11">
        <v>372</v>
      </c>
      <c r="I38" s="11">
        <v>108</v>
      </c>
      <c r="J38" s="11" t="s">
        <v>36</v>
      </c>
      <c r="K38" s="11" t="s">
        <v>37</v>
      </c>
      <c r="L38" s="14" t="s">
        <v>38</v>
      </c>
      <c r="M38" s="14" t="s">
        <v>43</v>
      </c>
      <c r="N38" s="14" t="s">
        <v>38</v>
      </c>
      <c r="O38" s="14" t="s">
        <v>36</v>
      </c>
      <c r="P38" s="14" t="s">
        <v>38</v>
      </c>
      <c r="Q38" s="14" t="s">
        <v>30</v>
      </c>
      <c r="R38" s="11" t="s">
        <v>32</v>
      </c>
      <c r="S38" s="11" t="s">
        <v>98</v>
      </c>
      <c r="T38" s="15">
        <v>64.643000000000001</v>
      </c>
      <c r="U38" s="15">
        <v>98.403000000000006</v>
      </c>
      <c r="V38" s="15">
        <v>12.46</v>
      </c>
      <c r="W38" s="15">
        <v>96.165999999999997</v>
      </c>
      <c r="X38" s="15">
        <v>32.588000000000001</v>
      </c>
      <c r="Y38" s="15">
        <v>100</v>
      </c>
      <c r="Z38" s="16">
        <f t="shared" si="0"/>
        <v>67.376666666666679</v>
      </c>
      <c r="AA38" s="2">
        <v>1</v>
      </c>
      <c r="AB38" s="4" t="s">
        <v>265</v>
      </c>
    </row>
    <row r="39" spans="1:28" ht="15.75" x14ac:dyDescent="0.25">
      <c r="A39" s="11" t="s">
        <v>96</v>
      </c>
      <c r="B39" s="11" t="s">
        <v>99</v>
      </c>
      <c r="C39" s="18">
        <v>0.52816201552342468</v>
      </c>
      <c r="D39" s="18" t="s">
        <v>261</v>
      </c>
      <c r="E39" s="12">
        <v>55.38090804099344</v>
      </c>
      <c r="F39" s="13">
        <v>6.1115721329649713</v>
      </c>
      <c r="G39" s="13" t="s">
        <v>259</v>
      </c>
      <c r="H39" s="11">
        <v>1845</v>
      </c>
      <c r="I39" s="11">
        <v>68</v>
      </c>
      <c r="J39" s="11" t="s">
        <v>43</v>
      </c>
      <c r="K39" s="11" t="s">
        <v>29</v>
      </c>
      <c r="L39" s="14" t="s">
        <v>36</v>
      </c>
      <c r="M39" s="14" t="s">
        <v>30</v>
      </c>
      <c r="N39" s="14" t="s">
        <v>38</v>
      </c>
      <c r="O39" s="14" t="s">
        <v>30</v>
      </c>
      <c r="P39" s="14" t="s">
        <v>30</v>
      </c>
      <c r="Q39" s="14" t="s">
        <v>30</v>
      </c>
      <c r="R39" s="11" t="s">
        <v>32</v>
      </c>
      <c r="S39" s="11" t="s">
        <v>98</v>
      </c>
      <c r="T39" s="15">
        <v>94.451999999999998</v>
      </c>
      <c r="U39" s="15">
        <v>100</v>
      </c>
      <c r="V39" s="15">
        <v>69.763999999999996</v>
      </c>
      <c r="W39" s="15">
        <v>100</v>
      </c>
      <c r="X39" s="15">
        <v>100</v>
      </c>
      <c r="Y39" s="15">
        <v>100</v>
      </c>
      <c r="Z39" s="16">
        <f t="shared" si="0"/>
        <v>94.036000000000001</v>
      </c>
      <c r="AA39" s="2">
        <v>0.75</v>
      </c>
      <c r="AB39" s="4" t="s">
        <v>49</v>
      </c>
    </row>
    <row r="40" spans="1:28" ht="15.75" x14ac:dyDescent="0.25">
      <c r="A40" s="11" t="s">
        <v>58</v>
      </c>
      <c r="B40" s="11" t="s">
        <v>100</v>
      </c>
      <c r="C40" s="18">
        <v>0.43607992744741392</v>
      </c>
      <c r="D40" s="18" t="s">
        <v>261</v>
      </c>
      <c r="E40" s="12">
        <v>22.59512153412809</v>
      </c>
      <c r="F40" s="13">
        <v>5.933628698247337</v>
      </c>
      <c r="G40" s="13" t="s">
        <v>259</v>
      </c>
      <c r="H40" s="11">
        <v>2945</v>
      </c>
      <c r="I40" s="11">
        <v>136</v>
      </c>
      <c r="J40" s="11" t="s">
        <v>28</v>
      </c>
      <c r="K40" s="11" t="s">
        <v>29</v>
      </c>
      <c r="L40" s="14" t="s">
        <v>38</v>
      </c>
      <c r="M40" s="14" t="s">
        <v>30</v>
      </c>
      <c r="N40" s="14" t="s">
        <v>38</v>
      </c>
      <c r="O40" s="14" t="s">
        <v>30</v>
      </c>
      <c r="P40" s="14" t="s">
        <v>38</v>
      </c>
      <c r="Q40" s="14" t="s">
        <v>30</v>
      </c>
      <c r="R40" s="11" t="s">
        <v>32</v>
      </c>
      <c r="S40" s="11" t="s">
        <v>32</v>
      </c>
      <c r="T40" s="15">
        <v>87.418999999999997</v>
      </c>
      <c r="U40" s="15">
        <v>100</v>
      </c>
      <c r="V40" s="15">
        <v>60.100999999999999</v>
      </c>
      <c r="W40" s="15">
        <v>100</v>
      </c>
      <c r="X40" s="15">
        <v>90.438999999999993</v>
      </c>
      <c r="Y40" s="15">
        <v>100</v>
      </c>
      <c r="Z40" s="16">
        <f t="shared" si="0"/>
        <v>89.659833333333324</v>
      </c>
      <c r="AA40" s="2">
        <v>0.92549999999999999</v>
      </c>
      <c r="AB40" s="4" t="s">
        <v>33</v>
      </c>
    </row>
    <row r="41" spans="1:28" ht="15.75" x14ac:dyDescent="0.25">
      <c r="A41" s="11" t="s">
        <v>58</v>
      </c>
      <c r="B41" s="11" t="s">
        <v>101</v>
      </c>
      <c r="C41" s="18">
        <v>0.18925126421158159</v>
      </c>
      <c r="D41" s="18" t="s">
        <v>263</v>
      </c>
      <c r="E41" s="12">
        <v>14.245803476985234</v>
      </c>
      <c r="F41" s="13">
        <v>5.4968930055866991</v>
      </c>
      <c r="G41" s="13" t="s">
        <v>259</v>
      </c>
      <c r="H41" s="11">
        <v>8</v>
      </c>
      <c r="I41" s="11">
        <v>8</v>
      </c>
      <c r="J41" s="11" t="s">
        <v>28</v>
      </c>
      <c r="K41" s="11" t="s">
        <v>29</v>
      </c>
      <c r="L41" s="14" t="s">
        <v>38</v>
      </c>
      <c r="M41" s="14" t="s">
        <v>30</v>
      </c>
      <c r="N41" s="14" t="s">
        <v>38</v>
      </c>
      <c r="O41" s="14" t="s">
        <v>30</v>
      </c>
      <c r="P41" s="14" t="s">
        <v>38</v>
      </c>
      <c r="Q41" s="14" t="s">
        <v>30</v>
      </c>
      <c r="R41" s="11" t="s">
        <v>32</v>
      </c>
      <c r="S41" s="11" t="s">
        <v>32</v>
      </c>
      <c r="T41" s="15">
        <v>90.552999999999997</v>
      </c>
      <c r="U41" s="15">
        <v>100</v>
      </c>
      <c r="V41" s="15">
        <v>69.048000000000002</v>
      </c>
      <c r="W41" s="15">
        <v>100</v>
      </c>
      <c r="X41" s="15">
        <v>86.328999999999994</v>
      </c>
      <c r="Y41" s="15">
        <v>100</v>
      </c>
      <c r="Z41" s="16">
        <f t="shared" si="0"/>
        <v>90.988333333333344</v>
      </c>
      <c r="AA41" s="2">
        <v>0.996</v>
      </c>
      <c r="AB41" s="4" t="s">
        <v>55</v>
      </c>
    </row>
    <row r="42" spans="1:28" ht="15.75" x14ac:dyDescent="0.25">
      <c r="A42" s="11" t="s">
        <v>58</v>
      </c>
      <c r="B42" s="11" t="s">
        <v>102</v>
      </c>
      <c r="C42" s="18">
        <v>0.99689519404987659</v>
      </c>
      <c r="D42" s="18" t="s">
        <v>261</v>
      </c>
      <c r="E42" s="12">
        <v>14.008651976985234</v>
      </c>
      <c r="F42" s="13">
        <v>4.7880683749634319</v>
      </c>
      <c r="G42" s="13" t="s">
        <v>259</v>
      </c>
      <c r="H42" s="11">
        <v>11787</v>
      </c>
      <c r="I42" s="11">
        <v>1792</v>
      </c>
      <c r="J42" s="11" t="s">
        <v>43</v>
      </c>
      <c r="K42" s="11" t="s">
        <v>29</v>
      </c>
      <c r="L42" s="14" t="s">
        <v>38</v>
      </c>
      <c r="M42" s="14" t="s">
        <v>38</v>
      </c>
      <c r="N42" s="14" t="s">
        <v>38</v>
      </c>
      <c r="O42" s="14" t="s">
        <v>38</v>
      </c>
      <c r="P42" s="14" t="s">
        <v>38</v>
      </c>
      <c r="Q42" s="14" t="s">
        <v>36</v>
      </c>
      <c r="R42" s="11" t="s">
        <v>32</v>
      </c>
      <c r="S42" s="11" t="s">
        <v>32</v>
      </c>
      <c r="T42" s="15">
        <v>85.692999999999998</v>
      </c>
      <c r="U42" s="15">
        <v>88.26</v>
      </c>
      <c r="V42" s="15">
        <v>36.139000000000003</v>
      </c>
      <c r="W42" s="15">
        <v>94.42</v>
      </c>
      <c r="X42" s="15">
        <v>61.942999999999998</v>
      </c>
      <c r="Y42" s="15">
        <v>99.784000000000006</v>
      </c>
      <c r="Z42" s="16">
        <f t="shared" si="0"/>
        <v>77.706499999999991</v>
      </c>
      <c r="AA42" s="2">
        <v>1</v>
      </c>
      <c r="AB42" s="4" t="s">
        <v>52</v>
      </c>
    </row>
    <row r="43" spans="1:28" ht="15.75" x14ac:dyDescent="0.25">
      <c r="A43" s="11" t="s">
        <v>58</v>
      </c>
      <c r="B43" s="11" t="s">
        <v>103</v>
      </c>
      <c r="C43" s="18">
        <v>4.7735373211997591E-2</v>
      </c>
      <c r="D43" s="18" t="s">
        <v>263</v>
      </c>
      <c r="E43" s="12">
        <v>11.855977976985233</v>
      </c>
      <c r="F43" s="13">
        <v>5.3263976376201052</v>
      </c>
      <c r="G43" s="13" t="s">
        <v>259</v>
      </c>
      <c r="H43" s="11">
        <v>231</v>
      </c>
      <c r="I43" s="11">
        <v>24</v>
      </c>
      <c r="J43" s="11" t="s">
        <v>28</v>
      </c>
      <c r="K43" s="11" t="s">
        <v>29</v>
      </c>
      <c r="L43" s="14" t="s">
        <v>38</v>
      </c>
      <c r="M43" s="14" t="s">
        <v>30</v>
      </c>
      <c r="N43" s="14" t="s">
        <v>38</v>
      </c>
      <c r="O43" s="14" t="s">
        <v>30</v>
      </c>
      <c r="P43" s="14" t="s">
        <v>43</v>
      </c>
      <c r="Q43" s="14" t="s">
        <v>30</v>
      </c>
      <c r="R43" s="11" t="s">
        <v>32</v>
      </c>
      <c r="S43" s="11" t="s">
        <v>31</v>
      </c>
      <c r="T43" s="15">
        <v>66.606999999999999</v>
      </c>
      <c r="U43" s="15">
        <v>100</v>
      </c>
      <c r="V43" s="15">
        <v>54.936999999999998</v>
      </c>
      <c r="W43" s="15">
        <v>100</v>
      </c>
      <c r="X43" s="15">
        <v>96.768000000000001</v>
      </c>
      <c r="Y43" s="15">
        <v>100</v>
      </c>
      <c r="Z43" s="16">
        <f t="shared" si="0"/>
        <v>86.385333333333335</v>
      </c>
      <c r="AA43" s="2">
        <v>0.99199999999999999</v>
      </c>
      <c r="AB43" s="4" t="s">
        <v>264</v>
      </c>
    </row>
    <row r="44" spans="1:28" ht="15.75" x14ac:dyDescent="0.25">
      <c r="A44" s="11" t="s">
        <v>58</v>
      </c>
      <c r="B44" s="11" t="s">
        <v>104</v>
      </c>
      <c r="C44" s="18">
        <v>0.15404083347756475</v>
      </c>
      <c r="D44" s="18" t="s">
        <v>263</v>
      </c>
      <c r="E44" s="12">
        <v>11.398156476985234</v>
      </c>
      <c r="F44" s="13">
        <v>5.2901365125872442</v>
      </c>
      <c r="G44" s="13" t="s">
        <v>259</v>
      </c>
      <c r="H44" s="11">
        <v>16</v>
      </c>
      <c r="I44" s="11">
        <v>16</v>
      </c>
      <c r="J44" s="11" t="s">
        <v>28</v>
      </c>
      <c r="K44" s="11" t="s">
        <v>29</v>
      </c>
      <c r="L44" s="14" t="s">
        <v>36</v>
      </c>
      <c r="M44" s="14" t="s">
        <v>30</v>
      </c>
      <c r="N44" s="14" t="s">
        <v>43</v>
      </c>
      <c r="O44" s="14" t="s">
        <v>30</v>
      </c>
      <c r="P44" s="14" t="s">
        <v>30</v>
      </c>
      <c r="Q44" s="14" t="s">
        <v>30</v>
      </c>
      <c r="R44" s="11" t="s">
        <v>32</v>
      </c>
      <c r="S44" s="11" t="s">
        <v>31</v>
      </c>
      <c r="T44" s="15">
        <v>89.846000000000004</v>
      </c>
      <c r="U44" s="15">
        <v>100</v>
      </c>
      <c r="V44" s="15">
        <v>97.846000000000004</v>
      </c>
      <c r="W44" s="15">
        <v>100</v>
      </c>
      <c r="X44" s="15">
        <v>100</v>
      </c>
      <c r="Y44" s="15">
        <v>100</v>
      </c>
      <c r="Z44" s="16">
        <f t="shared" si="0"/>
        <v>97.948666666666668</v>
      </c>
      <c r="AA44" s="2">
        <v>0.995</v>
      </c>
      <c r="AB44" s="4" t="s">
        <v>55</v>
      </c>
    </row>
    <row r="45" spans="1:28" ht="15.75" x14ac:dyDescent="0.25">
      <c r="A45" s="11" t="s">
        <v>58</v>
      </c>
      <c r="B45" s="11" t="s">
        <v>105</v>
      </c>
      <c r="C45" s="18">
        <v>0.54768061654777067</v>
      </c>
      <c r="D45" s="18" t="s">
        <v>261</v>
      </c>
      <c r="E45" s="12">
        <v>11.398156476985234</v>
      </c>
      <c r="F45" s="13">
        <v>4.5969893320272988</v>
      </c>
      <c r="G45" s="13" t="s">
        <v>259</v>
      </c>
      <c r="H45" s="11">
        <v>2618</v>
      </c>
      <c r="I45" s="11">
        <v>120</v>
      </c>
      <c r="J45" s="11" t="s">
        <v>43</v>
      </c>
      <c r="K45" s="11" t="s">
        <v>29</v>
      </c>
      <c r="L45" s="14" t="s">
        <v>38</v>
      </c>
      <c r="M45" s="14" t="s">
        <v>43</v>
      </c>
      <c r="N45" s="14" t="s">
        <v>38</v>
      </c>
      <c r="O45" s="14" t="s">
        <v>43</v>
      </c>
      <c r="P45" s="14" t="s">
        <v>38</v>
      </c>
      <c r="Q45" s="14" t="s">
        <v>30</v>
      </c>
      <c r="R45" s="11" t="s">
        <v>32</v>
      </c>
      <c r="S45" s="11" t="s">
        <v>31</v>
      </c>
      <c r="T45" s="15">
        <v>85.421000000000006</v>
      </c>
      <c r="U45" s="15">
        <v>99.677000000000007</v>
      </c>
      <c r="V45" s="15">
        <v>33.06</v>
      </c>
      <c r="W45" s="15">
        <v>99.852999999999994</v>
      </c>
      <c r="X45" s="15">
        <v>63.332000000000001</v>
      </c>
      <c r="Y45" s="15">
        <v>100</v>
      </c>
      <c r="Z45" s="16">
        <f t="shared" si="0"/>
        <v>80.223833333333332</v>
      </c>
      <c r="AA45" s="2">
        <v>1</v>
      </c>
      <c r="AB45" s="4" t="s">
        <v>55</v>
      </c>
    </row>
    <row r="46" spans="1:28" ht="15.75" x14ac:dyDescent="0.25">
      <c r="A46" s="11" t="s">
        <v>106</v>
      </c>
      <c r="B46" s="11" t="s">
        <v>107</v>
      </c>
      <c r="C46" s="18">
        <v>1.6323292795245057E-2</v>
      </c>
      <c r="D46" s="18" t="s">
        <v>263</v>
      </c>
      <c r="E46" s="12">
        <v>47.65545475079476</v>
      </c>
      <c r="F46" s="13">
        <v>6.6573526469050526</v>
      </c>
      <c r="G46" s="13" t="s">
        <v>259</v>
      </c>
      <c r="H46" s="11">
        <v>36</v>
      </c>
      <c r="I46" s="11">
        <v>36</v>
      </c>
      <c r="J46" s="11" t="s">
        <v>28</v>
      </c>
      <c r="K46" s="11" t="s">
        <v>29</v>
      </c>
      <c r="L46" s="14" t="s">
        <v>30</v>
      </c>
      <c r="M46" s="14" t="s">
        <v>30</v>
      </c>
      <c r="N46" s="14" t="s">
        <v>43</v>
      </c>
      <c r="O46" s="14" t="s">
        <v>30</v>
      </c>
      <c r="P46" s="14" t="s">
        <v>30</v>
      </c>
      <c r="Q46" s="14" t="s">
        <v>30</v>
      </c>
      <c r="R46" s="11" t="s">
        <v>32</v>
      </c>
      <c r="S46" s="11" t="s">
        <v>32</v>
      </c>
      <c r="T46" s="15">
        <v>100</v>
      </c>
      <c r="U46" s="15">
        <v>100</v>
      </c>
      <c r="V46" s="15">
        <v>93.122</v>
      </c>
      <c r="W46" s="15">
        <v>100</v>
      </c>
      <c r="X46" s="15">
        <v>100</v>
      </c>
      <c r="Y46" s="15">
        <v>100</v>
      </c>
      <c r="Z46" s="16">
        <f t="shared" si="0"/>
        <v>98.853666666666683</v>
      </c>
      <c r="AA46" s="2">
        <v>1</v>
      </c>
      <c r="AB46" s="4" t="s">
        <v>55</v>
      </c>
    </row>
    <row r="47" spans="1:28" ht="15.75" x14ac:dyDescent="0.25">
      <c r="A47" s="11" t="s">
        <v>108</v>
      </c>
      <c r="B47" s="11" t="s">
        <v>109</v>
      </c>
      <c r="C47" s="18">
        <v>0.54972949481504019</v>
      </c>
      <c r="D47" s="18" t="s">
        <v>261</v>
      </c>
      <c r="E47" s="12">
        <v>52.330022212422008</v>
      </c>
      <c r="F47" s="13">
        <v>6.7490881633611499</v>
      </c>
      <c r="G47" s="13" t="s">
        <v>259</v>
      </c>
      <c r="H47" s="11">
        <v>2632</v>
      </c>
      <c r="I47" s="11">
        <v>72</v>
      </c>
      <c r="J47" s="11" t="s">
        <v>28</v>
      </c>
      <c r="K47" s="11" t="s">
        <v>29</v>
      </c>
      <c r="L47" s="14" t="s">
        <v>38</v>
      </c>
      <c r="M47" s="14" t="s">
        <v>38</v>
      </c>
      <c r="N47" s="14" t="s">
        <v>38</v>
      </c>
      <c r="O47" s="14" t="s">
        <v>43</v>
      </c>
      <c r="P47" s="14" t="s">
        <v>38</v>
      </c>
      <c r="Q47" s="14" t="s">
        <v>30</v>
      </c>
      <c r="R47" s="11" t="s">
        <v>44</v>
      </c>
      <c r="S47" s="11" t="s">
        <v>76</v>
      </c>
      <c r="T47" s="15">
        <v>83.099000000000004</v>
      </c>
      <c r="U47" s="15">
        <v>92.873000000000005</v>
      </c>
      <c r="V47" s="15">
        <v>28.562999999999999</v>
      </c>
      <c r="W47" s="15">
        <v>99.718000000000004</v>
      </c>
      <c r="X47" s="15">
        <v>63.548999999999999</v>
      </c>
      <c r="Y47" s="15">
        <v>99.971999999999994</v>
      </c>
      <c r="Z47" s="16">
        <f t="shared" si="0"/>
        <v>77.962333333333319</v>
      </c>
      <c r="AA47" s="2">
        <v>0.75</v>
      </c>
      <c r="AB47" s="4" t="s">
        <v>33</v>
      </c>
    </row>
    <row r="48" spans="1:28" ht="15.75" x14ac:dyDescent="0.25">
      <c r="A48" s="11" t="s">
        <v>80</v>
      </c>
      <c r="B48" s="11" t="s">
        <v>110</v>
      </c>
      <c r="C48" s="18">
        <v>0.66333121317067512</v>
      </c>
      <c r="D48" s="18" t="s">
        <v>261</v>
      </c>
      <c r="E48" s="12">
        <v>17.44961555846259</v>
      </c>
      <c r="F48" s="13">
        <v>4.9944850750095835</v>
      </c>
      <c r="G48" s="13" t="s">
        <v>259</v>
      </c>
      <c r="H48" s="11">
        <v>2607</v>
      </c>
      <c r="I48" s="11">
        <v>112</v>
      </c>
      <c r="J48" s="11" t="s">
        <v>43</v>
      </c>
      <c r="K48" s="11" t="s">
        <v>29</v>
      </c>
      <c r="L48" s="14" t="s">
        <v>38</v>
      </c>
      <c r="M48" s="14" t="s">
        <v>28</v>
      </c>
      <c r="N48" s="14" t="s">
        <v>38</v>
      </c>
      <c r="O48" s="14" t="s">
        <v>30</v>
      </c>
      <c r="P48" s="14" t="s">
        <v>38</v>
      </c>
      <c r="Q48" s="14" t="s">
        <v>30</v>
      </c>
      <c r="R48" s="11" t="s">
        <v>62</v>
      </c>
      <c r="S48" s="11" t="s">
        <v>39</v>
      </c>
      <c r="T48" s="15">
        <v>90.004999999999995</v>
      </c>
      <c r="U48" s="15">
        <v>99.921000000000006</v>
      </c>
      <c r="V48" s="15">
        <v>51.841000000000001</v>
      </c>
      <c r="W48" s="15">
        <v>100</v>
      </c>
      <c r="X48" s="15">
        <v>72.251000000000005</v>
      </c>
      <c r="Y48" s="15">
        <v>100</v>
      </c>
      <c r="Z48" s="16">
        <f t="shared" si="0"/>
        <v>85.669666666666672</v>
      </c>
      <c r="AA48" s="2">
        <v>1</v>
      </c>
      <c r="AB48" s="4" t="s">
        <v>33</v>
      </c>
    </row>
    <row r="49" spans="1:28" ht="15.75" x14ac:dyDescent="0.25">
      <c r="A49" s="11" t="s">
        <v>80</v>
      </c>
      <c r="B49" s="11" t="s">
        <v>111</v>
      </c>
      <c r="C49" s="18">
        <v>0.14518310915431817</v>
      </c>
      <c r="D49" s="18" t="s">
        <v>263</v>
      </c>
      <c r="E49" s="12">
        <v>17.44961555846259</v>
      </c>
      <c r="F49" s="13">
        <v>4.9944850750095835</v>
      </c>
      <c r="G49" s="13" t="s">
        <v>259</v>
      </c>
      <c r="H49" s="11">
        <v>748</v>
      </c>
      <c r="I49" s="11">
        <v>32</v>
      </c>
      <c r="J49" s="11" t="s">
        <v>43</v>
      </c>
      <c r="K49" s="11" t="s">
        <v>29</v>
      </c>
      <c r="L49" s="14" t="s">
        <v>38</v>
      </c>
      <c r="M49" s="14" t="s">
        <v>43</v>
      </c>
      <c r="N49" s="14" t="s">
        <v>38</v>
      </c>
      <c r="O49" s="14" t="s">
        <v>43</v>
      </c>
      <c r="P49" s="14" t="s">
        <v>38</v>
      </c>
      <c r="Q49" s="14" t="s">
        <v>30</v>
      </c>
      <c r="R49" s="11" t="s">
        <v>62</v>
      </c>
      <c r="S49" s="11" t="s">
        <v>39</v>
      </c>
      <c r="T49" s="15">
        <v>82.74</v>
      </c>
      <c r="U49" s="15">
        <v>96.040999999999997</v>
      </c>
      <c r="V49" s="15">
        <v>33.966999999999999</v>
      </c>
      <c r="W49" s="15">
        <v>84.480999999999995</v>
      </c>
      <c r="X49" s="15">
        <v>59.302999999999997</v>
      </c>
      <c r="Y49" s="15">
        <v>100</v>
      </c>
      <c r="Z49" s="16">
        <f t="shared" si="0"/>
        <v>76.088666666666668</v>
      </c>
      <c r="AA49" s="2">
        <v>0.997</v>
      </c>
      <c r="AB49" s="4" t="s">
        <v>49</v>
      </c>
    </row>
    <row r="50" spans="1:28" ht="15.75" x14ac:dyDescent="0.25">
      <c r="A50" s="11" t="s">
        <v>80</v>
      </c>
      <c r="B50" s="11" t="s">
        <v>112</v>
      </c>
      <c r="C50" s="18">
        <v>0.32289864188864958</v>
      </c>
      <c r="D50" s="18" t="s">
        <v>261</v>
      </c>
      <c r="E50" s="12">
        <v>18.359897558462588</v>
      </c>
      <c r="F50" s="13">
        <v>5.7357925126724867</v>
      </c>
      <c r="G50" s="13" t="s">
        <v>259</v>
      </c>
      <c r="H50" s="11">
        <v>1979</v>
      </c>
      <c r="I50" s="11">
        <v>152</v>
      </c>
      <c r="J50" s="11" t="s">
        <v>28</v>
      </c>
      <c r="K50" s="11" t="s">
        <v>29</v>
      </c>
      <c r="L50" s="14" t="s">
        <v>30</v>
      </c>
      <c r="M50" s="14" t="s">
        <v>30</v>
      </c>
      <c r="N50" s="14" t="s">
        <v>38</v>
      </c>
      <c r="O50" s="14" t="s">
        <v>30</v>
      </c>
      <c r="P50" s="14" t="s">
        <v>38</v>
      </c>
      <c r="Q50" s="14" t="s">
        <v>30</v>
      </c>
      <c r="R50" s="11" t="s">
        <v>62</v>
      </c>
      <c r="S50" s="11" t="s">
        <v>39</v>
      </c>
      <c r="T50" s="15">
        <v>100</v>
      </c>
      <c r="U50" s="15">
        <v>100</v>
      </c>
      <c r="V50" s="15">
        <v>87.742999999999995</v>
      </c>
      <c r="W50" s="15">
        <v>100</v>
      </c>
      <c r="X50" s="15">
        <v>92.825000000000003</v>
      </c>
      <c r="Y50" s="15">
        <v>100</v>
      </c>
      <c r="Z50" s="16">
        <f t="shared" si="0"/>
        <v>96.761333333333326</v>
      </c>
      <c r="AA50" s="2">
        <v>0.97</v>
      </c>
      <c r="AB50" s="4" t="s">
        <v>55</v>
      </c>
    </row>
    <row r="51" spans="1:28" ht="15.75" x14ac:dyDescent="0.25">
      <c r="A51" s="11" t="s">
        <v>113</v>
      </c>
      <c r="B51" s="11" t="s">
        <v>114</v>
      </c>
      <c r="C51" s="18">
        <v>9.5809350589585937E-2</v>
      </c>
      <c r="D51" s="18" t="s">
        <v>263</v>
      </c>
      <c r="E51" s="12">
        <v>51.941229091646889</v>
      </c>
      <c r="F51" s="13">
        <v>6.7417711354607119</v>
      </c>
      <c r="G51" s="13" t="s">
        <v>259</v>
      </c>
      <c r="H51" s="11">
        <v>759</v>
      </c>
      <c r="I51" s="11">
        <v>32</v>
      </c>
      <c r="J51" s="11" t="s">
        <v>28</v>
      </c>
      <c r="K51" s="11" t="s">
        <v>29</v>
      </c>
      <c r="L51" s="14" t="s">
        <v>38</v>
      </c>
      <c r="M51" s="14" t="s">
        <v>38</v>
      </c>
      <c r="N51" s="14" t="s">
        <v>38</v>
      </c>
      <c r="O51" s="14" t="s">
        <v>30</v>
      </c>
      <c r="P51" s="14" t="s">
        <v>30</v>
      </c>
      <c r="Q51" s="14" t="s">
        <v>30</v>
      </c>
      <c r="R51" s="11" t="s">
        <v>62</v>
      </c>
      <c r="S51" s="11" t="s">
        <v>32</v>
      </c>
      <c r="T51" s="15">
        <v>99.659000000000006</v>
      </c>
      <c r="U51" s="15">
        <v>85.096999999999994</v>
      </c>
      <c r="V51" s="15">
        <v>49.601999999999997</v>
      </c>
      <c r="W51" s="15">
        <v>100</v>
      </c>
      <c r="X51" s="15">
        <v>100</v>
      </c>
      <c r="Y51" s="15">
        <v>100</v>
      </c>
      <c r="Z51" s="16">
        <f t="shared" si="0"/>
        <v>89.059666666666658</v>
      </c>
      <c r="AA51" s="2">
        <v>0.999</v>
      </c>
      <c r="AB51" s="4" t="s">
        <v>33</v>
      </c>
    </row>
    <row r="52" spans="1:28" ht="15.75" x14ac:dyDescent="0.25">
      <c r="A52" s="11" t="s">
        <v>86</v>
      </c>
      <c r="B52" s="11" t="s">
        <v>115</v>
      </c>
      <c r="C52" s="18">
        <v>0.21178040972071813</v>
      </c>
      <c r="D52" s="18" t="s">
        <v>261</v>
      </c>
      <c r="E52" s="12">
        <v>36.931696334128091</v>
      </c>
      <c r="F52" s="13">
        <v>6.4083757996963717</v>
      </c>
      <c r="G52" s="13" t="s">
        <v>259</v>
      </c>
      <c r="H52" s="11">
        <v>905</v>
      </c>
      <c r="I52" s="11">
        <v>28</v>
      </c>
      <c r="J52" s="11" t="s">
        <v>28</v>
      </c>
      <c r="K52" s="11" t="s">
        <v>29</v>
      </c>
      <c r="L52" s="14" t="s">
        <v>38</v>
      </c>
      <c r="M52" s="14" t="s">
        <v>30</v>
      </c>
      <c r="N52" s="14" t="s">
        <v>38</v>
      </c>
      <c r="O52" s="14" t="s">
        <v>30</v>
      </c>
      <c r="P52" s="14" t="s">
        <v>38</v>
      </c>
      <c r="Q52" s="14" t="s">
        <v>30</v>
      </c>
      <c r="R52" s="11" t="s">
        <v>62</v>
      </c>
      <c r="S52" s="11" t="s">
        <v>116</v>
      </c>
      <c r="T52" s="15">
        <v>85.015000000000001</v>
      </c>
      <c r="U52" s="15">
        <v>100</v>
      </c>
      <c r="V52" s="15">
        <v>67.605000000000004</v>
      </c>
      <c r="W52" s="15">
        <v>100</v>
      </c>
      <c r="X52" s="15">
        <v>99.783000000000001</v>
      </c>
      <c r="Y52" s="15">
        <v>100</v>
      </c>
      <c r="Z52" s="16">
        <f t="shared" si="0"/>
        <v>92.067166666666665</v>
      </c>
      <c r="AA52" s="2">
        <v>0.85899999999999999</v>
      </c>
      <c r="AB52" s="4" t="s">
        <v>49</v>
      </c>
    </row>
    <row r="53" spans="1:28" ht="15.75" x14ac:dyDescent="0.25">
      <c r="A53" s="11" t="s">
        <v>58</v>
      </c>
      <c r="B53" s="11" t="s">
        <v>117</v>
      </c>
      <c r="C53" s="18">
        <v>0.48978681878912445</v>
      </c>
      <c r="D53" s="18" t="s">
        <v>261</v>
      </c>
      <c r="E53" s="12">
        <v>18.405140176985235</v>
      </c>
      <c r="F53" s="13">
        <v>5.7381267107905618</v>
      </c>
      <c r="G53" s="13" t="s">
        <v>259</v>
      </c>
      <c r="H53" s="11">
        <v>3256</v>
      </c>
      <c r="I53" s="11">
        <v>268</v>
      </c>
      <c r="J53" s="11" t="s">
        <v>28</v>
      </c>
      <c r="K53" s="11" t="s">
        <v>29</v>
      </c>
      <c r="L53" s="14" t="s">
        <v>38</v>
      </c>
      <c r="M53" s="14" t="s">
        <v>38</v>
      </c>
      <c r="N53" s="14" t="s">
        <v>38</v>
      </c>
      <c r="O53" s="14" t="s">
        <v>43</v>
      </c>
      <c r="P53" s="14" t="s">
        <v>38</v>
      </c>
      <c r="Q53" s="14" t="s">
        <v>30</v>
      </c>
      <c r="R53" s="11" t="s">
        <v>32</v>
      </c>
      <c r="S53" s="11" t="s">
        <v>32</v>
      </c>
      <c r="T53" s="15">
        <v>81.108000000000004</v>
      </c>
      <c r="U53" s="15">
        <v>92.802999999999997</v>
      </c>
      <c r="V53" s="15">
        <v>23.059000000000001</v>
      </c>
      <c r="W53" s="15">
        <v>99.905000000000001</v>
      </c>
      <c r="X53" s="15">
        <v>70.028000000000006</v>
      </c>
      <c r="Y53" s="15">
        <v>100</v>
      </c>
      <c r="Z53" s="16">
        <f t="shared" si="0"/>
        <v>77.817166666666665</v>
      </c>
      <c r="AA53" s="2">
        <v>1</v>
      </c>
      <c r="AB53" s="4" t="s">
        <v>33</v>
      </c>
    </row>
    <row r="54" spans="1:28" ht="15.75" x14ac:dyDescent="0.25">
      <c r="A54" s="11" t="s">
        <v>118</v>
      </c>
      <c r="B54" s="11" t="s">
        <v>119</v>
      </c>
      <c r="C54" s="18">
        <v>0.34</v>
      </c>
      <c r="D54" s="18" t="s">
        <v>261</v>
      </c>
      <c r="E54" s="12">
        <v>62.572916786742425</v>
      </c>
      <c r="F54" s="13">
        <v>6.924776265205228</v>
      </c>
      <c r="G54" s="13" t="s">
        <v>259</v>
      </c>
      <c r="H54" s="11">
        <v>95</v>
      </c>
      <c r="I54" s="11">
        <v>24</v>
      </c>
      <c r="J54" s="11" t="s">
        <v>28</v>
      </c>
      <c r="K54" s="11" t="s">
        <v>29</v>
      </c>
      <c r="L54" s="14" t="s">
        <v>38</v>
      </c>
      <c r="M54" s="14" t="s">
        <v>38</v>
      </c>
      <c r="N54" s="14" t="s">
        <v>38</v>
      </c>
      <c r="O54" s="14" t="s">
        <v>38</v>
      </c>
      <c r="P54" s="14" t="s">
        <v>38</v>
      </c>
      <c r="Q54" s="14" t="s">
        <v>38</v>
      </c>
      <c r="R54" s="11" t="s">
        <v>39</v>
      </c>
      <c r="S54" s="11" t="s">
        <v>32</v>
      </c>
      <c r="T54" s="15">
        <v>80.878</v>
      </c>
      <c r="U54" s="15">
        <v>82.769000000000005</v>
      </c>
      <c r="V54" s="15">
        <v>36.962000000000003</v>
      </c>
      <c r="W54" s="15">
        <v>98.536000000000001</v>
      </c>
      <c r="X54" s="15">
        <v>59.378</v>
      </c>
      <c r="Y54" s="15">
        <v>99.725999999999999</v>
      </c>
      <c r="Z54" s="16">
        <f t="shared" si="0"/>
        <v>76.374833333333328</v>
      </c>
      <c r="AA54" s="2">
        <v>0.99</v>
      </c>
      <c r="AB54" s="4" t="s">
        <v>49</v>
      </c>
    </row>
    <row r="55" spans="1:28" ht="15.75" x14ac:dyDescent="0.25">
      <c r="A55" s="11" t="s">
        <v>120</v>
      </c>
      <c r="B55" s="11" t="s">
        <v>121</v>
      </c>
      <c r="C55" s="18">
        <v>0.5668553062964663</v>
      </c>
      <c r="D55" s="18" t="s">
        <v>261</v>
      </c>
      <c r="E55" s="12">
        <v>95.921231025203966</v>
      </c>
      <c r="F55" s="13">
        <v>7.3464873195643552</v>
      </c>
      <c r="G55" s="13" t="s">
        <v>258</v>
      </c>
      <c r="H55" s="11">
        <v>4223</v>
      </c>
      <c r="I55" s="11">
        <v>232</v>
      </c>
      <c r="J55" s="11" t="s">
        <v>28</v>
      </c>
      <c r="K55" s="11" t="s">
        <v>29</v>
      </c>
      <c r="L55" s="14" t="s">
        <v>38</v>
      </c>
      <c r="M55" s="14" t="s">
        <v>38</v>
      </c>
      <c r="N55" s="14" t="s">
        <v>38</v>
      </c>
      <c r="O55" s="14" t="s">
        <v>43</v>
      </c>
      <c r="P55" s="14" t="s">
        <v>38</v>
      </c>
      <c r="Q55" s="14" t="s">
        <v>30</v>
      </c>
      <c r="R55" s="11" t="s">
        <v>44</v>
      </c>
      <c r="S55" s="11" t="s">
        <v>32</v>
      </c>
      <c r="T55" s="15">
        <v>83.552999999999997</v>
      </c>
      <c r="U55" s="15">
        <v>89.944000000000003</v>
      </c>
      <c r="V55" s="15">
        <v>25.007000000000001</v>
      </c>
      <c r="W55" s="15">
        <v>99.59</v>
      </c>
      <c r="X55" s="15">
        <v>66.667000000000002</v>
      </c>
      <c r="Y55" s="15">
        <v>100</v>
      </c>
      <c r="Z55" s="16">
        <f t="shared" si="0"/>
        <v>77.46016666666668</v>
      </c>
      <c r="AA55" s="2">
        <v>0.92300000000000004</v>
      </c>
      <c r="AB55" s="4" t="s">
        <v>33</v>
      </c>
    </row>
    <row r="56" spans="1:28" ht="15.75" x14ac:dyDescent="0.25">
      <c r="A56" s="11" t="s">
        <v>122</v>
      </c>
      <c r="B56" s="11" t="s">
        <v>123</v>
      </c>
      <c r="C56" s="18">
        <v>0.73290899706767154</v>
      </c>
      <c r="D56" s="18" t="s">
        <v>261</v>
      </c>
      <c r="E56" s="12">
        <v>69.233906457143959</v>
      </c>
      <c r="F56" s="13">
        <v>6.3312727340706427</v>
      </c>
      <c r="G56" s="13" t="s">
        <v>259</v>
      </c>
      <c r="H56" s="11">
        <v>140</v>
      </c>
      <c r="I56" s="11">
        <v>12</v>
      </c>
      <c r="J56" s="11" t="s">
        <v>43</v>
      </c>
      <c r="K56" s="11" t="s">
        <v>29</v>
      </c>
      <c r="L56" s="14" t="s">
        <v>38</v>
      </c>
      <c r="M56" s="14" t="s">
        <v>38</v>
      </c>
      <c r="N56" s="14" t="s">
        <v>38</v>
      </c>
      <c r="O56" s="14" t="s">
        <v>38</v>
      </c>
      <c r="P56" s="14" t="s">
        <v>38</v>
      </c>
      <c r="Q56" s="14" t="s">
        <v>30</v>
      </c>
      <c r="R56" s="11" t="s">
        <v>31</v>
      </c>
      <c r="S56" s="11" t="s">
        <v>31</v>
      </c>
      <c r="T56" s="15">
        <v>93.694999999999993</v>
      </c>
      <c r="U56" s="15">
        <v>96.040999999999997</v>
      </c>
      <c r="V56" s="15">
        <v>11.73</v>
      </c>
      <c r="W56" s="15">
        <v>83.504000000000005</v>
      </c>
      <c r="X56" s="15">
        <v>39.515999999999998</v>
      </c>
      <c r="Y56" s="15">
        <v>100</v>
      </c>
      <c r="Z56" s="16">
        <f t="shared" si="0"/>
        <v>70.74766666666666</v>
      </c>
      <c r="AA56" s="2">
        <v>0.70399999999999996</v>
      </c>
      <c r="AB56" s="4" t="s">
        <v>40</v>
      </c>
    </row>
    <row r="57" spans="1:28" ht="15.75" x14ac:dyDescent="0.25">
      <c r="A57" s="11" t="s">
        <v>124</v>
      </c>
      <c r="B57" s="11" t="s">
        <v>125</v>
      </c>
      <c r="C57" s="18">
        <v>0.50323204909822572</v>
      </c>
      <c r="D57" s="18" t="s">
        <v>261</v>
      </c>
      <c r="E57" s="12">
        <v>118.16233778674243</v>
      </c>
      <c r="F57" s="13">
        <v>7.5530754687808201</v>
      </c>
      <c r="G57" s="13" t="s">
        <v>258</v>
      </c>
      <c r="H57" s="11">
        <v>3472</v>
      </c>
      <c r="I57" s="11">
        <v>212</v>
      </c>
      <c r="J57" s="11" t="s">
        <v>28</v>
      </c>
      <c r="K57" s="11" t="s">
        <v>29</v>
      </c>
      <c r="L57" s="14" t="s">
        <v>38</v>
      </c>
      <c r="M57" s="14" t="s">
        <v>38</v>
      </c>
      <c r="N57" s="14" t="s">
        <v>38</v>
      </c>
      <c r="O57" s="14" t="s">
        <v>30</v>
      </c>
      <c r="P57" s="14" t="s">
        <v>38</v>
      </c>
      <c r="Q57" s="14" t="s">
        <v>30</v>
      </c>
      <c r="R57" s="11" t="s">
        <v>44</v>
      </c>
      <c r="S57" s="11" t="s">
        <v>32</v>
      </c>
      <c r="T57" s="15">
        <v>79.055999999999997</v>
      </c>
      <c r="U57" s="15">
        <v>90.787999999999997</v>
      </c>
      <c r="V57" s="15">
        <v>21.172999999999998</v>
      </c>
      <c r="W57" s="15">
        <v>100</v>
      </c>
      <c r="X57" s="15">
        <v>68.331999999999994</v>
      </c>
      <c r="Y57" s="15">
        <v>100</v>
      </c>
      <c r="Z57" s="16">
        <f t="shared" si="0"/>
        <v>76.558166666666665</v>
      </c>
      <c r="AA57" s="2">
        <v>1</v>
      </c>
      <c r="AB57" s="4" t="s">
        <v>33</v>
      </c>
    </row>
    <row r="58" spans="1:28" ht="15.75" x14ac:dyDescent="0.25">
      <c r="A58" s="11" t="s">
        <v>126</v>
      </c>
      <c r="B58" s="11" t="s">
        <v>127</v>
      </c>
      <c r="C58" s="18">
        <v>0.51518606566266045</v>
      </c>
      <c r="D58" s="18" t="s">
        <v>261</v>
      </c>
      <c r="E58" s="12">
        <v>103.36479899112445</v>
      </c>
      <c r="F58" s="13">
        <v>7.4204811664177299</v>
      </c>
      <c r="G58" s="13" t="s">
        <v>258</v>
      </c>
      <c r="H58" s="11">
        <v>2870</v>
      </c>
      <c r="I58" s="11">
        <v>92</v>
      </c>
      <c r="J58" s="11" t="s">
        <v>28</v>
      </c>
      <c r="K58" s="11" t="s">
        <v>29</v>
      </c>
      <c r="L58" s="14" t="s">
        <v>43</v>
      </c>
      <c r="M58" s="14" t="s">
        <v>30</v>
      </c>
      <c r="N58" s="14" t="s">
        <v>38</v>
      </c>
      <c r="O58" s="14" t="s">
        <v>30</v>
      </c>
      <c r="P58" s="14" t="s">
        <v>30</v>
      </c>
      <c r="Q58" s="14" t="s">
        <v>30</v>
      </c>
      <c r="R58" s="11" t="s">
        <v>39</v>
      </c>
      <c r="S58" s="11" t="s">
        <v>31</v>
      </c>
      <c r="T58" s="15">
        <v>98.459000000000003</v>
      </c>
      <c r="U58" s="15">
        <v>100</v>
      </c>
      <c r="V58" s="15">
        <v>83.814999999999998</v>
      </c>
      <c r="W58" s="15">
        <v>100</v>
      </c>
      <c r="X58" s="15">
        <v>100</v>
      </c>
      <c r="Y58" s="15">
        <v>100</v>
      </c>
      <c r="Z58" s="16">
        <f t="shared" si="0"/>
        <v>97.045666666666662</v>
      </c>
      <c r="AA58" s="2">
        <v>0.8</v>
      </c>
      <c r="AB58" s="4" t="s">
        <v>52</v>
      </c>
    </row>
    <row r="59" spans="1:28" ht="15.75" x14ac:dyDescent="0.25">
      <c r="A59" s="11" t="s">
        <v>58</v>
      </c>
      <c r="B59" s="11" t="s">
        <v>128</v>
      </c>
      <c r="C59" s="18">
        <v>0.6510337400107753</v>
      </c>
      <c r="D59" s="18" t="s">
        <v>261</v>
      </c>
      <c r="E59" s="12">
        <v>15.819548718056662</v>
      </c>
      <c r="F59" s="13">
        <v>4.9019833657848393</v>
      </c>
      <c r="G59" s="13" t="s">
        <v>259</v>
      </c>
      <c r="H59" s="11">
        <v>3621</v>
      </c>
      <c r="I59" s="11">
        <v>172</v>
      </c>
      <c r="J59" s="11" t="s">
        <v>43</v>
      </c>
      <c r="K59" s="11" t="s">
        <v>29</v>
      </c>
      <c r="L59" s="14" t="s">
        <v>38</v>
      </c>
      <c r="M59" s="14" t="s">
        <v>30</v>
      </c>
      <c r="N59" s="14" t="s">
        <v>38</v>
      </c>
      <c r="O59" s="14" t="s">
        <v>30</v>
      </c>
      <c r="P59" s="14" t="s">
        <v>38</v>
      </c>
      <c r="Q59" s="14" t="s">
        <v>30</v>
      </c>
      <c r="R59" s="11" t="s">
        <v>32</v>
      </c>
      <c r="S59" s="11" t="s">
        <v>31</v>
      </c>
      <c r="T59" s="15">
        <v>94.177999999999997</v>
      </c>
      <c r="U59" s="15">
        <v>100</v>
      </c>
      <c r="V59" s="15">
        <v>38.113</v>
      </c>
      <c r="W59" s="15">
        <v>100</v>
      </c>
      <c r="X59" s="15">
        <v>58.868000000000002</v>
      </c>
      <c r="Y59" s="15">
        <v>100</v>
      </c>
      <c r="Z59" s="16">
        <f t="shared" si="0"/>
        <v>81.859833333333327</v>
      </c>
      <c r="AA59" s="2">
        <v>0.9</v>
      </c>
      <c r="AB59" s="4" t="s">
        <v>33</v>
      </c>
    </row>
    <row r="60" spans="1:28" ht="15.75" x14ac:dyDescent="0.25">
      <c r="A60" s="11" t="s">
        <v>58</v>
      </c>
      <c r="B60" s="11" t="s">
        <v>129</v>
      </c>
      <c r="C60" s="18">
        <v>0.18641491927934326</v>
      </c>
      <c r="D60" s="18" t="s">
        <v>263</v>
      </c>
      <c r="E60" s="12">
        <v>15.819548718056662</v>
      </c>
      <c r="F60" s="13">
        <v>5.5951305463447847</v>
      </c>
      <c r="G60" s="13" t="s">
        <v>259</v>
      </c>
      <c r="H60" s="11">
        <v>833</v>
      </c>
      <c r="I60" s="11">
        <v>116</v>
      </c>
      <c r="J60" s="11" t="s">
        <v>28</v>
      </c>
      <c r="K60" s="11" t="s">
        <v>29</v>
      </c>
      <c r="L60" s="14" t="s">
        <v>30</v>
      </c>
      <c r="M60" s="14" t="s">
        <v>30</v>
      </c>
      <c r="N60" s="14" t="s">
        <v>30</v>
      </c>
      <c r="O60" s="14" t="s">
        <v>30</v>
      </c>
      <c r="P60" s="14" t="s">
        <v>30</v>
      </c>
      <c r="Q60" s="14" t="s">
        <v>30</v>
      </c>
      <c r="R60" s="11" t="s">
        <v>32</v>
      </c>
      <c r="S60" s="11" t="s">
        <v>32</v>
      </c>
      <c r="T60" s="15">
        <v>100</v>
      </c>
      <c r="U60" s="15">
        <v>100</v>
      </c>
      <c r="V60" s="15">
        <v>100</v>
      </c>
      <c r="W60" s="15">
        <v>100</v>
      </c>
      <c r="X60" s="15">
        <v>100</v>
      </c>
      <c r="Y60" s="15">
        <v>100</v>
      </c>
      <c r="Z60" s="16">
        <f t="shared" si="0"/>
        <v>100</v>
      </c>
      <c r="AA60" s="2">
        <v>1</v>
      </c>
      <c r="AB60" s="4" t="s">
        <v>33</v>
      </c>
    </row>
    <row r="61" spans="1:28" ht="15.75" x14ac:dyDescent="0.25">
      <c r="A61" s="11" t="s">
        <v>130</v>
      </c>
      <c r="B61" s="11" t="s">
        <v>131</v>
      </c>
      <c r="C61" s="18">
        <v>0.53942521455732706</v>
      </c>
      <c r="D61" s="18" t="s">
        <v>261</v>
      </c>
      <c r="E61" s="12">
        <v>50.503343079088665</v>
      </c>
      <c r="F61" s="13">
        <v>6.7142354419597003</v>
      </c>
      <c r="G61" s="13" t="s">
        <v>259</v>
      </c>
      <c r="H61" s="11">
        <v>3146</v>
      </c>
      <c r="I61" s="11">
        <v>124</v>
      </c>
      <c r="J61" s="11" t="s">
        <v>28</v>
      </c>
      <c r="K61" s="11" t="s">
        <v>29</v>
      </c>
      <c r="L61" s="14" t="s">
        <v>38</v>
      </c>
      <c r="M61" s="14" t="s">
        <v>38</v>
      </c>
      <c r="N61" s="14" t="s">
        <v>38</v>
      </c>
      <c r="O61" s="14" t="s">
        <v>30</v>
      </c>
      <c r="P61" s="14" t="s">
        <v>38</v>
      </c>
      <c r="Q61" s="14" t="s">
        <v>30</v>
      </c>
      <c r="R61" s="11" t="s">
        <v>44</v>
      </c>
      <c r="S61" s="11" t="s">
        <v>32</v>
      </c>
      <c r="T61" s="15">
        <v>85.980999999999995</v>
      </c>
      <c r="U61" s="15">
        <v>96.355000000000004</v>
      </c>
      <c r="V61" s="15">
        <v>45.326999999999998</v>
      </c>
      <c r="W61" s="15">
        <v>100</v>
      </c>
      <c r="X61" s="15">
        <v>58.536000000000001</v>
      </c>
      <c r="Y61" s="15">
        <v>100</v>
      </c>
      <c r="Z61" s="16">
        <f t="shared" si="0"/>
        <v>81.033166666666673</v>
      </c>
      <c r="AA61" s="2">
        <v>0.85699999999999998</v>
      </c>
      <c r="AB61" s="4" t="s">
        <v>33</v>
      </c>
    </row>
    <row r="62" spans="1:28" ht="15.75" x14ac:dyDescent="0.25">
      <c r="A62" s="11" t="s">
        <v>130</v>
      </c>
      <c r="B62" s="11" t="s">
        <v>132</v>
      </c>
      <c r="C62" s="18">
        <v>0.32397770489292599</v>
      </c>
      <c r="D62" s="18" t="s">
        <v>261</v>
      </c>
      <c r="E62" s="12">
        <v>50.503343079088665</v>
      </c>
      <c r="F62" s="13">
        <v>6.7142354419597003</v>
      </c>
      <c r="G62" s="13" t="s">
        <v>259</v>
      </c>
      <c r="H62" s="11">
        <v>1882</v>
      </c>
      <c r="I62" s="11">
        <v>156</v>
      </c>
      <c r="J62" s="11" t="s">
        <v>28</v>
      </c>
      <c r="K62" s="11" t="s">
        <v>29</v>
      </c>
      <c r="L62" s="14" t="s">
        <v>38</v>
      </c>
      <c r="M62" s="14" t="s">
        <v>30</v>
      </c>
      <c r="N62" s="14" t="s">
        <v>38</v>
      </c>
      <c r="O62" s="14" t="s">
        <v>30</v>
      </c>
      <c r="P62" s="14" t="s">
        <v>38</v>
      </c>
      <c r="Q62" s="14" t="s">
        <v>30</v>
      </c>
      <c r="R62" s="11" t="s">
        <v>44</v>
      </c>
      <c r="S62" s="11" t="s">
        <v>32</v>
      </c>
      <c r="T62" s="15">
        <v>69.634</v>
      </c>
      <c r="U62" s="15">
        <v>100</v>
      </c>
      <c r="V62" s="15">
        <v>54.749000000000002</v>
      </c>
      <c r="W62" s="15">
        <v>100</v>
      </c>
      <c r="X62" s="15">
        <v>95.512</v>
      </c>
      <c r="Y62" s="15">
        <v>100</v>
      </c>
      <c r="Z62" s="16">
        <f t="shared" si="0"/>
        <v>86.649166666666659</v>
      </c>
      <c r="AA62" s="2">
        <v>1</v>
      </c>
      <c r="AB62" s="4" t="s">
        <v>49</v>
      </c>
    </row>
    <row r="63" spans="1:28" ht="15.75" x14ac:dyDescent="0.25">
      <c r="A63" s="11" t="s">
        <v>133</v>
      </c>
      <c r="B63" s="11" t="s">
        <v>134</v>
      </c>
      <c r="C63" s="18">
        <v>0.49042951666734946</v>
      </c>
      <c r="D63" s="18" t="s">
        <v>261</v>
      </c>
      <c r="E63" s="12">
        <v>69.233906457143959</v>
      </c>
      <c r="F63" s="13">
        <v>7.0244199146305881</v>
      </c>
      <c r="G63" s="13" t="s">
        <v>258</v>
      </c>
      <c r="H63" s="11">
        <v>1045</v>
      </c>
      <c r="I63" s="11">
        <v>40</v>
      </c>
      <c r="J63" s="11" t="s">
        <v>28</v>
      </c>
      <c r="K63" s="11" t="s">
        <v>29</v>
      </c>
      <c r="L63" s="14" t="s">
        <v>38</v>
      </c>
      <c r="M63" s="14" t="s">
        <v>30</v>
      </c>
      <c r="N63" s="14" t="s">
        <v>38</v>
      </c>
      <c r="O63" s="14" t="s">
        <v>30</v>
      </c>
      <c r="P63" s="14" t="s">
        <v>38</v>
      </c>
      <c r="Q63" s="14" t="s">
        <v>30</v>
      </c>
      <c r="R63" s="11" t="s">
        <v>62</v>
      </c>
      <c r="S63" s="11" t="s">
        <v>32</v>
      </c>
      <c r="T63" s="15">
        <v>74.483000000000004</v>
      </c>
      <c r="U63" s="15">
        <v>100</v>
      </c>
      <c r="V63" s="15">
        <v>20.613</v>
      </c>
      <c r="W63" s="15">
        <v>100</v>
      </c>
      <c r="X63" s="15">
        <v>77.625</v>
      </c>
      <c r="Y63" s="15">
        <v>100</v>
      </c>
      <c r="Z63" s="16">
        <f t="shared" si="0"/>
        <v>78.786833333333334</v>
      </c>
      <c r="AA63" s="2">
        <v>1</v>
      </c>
      <c r="AB63" s="4" t="s">
        <v>49</v>
      </c>
    </row>
    <row r="64" spans="1:28" ht="15.75" x14ac:dyDescent="0.25">
      <c r="A64" s="11" t="s">
        <v>135</v>
      </c>
      <c r="B64" s="11" t="s">
        <v>136</v>
      </c>
      <c r="C64" s="18">
        <v>0.12831230994937778</v>
      </c>
      <c r="D64" s="18" t="s">
        <v>263</v>
      </c>
      <c r="E64" s="12">
        <v>114.01323995793761</v>
      </c>
      <c r="F64" s="13">
        <v>7.5176359740450955</v>
      </c>
      <c r="G64" s="13" t="s">
        <v>258</v>
      </c>
      <c r="H64" s="11">
        <v>35</v>
      </c>
      <c r="I64" s="11">
        <v>28</v>
      </c>
      <c r="J64" s="11" t="s">
        <v>28</v>
      </c>
      <c r="K64" s="11" t="s">
        <v>37</v>
      </c>
      <c r="L64" s="14" t="s">
        <v>43</v>
      </c>
      <c r="M64" s="14" t="s">
        <v>30</v>
      </c>
      <c r="N64" s="14" t="s">
        <v>38</v>
      </c>
      <c r="O64" s="14" t="s">
        <v>43</v>
      </c>
      <c r="P64" s="14" t="s">
        <v>38</v>
      </c>
      <c r="Q64" s="14" t="s">
        <v>30</v>
      </c>
      <c r="R64" s="11" t="s">
        <v>44</v>
      </c>
      <c r="S64" s="11" t="s">
        <v>76</v>
      </c>
      <c r="T64" s="15">
        <v>96.129000000000005</v>
      </c>
      <c r="U64" s="15">
        <v>100</v>
      </c>
      <c r="V64" s="15">
        <v>20.806000000000001</v>
      </c>
      <c r="W64" s="15">
        <v>98.548000000000002</v>
      </c>
      <c r="X64" s="15">
        <v>39.354999999999997</v>
      </c>
      <c r="Y64" s="15">
        <v>100</v>
      </c>
      <c r="Z64" s="16">
        <f t="shared" si="0"/>
        <v>75.806333333333342</v>
      </c>
      <c r="AA64" s="2">
        <v>0.995</v>
      </c>
      <c r="AB64" s="4" t="s">
        <v>264</v>
      </c>
    </row>
    <row r="65" spans="1:28" ht="15.75" x14ac:dyDescent="0.25">
      <c r="A65" s="11" t="s">
        <v>34</v>
      </c>
      <c r="B65" s="11" t="s">
        <v>137</v>
      </c>
      <c r="C65" s="18">
        <v>1.3129441667741285E-2</v>
      </c>
      <c r="D65" s="18" t="s">
        <v>263</v>
      </c>
      <c r="E65" s="12">
        <v>39.885622258313553</v>
      </c>
      <c r="F65" s="13">
        <v>6.483367189459404</v>
      </c>
      <c r="G65" s="13" t="s">
        <v>259</v>
      </c>
      <c r="H65" s="11">
        <v>33</v>
      </c>
      <c r="I65" s="11">
        <v>32</v>
      </c>
      <c r="J65" s="11" t="s">
        <v>28</v>
      </c>
      <c r="K65" s="11" t="s">
        <v>29</v>
      </c>
      <c r="L65" s="14" t="s">
        <v>30</v>
      </c>
      <c r="M65" s="14" t="s">
        <v>30</v>
      </c>
      <c r="N65" s="14" t="s">
        <v>43</v>
      </c>
      <c r="O65" s="14" t="s">
        <v>30</v>
      </c>
      <c r="P65" s="14" t="s">
        <v>30</v>
      </c>
      <c r="Q65" s="14" t="s">
        <v>30</v>
      </c>
      <c r="R65" s="11" t="s">
        <v>32</v>
      </c>
      <c r="S65" s="11" t="s">
        <v>32</v>
      </c>
      <c r="T65" s="15">
        <v>100</v>
      </c>
      <c r="U65" s="15">
        <v>100</v>
      </c>
      <c r="V65" s="15">
        <v>92.528999999999996</v>
      </c>
      <c r="W65" s="15">
        <v>100</v>
      </c>
      <c r="X65" s="15">
        <v>100</v>
      </c>
      <c r="Y65" s="15">
        <v>100</v>
      </c>
      <c r="Z65" s="16">
        <f t="shared" si="0"/>
        <v>98.754833333333337</v>
      </c>
      <c r="AA65" s="2">
        <v>1</v>
      </c>
      <c r="AB65" s="4" t="s">
        <v>55</v>
      </c>
    </row>
    <row r="66" spans="1:28" ht="15.75" x14ac:dyDescent="0.25">
      <c r="A66" s="11" t="s">
        <v>83</v>
      </c>
      <c r="B66" s="11" t="s">
        <v>138</v>
      </c>
      <c r="C66" s="18">
        <v>0.48586292325470787</v>
      </c>
      <c r="D66" s="18" t="s">
        <v>261</v>
      </c>
      <c r="E66" s="12">
        <v>47.683368707660101</v>
      </c>
      <c r="F66" s="13">
        <v>6.6579261890260426</v>
      </c>
      <c r="G66" s="13" t="s">
        <v>259</v>
      </c>
      <c r="H66" s="11">
        <v>1270</v>
      </c>
      <c r="I66" s="11">
        <v>44</v>
      </c>
      <c r="J66" s="11" t="s">
        <v>28</v>
      </c>
      <c r="K66" s="11" t="s">
        <v>29</v>
      </c>
      <c r="L66" s="14" t="s">
        <v>38</v>
      </c>
      <c r="M66" s="14" t="s">
        <v>30</v>
      </c>
      <c r="N66" s="14" t="s">
        <v>38</v>
      </c>
      <c r="O66" s="14" t="s">
        <v>30</v>
      </c>
      <c r="P66" s="14" t="s">
        <v>38</v>
      </c>
      <c r="Q66" s="14" t="s">
        <v>30</v>
      </c>
      <c r="R66" s="11" t="s">
        <v>32</v>
      </c>
      <c r="S66" s="11" t="s">
        <v>32</v>
      </c>
      <c r="T66" s="15">
        <v>85.244</v>
      </c>
      <c r="U66" s="15">
        <v>100</v>
      </c>
      <c r="V66" s="15">
        <v>72.768000000000001</v>
      </c>
      <c r="W66" s="15">
        <v>100</v>
      </c>
      <c r="X66" s="15">
        <v>89.36</v>
      </c>
      <c r="Y66" s="15">
        <v>100</v>
      </c>
      <c r="Z66" s="16">
        <f t="shared" si="0"/>
        <v>91.228666666666683</v>
      </c>
      <c r="AA66" s="2">
        <v>0.66700000000000004</v>
      </c>
      <c r="AB66" s="4" t="s">
        <v>52</v>
      </c>
    </row>
    <row r="67" spans="1:28" ht="15.75" x14ac:dyDescent="0.25">
      <c r="A67" s="11" t="s">
        <v>80</v>
      </c>
      <c r="B67" s="11" t="s">
        <v>139</v>
      </c>
      <c r="C67" s="18">
        <v>0.67153814054090855</v>
      </c>
      <c r="D67" s="18" t="s">
        <v>261</v>
      </c>
      <c r="E67" s="12">
        <v>7.8465609560483358</v>
      </c>
      <c r="F67" s="13">
        <v>4.2594703326411176</v>
      </c>
      <c r="G67" s="13" t="s">
        <v>259</v>
      </c>
      <c r="H67" s="11">
        <v>7855</v>
      </c>
      <c r="I67" s="11">
        <v>168</v>
      </c>
      <c r="J67" s="11" t="s">
        <v>43</v>
      </c>
      <c r="K67" s="11" t="s">
        <v>29</v>
      </c>
      <c r="L67" s="14" t="s">
        <v>30</v>
      </c>
      <c r="M67" s="14" t="s">
        <v>30</v>
      </c>
      <c r="N67" s="14" t="s">
        <v>38</v>
      </c>
      <c r="O67" s="14" t="s">
        <v>30</v>
      </c>
      <c r="P67" s="14" t="s">
        <v>38</v>
      </c>
      <c r="Q67" s="14" t="s">
        <v>30</v>
      </c>
      <c r="R67" s="11" t="s">
        <v>31</v>
      </c>
      <c r="S67" s="11" t="s">
        <v>31</v>
      </c>
      <c r="T67" s="15">
        <v>100</v>
      </c>
      <c r="U67" s="15">
        <v>100</v>
      </c>
      <c r="V67" s="15">
        <v>88.293000000000006</v>
      </c>
      <c r="W67" s="15">
        <v>100</v>
      </c>
      <c r="X67" s="15">
        <v>94.921999999999997</v>
      </c>
      <c r="Y67" s="15">
        <v>100</v>
      </c>
      <c r="Z67" s="16">
        <f t="shared" ref="Z67:Z130" si="1">AVERAGE(T67:Y67)</f>
        <v>97.202500000000001</v>
      </c>
      <c r="AA67" s="2">
        <v>0.75</v>
      </c>
      <c r="AB67" s="4" t="s">
        <v>40</v>
      </c>
    </row>
    <row r="68" spans="1:28" ht="15.75" x14ac:dyDescent="0.25">
      <c r="A68" s="11" t="s">
        <v>80</v>
      </c>
      <c r="B68" s="11" t="s">
        <v>140</v>
      </c>
      <c r="C68" s="18">
        <v>0.31825797054838512</v>
      </c>
      <c r="D68" s="18" t="s">
        <v>261</v>
      </c>
      <c r="E68" s="12">
        <v>7.9166334560483351</v>
      </c>
      <c r="F68" s="13">
        <v>3.5742128212315336</v>
      </c>
      <c r="G68" s="13" t="s">
        <v>259</v>
      </c>
      <c r="H68" s="11">
        <v>512</v>
      </c>
      <c r="I68" s="11">
        <v>76</v>
      </c>
      <c r="J68" s="11" t="s">
        <v>36</v>
      </c>
      <c r="K68" s="11" t="s">
        <v>37</v>
      </c>
      <c r="L68" s="14" t="s">
        <v>38</v>
      </c>
      <c r="M68" s="14" t="s">
        <v>30</v>
      </c>
      <c r="N68" s="14" t="s">
        <v>38</v>
      </c>
      <c r="O68" s="14" t="s">
        <v>30</v>
      </c>
      <c r="P68" s="14" t="s">
        <v>30</v>
      </c>
      <c r="Q68" s="14" t="s">
        <v>30</v>
      </c>
      <c r="R68" s="11" t="s">
        <v>31</v>
      </c>
      <c r="S68" s="11" t="s">
        <v>31</v>
      </c>
      <c r="T68" s="15">
        <v>99.796000000000006</v>
      </c>
      <c r="U68" s="15">
        <v>100</v>
      </c>
      <c r="V68" s="15">
        <v>55.499000000000002</v>
      </c>
      <c r="W68" s="15">
        <v>100</v>
      </c>
      <c r="X68" s="15">
        <v>100</v>
      </c>
      <c r="Y68" s="15">
        <v>100</v>
      </c>
      <c r="Z68" s="16">
        <f t="shared" si="1"/>
        <v>92.549166666666665</v>
      </c>
      <c r="AA68" s="2">
        <v>1</v>
      </c>
      <c r="AB68" s="4" t="s">
        <v>40</v>
      </c>
    </row>
    <row r="69" spans="1:28" ht="15.75" x14ac:dyDescent="0.25">
      <c r="A69" s="11" t="s">
        <v>80</v>
      </c>
      <c r="B69" s="11" t="s">
        <v>141</v>
      </c>
      <c r="C69" s="12">
        <v>0.313</v>
      </c>
      <c r="D69" s="12" t="s">
        <v>261</v>
      </c>
      <c r="E69" s="12">
        <v>7.8169574560483364</v>
      </c>
      <c r="F69" s="13">
        <v>4.2561183925545674</v>
      </c>
      <c r="G69" s="13" t="s">
        <v>259</v>
      </c>
      <c r="H69" s="11">
        <v>1825</v>
      </c>
      <c r="I69" s="11">
        <v>80</v>
      </c>
      <c r="J69" s="11" t="s">
        <v>43</v>
      </c>
      <c r="K69" s="11" t="s">
        <v>29</v>
      </c>
      <c r="L69" s="14" t="s">
        <v>30</v>
      </c>
      <c r="M69" s="14" t="s">
        <v>30</v>
      </c>
      <c r="N69" s="14" t="s">
        <v>43</v>
      </c>
      <c r="O69" s="14" t="s">
        <v>30</v>
      </c>
      <c r="P69" s="14" t="s">
        <v>30</v>
      </c>
      <c r="Q69" s="14" t="s">
        <v>30</v>
      </c>
      <c r="R69" s="11" t="s">
        <v>31</v>
      </c>
      <c r="S69" s="11" t="s">
        <v>31</v>
      </c>
      <c r="T69" s="15">
        <v>100</v>
      </c>
      <c r="U69" s="15">
        <v>100</v>
      </c>
      <c r="V69" s="15">
        <v>97.093999999999994</v>
      </c>
      <c r="W69" s="15">
        <v>100</v>
      </c>
      <c r="X69" s="15">
        <v>100</v>
      </c>
      <c r="Y69" s="15">
        <v>100</v>
      </c>
      <c r="Z69" s="16">
        <f t="shared" si="1"/>
        <v>99.515666666666675</v>
      </c>
      <c r="AA69" s="2">
        <v>1</v>
      </c>
      <c r="AB69" s="4" t="s">
        <v>52</v>
      </c>
    </row>
    <row r="70" spans="1:28" ht="15.75" x14ac:dyDescent="0.25">
      <c r="A70" s="11" t="s">
        <v>80</v>
      </c>
      <c r="B70" s="11" t="s">
        <v>142</v>
      </c>
      <c r="C70" s="12">
        <v>9.0999999999999998E-2</v>
      </c>
      <c r="D70" s="12" t="s">
        <v>263</v>
      </c>
      <c r="E70" s="12">
        <v>8.0860545989054788</v>
      </c>
      <c r="F70" s="13">
        <v>4.2861823181235224</v>
      </c>
      <c r="G70" s="13" t="s">
        <v>259</v>
      </c>
      <c r="H70" s="11">
        <v>375</v>
      </c>
      <c r="I70" s="11">
        <v>24</v>
      </c>
      <c r="J70" s="11" t="s">
        <v>43</v>
      </c>
      <c r="K70" s="11" t="s">
        <v>29</v>
      </c>
      <c r="L70" s="14" t="s">
        <v>30</v>
      </c>
      <c r="M70" s="14" t="s">
        <v>30</v>
      </c>
      <c r="N70" s="14" t="s">
        <v>30</v>
      </c>
      <c r="O70" s="14" t="s">
        <v>30</v>
      </c>
      <c r="P70" s="14" t="s">
        <v>30</v>
      </c>
      <c r="Q70" s="14" t="s">
        <v>30</v>
      </c>
      <c r="R70" s="11" t="s">
        <v>31</v>
      </c>
      <c r="S70" s="11" t="s">
        <v>31</v>
      </c>
      <c r="T70" s="15">
        <v>100</v>
      </c>
      <c r="U70" s="15">
        <v>100</v>
      </c>
      <c r="V70" s="15">
        <v>100</v>
      </c>
      <c r="W70" s="15">
        <v>100</v>
      </c>
      <c r="X70" s="15">
        <v>100</v>
      </c>
      <c r="Y70" s="15">
        <v>100</v>
      </c>
      <c r="Z70" s="16">
        <f t="shared" si="1"/>
        <v>100</v>
      </c>
      <c r="AA70" s="2">
        <v>1</v>
      </c>
      <c r="AB70" s="2" t="s">
        <v>265</v>
      </c>
    </row>
    <row r="71" spans="1:28" ht="15.75" x14ac:dyDescent="0.25">
      <c r="A71" s="11" t="s">
        <v>80</v>
      </c>
      <c r="B71" s="11" t="s">
        <v>143</v>
      </c>
      <c r="C71" s="12">
        <v>0.36199999999999999</v>
      </c>
      <c r="D71" s="12" t="s">
        <v>261</v>
      </c>
      <c r="E71" s="12">
        <v>8.7832408489054785</v>
      </c>
      <c r="F71" s="13">
        <v>5.0532595265375999</v>
      </c>
      <c r="G71" s="13" t="s">
        <v>259</v>
      </c>
      <c r="H71" s="11">
        <v>159</v>
      </c>
      <c r="I71" s="11">
        <v>20</v>
      </c>
      <c r="J71" s="11" t="s">
        <v>28</v>
      </c>
      <c r="K71" s="11" t="s">
        <v>29</v>
      </c>
      <c r="L71" s="14" t="s">
        <v>30</v>
      </c>
      <c r="M71" s="14" t="s">
        <v>30</v>
      </c>
      <c r="N71" s="14" t="s">
        <v>43</v>
      </c>
      <c r="O71" s="14" t="s">
        <v>30</v>
      </c>
      <c r="P71" s="14" t="s">
        <v>38</v>
      </c>
      <c r="Q71" s="14" t="s">
        <v>30</v>
      </c>
      <c r="R71" s="11" t="s">
        <v>31</v>
      </c>
      <c r="S71" s="11" t="s">
        <v>31</v>
      </c>
      <c r="T71" s="15">
        <v>100</v>
      </c>
      <c r="U71" s="15">
        <v>100</v>
      </c>
      <c r="V71" s="15">
        <v>99.787000000000006</v>
      </c>
      <c r="W71" s="15">
        <v>100</v>
      </c>
      <c r="X71" s="15">
        <v>99.787000000000006</v>
      </c>
      <c r="Y71" s="15">
        <v>100</v>
      </c>
      <c r="Z71" s="16">
        <f t="shared" si="1"/>
        <v>99.929000000000016</v>
      </c>
      <c r="AA71" s="2">
        <v>1</v>
      </c>
      <c r="AB71" s="4" t="s">
        <v>55</v>
      </c>
    </row>
    <row r="72" spans="1:28" ht="15.75" x14ac:dyDescent="0.25">
      <c r="A72" s="11" t="s">
        <v>80</v>
      </c>
      <c r="B72" s="11" t="s">
        <v>144</v>
      </c>
      <c r="C72" s="12">
        <v>0.14099999999999999</v>
      </c>
      <c r="D72" s="12" t="s">
        <v>263</v>
      </c>
      <c r="E72" s="12">
        <v>7.8266279345883358</v>
      </c>
      <c r="F72" s="13">
        <v>4.9503617765555123</v>
      </c>
      <c r="G72" s="13" t="s">
        <v>259</v>
      </c>
      <c r="H72" s="11">
        <v>4</v>
      </c>
      <c r="I72" s="11">
        <v>4</v>
      </c>
      <c r="J72" s="11" t="s">
        <v>28</v>
      </c>
      <c r="K72" s="11" t="s">
        <v>29</v>
      </c>
      <c r="L72" s="14" t="s">
        <v>30</v>
      </c>
      <c r="M72" s="14" t="s">
        <v>30</v>
      </c>
      <c r="N72" s="14" t="s">
        <v>30</v>
      </c>
      <c r="O72" s="14" t="s">
        <v>30</v>
      </c>
      <c r="P72" s="14" t="s">
        <v>30</v>
      </c>
      <c r="Q72" s="14" t="s">
        <v>30</v>
      </c>
      <c r="R72" s="11" t="s">
        <v>31</v>
      </c>
      <c r="S72" s="11" t="s">
        <v>31</v>
      </c>
      <c r="T72" s="15">
        <v>100</v>
      </c>
      <c r="U72" s="15">
        <v>100</v>
      </c>
      <c r="V72" s="15">
        <v>100</v>
      </c>
      <c r="W72" s="15">
        <v>100</v>
      </c>
      <c r="X72" s="15">
        <v>100</v>
      </c>
      <c r="Y72" s="15">
        <v>100</v>
      </c>
      <c r="Z72" s="16">
        <f t="shared" si="1"/>
        <v>100</v>
      </c>
      <c r="AA72" s="2">
        <v>1</v>
      </c>
      <c r="AB72" s="4" t="s">
        <v>264</v>
      </c>
    </row>
    <row r="73" spans="1:28" ht="15.75" x14ac:dyDescent="0.25">
      <c r="A73" s="11" t="s">
        <v>80</v>
      </c>
      <c r="B73" s="11" t="s">
        <v>145</v>
      </c>
      <c r="C73" s="12">
        <v>0.20200000000000001</v>
      </c>
      <c r="D73" s="12" t="s">
        <v>263</v>
      </c>
      <c r="E73" s="12">
        <v>8.7832408489054785</v>
      </c>
      <c r="F73" s="13">
        <v>5.0532595265375999</v>
      </c>
      <c r="G73" s="13" t="s">
        <v>259</v>
      </c>
      <c r="H73" s="11">
        <v>50</v>
      </c>
      <c r="I73" s="11">
        <v>20</v>
      </c>
      <c r="J73" s="11" t="s">
        <v>28</v>
      </c>
      <c r="K73" s="11" t="s">
        <v>29</v>
      </c>
      <c r="L73" s="14" t="s">
        <v>38</v>
      </c>
      <c r="M73" s="14" t="s">
        <v>30</v>
      </c>
      <c r="N73" s="14" t="s">
        <v>43</v>
      </c>
      <c r="O73" s="14" t="s">
        <v>30</v>
      </c>
      <c r="P73" s="14" t="s">
        <v>30</v>
      </c>
      <c r="Q73" s="14" t="s">
        <v>30</v>
      </c>
      <c r="R73" s="11" t="s">
        <v>31</v>
      </c>
      <c r="S73" s="11" t="s">
        <v>31</v>
      </c>
      <c r="T73" s="15">
        <v>99.177000000000007</v>
      </c>
      <c r="U73" s="15">
        <v>100</v>
      </c>
      <c r="V73" s="15">
        <v>66.254999999999995</v>
      </c>
      <c r="W73" s="15">
        <v>100</v>
      </c>
      <c r="X73" s="15">
        <v>100</v>
      </c>
      <c r="Y73" s="15">
        <v>100</v>
      </c>
      <c r="Z73" s="16">
        <f t="shared" si="1"/>
        <v>94.238666666666674</v>
      </c>
      <c r="AA73" s="2">
        <v>1</v>
      </c>
      <c r="AB73" s="4" t="s">
        <v>265</v>
      </c>
    </row>
    <row r="74" spans="1:28" ht="15.75" x14ac:dyDescent="0.25">
      <c r="A74" s="11" t="s">
        <v>80</v>
      </c>
      <c r="B74" s="11" t="s">
        <v>146</v>
      </c>
      <c r="C74" s="12">
        <v>4.7E-2</v>
      </c>
      <c r="D74" s="12" t="s">
        <v>263</v>
      </c>
      <c r="E74" s="12">
        <v>9.8890460489054774</v>
      </c>
      <c r="F74" s="13">
        <v>5.1603460565327257</v>
      </c>
      <c r="G74" s="13" t="s">
        <v>259</v>
      </c>
      <c r="H74" s="11">
        <v>4</v>
      </c>
      <c r="I74" s="11">
        <v>4</v>
      </c>
      <c r="J74" s="11" t="s">
        <v>28</v>
      </c>
      <c r="K74" s="11" t="s">
        <v>29</v>
      </c>
      <c r="L74" s="14" t="s">
        <v>30</v>
      </c>
      <c r="M74" s="14" t="s">
        <v>30</v>
      </c>
      <c r="N74" s="14" t="s">
        <v>30</v>
      </c>
      <c r="O74" s="14" t="s">
        <v>30</v>
      </c>
      <c r="P74" s="14" t="s">
        <v>30</v>
      </c>
      <c r="Q74" s="14" t="s">
        <v>30</v>
      </c>
      <c r="R74" s="11" t="s">
        <v>31</v>
      </c>
      <c r="S74" s="11" t="s">
        <v>31</v>
      </c>
      <c r="T74" s="15">
        <v>100</v>
      </c>
      <c r="U74" s="15">
        <v>100</v>
      </c>
      <c r="V74" s="15">
        <v>100</v>
      </c>
      <c r="W74" s="15">
        <v>100</v>
      </c>
      <c r="X74" s="15">
        <v>100</v>
      </c>
      <c r="Y74" s="15">
        <v>100</v>
      </c>
      <c r="Z74" s="16">
        <f t="shared" si="1"/>
        <v>100</v>
      </c>
      <c r="AA74" s="2">
        <v>1</v>
      </c>
      <c r="AB74" s="4" t="s">
        <v>33</v>
      </c>
    </row>
    <row r="75" spans="1:28" ht="15.75" x14ac:dyDescent="0.25">
      <c r="A75" s="11" t="s">
        <v>80</v>
      </c>
      <c r="B75" s="11" t="s">
        <v>147</v>
      </c>
      <c r="C75" s="12">
        <v>0.29399999999999998</v>
      </c>
      <c r="D75" s="12" t="s">
        <v>261</v>
      </c>
      <c r="E75" s="12">
        <v>7.8263909560483365</v>
      </c>
      <c r="F75" s="13">
        <v>4.2571877474954336</v>
      </c>
      <c r="G75" s="13" t="s">
        <v>259</v>
      </c>
      <c r="H75" s="11">
        <v>101</v>
      </c>
      <c r="I75" s="11">
        <v>20</v>
      </c>
      <c r="J75" s="11" t="s">
        <v>43</v>
      </c>
      <c r="K75" s="11" t="s">
        <v>29</v>
      </c>
      <c r="L75" s="14" t="s">
        <v>30</v>
      </c>
      <c r="M75" s="14" t="s">
        <v>30</v>
      </c>
      <c r="N75" s="14" t="s">
        <v>30</v>
      </c>
      <c r="O75" s="14" t="s">
        <v>30</v>
      </c>
      <c r="P75" s="14" t="s">
        <v>43</v>
      </c>
      <c r="Q75" s="14" t="s">
        <v>30</v>
      </c>
      <c r="R75" s="11" t="s">
        <v>31</v>
      </c>
      <c r="S75" s="11" t="s">
        <v>31</v>
      </c>
      <c r="T75" s="15">
        <v>100</v>
      </c>
      <c r="U75" s="15">
        <v>100</v>
      </c>
      <c r="V75" s="15">
        <v>79.674999999999997</v>
      </c>
      <c r="W75" s="15">
        <v>100</v>
      </c>
      <c r="X75" s="15">
        <v>99.91</v>
      </c>
      <c r="Y75" s="15">
        <v>100</v>
      </c>
      <c r="Z75" s="16">
        <f t="shared" si="1"/>
        <v>96.597500000000011</v>
      </c>
      <c r="AA75" s="2">
        <v>1</v>
      </c>
      <c r="AB75" s="4" t="s">
        <v>55</v>
      </c>
    </row>
    <row r="76" spans="1:28" ht="15.75" x14ac:dyDescent="0.25">
      <c r="A76" s="11" t="s">
        <v>80</v>
      </c>
      <c r="B76" s="11" t="s">
        <v>148</v>
      </c>
      <c r="C76" s="18">
        <v>0.24351854566034811</v>
      </c>
      <c r="D76" s="18" t="s">
        <v>261</v>
      </c>
      <c r="E76" s="12">
        <v>7.8266279345883358</v>
      </c>
      <c r="F76" s="13">
        <v>4.9503617765555123</v>
      </c>
      <c r="G76" s="13" t="s">
        <v>259</v>
      </c>
      <c r="H76" s="11">
        <v>48</v>
      </c>
      <c r="I76" s="11">
        <v>40</v>
      </c>
      <c r="J76" s="11" t="s">
        <v>28</v>
      </c>
      <c r="K76" s="11" t="s">
        <v>29</v>
      </c>
      <c r="L76" s="14" t="s">
        <v>30</v>
      </c>
      <c r="M76" s="14" t="s">
        <v>30</v>
      </c>
      <c r="N76" s="14" t="s">
        <v>30</v>
      </c>
      <c r="O76" s="14" t="s">
        <v>30</v>
      </c>
      <c r="P76" s="14" t="s">
        <v>30</v>
      </c>
      <c r="Q76" s="14" t="s">
        <v>30</v>
      </c>
      <c r="R76" s="11" t="s">
        <v>31</v>
      </c>
      <c r="S76" s="11" t="s">
        <v>32</v>
      </c>
      <c r="T76" s="15">
        <v>100</v>
      </c>
      <c r="U76" s="15">
        <v>100</v>
      </c>
      <c r="V76" s="15">
        <v>100</v>
      </c>
      <c r="W76" s="15">
        <v>100</v>
      </c>
      <c r="X76" s="15">
        <v>100</v>
      </c>
      <c r="Y76" s="15">
        <v>100</v>
      </c>
      <c r="Z76" s="16">
        <f t="shared" si="1"/>
        <v>100</v>
      </c>
      <c r="AA76" s="2">
        <v>1</v>
      </c>
      <c r="AB76" s="4" t="s">
        <v>33</v>
      </c>
    </row>
    <row r="77" spans="1:28" ht="15.75" x14ac:dyDescent="0.25">
      <c r="A77" s="11" t="s">
        <v>80</v>
      </c>
      <c r="B77" s="11" t="s">
        <v>149</v>
      </c>
      <c r="C77" s="18">
        <v>0.30523239195175139</v>
      </c>
      <c r="D77" s="18" t="s">
        <v>261</v>
      </c>
      <c r="E77" s="12">
        <v>7.8169574560483364</v>
      </c>
      <c r="F77" s="13">
        <v>4.2561183925545674</v>
      </c>
      <c r="G77" s="13" t="s">
        <v>259</v>
      </c>
      <c r="H77" s="11">
        <v>15</v>
      </c>
      <c r="I77" s="11">
        <v>12</v>
      </c>
      <c r="J77" s="11" t="s">
        <v>43</v>
      </c>
      <c r="K77" s="11" t="s">
        <v>29</v>
      </c>
      <c r="L77" s="14" t="s">
        <v>30</v>
      </c>
      <c r="M77" s="14" t="s">
        <v>30</v>
      </c>
      <c r="N77" s="14" t="s">
        <v>38</v>
      </c>
      <c r="O77" s="14" t="s">
        <v>38</v>
      </c>
      <c r="P77" s="14" t="s">
        <v>38</v>
      </c>
      <c r="Q77" s="14" t="s">
        <v>30</v>
      </c>
      <c r="R77" s="11" t="s">
        <v>31</v>
      </c>
      <c r="S77" s="11" t="s">
        <v>31</v>
      </c>
      <c r="T77" s="15">
        <v>100</v>
      </c>
      <c r="U77" s="15">
        <v>100</v>
      </c>
      <c r="V77" s="15">
        <v>23.795000000000002</v>
      </c>
      <c r="W77" s="15">
        <v>99.397999999999996</v>
      </c>
      <c r="X77" s="15">
        <v>24.096</v>
      </c>
      <c r="Y77" s="15">
        <v>100</v>
      </c>
      <c r="Z77" s="16">
        <f t="shared" si="1"/>
        <v>74.54816666666666</v>
      </c>
      <c r="AA77" s="2">
        <v>0.96799999999999997</v>
      </c>
      <c r="AB77" s="4" t="s">
        <v>264</v>
      </c>
    </row>
    <row r="78" spans="1:28" ht="15.75" x14ac:dyDescent="0.25">
      <c r="A78" s="11" t="s">
        <v>47</v>
      </c>
      <c r="B78" s="11" t="s">
        <v>150</v>
      </c>
      <c r="C78" s="18">
        <v>0.47236800154024233</v>
      </c>
      <c r="D78" s="18" t="s">
        <v>261</v>
      </c>
      <c r="E78" s="12">
        <v>31.621956191765484</v>
      </c>
      <c r="F78" s="13">
        <v>6.2575742867260979</v>
      </c>
      <c r="G78" s="13" t="s">
        <v>259</v>
      </c>
      <c r="H78" s="11">
        <v>3218</v>
      </c>
      <c r="I78" s="11">
        <v>196</v>
      </c>
      <c r="J78" s="11" t="s">
        <v>28</v>
      </c>
      <c r="K78" s="11" t="s">
        <v>29</v>
      </c>
      <c r="L78" s="14" t="s">
        <v>38</v>
      </c>
      <c r="M78" s="14" t="s">
        <v>38</v>
      </c>
      <c r="N78" s="14" t="s">
        <v>38</v>
      </c>
      <c r="O78" s="14" t="s">
        <v>43</v>
      </c>
      <c r="P78" s="14" t="s">
        <v>38</v>
      </c>
      <c r="Q78" s="14" t="s">
        <v>43</v>
      </c>
      <c r="R78" s="11" t="s">
        <v>32</v>
      </c>
      <c r="S78" s="11" t="s">
        <v>32</v>
      </c>
      <c r="T78" s="15">
        <v>83.018000000000001</v>
      </c>
      <c r="U78" s="15">
        <v>87.471000000000004</v>
      </c>
      <c r="V78" s="15">
        <v>21.004000000000001</v>
      </c>
      <c r="W78" s="15">
        <v>99.369</v>
      </c>
      <c r="X78" s="15">
        <v>54.47</v>
      </c>
      <c r="Y78" s="15">
        <v>98.87</v>
      </c>
      <c r="Z78" s="16">
        <f t="shared" si="1"/>
        <v>74.033666666666662</v>
      </c>
      <c r="AA78" s="2">
        <v>1</v>
      </c>
      <c r="AB78" s="4" t="s">
        <v>33</v>
      </c>
    </row>
    <row r="79" spans="1:28" ht="15.75" x14ac:dyDescent="0.25">
      <c r="A79" s="11" t="s">
        <v>108</v>
      </c>
      <c r="B79" s="11" t="s">
        <v>151</v>
      </c>
      <c r="C79" s="18">
        <v>0.73068771726324644</v>
      </c>
      <c r="D79" s="18" t="s">
        <v>261</v>
      </c>
      <c r="E79" s="12">
        <v>52.330022212422008</v>
      </c>
      <c r="F79" s="13">
        <v>6.0559409828012045</v>
      </c>
      <c r="G79" s="13" t="s">
        <v>259</v>
      </c>
      <c r="H79" s="11">
        <v>3685</v>
      </c>
      <c r="I79" s="11">
        <v>64</v>
      </c>
      <c r="J79" s="11" t="s">
        <v>43</v>
      </c>
      <c r="K79" s="11" t="s">
        <v>29</v>
      </c>
      <c r="L79" s="14" t="s">
        <v>38</v>
      </c>
      <c r="M79" s="14" t="s">
        <v>38</v>
      </c>
      <c r="N79" s="14" t="s">
        <v>38</v>
      </c>
      <c r="O79" s="14" t="s">
        <v>36</v>
      </c>
      <c r="P79" s="14" t="s">
        <v>38</v>
      </c>
      <c r="Q79" s="14" t="s">
        <v>38</v>
      </c>
      <c r="R79" s="11" t="s">
        <v>44</v>
      </c>
      <c r="S79" s="11" t="s">
        <v>76</v>
      </c>
      <c r="T79" s="15">
        <v>84.361999999999995</v>
      </c>
      <c r="U79" s="15">
        <v>84.418999999999997</v>
      </c>
      <c r="V79" s="15">
        <v>27.609000000000002</v>
      </c>
      <c r="W79" s="15">
        <v>98.379000000000005</v>
      </c>
      <c r="X79" s="15">
        <v>49.73</v>
      </c>
      <c r="Y79" s="15">
        <v>97.242000000000004</v>
      </c>
      <c r="Z79" s="16">
        <f t="shared" si="1"/>
        <v>73.623500000000007</v>
      </c>
      <c r="AA79" s="2">
        <v>0.80800000000000005</v>
      </c>
      <c r="AB79" s="4" t="s">
        <v>33</v>
      </c>
    </row>
    <row r="80" spans="1:28" ht="15.75" x14ac:dyDescent="0.25">
      <c r="A80" s="11" t="s">
        <v>47</v>
      </c>
      <c r="B80" s="11" t="s">
        <v>152</v>
      </c>
      <c r="C80" s="18">
        <v>0.59063065153657224</v>
      </c>
      <c r="D80" s="18" t="s">
        <v>261</v>
      </c>
      <c r="E80" s="12">
        <v>53.233058084128089</v>
      </c>
      <c r="F80" s="13">
        <v>6.0727321919465451</v>
      </c>
      <c r="G80" s="13" t="s">
        <v>259</v>
      </c>
      <c r="H80" s="11">
        <v>1415</v>
      </c>
      <c r="I80" s="11">
        <v>76</v>
      </c>
      <c r="J80" s="11" t="s">
        <v>43</v>
      </c>
      <c r="K80" s="11" t="s">
        <v>29</v>
      </c>
      <c r="L80" s="14" t="s">
        <v>38</v>
      </c>
      <c r="M80" s="14" t="s">
        <v>30</v>
      </c>
      <c r="N80" s="14" t="s">
        <v>38</v>
      </c>
      <c r="O80" s="14" t="s">
        <v>30</v>
      </c>
      <c r="P80" s="14" t="s">
        <v>38</v>
      </c>
      <c r="Q80" s="14" t="s">
        <v>30</v>
      </c>
      <c r="R80" s="11" t="s">
        <v>32</v>
      </c>
      <c r="S80" s="11" t="s">
        <v>31</v>
      </c>
      <c r="T80" s="15">
        <v>88.135000000000005</v>
      </c>
      <c r="U80" s="15">
        <v>100</v>
      </c>
      <c r="V80" s="15">
        <v>57.216000000000001</v>
      </c>
      <c r="W80" s="15">
        <v>100</v>
      </c>
      <c r="X80" s="15">
        <v>86.88</v>
      </c>
      <c r="Y80" s="15">
        <v>100</v>
      </c>
      <c r="Z80" s="16">
        <f t="shared" si="1"/>
        <v>88.70516666666667</v>
      </c>
      <c r="AA80" s="2">
        <v>0.75</v>
      </c>
      <c r="AB80" s="4" t="s">
        <v>55</v>
      </c>
    </row>
    <row r="81" spans="1:28" ht="15.75" x14ac:dyDescent="0.25">
      <c r="A81" s="11" t="s">
        <v>47</v>
      </c>
      <c r="B81" s="11" t="s">
        <v>153</v>
      </c>
      <c r="C81" s="18">
        <v>0.36375945525114611</v>
      </c>
      <c r="D81" s="18" t="s">
        <v>261</v>
      </c>
      <c r="E81" s="12">
        <v>18.880286391765484</v>
      </c>
      <c r="F81" s="13">
        <v>4.3760229682689733</v>
      </c>
      <c r="G81" s="13" t="s">
        <v>259</v>
      </c>
      <c r="H81" s="11">
        <v>2569</v>
      </c>
      <c r="I81" s="11">
        <v>140</v>
      </c>
      <c r="J81" s="11" t="s">
        <v>36</v>
      </c>
      <c r="K81" s="11" t="s">
        <v>37</v>
      </c>
      <c r="L81" s="14" t="s">
        <v>38</v>
      </c>
      <c r="M81" s="14" t="s">
        <v>38</v>
      </c>
      <c r="N81" s="14" t="s">
        <v>38</v>
      </c>
      <c r="O81" s="14" t="s">
        <v>30</v>
      </c>
      <c r="P81" s="14" t="s">
        <v>38</v>
      </c>
      <c r="Q81" s="14" t="s">
        <v>30</v>
      </c>
      <c r="R81" s="11" t="s">
        <v>32</v>
      </c>
      <c r="S81" s="11" t="s">
        <v>39</v>
      </c>
      <c r="T81" s="15">
        <v>99.837000000000003</v>
      </c>
      <c r="U81" s="15">
        <v>99.918999999999997</v>
      </c>
      <c r="V81" s="15">
        <v>87.134</v>
      </c>
      <c r="W81" s="15">
        <v>100</v>
      </c>
      <c r="X81" s="15">
        <v>99.593000000000004</v>
      </c>
      <c r="Y81" s="15">
        <v>100</v>
      </c>
      <c r="Z81" s="16">
        <f t="shared" si="1"/>
        <v>97.747166666666658</v>
      </c>
      <c r="AA81" s="2">
        <v>0.85699999999999998</v>
      </c>
      <c r="AB81" s="4" t="s">
        <v>40</v>
      </c>
    </row>
    <row r="82" spans="1:28" ht="15.75" x14ac:dyDescent="0.25">
      <c r="A82" s="11" t="s">
        <v>47</v>
      </c>
      <c r="B82" s="11" t="s">
        <v>154</v>
      </c>
      <c r="C82" s="18">
        <v>0.32178645142953921</v>
      </c>
      <c r="D82" s="18" t="s">
        <v>261</v>
      </c>
      <c r="E82" s="12">
        <v>18.855754391765487</v>
      </c>
      <c r="F82" s="13">
        <v>5.7610825811536071</v>
      </c>
      <c r="G82" s="13" t="s">
        <v>259</v>
      </c>
      <c r="H82" s="11">
        <v>2400</v>
      </c>
      <c r="I82" s="11">
        <v>168</v>
      </c>
      <c r="J82" s="11" t="s">
        <v>28</v>
      </c>
      <c r="K82" s="11" t="s">
        <v>29</v>
      </c>
      <c r="L82" s="14" t="s">
        <v>38</v>
      </c>
      <c r="M82" s="14" t="s">
        <v>38</v>
      </c>
      <c r="N82" s="14" t="s">
        <v>38</v>
      </c>
      <c r="O82" s="14" t="s">
        <v>38</v>
      </c>
      <c r="P82" s="14" t="s">
        <v>38</v>
      </c>
      <c r="Q82" s="14" t="s">
        <v>43</v>
      </c>
      <c r="R82" s="11" t="s">
        <v>32</v>
      </c>
      <c r="S82" s="11" t="s">
        <v>32</v>
      </c>
      <c r="T82" s="15">
        <v>70.792000000000002</v>
      </c>
      <c r="U82" s="15">
        <v>99.213999999999999</v>
      </c>
      <c r="V82" s="15">
        <v>24.492000000000001</v>
      </c>
      <c r="W82" s="15">
        <v>99.869</v>
      </c>
      <c r="X82" s="15">
        <v>76.358999999999995</v>
      </c>
      <c r="Y82" s="15">
        <v>99.869</v>
      </c>
      <c r="Z82" s="16">
        <f t="shared" si="1"/>
        <v>78.43249999999999</v>
      </c>
      <c r="AA82" s="2">
        <v>1</v>
      </c>
      <c r="AB82" s="4" t="s">
        <v>49</v>
      </c>
    </row>
    <row r="83" spans="1:28" ht="15.75" x14ac:dyDescent="0.25">
      <c r="A83" s="11" t="s">
        <v>47</v>
      </c>
      <c r="B83" s="11" t="s">
        <v>155</v>
      </c>
      <c r="C83" s="18">
        <v>0.39057426514533633</v>
      </c>
      <c r="D83" s="18" t="s">
        <v>261</v>
      </c>
      <c r="E83" s="12">
        <v>18.855754391765487</v>
      </c>
      <c r="F83" s="13">
        <v>5.7610825811536071</v>
      </c>
      <c r="G83" s="13" t="s">
        <v>259</v>
      </c>
      <c r="H83" s="11">
        <v>1520</v>
      </c>
      <c r="I83" s="11">
        <v>248</v>
      </c>
      <c r="J83" s="11" t="s">
        <v>28</v>
      </c>
      <c r="K83" s="11" t="s">
        <v>29</v>
      </c>
      <c r="L83" s="14" t="s">
        <v>38</v>
      </c>
      <c r="M83" s="14" t="s">
        <v>30</v>
      </c>
      <c r="N83" s="14" t="s">
        <v>38</v>
      </c>
      <c r="O83" s="14" t="s">
        <v>30</v>
      </c>
      <c r="P83" s="14" t="s">
        <v>38</v>
      </c>
      <c r="Q83" s="14" t="s">
        <v>30</v>
      </c>
      <c r="R83" s="11" t="s">
        <v>32</v>
      </c>
      <c r="S83" s="11" t="s">
        <v>39</v>
      </c>
      <c r="T83" s="15">
        <v>80.623999999999995</v>
      </c>
      <c r="U83" s="15">
        <v>100</v>
      </c>
      <c r="V83" s="15">
        <v>48.654000000000003</v>
      </c>
      <c r="W83" s="15">
        <v>100</v>
      </c>
      <c r="X83" s="15">
        <v>89.665999999999997</v>
      </c>
      <c r="Y83" s="15">
        <v>100</v>
      </c>
      <c r="Z83" s="16">
        <f t="shared" si="1"/>
        <v>86.490666666666655</v>
      </c>
      <c r="AA83" s="2">
        <v>0.92300000000000004</v>
      </c>
      <c r="AB83" s="4" t="s">
        <v>55</v>
      </c>
    </row>
    <row r="84" spans="1:28" ht="15.75" x14ac:dyDescent="0.25">
      <c r="A84" s="11" t="s">
        <v>56</v>
      </c>
      <c r="B84" s="11" t="s">
        <v>156</v>
      </c>
      <c r="C84" s="18">
        <v>3.0706840105112196E-2</v>
      </c>
      <c r="D84" s="18" t="s">
        <v>263</v>
      </c>
      <c r="E84" s="12">
        <v>65.241901700914667</v>
      </c>
      <c r="F84" s="13">
        <v>6.9659019411576217</v>
      </c>
      <c r="G84" s="13" t="s">
        <v>259</v>
      </c>
      <c r="H84" s="11">
        <v>16</v>
      </c>
      <c r="I84" s="11">
        <v>16</v>
      </c>
      <c r="J84" s="11" t="s">
        <v>28</v>
      </c>
      <c r="K84" s="11" t="s">
        <v>29</v>
      </c>
      <c r="L84" s="14" t="s">
        <v>30</v>
      </c>
      <c r="M84" s="14" t="s">
        <v>30</v>
      </c>
      <c r="N84" s="14" t="s">
        <v>36</v>
      </c>
      <c r="O84" s="14" t="s">
        <v>30</v>
      </c>
      <c r="P84" s="14" t="s">
        <v>28</v>
      </c>
      <c r="Q84" s="14" t="s">
        <v>30</v>
      </c>
      <c r="R84" s="11" t="s">
        <v>32</v>
      </c>
      <c r="S84" s="11" t="s">
        <v>32</v>
      </c>
      <c r="T84" s="15">
        <v>100</v>
      </c>
      <c r="U84" s="15">
        <v>100</v>
      </c>
      <c r="V84" s="15">
        <v>67.010000000000005</v>
      </c>
      <c r="W84" s="15">
        <v>100</v>
      </c>
      <c r="X84" s="15">
        <v>99.656000000000006</v>
      </c>
      <c r="Y84" s="15">
        <v>100</v>
      </c>
      <c r="Z84" s="16">
        <f t="shared" si="1"/>
        <v>94.444333333333319</v>
      </c>
      <c r="AA84" s="2">
        <v>0.999</v>
      </c>
      <c r="AB84" s="4" t="s">
        <v>40</v>
      </c>
    </row>
    <row r="85" spans="1:28" ht="15.75" x14ac:dyDescent="0.25">
      <c r="A85" s="11" t="s">
        <v>56</v>
      </c>
      <c r="B85" s="11" t="s">
        <v>157</v>
      </c>
      <c r="C85" s="18">
        <v>0.875</v>
      </c>
      <c r="D85" s="18" t="s">
        <v>261</v>
      </c>
      <c r="E85" s="12">
        <v>65.241901700914667</v>
      </c>
      <c r="F85" s="13">
        <v>6.2727547605976763</v>
      </c>
      <c r="G85" s="13" t="s">
        <v>259</v>
      </c>
      <c r="H85" s="11">
        <v>110</v>
      </c>
      <c r="I85" s="11">
        <v>32</v>
      </c>
      <c r="J85" s="11" t="s">
        <v>43</v>
      </c>
      <c r="K85" s="11" t="s">
        <v>29</v>
      </c>
      <c r="L85" s="14" t="s">
        <v>38</v>
      </c>
      <c r="M85" s="14" t="s">
        <v>43</v>
      </c>
      <c r="N85" s="14" t="s">
        <v>38</v>
      </c>
      <c r="O85" s="14" t="s">
        <v>43</v>
      </c>
      <c r="P85" s="14" t="s">
        <v>43</v>
      </c>
      <c r="Q85" s="14" t="s">
        <v>30</v>
      </c>
      <c r="R85" s="11" t="s">
        <v>39</v>
      </c>
      <c r="S85" s="11" t="s">
        <v>31</v>
      </c>
      <c r="T85" s="15">
        <v>93.850999999999999</v>
      </c>
      <c r="U85" s="15">
        <v>89.968000000000004</v>
      </c>
      <c r="V85" s="15">
        <v>28.803000000000001</v>
      </c>
      <c r="W85" s="15">
        <v>95.576999999999998</v>
      </c>
      <c r="X85" s="15">
        <v>54.692999999999998</v>
      </c>
      <c r="Y85" s="15">
        <v>100</v>
      </c>
      <c r="Z85" s="16">
        <f t="shared" si="1"/>
        <v>77.148666666666671</v>
      </c>
      <c r="AA85" s="2">
        <v>0.98</v>
      </c>
      <c r="AB85" s="4" t="s">
        <v>49</v>
      </c>
    </row>
    <row r="86" spans="1:28" ht="15.75" x14ac:dyDescent="0.25">
      <c r="A86" s="11" t="s">
        <v>86</v>
      </c>
      <c r="B86" s="11" t="s">
        <v>158</v>
      </c>
      <c r="C86" s="18">
        <v>0.74795686069260181</v>
      </c>
      <c r="D86" s="18" t="s">
        <v>261</v>
      </c>
      <c r="E86" s="12">
        <v>32.911680334128093</v>
      </c>
      <c r="F86" s="13">
        <v>4.9100538687908166</v>
      </c>
      <c r="G86" s="13" t="s">
        <v>259</v>
      </c>
      <c r="H86" s="11">
        <v>7949</v>
      </c>
      <c r="I86" s="11">
        <v>156</v>
      </c>
      <c r="J86" s="11" t="s">
        <v>36</v>
      </c>
      <c r="K86" s="11" t="s">
        <v>37</v>
      </c>
      <c r="L86" s="14" t="s">
        <v>38</v>
      </c>
      <c r="M86" s="14" t="s">
        <v>38</v>
      </c>
      <c r="N86" s="14" t="s">
        <v>38</v>
      </c>
      <c r="O86" s="14" t="s">
        <v>43</v>
      </c>
      <c r="P86" s="14" t="s">
        <v>38</v>
      </c>
      <c r="Q86" s="14" t="s">
        <v>30</v>
      </c>
      <c r="R86" s="11" t="s">
        <v>32</v>
      </c>
      <c r="S86" s="11" t="s">
        <v>31</v>
      </c>
      <c r="T86" s="15">
        <v>89.022999999999996</v>
      </c>
      <c r="U86" s="15">
        <v>97.870999999999995</v>
      </c>
      <c r="V86" s="15">
        <v>46.64</v>
      </c>
      <c r="W86" s="15">
        <v>99.832999999999998</v>
      </c>
      <c r="X86" s="15">
        <v>79.945999999999998</v>
      </c>
      <c r="Y86" s="15">
        <v>100</v>
      </c>
      <c r="Z86" s="16">
        <f t="shared" si="1"/>
        <v>85.552166666666665</v>
      </c>
      <c r="AA86" s="2">
        <v>0.75</v>
      </c>
      <c r="AB86" s="4" t="s">
        <v>49</v>
      </c>
    </row>
    <row r="87" spans="1:28" ht="15.75" x14ac:dyDescent="0.25">
      <c r="A87" s="11" t="s">
        <v>58</v>
      </c>
      <c r="B87" s="11" t="s">
        <v>159</v>
      </c>
      <c r="C87" s="18">
        <v>0.13799673266779494</v>
      </c>
      <c r="D87" s="18" t="s">
        <v>263</v>
      </c>
      <c r="E87" s="12">
        <v>16.879669502183646</v>
      </c>
      <c r="F87" s="13">
        <v>5.6562530075963977</v>
      </c>
      <c r="G87" s="13" t="s">
        <v>259</v>
      </c>
      <c r="H87" s="11">
        <v>8</v>
      </c>
      <c r="I87" s="11">
        <v>8</v>
      </c>
      <c r="J87" s="11" t="s">
        <v>28</v>
      </c>
      <c r="K87" s="11" t="s">
        <v>29</v>
      </c>
      <c r="L87" s="14" t="s">
        <v>38</v>
      </c>
      <c r="M87" s="14" t="s">
        <v>30</v>
      </c>
      <c r="N87" s="14" t="s">
        <v>43</v>
      </c>
      <c r="O87" s="14" t="s">
        <v>30</v>
      </c>
      <c r="P87" s="14" t="s">
        <v>38</v>
      </c>
      <c r="Q87" s="14" t="s">
        <v>30</v>
      </c>
      <c r="R87" s="11" t="s">
        <v>62</v>
      </c>
      <c r="S87" s="11" t="s">
        <v>39</v>
      </c>
      <c r="T87" s="15">
        <v>99.694999999999993</v>
      </c>
      <c r="U87" s="15">
        <v>100</v>
      </c>
      <c r="V87" s="15">
        <v>98.78</v>
      </c>
      <c r="W87" s="15">
        <v>100</v>
      </c>
      <c r="X87" s="15">
        <v>79.572999999999993</v>
      </c>
      <c r="Y87" s="15">
        <v>100</v>
      </c>
      <c r="Z87" s="16">
        <f t="shared" si="1"/>
        <v>96.341333333333338</v>
      </c>
      <c r="AA87" s="2">
        <v>0.998</v>
      </c>
      <c r="AB87" s="4" t="s">
        <v>55</v>
      </c>
    </row>
    <row r="88" spans="1:28" ht="15.75" x14ac:dyDescent="0.25">
      <c r="A88" s="11" t="s">
        <v>160</v>
      </c>
      <c r="B88" s="11" t="s">
        <v>161</v>
      </c>
      <c r="C88" s="18">
        <v>0.70339212522282302</v>
      </c>
      <c r="D88" s="18" t="s">
        <v>261</v>
      </c>
      <c r="E88" s="12">
        <v>56.613764025203963</v>
      </c>
      <c r="F88" s="13">
        <v>6.1332030396064834</v>
      </c>
      <c r="G88" s="13" t="s">
        <v>259</v>
      </c>
      <c r="H88" s="11">
        <v>6635</v>
      </c>
      <c r="I88" s="11">
        <v>156</v>
      </c>
      <c r="J88" s="11" t="s">
        <v>43</v>
      </c>
      <c r="K88" s="11" t="s">
        <v>29</v>
      </c>
      <c r="L88" s="14" t="s">
        <v>38</v>
      </c>
      <c r="M88" s="14" t="s">
        <v>43</v>
      </c>
      <c r="N88" s="14" t="s">
        <v>38</v>
      </c>
      <c r="O88" s="14" t="s">
        <v>30</v>
      </c>
      <c r="P88" s="14" t="s">
        <v>38</v>
      </c>
      <c r="Q88" s="14" t="s">
        <v>30</v>
      </c>
      <c r="R88" s="11" t="s">
        <v>44</v>
      </c>
      <c r="S88" s="11" t="s">
        <v>39</v>
      </c>
      <c r="T88" s="15">
        <v>91.897999999999996</v>
      </c>
      <c r="U88" s="15">
        <v>99.893000000000001</v>
      </c>
      <c r="V88" s="15">
        <v>31.946999999999999</v>
      </c>
      <c r="W88" s="15">
        <v>100</v>
      </c>
      <c r="X88" s="15">
        <v>69.082999999999998</v>
      </c>
      <c r="Y88" s="15">
        <v>100</v>
      </c>
      <c r="Z88" s="16">
        <f t="shared" si="1"/>
        <v>82.136833333333342</v>
      </c>
      <c r="AA88" s="2">
        <v>0.75</v>
      </c>
      <c r="AB88" s="4" t="s">
        <v>49</v>
      </c>
    </row>
    <row r="89" spans="1:28" ht="15.75" x14ac:dyDescent="0.25">
      <c r="A89" s="11" t="s">
        <v>162</v>
      </c>
      <c r="B89" s="11" t="s">
        <v>163</v>
      </c>
      <c r="C89" s="18">
        <v>0.19559583586706103</v>
      </c>
      <c r="D89" s="18" t="s">
        <v>263</v>
      </c>
      <c r="E89" s="12">
        <v>27.437539785098821</v>
      </c>
      <c r="F89" s="13">
        <v>6.1202988179864137</v>
      </c>
      <c r="G89" s="13" t="s">
        <v>259</v>
      </c>
      <c r="H89" s="11">
        <v>512</v>
      </c>
      <c r="I89" s="11">
        <v>44</v>
      </c>
      <c r="J89" s="11" t="s">
        <v>28</v>
      </c>
      <c r="K89" s="11" t="s">
        <v>29</v>
      </c>
      <c r="L89" s="14" t="s">
        <v>30</v>
      </c>
      <c r="M89" s="14" t="s">
        <v>30</v>
      </c>
      <c r="N89" s="14" t="s">
        <v>43</v>
      </c>
      <c r="O89" s="14" t="s">
        <v>30</v>
      </c>
      <c r="P89" s="14" t="s">
        <v>30</v>
      </c>
      <c r="Q89" s="14" t="s">
        <v>30</v>
      </c>
      <c r="R89" s="11" t="s">
        <v>31</v>
      </c>
      <c r="S89" s="11" t="s">
        <v>32</v>
      </c>
      <c r="T89" s="15">
        <v>100</v>
      </c>
      <c r="U89" s="15">
        <v>100</v>
      </c>
      <c r="V89" s="15">
        <v>99.355999999999995</v>
      </c>
      <c r="W89" s="15">
        <v>100</v>
      </c>
      <c r="X89" s="15">
        <v>100</v>
      </c>
      <c r="Y89" s="15">
        <v>100</v>
      </c>
      <c r="Z89" s="16">
        <f t="shared" si="1"/>
        <v>99.89266666666667</v>
      </c>
      <c r="AA89" s="2">
        <v>1</v>
      </c>
      <c r="AB89" s="4" t="s">
        <v>40</v>
      </c>
    </row>
    <row r="90" spans="1:28" ht="15.75" x14ac:dyDescent="0.25">
      <c r="A90" s="11" t="s">
        <v>160</v>
      </c>
      <c r="B90" s="11" t="s">
        <v>164</v>
      </c>
      <c r="C90" s="12">
        <v>0.01</v>
      </c>
      <c r="D90" s="12" t="s">
        <v>263</v>
      </c>
      <c r="E90" s="12">
        <v>54.851236691870625</v>
      </c>
      <c r="F90" s="13">
        <v>6.795280390605102</v>
      </c>
      <c r="G90" s="13" t="s">
        <v>259</v>
      </c>
      <c r="H90" s="11">
        <v>4</v>
      </c>
      <c r="I90" s="11">
        <v>4</v>
      </c>
      <c r="J90" s="11" t="s">
        <v>28</v>
      </c>
      <c r="K90" s="11" t="s">
        <v>29</v>
      </c>
      <c r="L90" s="14" t="s">
        <v>30</v>
      </c>
      <c r="M90" s="14" t="s">
        <v>30</v>
      </c>
      <c r="N90" s="14" t="s">
        <v>30</v>
      </c>
      <c r="O90" s="14" t="s">
        <v>30</v>
      </c>
      <c r="P90" s="14" t="s">
        <v>30</v>
      </c>
      <c r="Q90" s="14" t="s">
        <v>30</v>
      </c>
      <c r="R90" s="11" t="s">
        <v>44</v>
      </c>
      <c r="S90" s="11" t="s">
        <v>32</v>
      </c>
      <c r="T90" s="15">
        <v>100</v>
      </c>
      <c r="U90" s="15">
        <v>100</v>
      </c>
      <c r="V90" s="15">
        <v>100</v>
      </c>
      <c r="W90" s="15">
        <v>100</v>
      </c>
      <c r="X90" s="15">
        <v>100</v>
      </c>
      <c r="Y90" s="15">
        <v>100</v>
      </c>
      <c r="Z90" s="16">
        <f t="shared" si="1"/>
        <v>100</v>
      </c>
      <c r="AA90" s="2">
        <v>1</v>
      </c>
      <c r="AB90" s="4" t="s">
        <v>55</v>
      </c>
    </row>
    <row r="91" spans="1:28" ht="15.75" x14ac:dyDescent="0.25">
      <c r="A91" s="11" t="s">
        <v>66</v>
      </c>
      <c r="B91" s="11" t="s">
        <v>165</v>
      </c>
      <c r="C91" s="18">
        <v>0.62141271411500931</v>
      </c>
      <c r="D91" s="18" t="s">
        <v>261</v>
      </c>
      <c r="E91" s="12">
        <v>21.844732909524915</v>
      </c>
      <c r="F91" s="13">
        <v>5.208162125207374</v>
      </c>
      <c r="G91" s="13" t="s">
        <v>259</v>
      </c>
      <c r="H91" s="11">
        <v>4566</v>
      </c>
      <c r="I91" s="11">
        <v>236</v>
      </c>
      <c r="J91" s="11" t="s">
        <v>43</v>
      </c>
      <c r="K91" s="11" t="s">
        <v>29</v>
      </c>
      <c r="L91" s="14" t="s">
        <v>38</v>
      </c>
      <c r="M91" s="14" t="s">
        <v>38</v>
      </c>
      <c r="N91" s="14" t="s">
        <v>38</v>
      </c>
      <c r="O91" s="14" t="s">
        <v>30</v>
      </c>
      <c r="P91" s="14" t="s">
        <v>38</v>
      </c>
      <c r="Q91" s="14" t="s">
        <v>30</v>
      </c>
      <c r="R91" s="11" t="s">
        <v>32</v>
      </c>
      <c r="S91" s="11" t="s">
        <v>39</v>
      </c>
      <c r="T91" s="15">
        <v>87.078000000000003</v>
      </c>
      <c r="U91" s="15">
        <v>98.08</v>
      </c>
      <c r="V91" s="15">
        <v>42.216000000000001</v>
      </c>
      <c r="W91" s="15">
        <v>100</v>
      </c>
      <c r="X91" s="15">
        <v>71.353999999999999</v>
      </c>
      <c r="Y91" s="15">
        <v>100</v>
      </c>
      <c r="Z91" s="16">
        <f t="shared" si="1"/>
        <v>83.12133333333334</v>
      </c>
      <c r="AA91" s="2">
        <v>0.92300000000000004</v>
      </c>
      <c r="AB91" s="4" t="s">
        <v>33</v>
      </c>
    </row>
    <row r="92" spans="1:28" ht="15.75" x14ac:dyDescent="0.25">
      <c r="A92" s="11" t="s">
        <v>66</v>
      </c>
      <c r="B92" s="11" t="s">
        <v>166</v>
      </c>
      <c r="C92" s="18">
        <v>0.38138124584894295</v>
      </c>
      <c r="D92" s="18" t="s">
        <v>261</v>
      </c>
      <c r="E92" s="12">
        <v>22.084424909524916</v>
      </c>
      <c r="F92" s="13">
        <v>4.5254525049004375</v>
      </c>
      <c r="G92" s="13" t="s">
        <v>259</v>
      </c>
      <c r="H92" s="11">
        <v>1205</v>
      </c>
      <c r="I92" s="11">
        <v>208</v>
      </c>
      <c r="J92" s="11" t="s">
        <v>36</v>
      </c>
      <c r="K92" s="11" t="s">
        <v>37</v>
      </c>
      <c r="L92" s="14" t="s">
        <v>38</v>
      </c>
      <c r="M92" s="14" t="s">
        <v>38</v>
      </c>
      <c r="N92" s="14" t="s">
        <v>38</v>
      </c>
      <c r="O92" s="14" t="s">
        <v>38</v>
      </c>
      <c r="P92" s="14" t="s">
        <v>38</v>
      </c>
      <c r="Q92" s="14" t="s">
        <v>30</v>
      </c>
      <c r="R92" s="11" t="s">
        <v>62</v>
      </c>
      <c r="S92" s="11" t="s">
        <v>39</v>
      </c>
      <c r="T92" s="15">
        <v>95.018000000000001</v>
      </c>
      <c r="U92" s="15">
        <v>93.037000000000006</v>
      </c>
      <c r="V92" s="15">
        <v>22.209</v>
      </c>
      <c r="W92" s="15">
        <v>95.257999999999996</v>
      </c>
      <c r="X92" s="15">
        <v>44.718000000000004</v>
      </c>
      <c r="Y92" s="15">
        <v>100</v>
      </c>
      <c r="Z92" s="16">
        <f t="shared" si="1"/>
        <v>75.040000000000006</v>
      </c>
      <c r="AA92" s="2">
        <v>0.9</v>
      </c>
      <c r="AB92" s="4" t="s">
        <v>52</v>
      </c>
    </row>
    <row r="93" spans="1:28" ht="15.75" x14ac:dyDescent="0.25">
      <c r="A93" s="11" t="s">
        <v>66</v>
      </c>
      <c r="B93" s="11" t="s">
        <v>167</v>
      </c>
      <c r="C93" s="18">
        <v>0.39999977900704875</v>
      </c>
      <c r="D93" s="18" t="s">
        <v>261</v>
      </c>
      <c r="E93" s="12">
        <v>21.844732909524915</v>
      </c>
      <c r="F93" s="13">
        <v>5.9013093057673194</v>
      </c>
      <c r="G93" s="13" t="s">
        <v>259</v>
      </c>
      <c r="H93" s="11">
        <v>3118</v>
      </c>
      <c r="I93" s="11">
        <v>148</v>
      </c>
      <c r="J93" s="11" t="s">
        <v>28</v>
      </c>
      <c r="K93" s="11" t="s">
        <v>29</v>
      </c>
      <c r="L93" s="14" t="s">
        <v>38</v>
      </c>
      <c r="M93" s="14" t="s">
        <v>38</v>
      </c>
      <c r="N93" s="14" t="s">
        <v>38</v>
      </c>
      <c r="O93" s="14" t="s">
        <v>30</v>
      </c>
      <c r="P93" s="14" t="s">
        <v>38</v>
      </c>
      <c r="Q93" s="14" t="s">
        <v>30</v>
      </c>
      <c r="R93" s="11" t="s">
        <v>32</v>
      </c>
      <c r="S93" s="11" t="s">
        <v>31</v>
      </c>
      <c r="T93" s="15">
        <v>83.295000000000002</v>
      </c>
      <c r="U93" s="15">
        <v>97.054000000000002</v>
      </c>
      <c r="V93" s="15">
        <v>34.884</v>
      </c>
      <c r="W93" s="15">
        <v>100</v>
      </c>
      <c r="X93" s="15">
        <v>77.751999999999995</v>
      </c>
      <c r="Y93" s="15">
        <v>100</v>
      </c>
      <c r="Z93" s="16">
        <f t="shared" si="1"/>
        <v>82.164166666666674</v>
      </c>
      <c r="AA93" s="2">
        <v>1</v>
      </c>
      <c r="AB93" s="4" t="s">
        <v>33</v>
      </c>
    </row>
    <row r="94" spans="1:28" ht="15.75" x14ac:dyDescent="0.25">
      <c r="A94" s="11" t="s">
        <v>86</v>
      </c>
      <c r="B94" s="11" t="s">
        <v>168</v>
      </c>
      <c r="C94" s="18">
        <v>0.39682412472442702</v>
      </c>
      <c r="D94" s="18" t="s">
        <v>261</v>
      </c>
      <c r="E94" s="12">
        <v>28.786100334128093</v>
      </c>
      <c r="F94" s="13">
        <v>6.1666305751973507</v>
      </c>
      <c r="G94" s="13" t="s">
        <v>259</v>
      </c>
      <c r="H94" s="11">
        <v>760</v>
      </c>
      <c r="I94" s="11">
        <v>56</v>
      </c>
      <c r="J94" s="11" t="s">
        <v>28</v>
      </c>
      <c r="K94" s="11" t="s">
        <v>29</v>
      </c>
      <c r="L94" s="14" t="s">
        <v>30</v>
      </c>
      <c r="M94" s="14" t="s">
        <v>30</v>
      </c>
      <c r="N94" s="14" t="s">
        <v>38</v>
      </c>
      <c r="O94" s="14" t="s">
        <v>30</v>
      </c>
      <c r="P94" s="14" t="s">
        <v>30</v>
      </c>
      <c r="Q94" s="14" t="s">
        <v>30</v>
      </c>
      <c r="R94" s="11" t="s">
        <v>44</v>
      </c>
      <c r="S94" s="11" t="s">
        <v>32</v>
      </c>
      <c r="T94" s="15">
        <v>100</v>
      </c>
      <c r="U94" s="15">
        <v>100</v>
      </c>
      <c r="V94" s="15">
        <v>66.748000000000005</v>
      </c>
      <c r="W94" s="15">
        <v>100</v>
      </c>
      <c r="X94" s="15">
        <v>100</v>
      </c>
      <c r="Y94" s="15">
        <v>100</v>
      </c>
      <c r="Z94" s="16">
        <f t="shared" si="1"/>
        <v>94.458000000000013</v>
      </c>
      <c r="AA94" s="2">
        <v>1</v>
      </c>
      <c r="AB94" s="4" t="s">
        <v>33</v>
      </c>
    </row>
    <row r="95" spans="1:28" ht="15.75" x14ac:dyDescent="0.25">
      <c r="A95" s="11" t="s">
        <v>58</v>
      </c>
      <c r="B95" s="11" t="s">
        <v>169</v>
      </c>
      <c r="C95" s="18">
        <v>0.32062613315689215</v>
      </c>
      <c r="D95" s="18" t="s">
        <v>261</v>
      </c>
      <c r="E95" s="12">
        <v>13.675064002183646</v>
      </c>
      <c r="F95" s="13">
        <v>4.7655912686917183</v>
      </c>
      <c r="G95" s="13" t="s">
        <v>259</v>
      </c>
      <c r="H95" s="11">
        <v>28</v>
      </c>
      <c r="I95" s="11">
        <v>28</v>
      </c>
      <c r="J95" s="11" t="s">
        <v>43</v>
      </c>
      <c r="K95" s="11" t="s">
        <v>29</v>
      </c>
      <c r="L95" s="14" t="s">
        <v>30</v>
      </c>
      <c r="M95" s="14" t="s">
        <v>30</v>
      </c>
      <c r="N95" s="14" t="s">
        <v>30</v>
      </c>
      <c r="O95" s="14" t="s">
        <v>30</v>
      </c>
      <c r="P95" s="14" t="s">
        <v>30</v>
      </c>
      <c r="Q95" s="14" t="s">
        <v>30</v>
      </c>
      <c r="R95" s="11" t="s">
        <v>32</v>
      </c>
      <c r="S95" s="11" t="s">
        <v>39</v>
      </c>
      <c r="T95" s="15">
        <v>100</v>
      </c>
      <c r="U95" s="15">
        <v>100</v>
      </c>
      <c r="V95" s="15">
        <v>100</v>
      </c>
      <c r="W95" s="15">
        <v>100</v>
      </c>
      <c r="X95" s="15">
        <v>100</v>
      </c>
      <c r="Y95" s="15">
        <v>100</v>
      </c>
      <c r="Z95" s="16">
        <f t="shared" si="1"/>
        <v>100</v>
      </c>
      <c r="AA95" s="2">
        <v>1</v>
      </c>
      <c r="AB95" s="4" t="s">
        <v>52</v>
      </c>
    </row>
    <row r="96" spans="1:28" ht="15.75" x14ac:dyDescent="0.25">
      <c r="A96" s="11" t="s">
        <v>58</v>
      </c>
      <c r="B96" s="11" t="s">
        <v>170</v>
      </c>
      <c r="C96" s="18">
        <v>0.41402763036084211</v>
      </c>
      <c r="D96" s="18" t="s">
        <v>261</v>
      </c>
      <c r="E96" s="12">
        <v>13.675064002183646</v>
      </c>
      <c r="F96" s="13">
        <v>5.4587384492516637</v>
      </c>
      <c r="G96" s="13" t="s">
        <v>259</v>
      </c>
      <c r="H96" s="11">
        <v>48</v>
      </c>
      <c r="I96" s="11">
        <v>32</v>
      </c>
      <c r="J96" s="11" t="s">
        <v>28</v>
      </c>
      <c r="K96" s="11" t="s">
        <v>29</v>
      </c>
      <c r="L96" s="14" t="s">
        <v>38</v>
      </c>
      <c r="M96" s="14" t="s">
        <v>30</v>
      </c>
      <c r="N96" s="14" t="s">
        <v>38</v>
      </c>
      <c r="O96" s="14" t="s">
        <v>30</v>
      </c>
      <c r="P96" s="14" t="s">
        <v>30</v>
      </c>
      <c r="Q96" s="14" t="s">
        <v>30</v>
      </c>
      <c r="R96" s="11" t="s">
        <v>31</v>
      </c>
      <c r="S96" s="11" t="s">
        <v>31</v>
      </c>
      <c r="T96" s="15">
        <v>88.033000000000001</v>
      </c>
      <c r="U96" s="15">
        <v>100</v>
      </c>
      <c r="V96" s="15">
        <v>95.23</v>
      </c>
      <c r="W96" s="15">
        <v>100</v>
      </c>
      <c r="X96" s="15">
        <v>100</v>
      </c>
      <c r="Y96" s="15">
        <v>100</v>
      </c>
      <c r="Z96" s="16">
        <f t="shared" si="1"/>
        <v>97.21050000000001</v>
      </c>
      <c r="AA96" s="2">
        <v>1</v>
      </c>
      <c r="AB96" s="4" t="s">
        <v>55</v>
      </c>
    </row>
    <row r="97" spans="1:28" ht="15.75" x14ac:dyDescent="0.25">
      <c r="A97" s="11" t="s">
        <v>58</v>
      </c>
      <c r="B97" s="11" t="s">
        <v>171</v>
      </c>
      <c r="C97" s="12">
        <v>0.13700000000000001</v>
      </c>
      <c r="D97" s="12" t="s">
        <v>263</v>
      </c>
      <c r="E97" s="12">
        <v>23.791740468056663</v>
      </c>
      <c r="F97" s="13">
        <v>5.9830992742958244</v>
      </c>
      <c r="G97" s="13" t="s">
        <v>259</v>
      </c>
      <c r="H97" s="11">
        <v>16</v>
      </c>
      <c r="I97" s="11">
        <v>16</v>
      </c>
      <c r="J97" s="11" t="s">
        <v>28</v>
      </c>
      <c r="K97" s="11" t="s">
        <v>29</v>
      </c>
      <c r="L97" s="14" t="s">
        <v>28</v>
      </c>
      <c r="M97" s="14" t="s">
        <v>30</v>
      </c>
      <c r="N97" s="14" t="s">
        <v>43</v>
      </c>
      <c r="O97" s="14" t="s">
        <v>30</v>
      </c>
      <c r="P97" s="14" t="s">
        <v>30</v>
      </c>
      <c r="Q97" s="14" t="s">
        <v>30</v>
      </c>
      <c r="R97" s="11" t="s">
        <v>32</v>
      </c>
      <c r="S97" s="11" t="s">
        <v>31</v>
      </c>
      <c r="T97" s="15">
        <v>98.677999999999997</v>
      </c>
      <c r="U97" s="15">
        <v>100</v>
      </c>
      <c r="V97" s="15">
        <v>83.7</v>
      </c>
      <c r="W97" s="15">
        <v>100</v>
      </c>
      <c r="X97" s="15">
        <v>100</v>
      </c>
      <c r="Y97" s="15">
        <v>100</v>
      </c>
      <c r="Z97" s="16">
        <f t="shared" si="1"/>
        <v>97.062999999999988</v>
      </c>
      <c r="AA97" s="2">
        <v>1</v>
      </c>
      <c r="AB97" s="4" t="s">
        <v>33</v>
      </c>
    </row>
    <row r="98" spans="1:28" ht="15.75" x14ac:dyDescent="0.25">
      <c r="A98" s="11" t="s">
        <v>86</v>
      </c>
      <c r="B98" s="11" t="s">
        <v>172</v>
      </c>
      <c r="C98" s="18">
        <v>0.2293973</v>
      </c>
      <c r="D98" s="18" t="s">
        <v>261</v>
      </c>
      <c r="E98" s="12">
        <v>28.786101334128091</v>
      </c>
      <c r="F98" s="13">
        <v>6.1666306087700562</v>
      </c>
      <c r="G98" s="13" t="s">
        <v>259</v>
      </c>
      <c r="H98" s="11">
        <v>4</v>
      </c>
      <c r="I98" s="11">
        <v>4</v>
      </c>
      <c r="J98" s="11" t="s">
        <v>28</v>
      </c>
      <c r="K98" s="11" t="s">
        <v>29</v>
      </c>
      <c r="L98" s="14" t="s">
        <v>30</v>
      </c>
      <c r="M98" s="14" t="s">
        <v>30</v>
      </c>
      <c r="N98" s="14" t="s">
        <v>30</v>
      </c>
      <c r="O98" s="14" t="s">
        <v>30</v>
      </c>
      <c r="P98" s="14" t="s">
        <v>30</v>
      </c>
      <c r="Q98" s="14" t="s">
        <v>30</v>
      </c>
      <c r="R98" s="11" t="s">
        <v>44</v>
      </c>
      <c r="S98" s="11" t="s">
        <v>32</v>
      </c>
      <c r="T98" s="15">
        <v>100</v>
      </c>
      <c r="U98" s="15">
        <v>100</v>
      </c>
      <c r="V98" s="15">
        <v>100</v>
      </c>
      <c r="W98" s="15">
        <v>100</v>
      </c>
      <c r="X98" s="15">
        <v>100</v>
      </c>
      <c r="Y98" s="15">
        <v>100</v>
      </c>
      <c r="Z98" s="16">
        <f t="shared" si="1"/>
        <v>100</v>
      </c>
      <c r="AA98" s="2">
        <v>1</v>
      </c>
      <c r="AB98" s="4" t="s">
        <v>264</v>
      </c>
    </row>
    <row r="99" spans="1:28" ht="15.75" x14ac:dyDescent="0.25">
      <c r="A99" s="11" t="s">
        <v>173</v>
      </c>
      <c r="B99" s="11" t="s">
        <v>174</v>
      </c>
      <c r="C99" s="18">
        <v>0.70710530000000005</v>
      </c>
      <c r="D99" s="18" t="s">
        <v>261</v>
      </c>
      <c r="E99" s="12">
        <v>42.772643109248001</v>
      </c>
      <c r="F99" s="13">
        <v>6.5515977579398985</v>
      </c>
      <c r="G99" s="13" t="s">
        <v>259</v>
      </c>
      <c r="H99" s="11">
        <v>12</v>
      </c>
      <c r="I99" s="11">
        <v>12</v>
      </c>
      <c r="J99" s="11" t="s">
        <v>28</v>
      </c>
      <c r="K99" s="11" t="s">
        <v>29</v>
      </c>
      <c r="L99" s="14" t="s">
        <v>30</v>
      </c>
      <c r="M99" s="14" t="s">
        <v>30</v>
      </c>
      <c r="N99" s="14" t="s">
        <v>30</v>
      </c>
      <c r="O99" s="14" t="s">
        <v>30</v>
      </c>
      <c r="P99" s="14" t="s">
        <v>30</v>
      </c>
      <c r="Q99" s="14" t="s">
        <v>30</v>
      </c>
      <c r="R99" s="11" t="s">
        <v>31</v>
      </c>
      <c r="S99" s="11" t="s">
        <v>31</v>
      </c>
      <c r="T99" s="15">
        <v>100</v>
      </c>
      <c r="U99" s="15">
        <v>100</v>
      </c>
      <c r="V99" s="15">
        <v>100</v>
      </c>
      <c r="W99" s="15">
        <v>100</v>
      </c>
      <c r="X99" s="15">
        <v>100</v>
      </c>
      <c r="Y99" s="15">
        <v>100</v>
      </c>
      <c r="Z99" s="16">
        <f t="shared" si="1"/>
        <v>100</v>
      </c>
      <c r="AA99" s="2">
        <v>1</v>
      </c>
      <c r="AB99" s="4" t="s">
        <v>49</v>
      </c>
    </row>
    <row r="100" spans="1:28" ht="15.75" x14ac:dyDescent="0.25">
      <c r="A100" s="11" t="s">
        <v>173</v>
      </c>
      <c r="B100" s="11" t="s">
        <v>175</v>
      </c>
      <c r="C100" s="18">
        <v>0.59620017065553887</v>
      </c>
      <c r="D100" s="18" t="s">
        <v>261</v>
      </c>
      <c r="E100" s="12">
        <v>33.219488109248005</v>
      </c>
      <c r="F100" s="13">
        <v>6.3053840317739436</v>
      </c>
      <c r="G100" s="13" t="s">
        <v>259</v>
      </c>
      <c r="H100" s="11">
        <v>3611</v>
      </c>
      <c r="I100" s="11">
        <v>176</v>
      </c>
      <c r="J100" s="11" t="s">
        <v>28</v>
      </c>
      <c r="K100" s="11" t="s">
        <v>29</v>
      </c>
      <c r="L100" s="14" t="s">
        <v>38</v>
      </c>
      <c r="M100" s="14" t="s">
        <v>38</v>
      </c>
      <c r="N100" s="14" t="s">
        <v>38</v>
      </c>
      <c r="O100" s="14" t="s">
        <v>30</v>
      </c>
      <c r="P100" s="14" t="s">
        <v>38</v>
      </c>
      <c r="Q100" s="14" t="s">
        <v>30</v>
      </c>
      <c r="R100" s="11" t="s">
        <v>31</v>
      </c>
      <c r="S100" s="11" t="s">
        <v>31</v>
      </c>
      <c r="T100" s="15">
        <v>84.900999999999996</v>
      </c>
      <c r="U100" s="15">
        <v>99.923000000000002</v>
      </c>
      <c r="V100" s="15">
        <v>40.417999999999999</v>
      </c>
      <c r="W100" s="15">
        <v>99.960999999999999</v>
      </c>
      <c r="X100" s="15">
        <v>84.900999999999996</v>
      </c>
      <c r="Y100" s="15">
        <v>100</v>
      </c>
      <c r="Z100" s="16">
        <f t="shared" si="1"/>
        <v>85.01733333333334</v>
      </c>
      <c r="AA100" s="2">
        <v>0.88900000000000001</v>
      </c>
      <c r="AB100" s="4" t="s">
        <v>49</v>
      </c>
    </row>
    <row r="101" spans="1:28" ht="15.75" x14ac:dyDescent="0.25">
      <c r="A101" s="11" t="s">
        <v>173</v>
      </c>
      <c r="B101" s="11" t="s">
        <v>176</v>
      </c>
      <c r="C101" s="18">
        <v>0.69145897635817222</v>
      </c>
      <c r="D101" s="18" t="s">
        <v>261</v>
      </c>
      <c r="E101" s="12">
        <v>26.683170942581334</v>
      </c>
      <c r="F101" s="13">
        <v>5.4002662230423137</v>
      </c>
      <c r="G101" s="13" t="s">
        <v>259</v>
      </c>
      <c r="H101" s="11">
        <v>737</v>
      </c>
      <c r="I101" s="11">
        <v>44</v>
      </c>
      <c r="J101" s="11" t="s">
        <v>43</v>
      </c>
      <c r="K101" s="11" t="s">
        <v>29</v>
      </c>
      <c r="L101" s="14" t="s">
        <v>30</v>
      </c>
      <c r="M101" s="14" t="s">
        <v>30</v>
      </c>
      <c r="N101" s="14" t="s">
        <v>43</v>
      </c>
      <c r="O101" s="14" t="s">
        <v>30</v>
      </c>
      <c r="P101" s="14" t="s">
        <v>30</v>
      </c>
      <c r="Q101" s="14" t="s">
        <v>30</v>
      </c>
      <c r="R101" s="11" t="s">
        <v>31</v>
      </c>
      <c r="S101" s="11" t="s">
        <v>31</v>
      </c>
      <c r="T101" s="15">
        <v>100</v>
      </c>
      <c r="U101" s="15">
        <v>100</v>
      </c>
      <c r="V101" s="15">
        <v>87.179000000000002</v>
      </c>
      <c r="W101" s="15">
        <v>100</v>
      </c>
      <c r="X101" s="15">
        <v>100</v>
      </c>
      <c r="Y101" s="15">
        <v>100</v>
      </c>
      <c r="Z101" s="16">
        <f t="shared" si="1"/>
        <v>97.863166666666658</v>
      </c>
      <c r="AA101" s="2">
        <v>0.67</v>
      </c>
      <c r="AB101" s="4" t="s">
        <v>33</v>
      </c>
    </row>
    <row r="102" spans="1:28" ht="15.75" x14ac:dyDescent="0.25">
      <c r="A102" s="11" t="s">
        <v>173</v>
      </c>
      <c r="B102" s="11" t="s">
        <v>177</v>
      </c>
      <c r="C102" s="18">
        <v>0.38321165891319575</v>
      </c>
      <c r="D102" s="18" t="s">
        <v>261</v>
      </c>
      <c r="E102" s="12">
        <v>27.797797442581334</v>
      </c>
      <c r="F102" s="13">
        <v>6.132887628768966</v>
      </c>
      <c r="G102" s="13" t="s">
        <v>259</v>
      </c>
      <c r="H102" s="11">
        <v>476</v>
      </c>
      <c r="I102" s="11">
        <v>116</v>
      </c>
      <c r="J102" s="11" t="s">
        <v>28</v>
      </c>
      <c r="K102" s="11" t="s">
        <v>29</v>
      </c>
      <c r="L102" s="14" t="s">
        <v>38</v>
      </c>
      <c r="M102" s="14" t="s">
        <v>30</v>
      </c>
      <c r="N102" s="14" t="s">
        <v>38</v>
      </c>
      <c r="O102" s="14" t="s">
        <v>30</v>
      </c>
      <c r="P102" s="14" t="s">
        <v>38</v>
      </c>
      <c r="Q102" s="14" t="s">
        <v>30</v>
      </c>
      <c r="R102" s="11" t="s">
        <v>31</v>
      </c>
      <c r="S102" s="11" t="s">
        <v>32</v>
      </c>
      <c r="T102" s="15">
        <v>79.799000000000007</v>
      </c>
      <c r="U102" s="15">
        <v>100</v>
      </c>
      <c r="V102" s="15">
        <v>41.66</v>
      </c>
      <c r="W102" s="15">
        <v>100</v>
      </c>
      <c r="X102" s="15">
        <v>89.271000000000001</v>
      </c>
      <c r="Y102" s="15">
        <v>100</v>
      </c>
      <c r="Z102" s="16">
        <f t="shared" si="1"/>
        <v>85.12166666666667</v>
      </c>
      <c r="AA102" s="2">
        <v>1</v>
      </c>
      <c r="AB102" s="4" t="s">
        <v>55</v>
      </c>
    </row>
    <row r="103" spans="1:28" ht="15.75" x14ac:dyDescent="0.25">
      <c r="A103" s="11" t="s">
        <v>173</v>
      </c>
      <c r="B103" s="11" t="s">
        <v>178</v>
      </c>
      <c r="C103" s="18">
        <v>0.71816231070337433</v>
      </c>
      <c r="D103" s="18" t="s">
        <v>261</v>
      </c>
      <c r="E103" s="12">
        <v>26.683170942581334</v>
      </c>
      <c r="F103" s="13">
        <v>6.0934134036022591</v>
      </c>
      <c r="G103" s="13" t="s">
        <v>259</v>
      </c>
      <c r="H103" s="11">
        <v>7868</v>
      </c>
      <c r="I103" s="11">
        <v>408</v>
      </c>
      <c r="J103" s="11" t="s">
        <v>28</v>
      </c>
      <c r="K103" s="11" t="s">
        <v>29</v>
      </c>
      <c r="L103" s="14" t="s">
        <v>38</v>
      </c>
      <c r="M103" s="14" t="s">
        <v>38</v>
      </c>
      <c r="N103" s="14" t="s">
        <v>38</v>
      </c>
      <c r="O103" s="14" t="s">
        <v>43</v>
      </c>
      <c r="P103" s="14" t="s">
        <v>38</v>
      </c>
      <c r="Q103" s="14" t="s">
        <v>30</v>
      </c>
      <c r="R103" s="11" t="s">
        <v>32</v>
      </c>
      <c r="S103" s="11" t="s">
        <v>32</v>
      </c>
      <c r="T103" s="15">
        <v>83.382000000000005</v>
      </c>
      <c r="U103" s="15">
        <v>94.882000000000005</v>
      </c>
      <c r="V103" s="15">
        <v>26.582000000000001</v>
      </c>
      <c r="W103" s="15">
        <v>99.421000000000006</v>
      </c>
      <c r="X103" s="15">
        <v>59.819000000000003</v>
      </c>
      <c r="Y103" s="15">
        <v>99.981999999999999</v>
      </c>
      <c r="Z103" s="16">
        <f t="shared" si="1"/>
        <v>77.344666666666669</v>
      </c>
      <c r="AA103" s="2">
        <v>0.95499999999999996</v>
      </c>
      <c r="AB103" s="4" t="s">
        <v>33</v>
      </c>
    </row>
    <row r="104" spans="1:28" ht="15.75" x14ac:dyDescent="0.25">
      <c r="A104" s="11" t="s">
        <v>58</v>
      </c>
      <c r="B104" s="11" t="s">
        <v>179</v>
      </c>
      <c r="C104" s="18">
        <v>0.42112178269317996</v>
      </c>
      <c r="D104" s="18" t="s">
        <v>261</v>
      </c>
      <c r="E104" s="12">
        <v>19.499344218056663</v>
      </c>
      <c r="F104" s="13">
        <v>5.7929816185093834</v>
      </c>
      <c r="G104" s="13" t="s">
        <v>259</v>
      </c>
      <c r="H104" s="11">
        <v>3308</v>
      </c>
      <c r="I104" s="11">
        <v>172</v>
      </c>
      <c r="J104" s="11" t="s">
        <v>28</v>
      </c>
      <c r="K104" s="11" t="s">
        <v>29</v>
      </c>
      <c r="L104" s="14" t="s">
        <v>38</v>
      </c>
      <c r="M104" s="14" t="s">
        <v>38</v>
      </c>
      <c r="N104" s="14" t="s">
        <v>38</v>
      </c>
      <c r="O104" s="14" t="s">
        <v>38</v>
      </c>
      <c r="P104" s="14" t="s">
        <v>38</v>
      </c>
      <c r="Q104" s="14" t="s">
        <v>36</v>
      </c>
      <c r="R104" s="11" t="s">
        <v>32</v>
      </c>
      <c r="S104" s="11" t="s">
        <v>32</v>
      </c>
      <c r="T104" s="15">
        <v>70.905000000000001</v>
      </c>
      <c r="U104" s="15">
        <v>94.340999999999994</v>
      </c>
      <c r="V104" s="15">
        <v>15.446</v>
      </c>
      <c r="W104" s="15">
        <v>99.534000000000006</v>
      </c>
      <c r="X104" s="15">
        <v>72.37</v>
      </c>
      <c r="Y104" s="15">
        <v>99.600999999999999</v>
      </c>
      <c r="Z104" s="16">
        <f t="shared" si="1"/>
        <v>75.366166666666672</v>
      </c>
      <c r="AA104" s="2">
        <v>1</v>
      </c>
      <c r="AB104" s="4" t="s">
        <v>49</v>
      </c>
    </row>
    <row r="105" spans="1:28" ht="15.75" x14ac:dyDescent="0.25">
      <c r="A105" s="11" t="s">
        <v>58</v>
      </c>
      <c r="B105" s="11" t="s">
        <v>180</v>
      </c>
      <c r="C105" s="18">
        <v>0.30132489291873082</v>
      </c>
      <c r="D105" s="18" t="s">
        <v>261</v>
      </c>
      <c r="E105" s="12">
        <v>27.808536918850312</v>
      </c>
      <c r="F105" s="13">
        <v>6.1332604862511317</v>
      </c>
      <c r="G105" s="13" t="s">
        <v>259</v>
      </c>
      <c r="H105" s="11">
        <v>153</v>
      </c>
      <c r="I105" s="11">
        <v>36</v>
      </c>
      <c r="J105" s="11" t="s">
        <v>28</v>
      </c>
      <c r="K105" s="11" t="s">
        <v>29</v>
      </c>
      <c r="L105" s="14" t="s">
        <v>30</v>
      </c>
      <c r="M105" s="14" t="s">
        <v>30</v>
      </c>
      <c r="N105" s="14" t="s">
        <v>43</v>
      </c>
      <c r="O105" s="14" t="s">
        <v>30</v>
      </c>
      <c r="P105" s="14" t="s">
        <v>30</v>
      </c>
      <c r="Q105" s="14" t="s">
        <v>30</v>
      </c>
      <c r="R105" s="11" t="s">
        <v>32</v>
      </c>
      <c r="S105" s="11" t="s">
        <v>31</v>
      </c>
      <c r="T105" s="15">
        <v>100</v>
      </c>
      <c r="U105" s="15">
        <v>100</v>
      </c>
      <c r="V105" s="15">
        <v>97.531000000000006</v>
      </c>
      <c r="W105" s="15">
        <v>100</v>
      </c>
      <c r="X105" s="15">
        <v>100</v>
      </c>
      <c r="Y105" s="15">
        <v>100</v>
      </c>
      <c r="Z105" s="16">
        <f t="shared" si="1"/>
        <v>99.588499999999996</v>
      </c>
      <c r="AA105" s="2">
        <v>1</v>
      </c>
      <c r="AB105" s="4" t="s">
        <v>52</v>
      </c>
    </row>
    <row r="106" spans="1:28" ht="15.75" x14ac:dyDescent="0.25">
      <c r="A106" s="11" t="s">
        <v>58</v>
      </c>
      <c r="B106" s="11" t="s">
        <v>181</v>
      </c>
      <c r="C106" s="18">
        <v>0.64338340335637267</v>
      </c>
      <c r="D106" s="18" t="s">
        <v>261</v>
      </c>
      <c r="E106" s="12">
        <v>21.033322218056661</v>
      </c>
      <c r="F106" s="13">
        <v>5.1719974953937475</v>
      </c>
      <c r="G106" s="13" t="s">
        <v>259</v>
      </c>
      <c r="H106" s="11">
        <v>6311</v>
      </c>
      <c r="I106" s="11">
        <v>176</v>
      </c>
      <c r="J106" s="11" t="s">
        <v>43</v>
      </c>
      <c r="K106" s="11" t="s">
        <v>29</v>
      </c>
      <c r="L106" s="14" t="s">
        <v>38</v>
      </c>
      <c r="M106" s="14" t="s">
        <v>38</v>
      </c>
      <c r="N106" s="14" t="s">
        <v>38</v>
      </c>
      <c r="O106" s="14" t="s">
        <v>36</v>
      </c>
      <c r="P106" s="14" t="s">
        <v>38</v>
      </c>
      <c r="Q106" s="14" t="s">
        <v>28</v>
      </c>
      <c r="R106" s="11" t="s">
        <v>32</v>
      </c>
      <c r="S106" s="11" t="s">
        <v>32</v>
      </c>
      <c r="T106" s="15">
        <v>81.712000000000003</v>
      </c>
      <c r="U106" s="15">
        <v>92.608000000000004</v>
      </c>
      <c r="V106" s="15">
        <v>29.864000000000001</v>
      </c>
      <c r="W106" s="15">
        <v>98.641000000000005</v>
      </c>
      <c r="X106" s="15">
        <v>57.965000000000003</v>
      </c>
      <c r="Y106" s="15">
        <v>99.936000000000007</v>
      </c>
      <c r="Z106" s="16">
        <f t="shared" si="1"/>
        <v>76.787666666666667</v>
      </c>
      <c r="AA106" s="2">
        <v>0.875</v>
      </c>
      <c r="AB106" s="4" t="s">
        <v>33</v>
      </c>
    </row>
    <row r="107" spans="1:28" ht="15.75" x14ac:dyDescent="0.25">
      <c r="A107" s="11" t="s">
        <v>72</v>
      </c>
      <c r="B107" s="11" t="s">
        <v>182</v>
      </c>
      <c r="C107" s="18">
        <v>0.34369452845032933</v>
      </c>
      <c r="D107" s="18" t="s">
        <v>261</v>
      </c>
      <c r="E107" s="12">
        <v>32.242781630013347</v>
      </c>
      <c r="F107" s="13">
        <v>4.8901320108192916</v>
      </c>
      <c r="G107" s="13" t="s">
        <v>259</v>
      </c>
      <c r="H107" s="11">
        <v>881</v>
      </c>
      <c r="I107" s="11">
        <v>136</v>
      </c>
      <c r="J107" s="11" t="s">
        <v>36</v>
      </c>
      <c r="K107" s="11" t="s">
        <v>37</v>
      </c>
      <c r="L107" s="14" t="s">
        <v>38</v>
      </c>
      <c r="M107" s="14" t="s">
        <v>38</v>
      </c>
      <c r="N107" s="14" t="s">
        <v>38</v>
      </c>
      <c r="O107" s="14" t="s">
        <v>36</v>
      </c>
      <c r="P107" s="14" t="s">
        <v>38</v>
      </c>
      <c r="Q107" s="14" t="s">
        <v>30</v>
      </c>
      <c r="R107" s="11" t="s">
        <v>32</v>
      </c>
      <c r="S107" s="11" t="s">
        <v>98</v>
      </c>
      <c r="T107" s="15">
        <v>78.251999999999995</v>
      </c>
      <c r="U107" s="15">
        <v>98.465999999999994</v>
      </c>
      <c r="V107" s="15">
        <v>17.545000000000002</v>
      </c>
      <c r="W107" s="15">
        <v>97.064999999999998</v>
      </c>
      <c r="X107" s="15">
        <v>40.427</v>
      </c>
      <c r="Y107" s="15">
        <v>100</v>
      </c>
      <c r="Z107" s="16">
        <f t="shared" si="1"/>
        <v>71.959166666666661</v>
      </c>
      <c r="AA107" s="2">
        <v>1</v>
      </c>
      <c r="AB107" s="2" t="s">
        <v>265</v>
      </c>
    </row>
    <row r="108" spans="1:28" ht="15.75" x14ac:dyDescent="0.25">
      <c r="A108" s="11" t="s">
        <v>26</v>
      </c>
      <c r="B108" s="11" t="s">
        <v>183</v>
      </c>
      <c r="C108" s="18">
        <v>0.1089881773128263</v>
      </c>
      <c r="D108" s="18" t="s">
        <v>263</v>
      </c>
      <c r="E108" s="12">
        <v>24.011446562306009</v>
      </c>
      <c r="F108" s="13">
        <v>5.2987751242532299</v>
      </c>
      <c r="G108" s="13" t="s">
        <v>259</v>
      </c>
      <c r="H108" s="11">
        <v>98</v>
      </c>
      <c r="I108" s="11">
        <v>16</v>
      </c>
      <c r="J108" s="11" t="s">
        <v>43</v>
      </c>
      <c r="K108" s="11" t="s">
        <v>29</v>
      </c>
      <c r="L108" s="14" t="s">
        <v>38</v>
      </c>
      <c r="M108" s="14" t="s">
        <v>30</v>
      </c>
      <c r="N108" s="14" t="s">
        <v>38</v>
      </c>
      <c r="O108" s="14" t="s">
        <v>30</v>
      </c>
      <c r="P108" s="14" t="s">
        <v>38</v>
      </c>
      <c r="Q108" s="14" t="s">
        <v>30</v>
      </c>
      <c r="R108" s="11" t="s">
        <v>31</v>
      </c>
      <c r="S108" s="11" t="s">
        <v>184</v>
      </c>
      <c r="T108" s="15">
        <v>96.789000000000001</v>
      </c>
      <c r="U108" s="15">
        <v>100</v>
      </c>
      <c r="V108" s="15">
        <v>94.495000000000005</v>
      </c>
      <c r="W108" s="15">
        <v>100</v>
      </c>
      <c r="X108" s="15">
        <v>97.706000000000003</v>
      </c>
      <c r="Y108" s="15">
        <v>100</v>
      </c>
      <c r="Z108" s="16">
        <f t="shared" si="1"/>
        <v>98.165000000000006</v>
      </c>
      <c r="AA108" s="2">
        <v>1</v>
      </c>
      <c r="AB108" s="4" t="s">
        <v>52</v>
      </c>
    </row>
    <row r="109" spans="1:28" ht="15.75" x14ac:dyDescent="0.25">
      <c r="A109" s="11" t="s">
        <v>26</v>
      </c>
      <c r="B109" s="11" t="s">
        <v>185</v>
      </c>
      <c r="C109" s="18">
        <v>0.90093733735704618</v>
      </c>
      <c r="D109" s="18" t="s">
        <v>261</v>
      </c>
      <c r="E109" s="12">
        <v>31.749192533077341</v>
      </c>
      <c r="F109" s="13">
        <v>6.2614670285385365</v>
      </c>
      <c r="G109" s="13" t="s">
        <v>259</v>
      </c>
      <c r="H109" s="11">
        <v>4</v>
      </c>
      <c r="I109" s="11">
        <v>4</v>
      </c>
      <c r="J109" s="11" t="s">
        <v>28</v>
      </c>
      <c r="K109" s="11" t="s">
        <v>29</v>
      </c>
      <c r="L109" s="14" t="s">
        <v>38</v>
      </c>
      <c r="M109" s="14" t="s">
        <v>36</v>
      </c>
      <c r="N109" s="14" t="s">
        <v>38</v>
      </c>
      <c r="O109" s="14" t="s">
        <v>43</v>
      </c>
      <c r="P109" s="14" t="s">
        <v>38</v>
      </c>
      <c r="Q109" s="14" t="s">
        <v>30</v>
      </c>
      <c r="R109" s="11" t="s">
        <v>31</v>
      </c>
      <c r="S109" s="11" t="s">
        <v>184</v>
      </c>
      <c r="T109" s="15">
        <v>86.683000000000007</v>
      </c>
      <c r="U109" s="15">
        <v>99.274000000000001</v>
      </c>
      <c r="V109" s="15">
        <v>54.640999999999998</v>
      </c>
      <c r="W109" s="15">
        <v>98.789000000000001</v>
      </c>
      <c r="X109" s="15">
        <v>89.466999999999999</v>
      </c>
      <c r="Y109" s="15">
        <v>100</v>
      </c>
      <c r="Z109" s="16">
        <f t="shared" si="1"/>
        <v>88.14233333333334</v>
      </c>
      <c r="AA109" s="2">
        <v>0.751</v>
      </c>
      <c r="AB109" s="4" t="s">
        <v>264</v>
      </c>
    </row>
    <row r="110" spans="1:28" ht="15.75" x14ac:dyDescent="0.25">
      <c r="A110" s="11" t="s">
        <v>26</v>
      </c>
      <c r="B110" s="11" t="s">
        <v>186</v>
      </c>
      <c r="C110" s="18">
        <v>2.2579112081711428E-2</v>
      </c>
      <c r="D110" s="18" t="s">
        <v>263</v>
      </c>
      <c r="E110" s="12">
        <v>24.011446562306009</v>
      </c>
      <c r="F110" s="13">
        <v>5.2987751242532299</v>
      </c>
      <c r="G110" s="13" t="s">
        <v>259</v>
      </c>
      <c r="H110" s="11">
        <v>154</v>
      </c>
      <c r="I110" s="11">
        <v>32</v>
      </c>
      <c r="J110" s="11" t="s">
        <v>43</v>
      </c>
      <c r="K110" s="11" t="s">
        <v>29</v>
      </c>
      <c r="L110" s="14" t="s">
        <v>30</v>
      </c>
      <c r="M110" s="14" t="s">
        <v>30</v>
      </c>
      <c r="N110" s="14" t="s">
        <v>43</v>
      </c>
      <c r="O110" s="14" t="s">
        <v>30</v>
      </c>
      <c r="P110" s="14" t="s">
        <v>43</v>
      </c>
      <c r="Q110" s="14" t="s">
        <v>30</v>
      </c>
      <c r="R110" s="11" t="s">
        <v>31</v>
      </c>
      <c r="S110" s="11" t="s">
        <v>184</v>
      </c>
      <c r="T110" s="15">
        <v>100</v>
      </c>
      <c r="U110" s="15">
        <v>100</v>
      </c>
      <c r="V110" s="15">
        <v>94.903999999999996</v>
      </c>
      <c r="W110" s="15">
        <v>100</v>
      </c>
      <c r="X110" s="15">
        <v>97.451999999999998</v>
      </c>
      <c r="Y110" s="15">
        <v>100</v>
      </c>
      <c r="Z110" s="16">
        <f t="shared" si="1"/>
        <v>98.725999999999999</v>
      </c>
      <c r="AA110" s="2">
        <v>0.67</v>
      </c>
      <c r="AB110" s="4" t="s">
        <v>264</v>
      </c>
    </row>
    <row r="111" spans="1:28" ht="15.75" x14ac:dyDescent="0.25">
      <c r="A111" s="11" t="s">
        <v>26</v>
      </c>
      <c r="B111" s="11" t="s">
        <v>187</v>
      </c>
      <c r="C111" s="12">
        <v>1.2E-2</v>
      </c>
      <c r="D111" s="12" t="s">
        <v>263</v>
      </c>
      <c r="E111" s="12">
        <v>29.404869199744006</v>
      </c>
      <c r="F111" s="13">
        <v>6.1871914888701554</v>
      </c>
      <c r="G111" s="13" t="s">
        <v>259</v>
      </c>
      <c r="H111" s="11">
        <v>4</v>
      </c>
      <c r="I111" s="11">
        <v>4</v>
      </c>
      <c r="J111" s="11" t="s">
        <v>28</v>
      </c>
      <c r="K111" s="11" t="s">
        <v>29</v>
      </c>
      <c r="L111" s="14" t="s">
        <v>30</v>
      </c>
      <c r="M111" s="14" t="s">
        <v>30</v>
      </c>
      <c r="N111" s="14" t="s">
        <v>30</v>
      </c>
      <c r="O111" s="14" t="s">
        <v>30</v>
      </c>
      <c r="P111" s="14" t="s">
        <v>30</v>
      </c>
      <c r="Q111" s="14" t="s">
        <v>30</v>
      </c>
      <c r="R111" s="11" t="s">
        <v>31</v>
      </c>
      <c r="S111" s="11" t="s">
        <v>184</v>
      </c>
      <c r="T111" s="15">
        <v>100</v>
      </c>
      <c r="U111" s="15">
        <v>100</v>
      </c>
      <c r="V111" s="15">
        <v>100</v>
      </c>
      <c r="W111" s="15">
        <v>100</v>
      </c>
      <c r="X111" s="15">
        <v>100</v>
      </c>
      <c r="Y111" s="15">
        <v>100</v>
      </c>
      <c r="Z111" s="16">
        <f t="shared" si="1"/>
        <v>100</v>
      </c>
      <c r="AA111" s="2">
        <v>1</v>
      </c>
      <c r="AB111" s="4" t="s">
        <v>265</v>
      </c>
    </row>
    <row r="112" spans="1:28" ht="15.75" x14ac:dyDescent="0.25">
      <c r="A112" s="11" t="s">
        <v>188</v>
      </c>
      <c r="B112" s="11" t="s">
        <v>189</v>
      </c>
      <c r="C112" s="18">
        <v>0.24769299630738764</v>
      </c>
      <c r="D112" s="18" t="s">
        <v>261</v>
      </c>
      <c r="E112" s="12">
        <v>20.167475462294757</v>
      </c>
      <c r="F112" s="13">
        <v>5.1319073689974326</v>
      </c>
      <c r="G112" s="13" t="s">
        <v>259</v>
      </c>
      <c r="H112" s="11">
        <v>1267</v>
      </c>
      <c r="I112" s="11">
        <v>64</v>
      </c>
      <c r="J112" s="11" t="s">
        <v>43</v>
      </c>
      <c r="K112" s="11" t="s">
        <v>29</v>
      </c>
      <c r="L112" s="14" t="s">
        <v>38</v>
      </c>
      <c r="M112" s="14" t="s">
        <v>38</v>
      </c>
      <c r="N112" s="14" t="s">
        <v>38</v>
      </c>
      <c r="O112" s="14" t="s">
        <v>38</v>
      </c>
      <c r="P112" s="14" t="s">
        <v>38</v>
      </c>
      <c r="Q112" s="14" t="s">
        <v>28</v>
      </c>
      <c r="R112" s="11" t="s">
        <v>31</v>
      </c>
      <c r="S112" s="11" t="s">
        <v>31</v>
      </c>
      <c r="T112" s="15">
        <v>82.867999999999995</v>
      </c>
      <c r="U112" s="15">
        <v>90.975999999999999</v>
      </c>
      <c r="V112" s="15">
        <v>26.706</v>
      </c>
      <c r="W112" s="15">
        <v>95.097999999999999</v>
      </c>
      <c r="X112" s="15">
        <v>50.756</v>
      </c>
      <c r="Y112" s="15">
        <v>99.863</v>
      </c>
      <c r="Z112" s="16">
        <f t="shared" si="1"/>
        <v>74.377833333333328</v>
      </c>
      <c r="AA112" s="2">
        <v>0.997</v>
      </c>
      <c r="AB112" s="2" t="s">
        <v>265</v>
      </c>
    </row>
    <row r="113" spans="1:28" ht="15.75" x14ac:dyDescent="0.25">
      <c r="A113" s="11" t="s">
        <v>188</v>
      </c>
      <c r="B113" s="11" t="s">
        <v>190</v>
      </c>
      <c r="C113" s="18">
        <v>0.391466010770462</v>
      </c>
      <c r="D113" s="18" t="s">
        <v>261</v>
      </c>
      <c r="E113" s="12">
        <v>19.949786399844758</v>
      </c>
      <c r="F113" s="13">
        <v>5.8147171728444835</v>
      </c>
      <c r="G113" s="13" t="s">
        <v>259</v>
      </c>
      <c r="H113" s="11">
        <v>207</v>
      </c>
      <c r="I113" s="11">
        <v>40</v>
      </c>
      <c r="J113" s="11" t="s">
        <v>28</v>
      </c>
      <c r="K113" s="11" t="s">
        <v>29</v>
      </c>
      <c r="L113" s="14" t="s">
        <v>28</v>
      </c>
      <c r="M113" s="14" t="s">
        <v>30</v>
      </c>
      <c r="N113" s="14" t="s">
        <v>38</v>
      </c>
      <c r="O113" s="14" t="s">
        <v>30</v>
      </c>
      <c r="P113" s="14" t="s">
        <v>30</v>
      </c>
      <c r="Q113" s="14" t="s">
        <v>30</v>
      </c>
      <c r="R113" s="11" t="s">
        <v>31</v>
      </c>
      <c r="S113" s="11" t="s">
        <v>31</v>
      </c>
      <c r="T113" s="15">
        <v>99.162000000000006</v>
      </c>
      <c r="U113" s="15">
        <v>100</v>
      </c>
      <c r="V113" s="15">
        <v>79.894999999999996</v>
      </c>
      <c r="W113" s="15">
        <v>100</v>
      </c>
      <c r="X113" s="15">
        <v>100</v>
      </c>
      <c r="Y113" s="15">
        <v>100</v>
      </c>
      <c r="Z113" s="16">
        <f t="shared" si="1"/>
        <v>96.509500000000003</v>
      </c>
      <c r="AA113" s="2">
        <v>1</v>
      </c>
      <c r="AB113" s="4" t="s">
        <v>52</v>
      </c>
    </row>
    <row r="114" spans="1:28" ht="15.75" x14ac:dyDescent="0.25">
      <c r="A114" s="11" t="s">
        <v>188</v>
      </c>
      <c r="B114" s="11" t="s">
        <v>191</v>
      </c>
      <c r="C114" s="18">
        <v>0.52294591259930912</v>
      </c>
      <c r="D114" s="18" t="s">
        <v>261</v>
      </c>
      <c r="E114" s="12">
        <v>20.867650880294757</v>
      </c>
      <c r="F114" s="13">
        <v>5.8575971382783827</v>
      </c>
      <c r="G114" s="13" t="s">
        <v>259</v>
      </c>
      <c r="H114" s="11">
        <v>1479</v>
      </c>
      <c r="I114" s="11">
        <v>88</v>
      </c>
      <c r="J114" s="11" t="s">
        <v>28</v>
      </c>
      <c r="K114" s="11" t="s">
        <v>29</v>
      </c>
      <c r="L114" s="14" t="s">
        <v>30</v>
      </c>
      <c r="M114" s="14" t="s">
        <v>30</v>
      </c>
      <c r="N114" s="14" t="s">
        <v>38</v>
      </c>
      <c r="O114" s="14" t="s">
        <v>30</v>
      </c>
      <c r="P114" s="14" t="s">
        <v>38</v>
      </c>
      <c r="Q114" s="14" t="s">
        <v>30</v>
      </c>
      <c r="R114" s="11" t="s">
        <v>31</v>
      </c>
      <c r="S114" s="11" t="s">
        <v>32</v>
      </c>
      <c r="T114" s="15">
        <v>100</v>
      </c>
      <c r="U114" s="15">
        <v>100</v>
      </c>
      <c r="V114" s="15">
        <v>97.111999999999995</v>
      </c>
      <c r="W114" s="15">
        <v>100</v>
      </c>
      <c r="X114" s="15">
        <v>99.158000000000001</v>
      </c>
      <c r="Y114" s="15">
        <v>100</v>
      </c>
      <c r="Z114" s="16">
        <f t="shared" si="1"/>
        <v>99.37833333333333</v>
      </c>
      <c r="AA114" s="2">
        <v>1</v>
      </c>
      <c r="AB114" s="4" t="s">
        <v>52</v>
      </c>
    </row>
    <row r="115" spans="1:28" ht="15.75" x14ac:dyDescent="0.25">
      <c r="A115" s="11" t="s">
        <v>188</v>
      </c>
      <c r="B115" s="11" t="s">
        <v>192</v>
      </c>
      <c r="C115" s="18">
        <v>0.31470464527063896</v>
      </c>
      <c r="D115" s="18" t="s">
        <v>261</v>
      </c>
      <c r="E115" s="12">
        <v>19.949786399844758</v>
      </c>
      <c r="F115" s="13">
        <v>5.8147171728444835</v>
      </c>
      <c r="G115" s="13" t="s">
        <v>259</v>
      </c>
      <c r="H115" s="11">
        <v>191</v>
      </c>
      <c r="I115" s="11">
        <v>84</v>
      </c>
      <c r="J115" s="11" t="s">
        <v>28</v>
      </c>
      <c r="K115" s="11" t="s">
        <v>29</v>
      </c>
      <c r="L115" s="14" t="s">
        <v>38</v>
      </c>
      <c r="M115" s="14" t="s">
        <v>30</v>
      </c>
      <c r="N115" s="14" t="s">
        <v>38</v>
      </c>
      <c r="O115" s="14" t="s">
        <v>30</v>
      </c>
      <c r="P115" s="14" t="s">
        <v>30</v>
      </c>
      <c r="Q115" s="14" t="s">
        <v>30</v>
      </c>
      <c r="R115" s="11" t="s">
        <v>31</v>
      </c>
      <c r="S115" s="11" t="s">
        <v>32</v>
      </c>
      <c r="T115" s="15">
        <v>83.034000000000006</v>
      </c>
      <c r="U115" s="15">
        <v>100</v>
      </c>
      <c r="V115" s="15">
        <v>85.055999999999997</v>
      </c>
      <c r="W115" s="15">
        <v>100</v>
      </c>
      <c r="X115" s="15">
        <v>100</v>
      </c>
      <c r="Y115" s="15">
        <v>100</v>
      </c>
      <c r="Z115" s="16">
        <f t="shared" si="1"/>
        <v>94.681666666666658</v>
      </c>
      <c r="AA115" s="2">
        <v>1</v>
      </c>
      <c r="AB115" s="2" t="s">
        <v>55</v>
      </c>
    </row>
    <row r="116" spans="1:28" ht="15.75" x14ac:dyDescent="0.25">
      <c r="A116" s="11" t="s">
        <v>72</v>
      </c>
      <c r="B116" s="11" t="s">
        <v>193</v>
      </c>
      <c r="C116" s="18">
        <v>0.81946092059806785</v>
      </c>
      <c r="D116" s="18" t="s">
        <v>261</v>
      </c>
      <c r="E116" s="12">
        <v>31.042686296680014</v>
      </c>
      <c r="F116" s="13">
        <v>4.8533633217742969</v>
      </c>
      <c r="G116" s="13" t="s">
        <v>259</v>
      </c>
      <c r="H116" s="11">
        <v>1322</v>
      </c>
      <c r="I116" s="11">
        <v>56</v>
      </c>
      <c r="J116" s="11" t="s">
        <v>36</v>
      </c>
      <c r="K116" s="11" t="s">
        <v>37</v>
      </c>
      <c r="L116" s="14" t="s">
        <v>30</v>
      </c>
      <c r="M116" s="14" t="s">
        <v>30</v>
      </c>
      <c r="N116" s="14" t="s">
        <v>30</v>
      </c>
      <c r="O116" s="14" t="s">
        <v>30</v>
      </c>
      <c r="P116" s="14" t="s">
        <v>30</v>
      </c>
      <c r="Q116" s="14" t="s">
        <v>30</v>
      </c>
      <c r="R116" s="11" t="s">
        <v>39</v>
      </c>
      <c r="S116" s="11" t="s">
        <v>31</v>
      </c>
      <c r="T116" s="15">
        <v>100</v>
      </c>
      <c r="U116" s="15">
        <v>100</v>
      </c>
      <c r="V116" s="15">
        <v>100</v>
      </c>
      <c r="W116" s="15">
        <v>100</v>
      </c>
      <c r="X116" s="15">
        <v>100</v>
      </c>
      <c r="Y116" s="15">
        <v>100</v>
      </c>
      <c r="Z116" s="16">
        <f t="shared" si="1"/>
        <v>100</v>
      </c>
      <c r="AA116" s="2">
        <v>0.67</v>
      </c>
      <c r="AB116" s="4" t="s">
        <v>52</v>
      </c>
    </row>
    <row r="117" spans="1:28" ht="15.75" x14ac:dyDescent="0.25">
      <c r="A117" s="11" t="s">
        <v>88</v>
      </c>
      <c r="B117" s="11" t="s">
        <v>194</v>
      </c>
      <c r="C117" s="18">
        <v>0.6279684518888714</v>
      </c>
      <c r="D117" s="18" t="s">
        <v>261</v>
      </c>
      <c r="E117" s="12">
        <v>19.899339564340863</v>
      </c>
      <c r="F117" s="13">
        <v>5.1191591003590133</v>
      </c>
      <c r="G117" s="13" t="s">
        <v>259</v>
      </c>
      <c r="H117" s="11">
        <v>3766</v>
      </c>
      <c r="I117" s="11">
        <v>100</v>
      </c>
      <c r="J117" s="11" t="s">
        <v>43</v>
      </c>
      <c r="K117" s="11" t="s">
        <v>29</v>
      </c>
      <c r="L117" s="14" t="s">
        <v>30</v>
      </c>
      <c r="M117" s="14" t="s">
        <v>30</v>
      </c>
      <c r="N117" s="14" t="s">
        <v>38</v>
      </c>
      <c r="O117" s="14" t="s">
        <v>30</v>
      </c>
      <c r="P117" s="14" t="s">
        <v>38</v>
      </c>
      <c r="Q117" s="14" t="s">
        <v>30</v>
      </c>
      <c r="R117" s="11" t="s">
        <v>31</v>
      </c>
      <c r="S117" s="11" t="s">
        <v>31</v>
      </c>
      <c r="T117" s="15">
        <v>100</v>
      </c>
      <c r="U117" s="15">
        <v>100</v>
      </c>
      <c r="V117" s="15">
        <v>74.451999999999998</v>
      </c>
      <c r="W117" s="15">
        <v>100</v>
      </c>
      <c r="X117" s="15">
        <v>96.843999999999994</v>
      </c>
      <c r="Y117" s="15">
        <v>100</v>
      </c>
      <c r="Z117" s="16">
        <f t="shared" si="1"/>
        <v>95.216000000000008</v>
      </c>
      <c r="AA117" s="2">
        <v>1</v>
      </c>
      <c r="AB117" s="4" t="s">
        <v>52</v>
      </c>
    </row>
    <row r="118" spans="1:28" ht="15.75" x14ac:dyDescent="0.25">
      <c r="A118" s="11" t="s">
        <v>88</v>
      </c>
      <c r="B118" s="11" t="s">
        <v>195</v>
      </c>
      <c r="C118" s="18">
        <v>0.91863404517491964</v>
      </c>
      <c r="D118" s="18" t="s">
        <v>261</v>
      </c>
      <c r="E118" s="12">
        <v>19.664852814340861</v>
      </c>
      <c r="F118" s="13">
        <v>5.8010230477169875</v>
      </c>
      <c r="G118" s="13" t="s">
        <v>259</v>
      </c>
      <c r="H118" s="11">
        <v>588</v>
      </c>
      <c r="I118" s="11">
        <v>16</v>
      </c>
      <c r="J118" s="11" t="s">
        <v>28</v>
      </c>
      <c r="K118" s="11" t="s">
        <v>29</v>
      </c>
      <c r="L118" s="14" t="s">
        <v>38</v>
      </c>
      <c r="M118" s="14" t="s">
        <v>30</v>
      </c>
      <c r="N118" s="14" t="s">
        <v>30</v>
      </c>
      <c r="O118" s="14" t="s">
        <v>30</v>
      </c>
      <c r="P118" s="14" t="s">
        <v>28</v>
      </c>
      <c r="Q118" s="14" t="s">
        <v>30</v>
      </c>
      <c r="R118" s="11" t="s">
        <v>31</v>
      </c>
      <c r="S118" s="11" t="s">
        <v>31</v>
      </c>
      <c r="T118" s="15">
        <v>100</v>
      </c>
      <c r="U118" s="15">
        <v>100</v>
      </c>
      <c r="V118" s="15">
        <v>100</v>
      </c>
      <c r="W118" s="15">
        <v>100</v>
      </c>
      <c r="X118" s="15">
        <v>100</v>
      </c>
      <c r="Y118" s="15">
        <v>100</v>
      </c>
      <c r="Z118" s="16">
        <f t="shared" si="1"/>
        <v>100</v>
      </c>
      <c r="AA118" s="2">
        <v>1</v>
      </c>
      <c r="AB118" s="3" t="s">
        <v>33</v>
      </c>
    </row>
    <row r="119" spans="1:28" ht="15.75" x14ac:dyDescent="0.25">
      <c r="A119" s="11" t="s">
        <v>80</v>
      </c>
      <c r="B119" s="11" t="s">
        <v>196</v>
      </c>
      <c r="C119" s="18">
        <v>0.11322098295202764</v>
      </c>
      <c r="D119" s="18" t="s">
        <v>263</v>
      </c>
      <c r="E119" s="12">
        <v>53.324288959103612</v>
      </c>
      <c r="F119" s="13">
        <v>6.7675601596468908</v>
      </c>
      <c r="G119" s="13" t="s">
        <v>259</v>
      </c>
      <c r="H119" s="11">
        <v>12</v>
      </c>
      <c r="I119" s="11">
        <v>12</v>
      </c>
      <c r="J119" s="11" t="s">
        <v>28</v>
      </c>
      <c r="K119" s="11" t="s">
        <v>29</v>
      </c>
      <c r="L119" s="14" t="s">
        <v>30</v>
      </c>
      <c r="M119" s="14" t="s">
        <v>30</v>
      </c>
      <c r="N119" s="14" t="s">
        <v>43</v>
      </c>
      <c r="O119" s="14" t="s">
        <v>30</v>
      </c>
      <c r="P119" s="14" t="s">
        <v>30</v>
      </c>
      <c r="Q119" s="14" t="s">
        <v>30</v>
      </c>
      <c r="R119" s="11" t="s">
        <v>31</v>
      </c>
      <c r="S119" s="11" t="s">
        <v>39</v>
      </c>
      <c r="T119" s="15">
        <v>100</v>
      </c>
      <c r="U119" s="15">
        <v>100</v>
      </c>
      <c r="V119" s="15">
        <v>91.358000000000004</v>
      </c>
      <c r="W119" s="15">
        <v>100</v>
      </c>
      <c r="X119" s="15">
        <v>100</v>
      </c>
      <c r="Y119" s="15">
        <v>100</v>
      </c>
      <c r="Z119" s="16">
        <f t="shared" si="1"/>
        <v>98.559666666666658</v>
      </c>
      <c r="AA119" s="2">
        <v>0.99099999999999999</v>
      </c>
      <c r="AB119" s="4" t="s">
        <v>52</v>
      </c>
    </row>
    <row r="120" spans="1:28" ht="15.75" x14ac:dyDescent="0.25">
      <c r="A120" s="11" t="s">
        <v>34</v>
      </c>
      <c r="B120" s="11" t="s">
        <v>197</v>
      </c>
      <c r="C120" s="18">
        <v>0.18286415137367804</v>
      </c>
      <c r="D120" s="18" t="s">
        <v>263</v>
      </c>
      <c r="E120" s="12">
        <v>39.885622258313553</v>
      </c>
      <c r="F120" s="13">
        <v>6.483367189459404</v>
      </c>
      <c r="G120" s="13" t="s">
        <v>259</v>
      </c>
      <c r="H120" s="11">
        <v>4</v>
      </c>
      <c r="I120" s="11">
        <v>4</v>
      </c>
      <c r="J120" s="11" t="s">
        <v>28</v>
      </c>
      <c r="K120" s="11" t="s">
        <v>29</v>
      </c>
      <c r="L120" s="14" t="s">
        <v>30</v>
      </c>
      <c r="M120" s="14" t="s">
        <v>30</v>
      </c>
      <c r="N120" s="14" t="s">
        <v>43</v>
      </c>
      <c r="O120" s="14" t="s">
        <v>30</v>
      </c>
      <c r="P120" s="14" t="s">
        <v>30</v>
      </c>
      <c r="Q120" s="14" t="s">
        <v>30</v>
      </c>
      <c r="R120" s="11" t="s">
        <v>32</v>
      </c>
      <c r="S120" s="11" t="s">
        <v>32</v>
      </c>
      <c r="T120" s="15">
        <v>100</v>
      </c>
      <c r="U120" s="15">
        <v>100</v>
      </c>
      <c r="V120" s="15">
        <v>94.531000000000006</v>
      </c>
      <c r="W120" s="15">
        <v>100</v>
      </c>
      <c r="X120" s="15">
        <v>100</v>
      </c>
      <c r="Y120" s="15">
        <v>100</v>
      </c>
      <c r="Z120" s="16">
        <f t="shared" si="1"/>
        <v>99.088499999999996</v>
      </c>
      <c r="AA120" s="2">
        <v>0.998</v>
      </c>
      <c r="AB120" s="2" t="s">
        <v>55</v>
      </c>
    </row>
    <row r="121" spans="1:28" ht="15.75" x14ac:dyDescent="0.25">
      <c r="A121" s="11" t="s">
        <v>88</v>
      </c>
      <c r="B121" s="11" t="s">
        <v>198</v>
      </c>
      <c r="C121" s="18">
        <v>0.65328740208904701</v>
      </c>
      <c r="D121" s="18" t="s">
        <v>261</v>
      </c>
      <c r="E121" s="12">
        <v>25.477308731007525</v>
      </c>
      <c r="F121" s="13">
        <v>6.0488768141181053</v>
      </c>
      <c r="G121" s="13" t="s">
        <v>259</v>
      </c>
      <c r="H121" s="11">
        <v>4</v>
      </c>
      <c r="I121" s="11">
        <v>4</v>
      </c>
      <c r="J121" s="11" t="s">
        <v>28</v>
      </c>
      <c r="K121" s="11" t="s">
        <v>29</v>
      </c>
      <c r="L121" s="14" t="s">
        <v>30</v>
      </c>
      <c r="M121" s="14" t="s">
        <v>30</v>
      </c>
      <c r="N121" s="14" t="s">
        <v>28</v>
      </c>
      <c r="O121" s="14" t="s">
        <v>30</v>
      </c>
      <c r="P121" s="14" t="s">
        <v>30</v>
      </c>
      <c r="Q121" s="14" t="s">
        <v>30</v>
      </c>
      <c r="R121" s="11" t="s">
        <v>32</v>
      </c>
      <c r="S121" s="11" t="s">
        <v>32</v>
      </c>
      <c r="T121" s="15">
        <v>100</v>
      </c>
      <c r="U121" s="15">
        <v>100</v>
      </c>
      <c r="V121" s="15">
        <v>98.912999999999997</v>
      </c>
      <c r="W121" s="15">
        <v>100</v>
      </c>
      <c r="X121" s="15">
        <v>100</v>
      </c>
      <c r="Y121" s="15">
        <v>100</v>
      </c>
      <c r="Z121" s="16">
        <f t="shared" si="1"/>
        <v>99.81883333333333</v>
      </c>
      <c r="AA121" s="2">
        <v>0.999</v>
      </c>
      <c r="AB121" s="4" t="s">
        <v>40</v>
      </c>
    </row>
    <row r="122" spans="1:28" ht="15.75" x14ac:dyDescent="0.25">
      <c r="A122" s="11" t="s">
        <v>47</v>
      </c>
      <c r="B122" s="11" t="s">
        <v>199</v>
      </c>
      <c r="C122" s="18">
        <v>0.21488477072782114</v>
      </c>
      <c r="D122" s="18" t="s">
        <v>261</v>
      </c>
      <c r="E122" s="12">
        <v>21.257359978098819</v>
      </c>
      <c r="F122" s="13">
        <v>5.8752614616870886</v>
      </c>
      <c r="G122" s="13" t="s">
        <v>259</v>
      </c>
      <c r="H122" s="11">
        <v>1266</v>
      </c>
      <c r="I122" s="11">
        <v>96</v>
      </c>
      <c r="J122" s="11" t="s">
        <v>28</v>
      </c>
      <c r="K122" s="11" t="s">
        <v>29</v>
      </c>
      <c r="L122" s="14" t="s">
        <v>43</v>
      </c>
      <c r="M122" s="14" t="s">
        <v>30</v>
      </c>
      <c r="N122" s="14" t="s">
        <v>38</v>
      </c>
      <c r="O122" s="14" t="s">
        <v>30</v>
      </c>
      <c r="P122" s="14" t="s">
        <v>43</v>
      </c>
      <c r="Q122" s="14" t="s">
        <v>30</v>
      </c>
      <c r="R122" s="11" t="s">
        <v>32</v>
      </c>
      <c r="S122" s="11" t="s">
        <v>32</v>
      </c>
      <c r="T122" s="15">
        <v>96.596999999999994</v>
      </c>
      <c r="U122" s="15">
        <v>100</v>
      </c>
      <c r="V122" s="15">
        <v>75.521000000000001</v>
      </c>
      <c r="W122" s="15">
        <v>100</v>
      </c>
      <c r="X122" s="15">
        <v>99.340999999999994</v>
      </c>
      <c r="Y122" s="15">
        <v>100</v>
      </c>
      <c r="Z122" s="16">
        <f t="shared" si="1"/>
        <v>95.243166666666681</v>
      </c>
      <c r="AA122" s="2">
        <v>1</v>
      </c>
      <c r="AB122" s="2" t="s">
        <v>33</v>
      </c>
    </row>
    <row r="123" spans="1:28" ht="15.75" x14ac:dyDescent="0.25">
      <c r="A123" s="11" t="s">
        <v>47</v>
      </c>
      <c r="B123" s="11" t="s">
        <v>200</v>
      </c>
      <c r="C123" s="18">
        <v>0.19860454469385497</v>
      </c>
      <c r="D123" s="18" t="s">
        <v>263</v>
      </c>
      <c r="E123" s="12">
        <v>21.257359978098819</v>
      </c>
      <c r="F123" s="13">
        <v>5.8752614616870886</v>
      </c>
      <c r="G123" s="13" t="s">
        <v>259</v>
      </c>
      <c r="H123" s="11">
        <v>87</v>
      </c>
      <c r="I123" s="11">
        <v>24</v>
      </c>
      <c r="J123" s="11" t="s">
        <v>28</v>
      </c>
      <c r="K123" s="11" t="s">
        <v>29</v>
      </c>
      <c r="L123" s="14" t="s">
        <v>43</v>
      </c>
      <c r="M123" s="14" t="s">
        <v>30</v>
      </c>
      <c r="N123" s="14" t="s">
        <v>38</v>
      </c>
      <c r="O123" s="14" t="s">
        <v>30</v>
      </c>
      <c r="P123" s="14" t="s">
        <v>38</v>
      </c>
      <c r="Q123" s="14" t="s">
        <v>30</v>
      </c>
      <c r="R123" s="11" t="s">
        <v>32</v>
      </c>
      <c r="S123" s="11" t="s">
        <v>32</v>
      </c>
      <c r="T123" s="15">
        <v>95.506</v>
      </c>
      <c r="U123" s="15">
        <v>100</v>
      </c>
      <c r="V123" s="15">
        <v>74.986000000000004</v>
      </c>
      <c r="W123" s="15">
        <v>100</v>
      </c>
      <c r="X123" s="15">
        <v>94.260999999999996</v>
      </c>
      <c r="Y123" s="15">
        <v>100</v>
      </c>
      <c r="Z123" s="16">
        <f t="shared" si="1"/>
        <v>94.125500000000002</v>
      </c>
      <c r="AA123" s="2">
        <v>0.996</v>
      </c>
      <c r="AB123" s="2" t="s">
        <v>55</v>
      </c>
    </row>
    <row r="124" spans="1:28" ht="15.75" x14ac:dyDescent="0.25">
      <c r="A124" s="11" t="s">
        <v>72</v>
      </c>
      <c r="B124" s="11" t="s">
        <v>201</v>
      </c>
      <c r="C124" s="18">
        <v>0.17252376035289288</v>
      </c>
      <c r="D124" s="18" t="s">
        <v>263</v>
      </c>
      <c r="E124" s="12">
        <v>39.633784380013353</v>
      </c>
      <c r="F124" s="13">
        <v>6.4771885704077885</v>
      </c>
      <c r="G124" s="13" t="s">
        <v>259</v>
      </c>
      <c r="H124" s="11">
        <v>28</v>
      </c>
      <c r="I124" s="11">
        <v>28</v>
      </c>
      <c r="J124" s="11" t="s">
        <v>28</v>
      </c>
      <c r="K124" s="11" t="s">
        <v>29</v>
      </c>
      <c r="L124" s="14" t="s">
        <v>38</v>
      </c>
      <c r="M124" s="14" t="s">
        <v>43</v>
      </c>
      <c r="N124" s="14" t="s">
        <v>38</v>
      </c>
      <c r="O124" s="14" t="s">
        <v>43</v>
      </c>
      <c r="P124" s="14" t="s">
        <v>38</v>
      </c>
      <c r="Q124" s="14" t="s">
        <v>30</v>
      </c>
      <c r="R124" s="11" t="s">
        <v>32</v>
      </c>
      <c r="S124" s="11" t="s">
        <v>31</v>
      </c>
      <c r="T124" s="15">
        <v>69.963999999999999</v>
      </c>
      <c r="U124" s="15">
        <v>99.578000000000003</v>
      </c>
      <c r="V124" s="15">
        <v>52.593000000000004</v>
      </c>
      <c r="W124" s="15">
        <v>99.215999999999994</v>
      </c>
      <c r="X124" s="15">
        <v>65.198999999999998</v>
      </c>
      <c r="Y124" s="15">
        <v>100</v>
      </c>
      <c r="Z124" s="16">
        <f t="shared" si="1"/>
        <v>81.091666666666669</v>
      </c>
      <c r="AA124" s="2">
        <v>0.95399999999999996</v>
      </c>
      <c r="AB124" s="2" t="s">
        <v>55</v>
      </c>
    </row>
    <row r="125" spans="1:28" ht="15.75" x14ac:dyDescent="0.25">
      <c r="A125" s="11" t="s">
        <v>72</v>
      </c>
      <c r="B125" s="11" t="s">
        <v>202</v>
      </c>
      <c r="C125" s="18">
        <v>0.4746016849902131</v>
      </c>
      <c r="D125" s="18" t="s">
        <v>261</v>
      </c>
      <c r="E125" s="12">
        <v>31.042686296680014</v>
      </c>
      <c r="F125" s="13">
        <v>6.2396576828941877</v>
      </c>
      <c r="G125" s="13" t="s">
        <v>259</v>
      </c>
      <c r="H125" s="11">
        <v>823</v>
      </c>
      <c r="I125" s="11">
        <v>40</v>
      </c>
      <c r="J125" s="11" t="s">
        <v>28</v>
      </c>
      <c r="K125" s="11" t="s">
        <v>29</v>
      </c>
      <c r="L125" s="14" t="s">
        <v>30</v>
      </c>
      <c r="M125" s="14" t="s">
        <v>30</v>
      </c>
      <c r="N125" s="14" t="s">
        <v>38</v>
      </c>
      <c r="O125" s="14" t="s">
        <v>30</v>
      </c>
      <c r="P125" s="14" t="s">
        <v>30</v>
      </c>
      <c r="Q125" s="14" t="s">
        <v>30</v>
      </c>
      <c r="R125" s="11" t="s">
        <v>62</v>
      </c>
      <c r="S125" s="11" t="s">
        <v>39</v>
      </c>
      <c r="T125" s="15">
        <v>100</v>
      </c>
      <c r="U125" s="15">
        <v>100</v>
      </c>
      <c r="V125" s="15">
        <v>85.926000000000002</v>
      </c>
      <c r="W125" s="15">
        <v>100</v>
      </c>
      <c r="X125" s="15">
        <v>100</v>
      </c>
      <c r="Y125" s="15">
        <v>100</v>
      </c>
      <c r="Z125" s="16">
        <f t="shared" si="1"/>
        <v>97.654333333333327</v>
      </c>
      <c r="AA125" s="2">
        <v>1</v>
      </c>
      <c r="AB125" s="4" t="s">
        <v>52</v>
      </c>
    </row>
    <row r="126" spans="1:28" ht="15.75" x14ac:dyDescent="0.25">
      <c r="A126" s="11" t="s">
        <v>58</v>
      </c>
      <c r="B126" s="11" t="s">
        <v>203</v>
      </c>
      <c r="C126" s="18">
        <v>0.78728910700785715</v>
      </c>
      <c r="D126" s="18" t="s">
        <v>261</v>
      </c>
      <c r="E126" s="12">
        <v>18.405140176985235</v>
      </c>
      <c r="F126" s="13">
        <v>5.0449795302306164</v>
      </c>
      <c r="G126" s="13" t="s">
        <v>259</v>
      </c>
      <c r="H126" s="11">
        <v>7467</v>
      </c>
      <c r="I126" s="11">
        <v>176</v>
      </c>
      <c r="J126" s="11" t="s">
        <v>43</v>
      </c>
      <c r="K126" s="11" t="s">
        <v>29</v>
      </c>
      <c r="L126" s="14" t="s">
        <v>38</v>
      </c>
      <c r="M126" s="14" t="s">
        <v>30</v>
      </c>
      <c r="N126" s="14" t="s">
        <v>38</v>
      </c>
      <c r="O126" s="14" t="s">
        <v>30</v>
      </c>
      <c r="P126" s="14" t="s">
        <v>38</v>
      </c>
      <c r="Q126" s="14" t="s">
        <v>30</v>
      </c>
      <c r="R126" s="11" t="s">
        <v>32</v>
      </c>
      <c r="S126" s="11" t="s">
        <v>116</v>
      </c>
      <c r="T126" s="15">
        <v>92.613</v>
      </c>
      <c r="U126" s="15">
        <v>100</v>
      </c>
      <c r="V126" s="15">
        <v>68.906000000000006</v>
      </c>
      <c r="W126" s="15">
        <v>100</v>
      </c>
      <c r="X126" s="15">
        <v>88.494</v>
      </c>
      <c r="Y126" s="15">
        <v>100</v>
      </c>
      <c r="Z126" s="16">
        <f t="shared" si="1"/>
        <v>91.668833333333339</v>
      </c>
      <c r="AA126" s="2">
        <v>0.66700000000000004</v>
      </c>
      <c r="AB126" s="2" t="s">
        <v>49</v>
      </c>
    </row>
    <row r="127" spans="1:28" ht="15.75" x14ac:dyDescent="0.25">
      <c r="A127" s="11" t="s">
        <v>108</v>
      </c>
      <c r="B127" s="11" t="s">
        <v>204</v>
      </c>
      <c r="C127" s="18">
        <v>0.80922945457762163</v>
      </c>
      <c r="D127" s="18" t="s">
        <v>261</v>
      </c>
      <c r="E127" s="12">
        <v>43.805524379088681</v>
      </c>
      <c r="F127" s="13">
        <v>5.8817729855317005</v>
      </c>
      <c r="G127" s="13" t="s">
        <v>259</v>
      </c>
      <c r="H127" s="11">
        <v>8239</v>
      </c>
      <c r="I127" s="11">
        <v>76</v>
      </c>
      <c r="J127" s="11" t="s">
        <v>43</v>
      </c>
      <c r="K127" s="11" t="s">
        <v>29</v>
      </c>
      <c r="L127" s="14" t="s">
        <v>30</v>
      </c>
      <c r="M127" s="14" t="s">
        <v>30</v>
      </c>
      <c r="N127" s="14" t="s">
        <v>38</v>
      </c>
      <c r="O127" s="14" t="s">
        <v>30</v>
      </c>
      <c r="P127" s="14" t="s">
        <v>30</v>
      </c>
      <c r="Q127" s="14" t="s">
        <v>30</v>
      </c>
      <c r="R127" s="11" t="s">
        <v>44</v>
      </c>
      <c r="S127" s="11" t="s">
        <v>39</v>
      </c>
      <c r="T127" s="15">
        <v>99.962000000000003</v>
      </c>
      <c r="U127" s="15">
        <v>100</v>
      </c>
      <c r="V127" s="15">
        <v>95.846999999999994</v>
      </c>
      <c r="W127" s="15">
        <v>100</v>
      </c>
      <c r="X127" s="15">
        <v>100</v>
      </c>
      <c r="Y127" s="15">
        <v>100</v>
      </c>
      <c r="Z127" s="16">
        <f t="shared" si="1"/>
        <v>99.30149999999999</v>
      </c>
      <c r="AA127" s="2">
        <v>0.67</v>
      </c>
      <c r="AB127" s="4" t="s">
        <v>52</v>
      </c>
    </row>
    <row r="128" spans="1:28" ht="15.75" x14ac:dyDescent="0.25">
      <c r="A128" s="11" t="s">
        <v>108</v>
      </c>
      <c r="B128" s="11" t="s">
        <v>205</v>
      </c>
      <c r="C128" s="18">
        <v>0.81477043405266181</v>
      </c>
      <c r="D128" s="18" t="s">
        <v>261</v>
      </c>
      <c r="E128" s="12">
        <v>36.116413198088672</v>
      </c>
      <c r="F128" s="13">
        <v>5.0003536371625179</v>
      </c>
      <c r="G128" s="13" t="s">
        <v>259</v>
      </c>
      <c r="H128" s="11">
        <v>5524</v>
      </c>
      <c r="I128" s="11">
        <v>216</v>
      </c>
      <c r="J128" s="11" t="s">
        <v>36</v>
      </c>
      <c r="K128" s="11" t="s">
        <v>37</v>
      </c>
      <c r="L128" s="14" t="s">
        <v>38</v>
      </c>
      <c r="M128" s="14" t="s">
        <v>38</v>
      </c>
      <c r="N128" s="14" t="s">
        <v>38</v>
      </c>
      <c r="O128" s="14" t="s">
        <v>30</v>
      </c>
      <c r="P128" s="14" t="s">
        <v>38</v>
      </c>
      <c r="Q128" s="14" t="s">
        <v>30</v>
      </c>
      <c r="R128" s="11" t="s">
        <v>44</v>
      </c>
      <c r="S128" s="11" t="s">
        <v>44</v>
      </c>
      <c r="T128" s="15">
        <v>95.462999999999994</v>
      </c>
      <c r="U128" s="15">
        <v>98.706000000000003</v>
      </c>
      <c r="V128" s="15">
        <v>41.253999999999998</v>
      </c>
      <c r="W128" s="15">
        <v>100</v>
      </c>
      <c r="X128" s="15">
        <v>68.974999999999994</v>
      </c>
      <c r="Y128" s="15">
        <v>100</v>
      </c>
      <c r="Z128" s="16">
        <f t="shared" si="1"/>
        <v>84.066333333333333</v>
      </c>
      <c r="AA128" s="2">
        <v>0.91700000000000004</v>
      </c>
      <c r="AB128" s="2" t="s">
        <v>33</v>
      </c>
    </row>
    <row r="129" spans="1:28" ht="15.75" x14ac:dyDescent="0.25">
      <c r="A129" s="11" t="s">
        <v>108</v>
      </c>
      <c r="B129" s="11" t="s">
        <v>206</v>
      </c>
      <c r="C129" s="18">
        <v>0.71231218843559119</v>
      </c>
      <c r="D129" s="18" t="s">
        <v>261</v>
      </c>
      <c r="E129" s="12">
        <v>36.116413198088672</v>
      </c>
      <c r="F129" s="13">
        <v>5.6935008177224633</v>
      </c>
      <c r="G129" s="13" t="s">
        <v>259</v>
      </c>
      <c r="H129" s="11">
        <v>3471</v>
      </c>
      <c r="I129" s="11">
        <v>96</v>
      </c>
      <c r="J129" s="11" t="s">
        <v>43</v>
      </c>
      <c r="K129" s="11" t="s">
        <v>29</v>
      </c>
      <c r="L129" s="14" t="s">
        <v>38</v>
      </c>
      <c r="M129" s="14" t="s">
        <v>38</v>
      </c>
      <c r="N129" s="14" t="s">
        <v>38</v>
      </c>
      <c r="O129" s="14" t="s">
        <v>38</v>
      </c>
      <c r="P129" s="14" t="s">
        <v>38</v>
      </c>
      <c r="Q129" s="14" t="s">
        <v>36</v>
      </c>
      <c r="R129" s="11" t="s">
        <v>44</v>
      </c>
      <c r="S129" s="11" t="s">
        <v>39</v>
      </c>
      <c r="T129" s="15">
        <v>97.760999999999996</v>
      </c>
      <c r="U129" s="15">
        <v>99.626999999999995</v>
      </c>
      <c r="V129" s="15">
        <v>42.517000000000003</v>
      </c>
      <c r="W129" s="15">
        <v>99.647999999999996</v>
      </c>
      <c r="X129" s="15">
        <v>80.203000000000003</v>
      </c>
      <c r="Y129" s="15">
        <v>99.668000000000006</v>
      </c>
      <c r="Z129" s="16">
        <f t="shared" si="1"/>
        <v>86.570666666666668</v>
      </c>
      <c r="AA129" s="2">
        <v>0.67</v>
      </c>
      <c r="AB129" s="2" t="s">
        <v>49</v>
      </c>
    </row>
    <row r="130" spans="1:28" ht="15.75" x14ac:dyDescent="0.25">
      <c r="A130" s="11" t="s">
        <v>88</v>
      </c>
      <c r="B130" s="11" t="s">
        <v>207</v>
      </c>
      <c r="C130" s="18">
        <v>0.7654857348979941</v>
      </c>
      <c r="D130" s="18" t="s">
        <v>261</v>
      </c>
      <c r="E130" s="12">
        <v>15.031845314340861</v>
      </c>
      <c r="F130" s="13">
        <v>4.8540186179791593</v>
      </c>
      <c r="G130" s="13" t="s">
        <v>259</v>
      </c>
      <c r="H130" s="11">
        <v>8977</v>
      </c>
      <c r="I130" s="11">
        <v>312</v>
      </c>
      <c r="J130" s="11" t="s">
        <v>43</v>
      </c>
      <c r="K130" s="11" t="s">
        <v>29</v>
      </c>
      <c r="L130" s="14" t="s">
        <v>38</v>
      </c>
      <c r="M130" s="14" t="s">
        <v>36</v>
      </c>
      <c r="N130" s="14" t="s">
        <v>38</v>
      </c>
      <c r="O130" s="14" t="s">
        <v>43</v>
      </c>
      <c r="P130" s="14" t="s">
        <v>38</v>
      </c>
      <c r="Q130" s="14" t="s">
        <v>30</v>
      </c>
      <c r="R130" s="11" t="s">
        <v>31</v>
      </c>
      <c r="S130" s="11" t="s">
        <v>31</v>
      </c>
      <c r="T130" s="15">
        <v>91.299000000000007</v>
      </c>
      <c r="U130" s="15">
        <v>99.596000000000004</v>
      </c>
      <c r="V130" s="15">
        <v>30.991</v>
      </c>
      <c r="W130" s="15">
        <v>99.864999999999995</v>
      </c>
      <c r="X130" s="15">
        <v>63.176000000000002</v>
      </c>
      <c r="Y130" s="15">
        <v>100</v>
      </c>
      <c r="Z130" s="16">
        <f t="shared" si="1"/>
        <v>80.82116666666667</v>
      </c>
      <c r="AA130" s="2">
        <v>0.877</v>
      </c>
      <c r="AB130" s="2" t="s">
        <v>55</v>
      </c>
    </row>
    <row r="131" spans="1:28" ht="15.75" x14ac:dyDescent="0.25">
      <c r="A131" s="11" t="s">
        <v>88</v>
      </c>
      <c r="B131" s="11" t="s">
        <v>208</v>
      </c>
      <c r="C131" s="18">
        <v>0.60442531232047025</v>
      </c>
      <c r="D131" s="18" t="s">
        <v>261</v>
      </c>
      <c r="E131" s="12">
        <v>15.031845314340861</v>
      </c>
      <c r="F131" s="13">
        <v>4.8540186179791593</v>
      </c>
      <c r="G131" s="13" t="s">
        <v>259</v>
      </c>
      <c r="H131" s="11">
        <v>4146</v>
      </c>
      <c r="I131" s="11">
        <v>252</v>
      </c>
      <c r="J131" s="11" t="s">
        <v>43</v>
      </c>
      <c r="K131" s="11" t="s">
        <v>29</v>
      </c>
      <c r="L131" s="14" t="s">
        <v>43</v>
      </c>
      <c r="M131" s="14" t="s">
        <v>30</v>
      </c>
      <c r="N131" s="14" t="s">
        <v>38</v>
      </c>
      <c r="O131" s="14" t="s">
        <v>30</v>
      </c>
      <c r="P131" s="14" t="s">
        <v>38</v>
      </c>
      <c r="Q131" s="14" t="s">
        <v>30</v>
      </c>
      <c r="R131" s="11" t="s">
        <v>31</v>
      </c>
      <c r="S131" s="11" t="s">
        <v>39</v>
      </c>
      <c r="T131" s="15">
        <v>99.62</v>
      </c>
      <c r="U131" s="15">
        <v>100</v>
      </c>
      <c r="V131" s="15">
        <v>39.749000000000002</v>
      </c>
      <c r="W131" s="15">
        <v>100</v>
      </c>
      <c r="X131" s="15">
        <v>87.751999999999995</v>
      </c>
      <c r="Y131" s="15">
        <v>100</v>
      </c>
      <c r="Z131" s="16">
        <f t="shared" ref="Z131:Z173" si="2">AVERAGE(T131:Y131)</f>
        <v>87.853500000000011</v>
      </c>
      <c r="AA131" s="2">
        <v>0.86699999999999999</v>
      </c>
      <c r="AB131" s="4" t="s">
        <v>52</v>
      </c>
    </row>
    <row r="132" spans="1:28" ht="15.75" x14ac:dyDescent="0.25">
      <c r="A132" s="11" t="s">
        <v>77</v>
      </c>
      <c r="B132" s="11" t="s">
        <v>209</v>
      </c>
      <c r="C132" s="12">
        <v>9.5000000000000001E-2</v>
      </c>
      <c r="D132" s="12" t="s">
        <v>263</v>
      </c>
      <c r="E132" s="12">
        <v>50.02466365051724</v>
      </c>
      <c r="F132" s="13">
        <v>6.7048978390573684</v>
      </c>
      <c r="G132" s="13" t="s">
        <v>259</v>
      </c>
      <c r="H132" s="11">
        <v>49</v>
      </c>
      <c r="I132" s="11">
        <v>20</v>
      </c>
      <c r="J132" s="11" t="s">
        <v>28</v>
      </c>
      <c r="K132" s="11" t="s">
        <v>29</v>
      </c>
      <c r="L132" s="14" t="s">
        <v>30</v>
      </c>
      <c r="M132" s="14" t="s">
        <v>30</v>
      </c>
      <c r="N132" s="14" t="s">
        <v>30</v>
      </c>
      <c r="O132" s="14" t="s">
        <v>30</v>
      </c>
      <c r="P132" s="14" t="s">
        <v>30</v>
      </c>
      <c r="Q132" s="14" t="s">
        <v>30</v>
      </c>
      <c r="R132" s="11" t="s">
        <v>44</v>
      </c>
      <c r="S132" s="11" t="s">
        <v>39</v>
      </c>
      <c r="T132" s="15">
        <v>100</v>
      </c>
      <c r="U132" s="15">
        <v>100</v>
      </c>
      <c r="V132" s="15">
        <v>100</v>
      </c>
      <c r="W132" s="15">
        <v>100</v>
      </c>
      <c r="X132" s="15">
        <v>100</v>
      </c>
      <c r="Y132" s="15">
        <v>100</v>
      </c>
      <c r="Z132" s="16">
        <f t="shared" si="2"/>
        <v>100</v>
      </c>
      <c r="AA132" s="2">
        <v>1</v>
      </c>
      <c r="AB132" s="4" t="s">
        <v>264</v>
      </c>
    </row>
    <row r="133" spans="1:28" ht="15.75" x14ac:dyDescent="0.25">
      <c r="A133" s="11" t="s">
        <v>90</v>
      </c>
      <c r="B133" s="11" t="s">
        <v>210</v>
      </c>
      <c r="C133" s="18">
        <v>0.99069462622800775</v>
      </c>
      <c r="D133" s="18" t="s">
        <v>261</v>
      </c>
      <c r="E133" s="12">
        <v>27.554787534128089</v>
      </c>
      <c r="F133" s="13">
        <v>4.7381189726251831</v>
      </c>
      <c r="G133" s="13" t="s">
        <v>259</v>
      </c>
      <c r="H133" s="11">
        <v>12280</v>
      </c>
      <c r="I133" s="11">
        <v>500</v>
      </c>
      <c r="J133" s="11" t="s">
        <v>36</v>
      </c>
      <c r="K133" s="11" t="s">
        <v>37</v>
      </c>
      <c r="L133" s="14" t="s">
        <v>38</v>
      </c>
      <c r="M133" s="14" t="s">
        <v>38</v>
      </c>
      <c r="N133" s="14" t="s">
        <v>38</v>
      </c>
      <c r="O133" s="14" t="s">
        <v>36</v>
      </c>
      <c r="P133" s="14" t="s">
        <v>38</v>
      </c>
      <c r="Q133" s="14" t="s">
        <v>30</v>
      </c>
      <c r="R133" s="11" t="s">
        <v>32</v>
      </c>
      <c r="S133" s="11" t="s">
        <v>31</v>
      </c>
      <c r="T133" s="15">
        <v>94.968999999999994</v>
      </c>
      <c r="U133" s="15">
        <v>98.700999999999993</v>
      </c>
      <c r="V133" s="15">
        <v>39.377000000000002</v>
      </c>
      <c r="W133" s="15">
        <v>98.727999999999994</v>
      </c>
      <c r="X133" s="15">
        <v>65.900999999999996</v>
      </c>
      <c r="Y133" s="15">
        <v>99.986000000000004</v>
      </c>
      <c r="Z133" s="16">
        <f t="shared" si="2"/>
        <v>82.943666666666658</v>
      </c>
      <c r="AA133" s="2">
        <v>1</v>
      </c>
      <c r="AB133" s="2" t="s">
        <v>49</v>
      </c>
    </row>
    <row r="134" spans="1:28" ht="15.75" x14ac:dyDescent="0.25">
      <c r="A134" s="11" t="s">
        <v>80</v>
      </c>
      <c r="B134" s="11" t="s">
        <v>211</v>
      </c>
      <c r="C134" s="18">
        <v>0.49633680013531123</v>
      </c>
      <c r="D134" s="18" t="s">
        <v>261</v>
      </c>
      <c r="E134" s="12">
        <v>13.084078953550023</v>
      </c>
      <c r="F134" s="13">
        <v>4.724486548860793</v>
      </c>
      <c r="G134" s="13" t="s">
        <v>259</v>
      </c>
      <c r="H134" s="11">
        <v>3177</v>
      </c>
      <c r="I134" s="11">
        <v>188</v>
      </c>
      <c r="J134" s="11" t="s">
        <v>43</v>
      </c>
      <c r="K134" s="11" t="s">
        <v>29</v>
      </c>
      <c r="L134" s="14" t="s">
        <v>38</v>
      </c>
      <c r="M134" s="14" t="s">
        <v>38</v>
      </c>
      <c r="N134" s="14" t="s">
        <v>38</v>
      </c>
      <c r="O134" s="14" t="s">
        <v>38</v>
      </c>
      <c r="P134" s="14" t="s">
        <v>38</v>
      </c>
      <c r="Q134" s="14" t="s">
        <v>36</v>
      </c>
      <c r="R134" s="11" t="s">
        <v>32</v>
      </c>
      <c r="S134" s="11" t="s">
        <v>39</v>
      </c>
      <c r="T134" s="15">
        <v>91.944000000000003</v>
      </c>
      <c r="U134" s="15">
        <v>98.641000000000005</v>
      </c>
      <c r="V134" s="15">
        <v>66.418999999999997</v>
      </c>
      <c r="W134" s="15">
        <v>99.611999999999995</v>
      </c>
      <c r="X134" s="15">
        <v>90.165000000000006</v>
      </c>
      <c r="Y134" s="15">
        <v>99.903000000000006</v>
      </c>
      <c r="Z134" s="16">
        <f t="shared" si="2"/>
        <v>91.11399999999999</v>
      </c>
      <c r="AA134" s="2">
        <v>0.9</v>
      </c>
      <c r="AB134" s="2" t="s">
        <v>55</v>
      </c>
    </row>
    <row r="135" spans="1:28" ht="15.75" x14ac:dyDescent="0.25">
      <c r="A135" s="11" t="s">
        <v>80</v>
      </c>
      <c r="B135" s="11" t="s">
        <v>212</v>
      </c>
      <c r="C135" s="18">
        <v>0.37583249772386135</v>
      </c>
      <c r="D135" s="18" t="s">
        <v>261</v>
      </c>
      <c r="E135" s="12">
        <v>13.084078953550023</v>
      </c>
      <c r="F135" s="13">
        <v>4.724486548860793</v>
      </c>
      <c r="G135" s="13" t="s">
        <v>259</v>
      </c>
      <c r="H135" s="11">
        <v>437</v>
      </c>
      <c r="I135" s="11">
        <v>76</v>
      </c>
      <c r="J135" s="11" t="s">
        <v>43</v>
      </c>
      <c r="K135" s="11" t="s">
        <v>29</v>
      </c>
      <c r="L135" s="14" t="s">
        <v>38</v>
      </c>
      <c r="M135" s="14" t="s">
        <v>30</v>
      </c>
      <c r="N135" s="14" t="s">
        <v>38</v>
      </c>
      <c r="O135" s="14" t="s">
        <v>30</v>
      </c>
      <c r="P135" s="14" t="s">
        <v>38</v>
      </c>
      <c r="Q135" s="14" t="s">
        <v>30</v>
      </c>
      <c r="R135" s="11" t="s">
        <v>32</v>
      </c>
      <c r="S135" s="11" t="s">
        <v>31</v>
      </c>
      <c r="T135" s="15">
        <v>86.034999999999997</v>
      </c>
      <c r="U135" s="15">
        <v>100</v>
      </c>
      <c r="V135" s="15">
        <v>67.013999999999996</v>
      </c>
      <c r="W135" s="15">
        <v>100</v>
      </c>
      <c r="X135" s="15">
        <v>94.944000000000003</v>
      </c>
      <c r="Y135" s="15">
        <v>100</v>
      </c>
      <c r="Z135" s="16">
        <f t="shared" si="2"/>
        <v>91.332166666666652</v>
      </c>
      <c r="AA135" s="2">
        <v>1</v>
      </c>
      <c r="AB135" s="2" t="s">
        <v>55</v>
      </c>
    </row>
    <row r="136" spans="1:28" ht="15.75" x14ac:dyDescent="0.25">
      <c r="A136" s="11" t="s">
        <v>58</v>
      </c>
      <c r="B136" s="11" t="s">
        <v>213</v>
      </c>
      <c r="C136" s="18">
        <v>0.26641660844466014</v>
      </c>
      <c r="D136" s="18" t="s">
        <v>261</v>
      </c>
      <c r="E136" s="12">
        <v>21.497466168850313</v>
      </c>
      <c r="F136" s="13">
        <v>5.8859914103908784</v>
      </c>
      <c r="G136" s="13" t="s">
        <v>259</v>
      </c>
      <c r="H136" s="11">
        <v>1229</v>
      </c>
      <c r="I136" s="11">
        <v>96</v>
      </c>
      <c r="J136" s="11" t="s">
        <v>28</v>
      </c>
      <c r="K136" s="11" t="s">
        <v>29</v>
      </c>
      <c r="L136" s="14" t="s">
        <v>28</v>
      </c>
      <c r="M136" s="14" t="s">
        <v>30</v>
      </c>
      <c r="N136" s="14" t="s">
        <v>38</v>
      </c>
      <c r="O136" s="14" t="s">
        <v>30</v>
      </c>
      <c r="P136" s="14" t="s">
        <v>30</v>
      </c>
      <c r="Q136" s="14" t="s">
        <v>30</v>
      </c>
      <c r="R136" s="11" t="s">
        <v>31</v>
      </c>
      <c r="S136" s="11" t="s">
        <v>32</v>
      </c>
      <c r="T136" s="15">
        <v>99.9</v>
      </c>
      <c r="U136" s="15">
        <v>100</v>
      </c>
      <c r="V136" s="15">
        <v>97.111999999999995</v>
      </c>
      <c r="W136" s="15">
        <v>100</v>
      </c>
      <c r="X136" s="15">
        <v>100</v>
      </c>
      <c r="Y136" s="15">
        <v>100</v>
      </c>
      <c r="Z136" s="16">
        <f t="shared" si="2"/>
        <v>99.501999999999995</v>
      </c>
      <c r="AA136" s="2">
        <v>1</v>
      </c>
      <c r="AB136" s="3" t="s">
        <v>49</v>
      </c>
    </row>
    <row r="137" spans="1:28" ht="15.75" x14ac:dyDescent="0.25">
      <c r="A137" s="11" t="s">
        <v>214</v>
      </c>
      <c r="B137" s="11" t="s">
        <v>215</v>
      </c>
      <c r="C137" s="18">
        <v>0.47405603853215467</v>
      </c>
      <c r="D137" s="18" t="s">
        <v>261</v>
      </c>
      <c r="E137" s="12">
        <v>75.417472499744008</v>
      </c>
      <c r="F137" s="13">
        <v>7.1088000899055661</v>
      </c>
      <c r="G137" s="13" t="s">
        <v>258</v>
      </c>
      <c r="H137" s="11">
        <v>1776</v>
      </c>
      <c r="I137" s="11">
        <v>108</v>
      </c>
      <c r="J137" s="11" t="s">
        <v>28</v>
      </c>
      <c r="K137" s="11" t="s">
        <v>29</v>
      </c>
      <c r="L137" s="14" t="s">
        <v>38</v>
      </c>
      <c r="M137" s="14" t="s">
        <v>38</v>
      </c>
      <c r="N137" s="14" t="s">
        <v>38</v>
      </c>
      <c r="O137" s="14" t="s">
        <v>38</v>
      </c>
      <c r="P137" s="14" t="s">
        <v>38</v>
      </c>
      <c r="Q137" s="14" t="s">
        <v>38</v>
      </c>
      <c r="R137" s="11" t="s">
        <v>31</v>
      </c>
      <c r="S137" s="11" t="s">
        <v>32</v>
      </c>
      <c r="T137" s="15">
        <v>74.328999999999994</v>
      </c>
      <c r="U137" s="15">
        <v>85.305000000000007</v>
      </c>
      <c r="V137" s="15">
        <v>11.829000000000001</v>
      </c>
      <c r="W137" s="15">
        <v>98.049000000000007</v>
      </c>
      <c r="X137" s="15">
        <v>71.646000000000001</v>
      </c>
      <c r="Y137" s="15">
        <v>98.597999999999999</v>
      </c>
      <c r="Z137" s="16">
        <f t="shared" si="2"/>
        <v>73.292666666666676</v>
      </c>
      <c r="AA137" s="2">
        <v>1</v>
      </c>
      <c r="AB137" s="2" t="s">
        <v>49</v>
      </c>
    </row>
    <row r="138" spans="1:28" ht="15.75" x14ac:dyDescent="0.25">
      <c r="A138" s="11" t="s">
        <v>88</v>
      </c>
      <c r="B138" s="11" t="s">
        <v>216</v>
      </c>
      <c r="C138" s="18">
        <v>0.68014736294041034</v>
      </c>
      <c r="D138" s="18" t="s">
        <v>261</v>
      </c>
      <c r="E138" s="12">
        <v>24.915919564340861</v>
      </c>
      <c r="F138" s="13">
        <v>5.3342989765561732</v>
      </c>
      <c r="G138" s="13" t="s">
        <v>259</v>
      </c>
      <c r="H138" s="11">
        <v>4544</v>
      </c>
      <c r="I138" s="11">
        <v>524</v>
      </c>
      <c r="J138" s="11" t="s">
        <v>43</v>
      </c>
      <c r="K138" s="11" t="s">
        <v>29</v>
      </c>
      <c r="L138" s="14" t="s">
        <v>38</v>
      </c>
      <c r="M138" s="14" t="s">
        <v>38</v>
      </c>
      <c r="N138" s="14" t="s">
        <v>38</v>
      </c>
      <c r="O138" s="14" t="s">
        <v>43</v>
      </c>
      <c r="P138" s="14" t="s">
        <v>38</v>
      </c>
      <c r="Q138" s="14" t="s">
        <v>30</v>
      </c>
      <c r="R138" s="11" t="s">
        <v>32</v>
      </c>
      <c r="S138" s="11" t="s">
        <v>39</v>
      </c>
      <c r="T138" s="15">
        <v>82.918999999999997</v>
      </c>
      <c r="U138" s="15">
        <v>96.316999999999993</v>
      </c>
      <c r="V138" s="15">
        <v>32.573999999999998</v>
      </c>
      <c r="W138" s="15">
        <v>99.677999999999997</v>
      </c>
      <c r="X138" s="15">
        <v>62.914000000000001</v>
      </c>
      <c r="Y138" s="15">
        <v>99.977000000000004</v>
      </c>
      <c r="Z138" s="16">
        <f t="shared" si="2"/>
        <v>79.063166666666675</v>
      </c>
      <c r="AA138" s="2">
        <v>0.92900000000000005</v>
      </c>
      <c r="AB138" s="2" t="s">
        <v>33</v>
      </c>
    </row>
    <row r="139" spans="1:28" ht="15.75" x14ac:dyDescent="0.25">
      <c r="A139" s="11" t="s">
        <v>118</v>
      </c>
      <c r="B139" s="11" t="s">
        <v>217</v>
      </c>
      <c r="C139" s="18">
        <v>0.73446368679417418</v>
      </c>
      <c r="D139" s="18" t="s">
        <v>261</v>
      </c>
      <c r="E139" s="12">
        <v>40.835296620075759</v>
      </c>
      <c r="F139" s="13">
        <v>5.1200347610795767</v>
      </c>
      <c r="G139" s="13" t="s">
        <v>259</v>
      </c>
      <c r="H139" s="11">
        <v>8258</v>
      </c>
      <c r="I139" s="11">
        <v>312</v>
      </c>
      <c r="J139" s="11" t="s">
        <v>36</v>
      </c>
      <c r="K139" s="11" t="s">
        <v>37</v>
      </c>
      <c r="L139" s="14" t="s">
        <v>30</v>
      </c>
      <c r="M139" s="14" t="s">
        <v>30</v>
      </c>
      <c r="N139" s="14" t="s">
        <v>38</v>
      </c>
      <c r="O139" s="14" t="s">
        <v>30</v>
      </c>
      <c r="P139" s="14" t="s">
        <v>36</v>
      </c>
      <c r="Q139" s="14" t="s">
        <v>30</v>
      </c>
      <c r="R139" s="11" t="s">
        <v>32</v>
      </c>
      <c r="S139" s="11" t="s">
        <v>39</v>
      </c>
      <c r="T139" s="15">
        <v>100</v>
      </c>
      <c r="U139" s="15">
        <v>100</v>
      </c>
      <c r="V139" s="15">
        <v>96.17</v>
      </c>
      <c r="W139" s="15">
        <v>100</v>
      </c>
      <c r="X139" s="15">
        <v>98.816999999999993</v>
      </c>
      <c r="Y139" s="15">
        <v>100</v>
      </c>
      <c r="Z139" s="16">
        <f t="shared" si="2"/>
        <v>99.164500000000018</v>
      </c>
      <c r="AA139" s="2">
        <v>0.94099999999999995</v>
      </c>
      <c r="AB139" s="4" t="s">
        <v>52</v>
      </c>
    </row>
    <row r="140" spans="1:28" ht="15.75" x14ac:dyDescent="0.25">
      <c r="A140" s="11" t="s">
        <v>118</v>
      </c>
      <c r="B140" s="11" t="s">
        <v>218</v>
      </c>
      <c r="C140" s="18">
        <v>1.4083445752379161E-2</v>
      </c>
      <c r="D140" s="18" t="s">
        <v>263</v>
      </c>
      <c r="E140" s="12">
        <v>45.54633812007576</v>
      </c>
      <c r="F140" s="13">
        <v>6.6130370573492456</v>
      </c>
      <c r="G140" s="13" t="s">
        <v>259</v>
      </c>
      <c r="H140" s="11">
        <v>16</v>
      </c>
      <c r="I140" s="11">
        <v>16</v>
      </c>
      <c r="J140" s="11" t="s">
        <v>28</v>
      </c>
      <c r="K140" s="11" t="s">
        <v>29</v>
      </c>
      <c r="L140" s="14" t="s">
        <v>30</v>
      </c>
      <c r="M140" s="14" t="s">
        <v>30</v>
      </c>
      <c r="N140" s="14" t="s">
        <v>28</v>
      </c>
      <c r="O140" s="14" t="s">
        <v>30</v>
      </c>
      <c r="P140" s="14" t="s">
        <v>30</v>
      </c>
      <c r="Q140" s="14" t="s">
        <v>30</v>
      </c>
      <c r="R140" s="11" t="s">
        <v>44</v>
      </c>
      <c r="S140" s="11" t="s">
        <v>32</v>
      </c>
      <c r="T140" s="15">
        <v>100</v>
      </c>
      <c r="U140" s="15">
        <v>100</v>
      </c>
      <c r="V140" s="15">
        <v>93.938999999999993</v>
      </c>
      <c r="W140" s="15">
        <v>100</v>
      </c>
      <c r="X140" s="15">
        <v>100</v>
      </c>
      <c r="Y140" s="15">
        <v>100</v>
      </c>
      <c r="Z140" s="16">
        <f t="shared" si="2"/>
        <v>98.989833333333323</v>
      </c>
      <c r="AA140" s="2">
        <v>1</v>
      </c>
      <c r="AB140" s="2" t="s">
        <v>55</v>
      </c>
    </row>
    <row r="141" spans="1:28" ht="15.75" x14ac:dyDescent="0.25">
      <c r="A141" s="11" t="s">
        <v>47</v>
      </c>
      <c r="B141" s="11" t="s">
        <v>219</v>
      </c>
      <c r="C141" s="18">
        <v>0.69115658199565566</v>
      </c>
      <c r="D141" s="18" t="s">
        <v>261</v>
      </c>
      <c r="E141" s="12">
        <v>35.754699591765487</v>
      </c>
      <c r="F141" s="13">
        <v>5.6837076392107662</v>
      </c>
      <c r="G141" s="13" t="s">
        <v>259</v>
      </c>
      <c r="H141" s="11">
        <v>7866</v>
      </c>
      <c r="I141" s="11">
        <v>320</v>
      </c>
      <c r="J141" s="11" t="s">
        <v>43</v>
      </c>
      <c r="K141" s="11" t="s">
        <v>29</v>
      </c>
      <c r="L141" s="14" t="s">
        <v>38</v>
      </c>
      <c r="M141" s="14" t="s">
        <v>30</v>
      </c>
      <c r="N141" s="14" t="s">
        <v>38</v>
      </c>
      <c r="O141" s="14" t="s">
        <v>30</v>
      </c>
      <c r="P141" s="14" t="s">
        <v>38</v>
      </c>
      <c r="Q141" s="14" t="s">
        <v>30</v>
      </c>
      <c r="R141" s="11" t="s">
        <v>62</v>
      </c>
      <c r="S141" s="11" t="s">
        <v>39</v>
      </c>
      <c r="T141" s="15">
        <v>99.546000000000006</v>
      </c>
      <c r="U141" s="15">
        <v>100</v>
      </c>
      <c r="V141" s="15">
        <v>81.058000000000007</v>
      </c>
      <c r="W141" s="15">
        <v>100</v>
      </c>
      <c r="X141" s="15">
        <v>91.665000000000006</v>
      </c>
      <c r="Y141" s="15">
        <v>100</v>
      </c>
      <c r="Z141" s="16">
        <f t="shared" si="2"/>
        <v>95.378166666666672</v>
      </c>
      <c r="AA141" s="2">
        <v>0.81200000000000006</v>
      </c>
      <c r="AB141" s="2" t="s">
        <v>55</v>
      </c>
    </row>
    <row r="142" spans="1:28" ht="15.75" x14ac:dyDescent="0.25">
      <c r="A142" s="11" t="s">
        <v>126</v>
      </c>
      <c r="B142" s="11" t="s">
        <v>220</v>
      </c>
      <c r="C142" s="18">
        <v>0.32044643700925557</v>
      </c>
      <c r="D142" s="18" t="s">
        <v>261</v>
      </c>
      <c r="E142" s="12">
        <v>103.36479899112445</v>
      </c>
      <c r="F142" s="13">
        <v>7.4204811664177299</v>
      </c>
      <c r="G142" s="13" t="s">
        <v>258</v>
      </c>
      <c r="H142" s="11">
        <v>229</v>
      </c>
      <c r="I142" s="11">
        <v>88</v>
      </c>
      <c r="J142" s="11" t="s">
        <v>28</v>
      </c>
      <c r="K142" s="11" t="s">
        <v>29</v>
      </c>
      <c r="L142" s="14" t="s">
        <v>38</v>
      </c>
      <c r="M142" s="14" t="s">
        <v>30</v>
      </c>
      <c r="N142" s="14" t="s">
        <v>38</v>
      </c>
      <c r="O142" s="14" t="s">
        <v>30</v>
      </c>
      <c r="P142" s="14" t="s">
        <v>38</v>
      </c>
      <c r="Q142" s="14" t="s">
        <v>30</v>
      </c>
      <c r="R142" s="11" t="s">
        <v>32</v>
      </c>
      <c r="S142" s="11" t="s">
        <v>31</v>
      </c>
      <c r="T142" s="15">
        <v>87.668999999999997</v>
      </c>
      <c r="U142" s="15">
        <v>100</v>
      </c>
      <c r="V142" s="15">
        <v>54.311999999999998</v>
      </c>
      <c r="W142" s="15">
        <v>100</v>
      </c>
      <c r="X142" s="15">
        <v>92.73</v>
      </c>
      <c r="Y142" s="15">
        <v>100</v>
      </c>
      <c r="Z142" s="16">
        <f t="shared" si="2"/>
        <v>89.118499999999997</v>
      </c>
      <c r="AA142" s="2">
        <v>1</v>
      </c>
      <c r="AB142" s="2" t="s">
        <v>55</v>
      </c>
    </row>
    <row r="143" spans="1:28" ht="15.75" x14ac:dyDescent="0.25">
      <c r="A143" s="11" t="s">
        <v>77</v>
      </c>
      <c r="B143" s="11" t="s">
        <v>221</v>
      </c>
      <c r="C143" s="12">
        <v>0.48</v>
      </c>
      <c r="D143" s="12" t="s">
        <v>261</v>
      </c>
      <c r="E143" s="12">
        <v>36.82026531718391</v>
      </c>
      <c r="F143" s="13">
        <v>6.4054338007068266</v>
      </c>
      <c r="G143" s="13" t="s">
        <v>259</v>
      </c>
      <c r="H143" s="11">
        <v>1961</v>
      </c>
      <c r="I143" s="11">
        <v>100</v>
      </c>
      <c r="J143" s="11" t="s">
        <v>28</v>
      </c>
      <c r="K143" s="11" t="s">
        <v>29</v>
      </c>
      <c r="L143" s="14" t="s">
        <v>30</v>
      </c>
      <c r="M143" s="14" t="s">
        <v>30</v>
      </c>
      <c r="N143" s="14" t="s">
        <v>38</v>
      </c>
      <c r="O143" s="14" t="s">
        <v>30</v>
      </c>
      <c r="P143" s="14" t="s">
        <v>28</v>
      </c>
      <c r="Q143" s="14" t="s">
        <v>30</v>
      </c>
      <c r="R143" s="11" t="s">
        <v>44</v>
      </c>
      <c r="S143" s="11" t="s">
        <v>32</v>
      </c>
      <c r="T143" s="15">
        <v>100</v>
      </c>
      <c r="U143" s="15">
        <v>100</v>
      </c>
      <c r="V143" s="15">
        <v>96.596000000000004</v>
      </c>
      <c r="W143" s="15">
        <v>100</v>
      </c>
      <c r="X143" s="15">
        <v>99.882999999999996</v>
      </c>
      <c r="Y143" s="15">
        <v>100</v>
      </c>
      <c r="Z143" s="16">
        <f t="shared" si="2"/>
        <v>99.413166666666669</v>
      </c>
      <c r="AA143" s="2">
        <v>1</v>
      </c>
      <c r="AB143" s="4" t="s">
        <v>52</v>
      </c>
    </row>
    <row r="144" spans="1:28" ht="15.75" x14ac:dyDescent="0.25">
      <c r="A144" s="11" t="s">
        <v>77</v>
      </c>
      <c r="B144" s="11" t="s">
        <v>222</v>
      </c>
      <c r="C144" s="18">
        <v>0.105</v>
      </c>
      <c r="D144" s="18" t="s">
        <v>263</v>
      </c>
      <c r="E144" s="12">
        <v>36.82026531718391</v>
      </c>
      <c r="F144" s="13">
        <v>6.4054338007068266</v>
      </c>
      <c r="G144" s="13" t="s">
        <v>259</v>
      </c>
      <c r="H144" s="11">
        <v>3080</v>
      </c>
      <c r="I144" s="11">
        <v>204</v>
      </c>
      <c r="J144" s="11" t="s">
        <v>28</v>
      </c>
      <c r="K144" s="11" t="s">
        <v>29</v>
      </c>
      <c r="L144" s="14" t="s">
        <v>30</v>
      </c>
      <c r="M144" s="14" t="s">
        <v>30</v>
      </c>
      <c r="N144" s="14" t="s">
        <v>30</v>
      </c>
      <c r="O144" s="14" t="s">
        <v>30</v>
      </c>
      <c r="P144" s="14" t="s">
        <v>30</v>
      </c>
      <c r="Q144" s="14" t="s">
        <v>30</v>
      </c>
      <c r="R144" s="11" t="s">
        <v>44</v>
      </c>
      <c r="S144" s="11" t="s">
        <v>32</v>
      </c>
      <c r="T144" s="15">
        <v>100</v>
      </c>
      <c r="U144" s="15">
        <v>100</v>
      </c>
      <c r="V144" s="15">
        <v>100</v>
      </c>
      <c r="W144" s="15">
        <v>100</v>
      </c>
      <c r="X144" s="15">
        <v>100</v>
      </c>
      <c r="Y144" s="15">
        <v>100</v>
      </c>
      <c r="Z144" s="16">
        <f t="shared" si="2"/>
        <v>100</v>
      </c>
      <c r="AA144" s="2">
        <v>1</v>
      </c>
      <c r="AB144" s="3" t="s">
        <v>49</v>
      </c>
    </row>
    <row r="145" spans="1:28" ht="15.75" x14ac:dyDescent="0.25">
      <c r="A145" s="11" t="s">
        <v>58</v>
      </c>
      <c r="B145" s="11" t="s">
        <v>223</v>
      </c>
      <c r="C145" s="12">
        <v>0.51500000000000001</v>
      </c>
      <c r="D145" s="12" t="s">
        <v>261</v>
      </c>
      <c r="E145" s="12">
        <v>23.930928668056662</v>
      </c>
      <c r="F145" s="13">
        <v>5.9886978701065825</v>
      </c>
      <c r="G145" s="13" t="s">
        <v>259</v>
      </c>
      <c r="H145" s="11">
        <v>2021</v>
      </c>
      <c r="I145" s="11">
        <v>80</v>
      </c>
      <c r="J145" s="11" t="s">
        <v>28</v>
      </c>
      <c r="K145" s="11" t="s">
        <v>29</v>
      </c>
      <c r="L145" s="14" t="s">
        <v>38</v>
      </c>
      <c r="M145" s="14" t="s">
        <v>30</v>
      </c>
      <c r="N145" s="14" t="s">
        <v>38</v>
      </c>
      <c r="O145" s="14" t="s">
        <v>30</v>
      </c>
      <c r="P145" s="14" t="s">
        <v>38</v>
      </c>
      <c r="Q145" s="14" t="s">
        <v>30</v>
      </c>
      <c r="R145" s="11" t="s">
        <v>44</v>
      </c>
      <c r="S145" s="11" t="s">
        <v>32</v>
      </c>
      <c r="T145" s="15">
        <v>99.899000000000001</v>
      </c>
      <c r="U145" s="15">
        <v>100</v>
      </c>
      <c r="V145" s="15">
        <v>74.138000000000005</v>
      </c>
      <c r="W145" s="15">
        <v>100</v>
      </c>
      <c r="X145" s="15">
        <v>99.593999999999994</v>
      </c>
      <c r="Y145" s="15">
        <v>100</v>
      </c>
      <c r="Z145" s="16">
        <f t="shared" si="2"/>
        <v>95.605166666666676</v>
      </c>
      <c r="AA145" s="2">
        <v>1</v>
      </c>
      <c r="AB145" s="2" t="s">
        <v>40</v>
      </c>
    </row>
    <row r="146" spans="1:28" ht="15.75" x14ac:dyDescent="0.25">
      <c r="A146" s="11" t="s">
        <v>88</v>
      </c>
      <c r="B146" s="11" t="s">
        <v>224</v>
      </c>
      <c r="C146" s="18">
        <v>0.48487981737969388</v>
      </c>
      <c r="D146" s="18" t="s">
        <v>261</v>
      </c>
      <c r="E146" s="12">
        <v>23.076946379150382</v>
      </c>
      <c r="F146" s="13">
        <v>5.9538435231420666</v>
      </c>
      <c r="G146" s="13" t="s">
        <v>259</v>
      </c>
      <c r="H146" s="11">
        <v>4073</v>
      </c>
      <c r="I146" s="11">
        <v>244</v>
      </c>
      <c r="J146" s="11" t="s">
        <v>28</v>
      </c>
      <c r="K146" s="11" t="s">
        <v>29</v>
      </c>
      <c r="L146" s="14" t="s">
        <v>38</v>
      </c>
      <c r="M146" s="14" t="s">
        <v>38</v>
      </c>
      <c r="N146" s="14" t="s">
        <v>38</v>
      </c>
      <c r="O146" s="14" t="s">
        <v>38</v>
      </c>
      <c r="P146" s="14" t="s">
        <v>38</v>
      </c>
      <c r="Q146" s="14" t="s">
        <v>36</v>
      </c>
      <c r="R146" s="11" t="s">
        <v>32</v>
      </c>
      <c r="S146" s="11" t="s">
        <v>32</v>
      </c>
      <c r="T146" s="15">
        <v>81.582999999999998</v>
      </c>
      <c r="U146" s="15">
        <v>90.402000000000001</v>
      </c>
      <c r="V146" s="15">
        <v>20.672999999999998</v>
      </c>
      <c r="W146" s="15">
        <v>98.236000000000004</v>
      </c>
      <c r="X146" s="15">
        <v>59.844000000000001</v>
      </c>
      <c r="Y146" s="15">
        <v>98.605000000000004</v>
      </c>
      <c r="Z146" s="16">
        <f t="shared" si="2"/>
        <v>74.890500000000003</v>
      </c>
      <c r="AA146" s="2">
        <v>0.92900000000000005</v>
      </c>
      <c r="AB146" s="2" t="s">
        <v>49</v>
      </c>
    </row>
    <row r="147" spans="1:28" ht="15.75" x14ac:dyDescent="0.25">
      <c r="A147" s="11" t="s">
        <v>88</v>
      </c>
      <c r="B147" s="11" t="s">
        <v>225</v>
      </c>
      <c r="C147" s="18">
        <v>0.96943708740547296</v>
      </c>
      <c r="D147" s="18" t="s">
        <v>261</v>
      </c>
      <c r="E147" s="12">
        <v>23.076946379150382</v>
      </c>
      <c r="F147" s="13">
        <v>4.5675491620221758</v>
      </c>
      <c r="G147" s="13" t="s">
        <v>259</v>
      </c>
      <c r="H147" s="11">
        <v>10330</v>
      </c>
      <c r="I147" s="11">
        <v>608</v>
      </c>
      <c r="J147" s="11" t="s">
        <v>36</v>
      </c>
      <c r="K147" s="11" t="s">
        <v>37</v>
      </c>
      <c r="L147" s="14" t="s">
        <v>38</v>
      </c>
      <c r="M147" s="14" t="s">
        <v>38</v>
      </c>
      <c r="N147" s="14" t="s">
        <v>38</v>
      </c>
      <c r="O147" s="14" t="s">
        <v>38</v>
      </c>
      <c r="P147" s="14" t="s">
        <v>38</v>
      </c>
      <c r="Q147" s="14" t="s">
        <v>43</v>
      </c>
      <c r="R147" s="11" t="s">
        <v>32</v>
      </c>
      <c r="S147" s="11" t="s">
        <v>31</v>
      </c>
      <c r="T147" s="15">
        <v>95.811999999999998</v>
      </c>
      <c r="U147" s="15">
        <v>98.028999999999996</v>
      </c>
      <c r="V147" s="15">
        <v>35.667000000000002</v>
      </c>
      <c r="W147" s="15">
        <v>97.941999999999993</v>
      </c>
      <c r="X147" s="15">
        <v>62.304000000000002</v>
      </c>
      <c r="Y147" s="15">
        <v>99.927999999999997</v>
      </c>
      <c r="Z147" s="16">
        <f t="shared" si="2"/>
        <v>81.613666666666674</v>
      </c>
      <c r="AA147" s="2">
        <v>1</v>
      </c>
      <c r="AB147" s="2" t="s">
        <v>49</v>
      </c>
    </row>
    <row r="148" spans="1:28" ht="15.75" x14ac:dyDescent="0.25">
      <c r="A148" s="11" t="s">
        <v>72</v>
      </c>
      <c r="B148" s="11" t="s">
        <v>226</v>
      </c>
      <c r="C148" s="18">
        <v>0.80364919786594768</v>
      </c>
      <c r="D148" s="18" t="s">
        <v>261</v>
      </c>
      <c r="E148" s="12">
        <v>57.777499491124459</v>
      </c>
      <c r="F148" s="13">
        <v>5.4600534810752244</v>
      </c>
      <c r="G148" s="13" t="s">
        <v>259</v>
      </c>
      <c r="H148" s="11">
        <v>7312</v>
      </c>
      <c r="I148" s="11">
        <v>260</v>
      </c>
      <c r="J148" s="11" t="s">
        <v>36</v>
      </c>
      <c r="K148" s="11" t="s">
        <v>37</v>
      </c>
      <c r="L148" s="14" t="s">
        <v>38</v>
      </c>
      <c r="M148" s="14" t="s">
        <v>30</v>
      </c>
      <c r="N148" s="14" t="s">
        <v>38</v>
      </c>
      <c r="O148" s="14" t="s">
        <v>30</v>
      </c>
      <c r="P148" s="14" t="s">
        <v>38</v>
      </c>
      <c r="Q148" s="14" t="s">
        <v>30</v>
      </c>
      <c r="R148" s="11" t="s">
        <v>32</v>
      </c>
      <c r="S148" s="11" t="s">
        <v>31</v>
      </c>
      <c r="T148" s="15">
        <v>96.917000000000002</v>
      </c>
      <c r="U148" s="15">
        <v>100</v>
      </c>
      <c r="V148" s="15">
        <v>65.816999999999993</v>
      </c>
      <c r="W148" s="15">
        <v>100</v>
      </c>
      <c r="X148" s="15">
        <v>91.165000000000006</v>
      </c>
      <c r="Y148" s="15">
        <v>100</v>
      </c>
      <c r="Z148" s="16">
        <f t="shared" si="2"/>
        <v>92.316500000000005</v>
      </c>
      <c r="AA148" s="2">
        <v>0.85199999999999998</v>
      </c>
      <c r="AB148" s="2" t="s">
        <v>49</v>
      </c>
    </row>
    <row r="149" spans="1:28" ht="15.75" x14ac:dyDescent="0.25">
      <c r="A149" s="11" t="s">
        <v>58</v>
      </c>
      <c r="B149" s="11" t="s">
        <v>227</v>
      </c>
      <c r="C149" s="18">
        <v>0.17145190118429718</v>
      </c>
      <c r="D149" s="18" t="s">
        <v>263</v>
      </c>
      <c r="E149" s="12">
        <v>27.36482856885031</v>
      </c>
      <c r="F149" s="13">
        <v>6.1177386692436695</v>
      </c>
      <c r="G149" s="13" t="s">
        <v>259</v>
      </c>
      <c r="H149" s="11">
        <v>1161</v>
      </c>
      <c r="I149" s="11">
        <v>84</v>
      </c>
      <c r="J149" s="11" t="s">
        <v>28</v>
      </c>
      <c r="K149" s="11" t="s">
        <v>29</v>
      </c>
      <c r="L149" s="14" t="s">
        <v>43</v>
      </c>
      <c r="M149" s="14" t="s">
        <v>30</v>
      </c>
      <c r="N149" s="14" t="s">
        <v>36</v>
      </c>
      <c r="O149" s="14" t="s">
        <v>30</v>
      </c>
      <c r="P149" s="14" t="s">
        <v>30</v>
      </c>
      <c r="Q149" s="14" t="s">
        <v>30</v>
      </c>
      <c r="R149" s="11" t="s">
        <v>32</v>
      </c>
      <c r="S149" s="11" t="s">
        <v>32</v>
      </c>
      <c r="T149" s="15">
        <v>98.435000000000002</v>
      </c>
      <c r="U149" s="15">
        <v>100</v>
      </c>
      <c r="V149" s="15">
        <v>97.581999999999994</v>
      </c>
      <c r="W149" s="15">
        <v>100</v>
      </c>
      <c r="X149" s="15">
        <v>100</v>
      </c>
      <c r="Y149" s="15">
        <v>100</v>
      </c>
      <c r="Z149" s="16">
        <f t="shared" si="2"/>
        <v>99.336166666666671</v>
      </c>
      <c r="AA149" s="2">
        <v>1</v>
      </c>
      <c r="AB149" s="2" t="s">
        <v>33</v>
      </c>
    </row>
    <row r="150" spans="1:28" ht="15.75" x14ac:dyDescent="0.25">
      <c r="A150" s="11" t="s">
        <v>83</v>
      </c>
      <c r="B150" s="11" t="s">
        <v>228</v>
      </c>
      <c r="C150" s="18">
        <v>0.42175982562468317</v>
      </c>
      <c r="D150" s="18" t="s">
        <v>261</v>
      </c>
      <c r="E150" s="12">
        <v>47.683368707660101</v>
      </c>
      <c r="F150" s="13">
        <v>6.6579261890260426</v>
      </c>
      <c r="G150" s="13" t="s">
        <v>259</v>
      </c>
      <c r="H150" s="11">
        <v>814</v>
      </c>
      <c r="I150" s="11">
        <v>84</v>
      </c>
      <c r="J150" s="11" t="s">
        <v>28</v>
      </c>
      <c r="K150" s="11" t="s">
        <v>29</v>
      </c>
      <c r="L150" s="14" t="s">
        <v>38</v>
      </c>
      <c r="M150" s="14" t="s">
        <v>30</v>
      </c>
      <c r="N150" s="14" t="s">
        <v>38</v>
      </c>
      <c r="O150" s="14" t="s">
        <v>30</v>
      </c>
      <c r="P150" s="14" t="s">
        <v>38</v>
      </c>
      <c r="Q150" s="14" t="s">
        <v>30</v>
      </c>
      <c r="R150" s="11" t="s">
        <v>32</v>
      </c>
      <c r="S150" s="11" t="s">
        <v>31</v>
      </c>
      <c r="T150" s="15">
        <v>72.34</v>
      </c>
      <c r="U150" s="15">
        <v>100</v>
      </c>
      <c r="V150" s="15">
        <v>58.137</v>
      </c>
      <c r="W150" s="15">
        <v>100</v>
      </c>
      <c r="X150" s="15">
        <v>83.209000000000003</v>
      </c>
      <c r="Y150" s="15">
        <v>100</v>
      </c>
      <c r="Z150" s="16">
        <f t="shared" si="2"/>
        <v>85.61433333333332</v>
      </c>
      <c r="AA150" s="2">
        <v>1</v>
      </c>
      <c r="AB150" s="2" t="s">
        <v>55</v>
      </c>
    </row>
    <row r="151" spans="1:28" ht="15.75" x14ac:dyDescent="0.25">
      <c r="A151" s="11" t="s">
        <v>80</v>
      </c>
      <c r="B151" s="11" t="s">
        <v>229</v>
      </c>
      <c r="C151" s="18">
        <v>0.64539479966983282</v>
      </c>
      <c r="D151" s="18" t="s">
        <v>261</v>
      </c>
      <c r="E151" s="12">
        <v>16.898935825129257</v>
      </c>
      <c r="F151" s="13">
        <v>4.9641828016491605</v>
      </c>
      <c r="G151" s="13" t="s">
        <v>259</v>
      </c>
      <c r="H151" s="11">
        <v>3068</v>
      </c>
      <c r="I151" s="11">
        <v>120</v>
      </c>
      <c r="J151" s="11" t="s">
        <v>43</v>
      </c>
      <c r="K151" s="11" t="s">
        <v>29</v>
      </c>
      <c r="L151" s="14" t="s">
        <v>38</v>
      </c>
      <c r="M151" s="14" t="s">
        <v>36</v>
      </c>
      <c r="N151" s="14" t="s">
        <v>38</v>
      </c>
      <c r="O151" s="14" t="s">
        <v>36</v>
      </c>
      <c r="P151" s="14" t="s">
        <v>38</v>
      </c>
      <c r="Q151" s="14" t="s">
        <v>30</v>
      </c>
      <c r="R151" s="11" t="s">
        <v>31</v>
      </c>
      <c r="S151" s="11" t="s">
        <v>31</v>
      </c>
      <c r="T151" s="15">
        <v>94.015000000000001</v>
      </c>
      <c r="U151" s="15">
        <v>99.971000000000004</v>
      </c>
      <c r="V151" s="15">
        <v>76.438000000000002</v>
      </c>
      <c r="W151" s="15">
        <v>99.007000000000005</v>
      </c>
      <c r="X151" s="15">
        <v>91.561999999999998</v>
      </c>
      <c r="Y151" s="15">
        <v>99.971000000000004</v>
      </c>
      <c r="Z151" s="16">
        <f t="shared" si="2"/>
        <v>93.493999999999986</v>
      </c>
      <c r="AA151" s="2">
        <v>0.85699999999999998</v>
      </c>
      <c r="AB151" s="4" t="s">
        <v>52</v>
      </c>
    </row>
    <row r="152" spans="1:28" ht="15.75" x14ac:dyDescent="0.25">
      <c r="A152" s="11" t="s">
        <v>80</v>
      </c>
      <c r="B152" s="11" t="s">
        <v>230</v>
      </c>
      <c r="C152" s="18">
        <v>0.12429058995977889</v>
      </c>
      <c r="D152" s="18" t="s">
        <v>263</v>
      </c>
      <c r="E152" s="12">
        <v>16.898935825129257</v>
      </c>
      <c r="F152" s="13">
        <v>5.6573299822091059</v>
      </c>
      <c r="G152" s="13" t="s">
        <v>259</v>
      </c>
      <c r="H152" s="11">
        <v>94</v>
      </c>
      <c r="I152" s="11">
        <v>36</v>
      </c>
      <c r="J152" s="11" t="s">
        <v>28</v>
      </c>
      <c r="K152" s="11" t="s">
        <v>29</v>
      </c>
      <c r="L152" s="14" t="s">
        <v>38</v>
      </c>
      <c r="M152" s="14" t="s">
        <v>43</v>
      </c>
      <c r="N152" s="14" t="s">
        <v>38</v>
      </c>
      <c r="O152" s="14" t="s">
        <v>30</v>
      </c>
      <c r="P152" s="14" t="s">
        <v>38</v>
      </c>
      <c r="Q152" s="14" t="s">
        <v>30</v>
      </c>
      <c r="R152" s="11" t="s">
        <v>31</v>
      </c>
      <c r="S152" s="11" t="s">
        <v>31</v>
      </c>
      <c r="T152" s="15">
        <v>99.251999999999995</v>
      </c>
      <c r="U152" s="15">
        <v>99.158000000000001</v>
      </c>
      <c r="V152" s="15">
        <v>76.894000000000005</v>
      </c>
      <c r="W152" s="15">
        <v>100</v>
      </c>
      <c r="X152" s="15">
        <v>64.171999999999997</v>
      </c>
      <c r="Y152" s="15">
        <v>100</v>
      </c>
      <c r="Z152" s="16">
        <f t="shared" si="2"/>
        <v>89.912666666666667</v>
      </c>
      <c r="AA152" s="2">
        <v>0.99099999999999999</v>
      </c>
      <c r="AB152" s="4" t="s">
        <v>52</v>
      </c>
    </row>
    <row r="153" spans="1:28" ht="15.75" x14ac:dyDescent="0.25">
      <c r="A153" s="11" t="s">
        <v>80</v>
      </c>
      <c r="B153" s="11" t="s">
        <v>231</v>
      </c>
      <c r="C153" s="18">
        <v>0.51555455060491395</v>
      </c>
      <c r="D153" s="18" t="s">
        <v>261</v>
      </c>
      <c r="E153" s="12">
        <v>17.199651425129254</v>
      </c>
      <c r="F153" s="13">
        <v>5.6739911636736942</v>
      </c>
      <c r="G153" s="13" t="s">
        <v>259</v>
      </c>
      <c r="H153" s="11">
        <v>1100</v>
      </c>
      <c r="I153" s="11">
        <v>44</v>
      </c>
      <c r="J153" s="11" t="s">
        <v>28</v>
      </c>
      <c r="K153" s="11" t="s">
        <v>29</v>
      </c>
      <c r="L153" s="14" t="s">
        <v>38</v>
      </c>
      <c r="M153" s="14" t="s">
        <v>38</v>
      </c>
      <c r="N153" s="14" t="s">
        <v>38</v>
      </c>
      <c r="O153" s="14" t="s">
        <v>30</v>
      </c>
      <c r="P153" s="14" t="s">
        <v>38</v>
      </c>
      <c r="Q153" s="14" t="s">
        <v>30</v>
      </c>
      <c r="R153" s="11" t="s">
        <v>62</v>
      </c>
      <c r="S153" s="11" t="s">
        <v>31</v>
      </c>
      <c r="T153" s="15">
        <v>97.338999999999999</v>
      </c>
      <c r="U153" s="15">
        <v>89.816999999999993</v>
      </c>
      <c r="V153" s="15">
        <v>39.173999999999999</v>
      </c>
      <c r="W153" s="15">
        <v>100</v>
      </c>
      <c r="X153" s="15">
        <v>35.045999999999999</v>
      </c>
      <c r="Y153" s="15">
        <v>100</v>
      </c>
      <c r="Z153" s="16">
        <f t="shared" si="2"/>
        <v>76.896000000000001</v>
      </c>
      <c r="AA153" s="2">
        <v>1</v>
      </c>
      <c r="AB153" s="2" t="s">
        <v>33</v>
      </c>
    </row>
    <row r="154" spans="1:28" ht="15.75" x14ac:dyDescent="0.25">
      <c r="A154" s="11" t="s">
        <v>80</v>
      </c>
      <c r="B154" s="11" t="s">
        <v>232</v>
      </c>
      <c r="C154" s="18">
        <v>0.5252088420777915</v>
      </c>
      <c r="D154" s="18" t="s">
        <v>261</v>
      </c>
      <c r="E154" s="12">
        <v>15.151680425129253</v>
      </c>
      <c r="F154" s="13">
        <v>4.8614656370271572</v>
      </c>
      <c r="G154" s="13" t="s">
        <v>259</v>
      </c>
      <c r="H154" s="11">
        <v>81</v>
      </c>
      <c r="I154" s="11">
        <v>20</v>
      </c>
      <c r="J154" s="11" t="s">
        <v>43</v>
      </c>
      <c r="K154" s="11" t="s">
        <v>37</v>
      </c>
      <c r="L154" s="14" t="s">
        <v>38</v>
      </c>
      <c r="M154" s="14" t="s">
        <v>38</v>
      </c>
      <c r="N154" s="14" t="s">
        <v>38</v>
      </c>
      <c r="O154" s="14" t="s">
        <v>38</v>
      </c>
      <c r="P154" s="14" t="s">
        <v>38</v>
      </c>
      <c r="Q154" s="14" t="s">
        <v>30</v>
      </c>
      <c r="R154" s="11" t="s">
        <v>32</v>
      </c>
      <c r="S154" s="11" t="s">
        <v>39</v>
      </c>
      <c r="T154" s="15">
        <v>96.986000000000004</v>
      </c>
      <c r="U154" s="15">
        <v>98.995000000000005</v>
      </c>
      <c r="V154" s="15">
        <v>25.05</v>
      </c>
      <c r="W154" s="15">
        <v>99.866</v>
      </c>
      <c r="X154" s="15">
        <v>59.478000000000002</v>
      </c>
      <c r="Y154" s="15">
        <v>100</v>
      </c>
      <c r="Z154" s="16">
        <f t="shared" si="2"/>
        <v>80.0625</v>
      </c>
      <c r="AA154" s="2">
        <v>0.92</v>
      </c>
      <c r="AB154" s="4" t="s">
        <v>40</v>
      </c>
    </row>
    <row r="155" spans="1:28" ht="15.75" x14ac:dyDescent="0.25">
      <c r="A155" s="11" t="s">
        <v>80</v>
      </c>
      <c r="B155" s="11" t="s">
        <v>233</v>
      </c>
      <c r="C155" s="18">
        <v>0.57494562809414262</v>
      </c>
      <c r="D155" s="18" t="s">
        <v>261</v>
      </c>
      <c r="E155" s="12">
        <v>15.078158758462589</v>
      </c>
      <c r="F155" s="13">
        <v>4.8569032938037155</v>
      </c>
      <c r="G155" s="13" t="s">
        <v>259</v>
      </c>
      <c r="H155" s="11">
        <v>1672</v>
      </c>
      <c r="I155" s="11">
        <v>64</v>
      </c>
      <c r="J155" s="11" t="s">
        <v>43</v>
      </c>
      <c r="K155" s="11" t="s">
        <v>29</v>
      </c>
      <c r="L155" s="14" t="s">
        <v>38</v>
      </c>
      <c r="M155" s="14" t="s">
        <v>30</v>
      </c>
      <c r="N155" s="14" t="s">
        <v>38</v>
      </c>
      <c r="O155" s="14" t="s">
        <v>30</v>
      </c>
      <c r="P155" s="14" t="s">
        <v>43</v>
      </c>
      <c r="Q155" s="14" t="s">
        <v>30</v>
      </c>
      <c r="R155" s="11" t="s">
        <v>32</v>
      </c>
      <c r="S155" s="11" t="s">
        <v>39</v>
      </c>
      <c r="T155" s="15">
        <v>90.287000000000006</v>
      </c>
      <c r="U155" s="15">
        <v>100</v>
      </c>
      <c r="V155" s="15">
        <v>76.596000000000004</v>
      </c>
      <c r="W155" s="15">
        <v>100</v>
      </c>
      <c r="X155" s="15">
        <v>94.635000000000005</v>
      </c>
      <c r="Y155" s="15">
        <v>100</v>
      </c>
      <c r="Z155" s="16">
        <f t="shared" si="2"/>
        <v>93.586333333333343</v>
      </c>
      <c r="AA155" s="2">
        <v>0.66700000000000004</v>
      </c>
      <c r="AB155" s="3" t="s">
        <v>55</v>
      </c>
    </row>
    <row r="156" spans="1:28" ht="15.75" x14ac:dyDescent="0.25">
      <c r="A156" s="11" t="s">
        <v>80</v>
      </c>
      <c r="B156" s="11" t="s">
        <v>234</v>
      </c>
      <c r="C156" s="18">
        <v>0.90472512874490718</v>
      </c>
      <c r="D156" s="18" t="s">
        <v>261</v>
      </c>
      <c r="E156" s="12">
        <v>15.078158758462589</v>
      </c>
      <c r="F156" s="13">
        <v>4.8569032938037155</v>
      </c>
      <c r="G156" s="13" t="s">
        <v>259</v>
      </c>
      <c r="H156" s="11">
        <v>7704</v>
      </c>
      <c r="I156" s="11">
        <v>692</v>
      </c>
      <c r="J156" s="11" t="s">
        <v>43</v>
      </c>
      <c r="K156" s="11" t="s">
        <v>29</v>
      </c>
      <c r="L156" s="14" t="s">
        <v>38</v>
      </c>
      <c r="M156" s="14" t="s">
        <v>43</v>
      </c>
      <c r="N156" s="14" t="s">
        <v>38</v>
      </c>
      <c r="O156" s="14" t="s">
        <v>43</v>
      </c>
      <c r="P156" s="14" t="s">
        <v>38</v>
      </c>
      <c r="Q156" s="14" t="s">
        <v>30</v>
      </c>
      <c r="R156" s="11" t="s">
        <v>32</v>
      </c>
      <c r="S156" s="11" t="s">
        <v>39</v>
      </c>
      <c r="T156" s="15">
        <v>95.563999999999993</v>
      </c>
      <c r="U156" s="15">
        <v>99.787000000000006</v>
      </c>
      <c r="V156" s="15">
        <v>57.05</v>
      </c>
      <c r="W156" s="15">
        <v>99.680999999999997</v>
      </c>
      <c r="X156" s="15">
        <v>81.965999999999994</v>
      </c>
      <c r="Y156" s="15">
        <v>100</v>
      </c>
      <c r="Z156" s="16">
        <f t="shared" si="2"/>
        <v>89.007999999999996</v>
      </c>
      <c r="AA156" s="2">
        <v>0.98899999999999999</v>
      </c>
      <c r="AB156" s="4" t="s">
        <v>52</v>
      </c>
    </row>
    <row r="157" spans="1:28" ht="15.75" x14ac:dyDescent="0.25">
      <c r="A157" s="11" t="s">
        <v>80</v>
      </c>
      <c r="B157" s="11" t="s">
        <v>235</v>
      </c>
      <c r="C157" s="18">
        <v>0.34421610205266939</v>
      </c>
      <c r="D157" s="18" t="s">
        <v>261</v>
      </c>
      <c r="E157" s="12">
        <v>15.089861758462588</v>
      </c>
      <c r="F157" s="13">
        <v>5.5507780914397671</v>
      </c>
      <c r="G157" s="13" t="s">
        <v>259</v>
      </c>
      <c r="H157" s="11">
        <v>1701</v>
      </c>
      <c r="I157" s="11">
        <v>160</v>
      </c>
      <c r="J157" s="11" t="s">
        <v>28</v>
      </c>
      <c r="K157" s="11" t="s">
        <v>29</v>
      </c>
      <c r="L157" s="14" t="s">
        <v>38</v>
      </c>
      <c r="M157" s="14" t="s">
        <v>38</v>
      </c>
      <c r="N157" s="14" t="s">
        <v>38</v>
      </c>
      <c r="O157" s="14" t="s">
        <v>38</v>
      </c>
      <c r="P157" s="14" t="s">
        <v>38</v>
      </c>
      <c r="Q157" s="14" t="s">
        <v>38</v>
      </c>
      <c r="R157" s="11" t="s">
        <v>32</v>
      </c>
      <c r="S157" s="11" t="s">
        <v>32</v>
      </c>
      <c r="T157" s="15">
        <v>70.957999999999998</v>
      </c>
      <c r="U157" s="15">
        <v>91.736999999999995</v>
      </c>
      <c r="V157" s="15">
        <v>13.532999999999999</v>
      </c>
      <c r="W157" s="15">
        <v>99.94</v>
      </c>
      <c r="X157" s="15">
        <v>66.885999999999996</v>
      </c>
      <c r="Y157" s="15">
        <v>99.94</v>
      </c>
      <c r="Z157" s="16">
        <f t="shared" si="2"/>
        <v>73.832333333333324</v>
      </c>
      <c r="AA157" s="2">
        <v>1</v>
      </c>
      <c r="AB157" s="2" t="s">
        <v>49</v>
      </c>
    </row>
    <row r="158" spans="1:28" ht="15.75" x14ac:dyDescent="0.25">
      <c r="A158" s="11" t="s">
        <v>80</v>
      </c>
      <c r="B158" s="11" t="s">
        <v>236</v>
      </c>
      <c r="C158" s="18">
        <v>0.58718214209642405</v>
      </c>
      <c r="D158" s="18" t="s">
        <v>261</v>
      </c>
      <c r="E158" s="12">
        <v>66.178645780532179</v>
      </c>
      <c r="F158" s="13">
        <v>6.9799441481459095</v>
      </c>
      <c r="G158" s="13" t="s">
        <v>259</v>
      </c>
      <c r="H158" s="11">
        <v>3227</v>
      </c>
      <c r="I158" s="11">
        <v>168</v>
      </c>
      <c r="J158" s="11" t="s">
        <v>28</v>
      </c>
      <c r="K158" s="11" t="s">
        <v>29</v>
      </c>
      <c r="L158" s="14" t="s">
        <v>38</v>
      </c>
      <c r="M158" s="14" t="s">
        <v>38</v>
      </c>
      <c r="N158" s="14" t="s">
        <v>38</v>
      </c>
      <c r="O158" s="14" t="s">
        <v>30</v>
      </c>
      <c r="P158" s="14" t="s">
        <v>38</v>
      </c>
      <c r="Q158" s="14" t="s">
        <v>30</v>
      </c>
      <c r="R158" s="11" t="s">
        <v>31</v>
      </c>
      <c r="S158" s="11" t="s">
        <v>32</v>
      </c>
      <c r="T158" s="15">
        <v>86.634</v>
      </c>
      <c r="U158" s="15">
        <v>96.796999999999997</v>
      </c>
      <c r="V158" s="15">
        <v>27.385999999999999</v>
      </c>
      <c r="W158" s="15">
        <v>100</v>
      </c>
      <c r="X158" s="15">
        <v>53.561999999999998</v>
      </c>
      <c r="Y158" s="15">
        <v>100</v>
      </c>
      <c r="Z158" s="16">
        <f t="shared" si="2"/>
        <v>77.396500000000003</v>
      </c>
      <c r="AA158" s="2">
        <v>0.8</v>
      </c>
      <c r="AB158" s="2" t="s">
        <v>33</v>
      </c>
    </row>
    <row r="159" spans="1:28" ht="15.75" x14ac:dyDescent="0.25">
      <c r="A159" s="11" t="s">
        <v>88</v>
      </c>
      <c r="B159" s="11" t="s">
        <v>237</v>
      </c>
      <c r="C159" s="18">
        <v>0.3901189317466377</v>
      </c>
      <c r="D159" s="18" t="s">
        <v>261</v>
      </c>
      <c r="E159" s="12">
        <v>29.289609088150385</v>
      </c>
      <c r="F159" s="13">
        <v>5.4902462609952405</v>
      </c>
      <c r="G159" s="13" t="s">
        <v>259</v>
      </c>
      <c r="H159" s="11">
        <v>446</v>
      </c>
      <c r="I159" s="11">
        <v>92</v>
      </c>
      <c r="J159" s="11" t="s">
        <v>43</v>
      </c>
      <c r="K159" s="11" t="s">
        <v>29</v>
      </c>
      <c r="L159" s="14" t="s">
        <v>43</v>
      </c>
      <c r="M159" s="14" t="s">
        <v>30</v>
      </c>
      <c r="N159" s="14" t="s">
        <v>38</v>
      </c>
      <c r="O159" s="14" t="s">
        <v>30</v>
      </c>
      <c r="P159" s="14" t="s">
        <v>30</v>
      </c>
      <c r="Q159" s="14" t="s">
        <v>30</v>
      </c>
      <c r="R159" s="11" t="s">
        <v>31</v>
      </c>
      <c r="S159" s="11" t="s">
        <v>31</v>
      </c>
      <c r="T159" s="15">
        <v>98.997</v>
      </c>
      <c r="U159" s="15">
        <v>100</v>
      </c>
      <c r="V159" s="15">
        <v>76.775000000000006</v>
      </c>
      <c r="W159" s="15">
        <v>100</v>
      </c>
      <c r="X159" s="15">
        <v>100</v>
      </c>
      <c r="Y159" s="15">
        <v>100</v>
      </c>
      <c r="Z159" s="16">
        <f t="shared" si="2"/>
        <v>95.962000000000003</v>
      </c>
      <c r="AA159" s="2">
        <v>1</v>
      </c>
      <c r="AB159" s="2" t="s">
        <v>55</v>
      </c>
    </row>
    <row r="160" spans="1:28" ht="15.75" x14ac:dyDescent="0.25">
      <c r="A160" s="11" t="s">
        <v>88</v>
      </c>
      <c r="B160" s="11" t="s">
        <v>238</v>
      </c>
      <c r="C160" s="18">
        <v>0.28417027467740158</v>
      </c>
      <c r="D160" s="18" t="s">
        <v>261</v>
      </c>
      <c r="E160" s="12">
        <v>19.359376814340862</v>
      </c>
      <c r="F160" s="13">
        <v>5.0929831245607495</v>
      </c>
      <c r="G160" s="13" t="s">
        <v>259</v>
      </c>
      <c r="H160" s="11">
        <v>249</v>
      </c>
      <c r="I160" s="11">
        <v>40</v>
      </c>
      <c r="J160" s="11" t="s">
        <v>43</v>
      </c>
      <c r="K160" s="11" t="s">
        <v>29</v>
      </c>
      <c r="L160" s="14" t="s">
        <v>30</v>
      </c>
      <c r="M160" s="14" t="s">
        <v>30</v>
      </c>
      <c r="N160" s="14" t="s">
        <v>30</v>
      </c>
      <c r="O160" s="14" t="s">
        <v>30</v>
      </c>
      <c r="P160" s="14" t="s">
        <v>30</v>
      </c>
      <c r="Q160" s="14" t="s">
        <v>30</v>
      </c>
      <c r="R160" s="11" t="s">
        <v>31</v>
      </c>
      <c r="S160" s="11" t="s">
        <v>31</v>
      </c>
      <c r="T160" s="15">
        <v>100</v>
      </c>
      <c r="U160" s="15">
        <v>100</v>
      </c>
      <c r="V160" s="15">
        <v>100</v>
      </c>
      <c r="W160" s="15">
        <v>100</v>
      </c>
      <c r="X160" s="15">
        <v>100</v>
      </c>
      <c r="Y160" s="15">
        <v>100</v>
      </c>
      <c r="Z160" s="16">
        <f t="shared" si="2"/>
        <v>100</v>
      </c>
      <c r="AA160" s="2">
        <v>1</v>
      </c>
      <c r="AB160" s="4" t="s">
        <v>40</v>
      </c>
    </row>
    <row r="161" spans="1:28" ht="15.75" x14ac:dyDescent="0.25">
      <c r="A161" s="11" t="s">
        <v>58</v>
      </c>
      <c r="B161" s="11" t="s">
        <v>239</v>
      </c>
      <c r="C161" s="18">
        <v>9.4314838564267076E-2</v>
      </c>
      <c r="D161" s="18" t="s">
        <v>263</v>
      </c>
      <c r="E161" s="12">
        <v>23.930928668056662</v>
      </c>
      <c r="F161" s="13">
        <v>5.9886978701065825</v>
      </c>
      <c r="G161" s="13" t="s">
        <v>259</v>
      </c>
      <c r="H161" s="11">
        <v>309</v>
      </c>
      <c r="I161" s="11">
        <v>32</v>
      </c>
      <c r="J161" s="11" t="s">
        <v>28</v>
      </c>
      <c r="K161" s="11" t="s">
        <v>29</v>
      </c>
      <c r="L161" s="14" t="s">
        <v>30</v>
      </c>
      <c r="M161" s="14" t="s">
        <v>38</v>
      </c>
      <c r="N161" s="14" t="s">
        <v>38</v>
      </c>
      <c r="O161" s="14" t="s">
        <v>30</v>
      </c>
      <c r="P161" s="14" t="s">
        <v>38</v>
      </c>
      <c r="Q161" s="14" t="s">
        <v>30</v>
      </c>
      <c r="R161" s="11" t="s">
        <v>32</v>
      </c>
      <c r="S161" s="11" t="s">
        <v>32</v>
      </c>
      <c r="T161" s="15">
        <v>100</v>
      </c>
      <c r="U161" s="15">
        <v>84.022999999999996</v>
      </c>
      <c r="V161" s="15">
        <v>44.65</v>
      </c>
      <c r="W161" s="15">
        <v>100</v>
      </c>
      <c r="X161" s="15">
        <v>99.856999999999999</v>
      </c>
      <c r="Y161" s="15">
        <v>100</v>
      </c>
      <c r="Z161" s="16">
        <f t="shared" si="2"/>
        <v>88.088333333333324</v>
      </c>
      <c r="AA161" s="2">
        <v>0.999</v>
      </c>
      <c r="AB161" s="2" t="s">
        <v>33</v>
      </c>
    </row>
    <row r="162" spans="1:28" ht="15.75" x14ac:dyDescent="0.25">
      <c r="A162" s="11" t="s">
        <v>72</v>
      </c>
      <c r="B162" s="11" t="s">
        <v>240</v>
      </c>
      <c r="C162" s="18">
        <v>0.51322810978846012</v>
      </c>
      <c r="D162" s="18" t="s">
        <v>261</v>
      </c>
      <c r="E162" s="12">
        <v>31.585722296680014</v>
      </c>
      <c r="F162" s="13">
        <v>6.2564629483176564</v>
      </c>
      <c r="G162" s="13" t="s">
        <v>259</v>
      </c>
      <c r="H162" s="11">
        <v>2375</v>
      </c>
      <c r="I162" s="11">
        <v>48</v>
      </c>
      <c r="J162" s="11" t="s">
        <v>28</v>
      </c>
      <c r="K162" s="11" t="s">
        <v>29</v>
      </c>
      <c r="L162" s="14" t="s">
        <v>30</v>
      </c>
      <c r="M162" s="14" t="s">
        <v>30</v>
      </c>
      <c r="N162" s="14" t="s">
        <v>30</v>
      </c>
      <c r="O162" s="14" t="s">
        <v>30</v>
      </c>
      <c r="P162" s="14" t="s">
        <v>30</v>
      </c>
      <c r="Q162" s="14" t="s">
        <v>30</v>
      </c>
      <c r="R162" s="11" t="s">
        <v>62</v>
      </c>
      <c r="S162" s="11" t="s">
        <v>76</v>
      </c>
      <c r="T162" s="15">
        <v>100</v>
      </c>
      <c r="U162" s="15">
        <v>100</v>
      </c>
      <c r="V162" s="15">
        <v>100</v>
      </c>
      <c r="W162" s="15">
        <v>100</v>
      </c>
      <c r="X162" s="15">
        <v>100</v>
      </c>
      <c r="Y162" s="15">
        <v>100</v>
      </c>
      <c r="Z162" s="16">
        <f t="shared" si="2"/>
        <v>100</v>
      </c>
      <c r="AA162" s="2">
        <v>1</v>
      </c>
      <c r="AB162" s="4" t="s">
        <v>52</v>
      </c>
    </row>
    <row r="163" spans="1:28" ht="15.75" x14ac:dyDescent="0.25">
      <c r="A163" s="11" t="s">
        <v>160</v>
      </c>
      <c r="B163" s="11" t="s">
        <v>241</v>
      </c>
      <c r="C163" s="12">
        <v>0.57299999999999995</v>
      </c>
      <c r="D163" s="12" t="s">
        <v>261</v>
      </c>
      <c r="E163" s="12">
        <v>42.270451191870634</v>
      </c>
      <c r="F163" s="13">
        <v>6.5400587037822895</v>
      </c>
      <c r="G163" s="13" t="s">
        <v>259</v>
      </c>
      <c r="H163" s="11">
        <v>1187</v>
      </c>
      <c r="I163" s="11">
        <v>44</v>
      </c>
      <c r="J163" s="11" t="s">
        <v>28</v>
      </c>
      <c r="K163" s="11" t="s">
        <v>29</v>
      </c>
      <c r="L163" s="14" t="s">
        <v>30</v>
      </c>
      <c r="M163" s="14" t="s">
        <v>30</v>
      </c>
      <c r="N163" s="14" t="s">
        <v>38</v>
      </c>
      <c r="O163" s="14" t="s">
        <v>30</v>
      </c>
      <c r="P163" s="14" t="s">
        <v>38</v>
      </c>
      <c r="Q163" s="14" t="s">
        <v>30</v>
      </c>
      <c r="R163" s="11" t="s">
        <v>44</v>
      </c>
      <c r="S163" s="11" t="s">
        <v>32</v>
      </c>
      <c r="T163" s="15">
        <v>100</v>
      </c>
      <c r="U163" s="15">
        <v>100</v>
      </c>
      <c r="V163" s="15">
        <v>99.397999999999996</v>
      </c>
      <c r="W163" s="15">
        <v>100</v>
      </c>
      <c r="X163" s="15">
        <v>99.799000000000007</v>
      </c>
      <c r="Y163" s="15">
        <v>100</v>
      </c>
      <c r="Z163" s="16">
        <f t="shared" si="2"/>
        <v>99.866166666666672</v>
      </c>
      <c r="AA163" s="2">
        <v>0.79</v>
      </c>
      <c r="AB163" s="3" t="s">
        <v>33</v>
      </c>
    </row>
    <row r="164" spans="1:28" ht="15.75" x14ac:dyDescent="0.25">
      <c r="A164" s="11" t="s">
        <v>160</v>
      </c>
      <c r="B164" s="11" t="s">
        <v>242</v>
      </c>
      <c r="C164" s="18">
        <v>0.41554984774722936</v>
      </c>
      <c r="D164" s="18" t="s">
        <v>261</v>
      </c>
      <c r="E164" s="12">
        <v>42.270451191870634</v>
      </c>
      <c r="F164" s="13">
        <v>5.8469115232223441</v>
      </c>
      <c r="G164" s="13" t="s">
        <v>259</v>
      </c>
      <c r="H164" s="11">
        <v>343</v>
      </c>
      <c r="I164" s="11">
        <v>64</v>
      </c>
      <c r="J164" s="11" t="s">
        <v>43</v>
      </c>
      <c r="K164" s="11" t="s">
        <v>29</v>
      </c>
      <c r="L164" s="14" t="s">
        <v>38</v>
      </c>
      <c r="M164" s="14" t="s">
        <v>30</v>
      </c>
      <c r="N164" s="14" t="s">
        <v>36</v>
      </c>
      <c r="O164" s="14" t="s">
        <v>30</v>
      </c>
      <c r="P164" s="14" t="s">
        <v>38</v>
      </c>
      <c r="Q164" s="14" t="s">
        <v>30</v>
      </c>
      <c r="R164" s="11" t="s">
        <v>44</v>
      </c>
      <c r="S164" s="11" t="s">
        <v>116</v>
      </c>
      <c r="T164" s="15">
        <v>84.396000000000001</v>
      </c>
      <c r="U164" s="15">
        <v>100</v>
      </c>
      <c r="V164" s="15">
        <v>96.149000000000001</v>
      </c>
      <c r="W164" s="15">
        <v>100</v>
      </c>
      <c r="X164" s="15">
        <v>90.903000000000006</v>
      </c>
      <c r="Y164" s="15">
        <v>100</v>
      </c>
      <c r="Z164" s="16">
        <f t="shared" si="2"/>
        <v>95.241333333333344</v>
      </c>
      <c r="AA164" s="2">
        <v>1</v>
      </c>
      <c r="AB164" s="2" t="s">
        <v>33</v>
      </c>
    </row>
    <row r="165" spans="1:28" ht="15.75" x14ac:dyDescent="0.25">
      <c r="A165" s="11" t="s">
        <v>243</v>
      </c>
      <c r="B165" s="11" t="s">
        <v>244</v>
      </c>
      <c r="C165" s="18">
        <v>0.56309533928175459</v>
      </c>
      <c r="D165" s="18" t="s">
        <v>261</v>
      </c>
      <c r="E165" s="12">
        <v>32.485427860877657</v>
      </c>
      <c r="F165" s="13">
        <v>4.8974047160881202</v>
      </c>
      <c r="G165" s="13" t="s">
        <v>259</v>
      </c>
      <c r="H165" s="11">
        <v>9974</v>
      </c>
      <c r="I165" s="11">
        <v>264</v>
      </c>
      <c r="J165" s="11" t="s">
        <v>36</v>
      </c>
      <c r="K165" s="11" t="s">
        <v>37</v>
      </c>
      <c r="L165" s="14" t="s">
        <v>38</v>
      </c>
      <c r="M165" s="14" t="s">
        <v>38</v>
      </c>
      <c r="N165" s="14" t="s">
        <v>38</v>
      </c>
      <c r="O165" s="14" t="s">
        <v>38</v>
      </c>
      <c r="P165" s="14" t="s">
        <v>38</v>
      </c>
      <c r="Q165" s="14" t="s">
        <v>30</v>
      </c>
      <c r="R165" s="11" t="s">
        <v>32</v>
      </c>
      <c r="S165" s="11" t="s">
        <v>31</v>
      </c>
      <c r="T165" s="15">
        <v>84.195999999999998</v>
      </c>
      <c r="U165" s="15">
        <v>92.778999999999996</v>
      </c>
      <c r="V165" s="15">
        <v>26.649000000000001</v>
      </c>
      <c r="W165" s="15">
        <v>97.165999999999997</v>
      </c>
      <c r="X165" s="15">
        <v>51.607999999999997</v>
      </c>
      <c r="Y165" s="15">
        <v>100</v>
      </c>
      <c r="Z165" s="16">
        <f t="shared" si="2"/>
        <v>75.399666666666661</v>
      </c>
      <c r="AA165" s="2">
        <v>0.88900000000000001</v>
      </c>
      <c r="AB165" s="4" t="s">
        <v>52</v>
      </c>
    </row>
    <row r="166" spans="1:28" ht="15.75" x14ac:dyDescent="0.25">
      <c r="A166" s="11" t="s">
        <v>243</v>
      </c>
      <c r="B166" s="11" t="s">
        <v>245</v>
      </c>
      <c r="C166" s="12">
        <v>0.60699999999999998</v>
      </c>
      <c r="D166" s="12" t="s">
        <v>261</v>
      </c>
      <c r="E166" s="12">
        <v>32.485427860877657</v>
      </c>
      <c r="F166" s="13">
        <v>5.5905518966480656</v>
      </c>
      <c r="G166" s="13" t="s">
        <v>259</v>
      </c>
      <c r="H166" s="11">
        <v>7668</v>
      </c>
      <c r="I166" s="11">
        <v>408</v>
      </c>
      <c r="J166" s="11" t="s">
        <v>43</v>
      </c>
      <c r="K166" s="11" t="s">
        <v>29</v>
      </c>
      <c r="L166" s="14" t="s">
        <v>38</v>
      </c>
      <c r="M166" s="14" t="s">
        <v>36</v>
      </c>
      <c r="N166" s="14" t="s">
        <v>38</v>
      </c>
      <c r="O166" s="14" t="s">
        <v>38</v>
      </c>
      <c r="P166" s="14" t="s">
        <v>38</v>
      </c>
      <c r="Q166" s="14" t="s">
        <v>30</v>
      </c>
      <c r="R166" s="11" t="s">
        <v>31</v>
      </c>
      <c r="S166" s="11" t="s">
        <v>32</v>
      </c>
      <c r="T166" s="15">
        <v>94.959000000000003</v>
      </c>
      <c r="U166" s="15">
        <v>94.959000000000003</v>
      </c>
      <c r="V166" s="15">
        <v>30.939</v>
      </c>
      <c r="W166" s="15">
        <v>98.55</v>
      </c>
      <c r="X166" s="15">
        <v>59.826000000000001</v>
      </c>
      <c r="Y166" s="15">
        <v>99.954999999999998</v>
      </c>
      <c r="Z166" s="16">
        <f t="shared" si="2"/>
        <v>79.864666666666665</v>
      </c>
      <c r="AA166" s="2">
        <v>0.94</v>
      </c>
      <c r="AB166" s="3" t="s">
        <v>55</v>
      </c>
    </row>
    <row r="167" spans="1:28" ht="15.75" x14ac:dyDescent="0.25">
      <c r="A167" s="11" t="s">
        <v>113</v>
      </c>
      <c r="B167" s="11" t="s">
        <v>246</v>
      </c>
      <c r="C167" s="18">
        <v>0.56917293759536314</v>
      </c>
      <c r="D167" s="18" t="s">
        <v>261</v>
      </c>
      <c r="E167" s="12">
        <v>51.941229091646889</v>
      </c>
      <c r="F167" s="13">
        <v>6.7417711354607119</v>
      </c>
      <c r="G167" s="13" t="s">
        <v>259</v>
      </c>
      <c r="H167" s="11">
        <v>2759</v>
      </c>
      <c r="I167" s="11">
        <v>80</v>
      </c>
      <c r="J167" s="11" t="s">
        <v>28</v>
      </c>
      <c r="K167" s="11" t="s">
        <v>29</v>
      </c>
      <c r="L167" s="14" t="s">
        <v>38</v>
      </c>
      <c r="M167" s="14" t="s">
        <v>38</v>
      </c>
      <c r="N167" s="14" t="s">
        <v>38</v>
      </c>
      <c r="O167" s="14" t="s">
        <v>30</v>
      </c>
      <c r="P167" s="14" t="s">
        <v>38</v>
      </c>
      <c r="Q167" s="14" t="s">
        <v>30</v>
      </c>
      <c r="R167" s="11" t="s">
        <v>62</v>
      </c>
      <c r="S167" s="11" t="s">
        <v>32</v>
      </c>
      <c r="T167" s="15">
        <v>79.387</v>
      </c>
      <c r="U167" s="15">
        <v>98.686999999999998</v>
      </c>
      <c r="V167" s="15">
        <v>37.024000000000001</v>
      </c>
      <c r="W167" s="15">
        <v>100</v>
      </c>
      <c r="X167" s="15">
        <v>67.527000000000001</v>
      </c>
      <c r="Y167" s="15">
        <v>100</v>
      </c>
      <c r="Z167" s="16">
        <f t="shared" si="2"/>
        <v>80.4375</v>
      </c>
      <c r="AA167" s="2">
        <v>0.75</v>
      </c>
      <c r="AB167" s="2" t="s">
        <v>33</v>
      </c>
    </row>
    <row r="168" spans="1:28" ht="15.75" x14ac:dyDescent="0.25">
      <c r="A168" s="11" t="s">
        <v>247</v>
      </c>
      <c r="B168" s="11" t="s">
        <v>248</v>
      </c>
      <c r="C168" s="18">
        <v>0.54780284939344881</v>
      </c>
      <c r="D168" s="18" t="s">
        <v>261</v>
      </c>
      <c r="E168" s="12">
        <v>73.111495242858254</v>
      </c>
      <c r="F168" s="13">
        <v>6.3850121934328001</v>
      </c>
      <c r="G168" s="13" t="s">
        <v>259</v>
      </c>
      <c r="H168" s="11">
        <v>2320</v>
      </c>
      <c r="I168" s="11">
        <v>56</v>
      </c>
      <c r="J168" s="11" t="s">
        <v>43</v>
      </c>
      <c r="K168" s="11" t="s">
        <v>29</v>
      </c>
      <c r="L168" s="14" t="s">
        <v>38</v>
      </c>
      <c r="M168" s="14" t="s">
        <v>30</v>
      </c>
      <c r="N168" s="14" t="s">
        <v>38</v>
      </c>
      <c r="O168" s="14" t="s">
        <v>30</v>
      </c>
      <c r="P168" s="14" t="s">
        <v>43</v>
      </c>
      <c r="Q168" s="14" t="s">
        <v>30</v>
      </c>
      <c r="R168" s="11" t="s">
        <v>32</v>
      </c>
      <c r="S168" s="11" t="s">
        <v>32</v>
      </c>
      <c r="T168" s="15">
        <v>91.968000000000004</v>
      </c>
      <c r="U168" s="15">
        <v>100</v>
      </c>
      <c r="V168" s="15">
        <v>46.904000000000003</v>
      </c>
      <c r="W168" s="15">
        <v>100</v>
      </c>
      <c r="X168" s="15">
        <v>99.08</v>
      </c>
      <c r="Y168" s="15">
        <v>100</v>
      </c>
      <c r="Z168" s="16">
        <f t="shared" si="2"/>
        <v>89.658666666666662</v>
      </c>
      <c r="AA168" s="2">
        <v>0.66700000000000004</v>
      </c>
      <c r="AB168" s="2" t="s">
        <v>33</v>
      </c>
    </row>
    <row r="169" spans="1:28" ht="15.75" x14ac:dyDescent="0.25">
      <c r="A169" s="11" t="s">
        <v>249</v>
      </c>
      <c r="B169" s="11" t="s">
        <v>250</v>
      </c>
      <c r="C169" s="18">
        <v>0.72407998583193678</v>
      </c>
      <c r="D169" s="18" t="s">
        <v>261</v>
      </c>
      <c r="E169" s="12">
        <v>38.606626575914667</v>
      </c>
      <c r="F169" s="13">
        <v>6.4515851642764357</v>
      </c>
      <c r="G169" s="13" t="s">
        <v>259</v>
      </c>
      <c r="H169" s="11">
        <v>4550</v>
      </c>
      <c r="I169" s="11">
        <v>180</v>
      </c>
      <c r="J169" s="11" t="s">
        <v>28</v>
      </c>
      <c r="K169" s="11" t="s">
        <v>29</v>
      </c>
      <c r="L169" s="14" t="s">
        <v>43</v>
      </c>
      <c r="M169" s="14" t="s">
        <v>30</v>
      </c>
      <c r="N169" s="14" t="s">
        <v>36</v>
      </c>
      <c r="O169" s="14" t="s">
        <v>30</v>
      </c>
      <c r="P169" s="14" t="s">
        <v>43</v>
      </c>
      <c r="Q169" s="14" t="s">
        <v>30</v>
      </c>
      <c r="R169" s="11" t="s">
        <v>32</v>
      </c>
      <c r="S169" s="11" t="s">
        <v>98</v>
      </c>
      <c r="T169" s="15">
        <v>99.94</v>
      </c>
      <c r="U169" s="15">
        <v>100</v>
      </c>
      <c r="V169" s="15">
        <v>98.369</v>
      </c>
      <c r="W169" s="15">
        <v>100</v>
      </c>
      <c r="X169" s="15">
        <v>99.486000000000004</v>
      </c>
      <c r="Y169" s="15">
        <v>100</v>
      </c>
      <c r="Z169" s="16">
        <f t="shared" si="2"/>
        <v>99.632499999999993</v>
      </c>
      <c r="AA169" s="2">
        <v>0.88900000000000001</v>
      </c>
      <c r="AB169" s="4" t="s">
        <v>40</v>
      </c>
    </row>
    <row r="170" spans="1:28" ht="15.75" x14ac:dyDescent="0.25">
      <c r="A170" s="11" t="s">
        <v>249</v>
      </c>
      <c r="B170" s="11" t="s">
        <v>251</v>
      </c>
      <c r="C170" s="18">
        <v>0.51517577683161742</v>
      </c>
      <c r="D170" s="18" t="s">
        <v>261</v>
      </c>
      <c r="E170" s="12">
        <v>38.606626575914667</v>
      </c>
      <c r="F170" s="13">
        <v>6.4515851642764357</v>
      </c>
      <c r="G170" s="13" t="s">
        <v>259</v>
      </c>
      <c r="H170" s="11">
        <v>3117</v>
      </c>
      <c r="I170" s="11">
        <v>136</v>
      </c>
      <c r="J170" s="11" t="s">
        <v>28</v>
      </c>
      <c r="K170" s="11" t="s">
        <v>29</v>
      </c>
      <c r="L170" s="14" t="s">
        <v>38</v>
      </c>
      <c r="M170" s="14" t="s">
        <v>38</v>
      </c>
      <c r="N170" s="14" t="s">
        <v>38</v>
      </c>
      <c r="O170" s="14" t="s">
        <v>38</v>
      </c>
      <c r="P170" s="14" t="s">
        <v>38</v>
      </c>
      <c r="Q170" s="14" t="s">
        <v>28</v>
      </c>
      <c r="R170" s="11" t="s">
        <v>32</v>
      </c>
      <c r="S170" s="11" t="s">
        <v>32</v>
      </c>
      <c r="T170" s="15">
        <v>74.123000000000005</v>
      </c>
      <c r="U170" s="15">
        <v>96.334000000000003</v>
      </c>
      <c r="V170" s="15">
        <v>24.07</v>
      </c>
      <c r="W170" s="15">
        <v>98.617999999999995</v>
      </c>
      <c r="X170" s="15">
        <v>73.007000000000005</v>
      </c>
      <c r="Y170" s="15">
        <v>99.947000000000003</v>
      </c>
      <c r="Z170" s="16">
        <f t="shared" si="2"/>
        <v>77.683166666666665</v>
      </c>
      <c r="AA170" s="2">
        <v>0.875</v>
      </c>
      <c r="AB170" s="2" t="s">
        <v>49</v>
      </c>
    </row>
    <row r="171" spans="1:28" ht="15.75" x14ac:dyDescent="0.25">
      <c r="A171" s="11" t="s">
        <v>249</v>
      </c>
      <c r="B171" s="11" t="s">
        <v>252</v>
      </c>
      <c r="C171" s="18">
        <v>0.14103543658285239</v>
      </c>
      <c r="D171" s="18" t="s">
        <v>263</v>
      </c>
      <c r="E171" s="12">
        <v>40.951660575914673</v>
      </c>
      <c r="F171" s="13">
        <v>6.5091067390159019</v>
      </c>
      <c r="G171" s="13" t="s">
        <v>259</v>
      </c>
      <c r="H171" s="11">
        <v>994</v>
      </c>
      <c r="I171" s="11">
        <v>28</v>
      </c>
      <c r="J171" s="11" t="s">
        <v>28</v>
      </c>
      <c r="K171" s="11" t="s">
        <v>29</v>
      </c>
      <c r="L171" s="14" t="s">
        <v>30</v>
      </c>
      <c r="M171" s="14" t="s">
        <v>30</v>
      </c>
      <c r="N171" s="14" t="s">
        <v>38</v>
      </c>
      <c r="O171" s="14" t="s">
        <v>30</v>
      </c>
      <c r="P171" s="14" t="s">
        <v>38</v>
      </c>
      <c r="Q171" s="14" t="s">
        <v>30</v>
      </c>
      <c r="R171" s="11" t="s">
        <v>32</v>
      </c>
      <c r="S171" s="11" t="s">
        <v>32</v>
      </c>
      <c r="T171" s="15">
        <v>100</v>
      </c>
      <c r="U171" s="15">
        <v>100</v>
      </c>
      <c r="V171" s="15">
        <v>86.578999999999994</v>
      </c>
      <c r="W171" s="15">
        <v>100</v>
      </c>
      <c r="X171" s="15">
        <v>99.210999999999999</v>
      </c>
      <c r="Y171" s="15">
        <v>100</v>
      </c>
      <c r="Z171" s="16">
        <f t="shared" si="2"/>
        <v>97.631666666666661</v>
      </c>
      <c r="AA171" s="2">
        <v>0.998</v>
      </c>
      <c r="AB171" s="2" t="s">
        <v>33</v>
      </c>
    </row>
    <row r="172" spans="1:28" ht="15.75" x14ac:dyDescent="0.25">
      <c r="A172" s="11" t="s">
        <v>253</v>
      </c>
      <c r="B172" s="11" t="s">
        <v>254</v>
      </c>
      <c r="C172" s="18">
        <v>0.55853032192722729</v>
      </c>
      <c r="D172" s="18" t="s">
        <v>261</v>
      </c>
      <c r="E172" s="12">
        <v>122.93695407614217</v>
      </c>
      <c r="F172" s="13">
        <v>6.8992145431182159</v>
      </c>
      <c r="G172" s="13" t="s">
        <v>259</v>
      </c>
      <c r="H172" s="11">
        <v>166</v>
      </c>
      <c r="I172" s="11">
        <v>40</v>
      </c>
      <c r="J172" s="11" t="s">
        <v>43</v>
      </c>
      <c r="K172" s="11" t="s">
        <v>29</v>
      </c>
      <c r="L172" s="14" t="s">
        <v>30</v>
      </c>
      <c r="M172" s="14" t="s">
        <v>30</v>
      </c>
      <c r="N172" s="14" t="s">
        <v>36</v>
      </c>
      <c r="O172" s="14" t="s">
        <v>30</v>
      </c>
      <c r="P172" s="14" t="s">
        <v>30</v>
      </c>
      <c r="Q172" s="14" t="s">
        <v>30</v>
      </c>
      <c r="R172" s="11" t="s">
        <v>39</v>
      </c>
      <c r="S172" s="11" t="s">
        <v>76</v>
      </c>
      <c r="T172" s="15">
        <v>100</v>
      </c>
      <c r="U172" s="15">
        <v>100</v>
      </c>
      <c r="V172" s="15">
        <v>92.912000000000006</v>
      </c>
      <c r="W172" s="15">
        <v>100</v>
      </c>
      <c r="X172" s="15">
        <v>100</v>
      </c>
      <c r="Y172" s="15">
        <v>100</v>
      </c>
      <c r="Z172" s="16">
        <f t="shared" si="2"/>
        <v>98.818666666666672</v>
      </c>
      <c r="AA172" s="2">
        <v>1</v>
      </c>
      <c r="AB172" s="4" t="s">
        <v>52</v>
      </c>
    </row>
    <row r="173" spans="1:28" ht="15.75" x14ac:dyDescent="0.25">
      <c r="A173" s="11" t="s">
        <v>255</v>
      </c>
      <c r="B173" s="11" t="s">
        <v>256</v>
      </c>
      <c r="C173" s="18">
        <v>0.5742699457127346</v>
      </c>
      <c r="D173" s="18" t="s">
        <v>261</v>
      </c>
      <c r="E173" s="12">
        <v>105.56510699112447</v>
      </c>
      <c r="F173" s="13">
        <v>7.4413448538512075</v>
      </c>
      <c r="G173" s="13" t="s">
        <v>258</v>
      </c>
      <c r="H173" s="11">
        <v>3751</v>
      </c>
      <c r="I173" s="11">
        <v>124</v>
      </c>
      <c r="J173" s="11" t="s">
        <v>28</v>
      </c>
      <c r="K173" s="11" t="s">
        <v>29</v>
      </c>
      <c r="L173" s="14" t="s">
        <v>38</v>
      </c>
      <c r="M173" s="14" t="s">
        <v>38</v>
      </c>
      <c r="N173" s="14" t="s">
        <v>38</v>
      </c>
      <c r="O173" s="14" t="s">
        <v>38</v>
      </c>
      <c r="P173" s="14" t="s">
        <v>38</v>
      </c>
      <c r="Q173" s="14" t="s">
        <v>30</v>
      </c>
      <c r="R173" s="11" t="s">
        <v>39</v>
      </c>
      <c r="S173" s="11" t="s">
        <v>76</v>
      </c>
      <c r="T173" s="15">
        <v>78.893000000000001</v>
      </c>
      <c r="U173" s="15">
        <v>93.331000000000003</v>
      </c>
      <c r="V173" s="15">
        <v>21.355</v>
      </c>
      <c r="W173" s="15">
        <v>99.929000000000002</v>
      </c>
      <c r="X173" s="15">
        <v>65.483999999999995</v>
      </c>
      <c r="Y173" s="15">
        <v>100</v>
      </c>
      <c r="Z173" s="16">
        <f t="shared" si="2"/>
        <v>76.498666666666665</v>
      </c>
      <c r="AA173" s="2">
        <v>0.85699999999999998</v>
      </c>
      <c r="AB173" s="2" t="s">
        <v>49</v>
      </c>
    </row>
    <row r="178" spans="20:20" x14ac:dyDescent="0.25">
      <c r="T178" s="19"/>
    </row>
    <row r="179" spans="20:20" x14ac:dyDescent="0.25">
      <c r="T179" s="19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Supplement</vt:lpstr>
      <vt:lpstr>Table legend</vt:lpstr>
      <vt:lpstr>Table 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Nobody</cp:lastModifiedBy>
  <dcterms:created xsi:type="dcterms:W3CDTF">2020-01-27T17:40:39Z</dcterms:created>
  <dcterms:modified xsi:type="dcterms:W3CDTF">2020-06-30T05:49:53Z</dcterms:modified>
</cp:coreProperties>
</file>