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 S1 2020 data" sheetId="1" r:id="rId1"/>
    <sheet name="Table S2 Historical data" sheetId="2" r:id="rId2"/>
  </sheets>
  <calcPr calcId="152511"/>
</workbook>
</file>

<file path=xl/calcChain.xml><?xml version="1.0" encoding="utf-8"?>
<calcChain xmlns="http://schemas.openxmlformats.org/spreadsheetml/2006/main">
  <c r="O41" i="1" l="1"/>
  <c r="D360" i="1" l="1"/>
  <c r="D58" i="1"/>
  <c r="D496" i="1"/>
  <c r="D230" i="1"/>
  <c r="D167" i="1"/>
  <c r="D568" i="1"/>
  <c r="D115" i="1"/>
  <c r="D535" i="1"/>
  <c r="D528" i="1"/>
  <c r="D137" i="1"/>
  <c r="D433" i="1"/>
  <c r="D62" i="1"/>
  <c r="D27" i="1"/>
  <c r="D576" i="1"/>
  <c r="D4" i="1"/>
  <c r="D261" i="1"/>
  <c r="D251" i="1"/>
  <c r="D582" i="1"/>
  <c r="D134" i="1"/>
  <c r="D503" i="1"/>
  <c r="D427" i="1"/>
  <c r="D25" i="1"/>
  <c r="D244" i="1"/>
  <c r="D463" i="1"/>
  <c r="D523" i="1"/>
  <c r="D543" i="1"/>
  <c r="D31" i="1"/>
  <c r="D159" i="1"/>
  <c r="D269" i="1"/>
  <c r="D245" i="1"/>
  <c r="D473" i="1"/>
  <c r="D110" i="1"/>
  <c r="D165" i="1"/>
  <c r="D101" i="1"/>
  <c r="D201" i="1"/>
  <c r="I554" i="1" l="1"/>
  <c r="L554" i="1" s="1"/>
  <c r="I553" i="1"/>
  <c r="K553" i="1" s="1"/>
  <c r="L553" i="1" l="1"/>
  <c r="N553" i="1"/>
  <c r="K554" i="1"/>
  <c r="N554" i="1" s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K3" i="1" l="1"/>
  <c r="L3" i="1"/>
  <c r="L11" i="1"/>
  <c r="K11" i="1"/>
  <c r="K19" i="1"/>
  <c r="L19" i="1"/>
  <c r="K27" i="1"/>
  <c r="L27" i="1"/>
  <c r="L39" i="1"/>
  <c r="K39" i="1"/>
  <c r="N39" i="1" s="1"/>
  <c r="K47" i="1"/>
  <c r="L47" i="1"/>
  <c r="L55" i="1"/>
  <c r="K55" i="1"/>
  <c r="N55" i="1" s="1"/>
  <c r="L63" i="1"/>
  <c r="K63" i="1"/>
  <c r="K71" i="1"/>
  <c r="L71" i="1"/>
  <c r="L83" i="1"/>
  <c r="K83" i="1"/>
  <c r="L91" i="1"/>
  <c r="K91" i="1"/>
  <c r="N91" i="1" s="1"/>
  <c r="L99" i="1"/>
  <c r="K99" i="1"/>
  <c r="L107" i="1"/>
  <c r="K107" i="1"/>
  <c r="L115" i="1"/>
  <c r="K115" i="1"/>
  <c r="L123" i="1"/>
  <c r="K123" i="1"/>
  <c r="N123" i="1" s="1"/>
  <c r="L131" i="1"/>
  <c r="K131" i="1"/>
  <c r="L139" i="1"/>
  <c r="K139" i="1"/>
  <c r="L147" i="1"/>
  <c r="K147" i="1"/>
  <c r="L155" i="1"/>
  <c r="K155" i="1"/>
  <c r="L163" i="1"/>
  <c r="K163" i="1"/>
  <c r="K171" i="1"/>
  <c r="L171" i="1"/>
  <c r="K179" i="1"/>
  <c r="L179" i="1"/>
  <c r="L187" i="1"/>
  <c r="K187" i="1"/>
  <c r="L195" i="1"/>
  <c r="K195" i="1"/>
  <c r="L207" i="1"/>
  <c r="K207" i="1"/>
  <c r="N207" i="1" s="1"/>
  <c r="L215" i="1"/>
  <c r="K215" i="1"/>
  <c r="L223" i="1"/>
  <c r="K223" i="1"/>
  <c r="N223" i="1" s="1"/>
  <c r="L235" i="1"/>
  <c r="K235" i="1"/>
  <c r="L243" i="1"/>
  <c r="K243" i="1"/>
  <c r="L255" i="1"/>
  <c r="K255" i="1"/>
  <c r="L263" i="1"/>
  <c r="K263" i="1"/>
  <c r="N263" i="1" s="1"/>
  <c r="L271" i="1"/>
  <c r="K271" i="1"/>
  <c r="L279" i="1"/>
  <c r="K279" i="1"/>
  <c r="L287" i="1"/>
  <c r="K287" i="1"/>
  <c r="L299" i="1"/>
  <c r="K299" i="1"/>
  <c r="L307" i="1"/>
  <c r="K307" i="1"/>
  <c r="L315" i="1"/>
  <c r="K315" i="1"/>
  <c r="K323" i="1"/>
  <c r="L323" i="1"/>
  <c r="L335" i="1"/>
  <c r="K335" i="1"/>
  <c r="L343" i="1"/>
  <c r="K343" i="1"/>
  <c r="L351" i="1"/>
  <c r="K351" i="1"/>
  <c r="L363" i="1"/>
  <c r="K363" i="1"/>
  <c r="L371" i="1"/>
  <c r="K371" i="1"/>
  <c r="L379" i="1"/>
  <c r="K379" i="1"/>
  <c r="L387" i="1"/>
  <c r="K387" i="1"/>
  <c r="L399" i="1"/>
  <c r="K399" i="1"/>
  <c r="L407" i="1"/>
  <c r="K407" i="1"/>
  <c r="L415" i="1"/>
  <c r="K415" i="1"/>
  <c r="L423" i="1"/>
  <c r="K423" i="1"/>
  <c r="L431" i="1"/>
  <c r="K431" i="1"/>
  <c r="L439" i="1"/>
  <c r="K439" i="1"/>
  <c r="N439" i="1" s="1"/>
  <c r="L447" i="1"/>
  <c r="K447" i="1"/>
  <c r="L455" i="1"/>
  <c r="K455" i="1"/>
  <c r="N455" i="1" s="1"/>
  <c r="L463" i="1"/>
  <c r="K463" i="1"/>
  <c r="L475" i="1"/>
  <c r="K475" i="1"/>
  <c r="L483" i="1"/>
  <c r="K483" i="1"/>
  <c r="L491" i="1"/>
  <c r="K491" i="1"/>
  <c r="L499" i="1"/>
  <c r="K499" i="1"/>
  <c r="L511" i="1"/>
  <c r="K511" i="1"/>
  <c r="L519" i="1"/>
  <c r="K519" i="1"/>
  <c r="L527" i="1"/>
  <c r="K527" i="1"/>
  <c r="N527" i="1" s="1"/>
  <c r="L535" i="1"/>
  <c r="K535" i="1"/>
  <c r="L543" i="1"/>
  <c r="K543" i="1"/>
  <c r="L551" i="1"/>
  <c r="K551" i="1"/>
  <c r="L561" i="1"/>
  <c r="K561" i="1"/>
  <c r="L569" i="1"/>
  <c r="K569" i="1"/>
  <c r="L577" i="1"/>
  <c r="K577" i="1"/>
  <c r="L589" i="1"/>
  <c r="K589" i="1"/>
  <c r="L597" i="1"/>
  <c r="K597" i="1"/>
  <c r="K4" i="1"/>
  <c r="L4" i="1"/>
  <c r="K12" i="1"/>
  <c r="L12" i="1"/>
  <c r="K20" i="1"/>
  <c r="L20" i="1"/>
  <c r="K28" i="1"/>
  <c r="L28" i="1"/>
  <c r="K36" i="1"/>
  <c r="L36" i="1"/>
  <c r="K44" i="1"/>
  <c r="L44" i="1"/>
  <c r="K52" i="1"/>
  <c r="L52" i="1"/>
  <c r="K64" i="1"/>
  <c r="L64" i="1"/>
  <c r="K72" i="1"/>
  <c r="L72" i="1"/>
  <c r="K84" i="1"/>
  <c r="L84" i="1"/>
  <c r="K92" i="1"/>
  <c r="L92" i="1"/>
  <c r="K104" i="1"/>
  <c r="L104" i="1"/>
  <c r="N104" i="1" s="1"/>
  <c r="K112" i="1"/>
  <c r="L112" i="1"/>
  <c r="K120" i="1"/>
  <c r="L120" i="1"/>
  <c r="K128" i="1"/>
  <c r="L128" i="1"/>
  <c r="K140" i="1"/>
  <c r="L140" i="1"/>
  <c r="K148" i="1"/>
  <c r="L148" i="1"/>
  <c r="K156" i="1"/>
  <c r="L156" i="1"/>
  <c r="L164" i="1"/>
  <c r="K164" i="1"/>
  <c r="L176" i="1"/>
  <c r="K176" i="1"/>
  <c r="L184" i="1"/>
  <c r="K184" i="1"/>
  <c r="L196" i="1"/>
  <c r="K196" i="1"/>
  <c r="L204" i="1"/>
  <c r="K204" i="1"/>
  <c r="L212" i="1"/>
  <c r="K212" i="1"/>
  <c r="N212" i="1" s="1"/>
  <c r="L220" i="1"/>
  <c r="K220" i="1"/>
  <c r="L228" i="1"/>
  <c r="K228" i="1"/>
  <c r="L236" i="1"/>
  <c r="K236" i="1"/>
  <c r="L244" i="1"/>
  <c r="K244" i="1"/>
  <c r="L252" i="1"/>
  <c r="K252" i="1"/>
  <c r="L260" i="1"/>
  <c r="K260" i="1"/>
  <c r="L272" i="1"/>
  <c r="K272" i="1"/>
  <c r="L284" i="1"/>
  <c r="K284" i="1"/>
  <c r="L292" i="1"/>
  <c r="K292" i="1"/>
  <c r="L300" i="1"/>
  <c r="K300" i="1"/>
  <c r="N300" i="1" s="1"/>
  <c r="L308" i="1"/>
  <c r="K308" i="1"/>
  <c r="K316" i="1"/>
  <c r="L316" i="1"/>
  <c r="K328" i="1"/>
  <c r="L328" i="1"/>
  <c r="K336" i="1"/>
  <c r="L336" i="1"/>
  <c r="L344" i="1"/>
  <c r="K344" i="1"/>
  <c r="L352" i="1"/>
  <c r="K352" i="1"/>
  <c r="N352" i="1" s="1"/>
  <c r="L360" i="1"/>
  <c r="K360" i="1"/>
  <c r="L372" i="1"/>
  <c r="K372" i="1"/>
  <c r="N372" i="1" s="1"/>
  <c r="L380" i="1"/>
  <c r="K380" i="1"/>
  <c r="L388" i="1"/>
  <c r="K388" i="1"/>
  <c r="N388" i="1" s="1"/>
  <c r="L396" i="1"/>
  <c r="K396" i="1"/>
  <c r="L404" i="1"/>
  <c r="K404" i="1"/>
  <c r="N404" i="1" s="1"/>
  <c r="L412" i="1"/>
  <c r="K412" i="1"/>
  <c r="L420" i="1"/>
  <c r="K420" i="1"/>
  <c r="N420" i="1" s="1"/>
  <c r="L432" i="1"/>
  <c r="K432" i="1"/>
  <c r="L440" i="1"/>
  <c r="K440" i="1"/>
  <c r="L448" i="1"/>
  <c r="K448" i="1"/>
  <c r="L456" i="1"/>
  <c r="K456" i="1"/>
  <c r="L464" i="1"/>
  <c r="K464" i="1"/>
  <c r="L472" i="1"/>
  <c r="K472" i="1"/>
  <c r="L480" i="1"/>
  <c r="K480" i="1"/>
  <c r="L488" i="1"/>
  <c r="K488" i="1"/>
  <c r="L500" i="1"/>
  <c r="K500" i="1"/>
  <c r="L508" i="1"/>
  <c r="K508" i="1"/>
  <c r="N508" i="1" s="1"/>
  <c r="L516" i="1"/>
  <c r="K516" i="1"/>
  <c r="L524" i="1"/>
  <c r="K524" i="1"/>
  <c r="N524" i="1" s="1"/>
  <c r="L532" i="1"/>
  <c r="K532" i="1"/>
  <c r="L540" i="1"/>
  <c r="K540" i="1"/>
  <c r="N540" i="1" s="1"/>
  <c r="L548" i="1"/>
  <c r="K548" i="1"/>
  <c r="L558" i="1"/>
  <c r="K558" i="1"/>
  <c r="N558" i="1" s="1"/>
  <c r="L566" i="1"/>
  <c r="K566" i="1"/>
  <c r="L574" i="1"/>
  <c r="K574" i="1"/>
  <c r="L586" i="1"/>
  <c r="K586" i="1"/>
  <c r="L594" i="1"/>
  <c r="K594" i="1"/>
  <c r="N594" i="1" s="1"/>
  <c r="K9" i="1"/>
  <c r="L9" i="1"/>
  <c r="L17" i="1"/>
  <c r="K17" i="1"/>
  <c r="L25" i="1"/>
  <c r="K25" i="1"/>
  <c r="L29" i="1"/>
  <c r="K29" i="1"/>
  <c r="K33" i="1"/>
  <c r="L33" i="1"/>
  <c r="K37" i="1"/>
  <c r="L37" i="1"/>
  <c r="K41" i="1"/>
  <c r="L41" i="1"/>
  <c r="L45" i="1"/>
  <c r="K45" i="1"/>
  <c r="L49" i="1"/>
  <c r="K49" i="1"/>
  <c r="L53" i="1"/>
  <c r="K53" i="1"/>
  <c r="N53" i="1" s="1"/>
  <c r="K57" i="1"/>
  <c r="L57" i="1"/>
  <c r="K61" i="1"/>
  <c r="L61" i="1"/>
  <c r="L65" i="1"/>
  <c r="K65" i="1"/>
  <c r="L69" i="1"/>
  <c r="K69" i="1"/>
  <c r="L73" i="1"/>
  <c r="K73" i="1"/>
  <c r="K77" i="1"/>
  <c r="L77" i="1"/>
  <c r="L81" i="1"/>
  <c r="K81" i="1"/>
  <c r="K85" i="1"/>
  <c r="L85" i="1"/>
  <c r="K89" i="1"/>
  <c r="L89" i="1"/>
  <c r="K93" i="1"/>
  <c r="L93" i="1"/>
  <c r="L97" i="1"/>
  <c r="K97" i="1"/>
  <c r="K101" i="1"/>
  <c r="L101" i="1"/>
  <c r="L105" i="1"/>
  <c r="K105" i="1"/>
  <c r="K109" i="1"/>
  <c r="L109" i="1"/>
  <c r="K113" i="1"/>
  <c r="L113" i="1"/>
  <c r="K117" i="1"/>
  <c r="L117" i="1"/>
  <c r="K121" i="1"/>
  <c r="L121" i="1"/>
  <c r="K125" i="1"/>
  <c r="L125" i="1"/>
  <c r="L129" i="1"/>
  <c r="K129" i="1"/>
  <c r="K133" i="1"/>
  <c r="L133" i="1"/>
  <c r="L137" i="1"/>
  <c r="K137" i="1"/>
  <c r="K141" i="1"/>
  <c r="L141" i="1"/>
  <c r="L145" i="1"/>
  <c r="K145" i="1"/>
  <c r="K149" i="1"/>
  <c r="L149" i="1"/>
  <c r="K153" i="1"/>
  <c r="L153" i="1"/>
  <c r="K157" i="1"/>
  <c r="L157" i="1"/>
  <c r="K161" i="1"/>
  <c r="L161" i="1"/>
  <c r="K165" i="1"/>
  <c r="L165" i="1"/>
  <c r="K169" i="1"/>
  <c r="L169" i="1"/>
  <c r="K173" i="1"/>
  <c r="L173" i="1"/>
  <c r="K177" i="1"/>
  <c r="L177" i="1"/>
  <c r="K181" i="1"/>
  <c r="L181" i="1"/>
  <c r="K185" i="1"/>
  <c r="L185" i="1"/>
  <c r="K189" i="1"/>
  <c r="L189" i="1"/>
  <c r="K193" i="1"/>
  <c r="L193" i="1"/>
  <c r="K197" i="1"/>
  <c r="L197" i="1"/>
  <c r="K201" i="1"/>
  <c r="L201" i="1"/>
  <c r="K205" i="1"/>
  <c r="L205" i="1"/>
  <c r="K209" i="1"/>
  <c r="L209" i="1"/>
  <c r="K213" i="1"/>
  <c r="L213" i="1"/>
  <c r="K217" i="1"/>
  <c r="L217" i="1"/>
  <c r="K221" i="1"/>
  <c r="L221" i="1"/>
  <c r="K225" i="1"/>
  <c r="L225" i="1"/>
  <c r="K229" i="1"/>
  <c r="L229" i="1"/>
  <c r="N229" i="1" s="1"/>
  <c r="K233" i="1"/>
  <c r="L233" i="1"/>
  <c r="K237" i="1"/>
  <c r="L237" i="1"/>
  <c r="N237" i="1" s="1"/>
  <c r="K241" i="1"/>
  <c r="L241" i="1"/>
  <c r="K245" i="1"/>
  <c r="L245" i="1"/>
  <c r="N245" i="1" s="1"/>
  <c r="K249" i="1"/>
  <c r="L249" i="1"/>
  <c r="K253" i="1"/>
  <c r="L253" i="1"/>
  <c r="K257" i="1"/>
  <c r="L257" i="1"/>
  <c r="K261" i="1"/>
  <c r="L261" i="1"/>
  <c r="K265" i="1"/>
  <c r="L265" i="1"/>
  <c r="K269" i="1"/>
  <c r="L269" i="1"/>
  <c r="K273" i="1"/>
  <c r="L273" i="1"/>
  <c r="K277" i="1"/>
  <c r="L277" i="1"/>
  <c r="K281" i="1"/>
  <c r="L281" i="1"/>
  <c r="K285" i="1"/>
  <c r="L285" i="1"/>
  <c r="K289" i="1"/>
  <c r="L289" i="1"/>
  <c r="K293" i="1"/>
  <c r="L293" i="1"/>
  <c r="K297" i="1"/>
  <c r="L297" i="1"/>
  <c r="K301" i="1"/>
  <c r="L301" i="1"/>
  <c r="K305" i="1"/>
  <c r="L305" i="1"/>
  <c r="K309" i="1"/>
  <c r="L309" i="1"/>
  <c r="K313" i="1"/>
  <c r="L313" i="1"/>
  <c r="K317" i="1"/>
  <c r="L317" i="1"/>
  <c r="L321" i="1"/>
  <c r="K321" i="1"/>
  <c r="K325" i="1"/>
  <c r="L325" i="1"/>
  <c r="L329" i="1"/>
  <c r="K329" i="1"/>
  <c r="K333" i="1"/>
  <c r="L333" i="1"/>
  <c r="N333" i="1" s="1"/>
  <c r="L337" i="1"/>
  <c r="K337" i="1"/>
  <c r="K341" i="1"/>
  <c r="L341" i="1"/>
  <c r="K345" i="1"/>
  <c r="L345" i="1"/>
  <c r="K349" i="1"/>
  <c r="L349" i="1"/>
  <c r="N349" i="1" s="1"/>
  <c r="K353" i="1"/>
  <c r="L353" i="1"/>
  <c r="K357" i="1"/>
  <c r="L357" i="1"/>
  <c r="K361" i="1"/>
  <c r="L361" i="1"/>
  <c r="K365" i="1"/>
  <c r="L365" i="1"/>
  <c r="K369" i="1"/>
  <c r="L369" i="1"/>
  <c r="K373" i="1"/>
  <c r="L373" i="1"/>
  <c r="K377" i="1"/>
  <c r="L377" i="1"/>
  <c r="K381" i="1"/>
  <c r="L381" i="1"/>
  <c r="K385" i="1"/>
  <c r="L385" i="1"/>
  <c r="K389" i="1"/>
  <c r="L389" i="1"/>
  <c r="K393" i="1"/>
  <c r="L393" i="1"/>
  <c r="K397" i="1"/>
  <c r="L397" i="1"/>
  <c r="K401" i="1"/>
  <c r="L401" i="1"/>
  <c r="K405" i="1"/>
  <c r="L405" i="1"/>
  <c r="K409" i="1"/>
  <c r="L409" i="1"/>
  <c r="K413" i="1"/>
  <c r="L413" i="1"/>
  <c r="K417" i="1"/>
  <c r="L417" i="1"/>
  <c r="K421" i="1"/>
  <c r="L421" i="1"/>
  <c r="N421" i="1" s="1"/>
  <c r="K425" i="1"/>
  <c r="L425" i="1"/>
  <c r="L429" i="1"/>
  <c r="K429" i="1"/>
  <c r="N429" i="1" s="1"/>
  <c r="L433" i="1"/>
  <c r="K433" i="1"/>
  <c r="L437" i="1"/>
  <c r="K437" i="1"/>
  <c r="N437" i="1" s="1"/>
  <c r="L441" i="1"/>
  <c r="K441" i="1"/>
  <c r="L445" i="1"/>
  <c r="K445" i="1"/>
  <c r="L449" i="1"/>
  <c r="K449" i="1"/>
  <c r="L453" i="1"/>
  <c r="K453" i="1"/>
  <c r="L457" i="1"/>
  <c r="K457" i="1"/>
  <c r="L461" i="1"/>
  <c r="K461" i="1"/>
  <c r="N461" i="1" s="1"/>
  <c r="L465" i="1"/>
  <c r="K465" i="1"/>
  <c r="L469" i="1"/>
  <c r="K469" i="1"/>
  <c r="L473" i="1"/>
  <c r="K473" i="1"/>
  <c r="L477" i="1"/>
  <c r="K477" i="1"/>
  <c r="L481" i="1"/>
  <c r="K481" i="1"/>
  <c r="L485" i="1"/>
  <c r="K485" i="1"/>
  <c r="L489" i="1"/>
  <c r="K489" i="1"/>
  <c r="L493" i="1"/>
  <c r="K493" i="1"/>
  <c r="N493" i="1" s="1"/>
  <c r="L497" i="1"/>
  <c r="K497" i="1"/>
  <c r="L501" i="1"/>
  <c r="K501" i="1"/>
  <c r="N501" i="1" s="1"/>
  <c r="L505" i="1"/>
  <c r="K505" i="1"/>
  <c r="L509" i="1"/>
  <c r="K509" i="1"/>
  <c r="N509" i="1" s="1"/>
  <c r="L513" i="1"/>
  <c r="K513" i="1"/>
  <c r="L517" i="1"/>
  <c r="K517" i="1"/>
  <c r="N517" i="1" s="1"/>
  <c r="L521" i="1"/>
  <c r="K521" i="1"/>
  <c r="L525" i="1"/>
  <c r="K525" i="1"/>
  <c r="L529" i="1"/>
  <c r="K529" i="1"/>
  <c r="L533" i="1"/>
  <c r="K533" i="1"/>
  <c r="L537" i="1"/>
  <c r="K537" i="1"/>
  <c r="L541" i="1"/>
  <c r="K541" i="1"/>
  <c r="N541" i="1" s="1"/>
  <c r="L545" i="1"/>
  <c r="K545" i="1"/>
  <c r="L549" i="1"/>
  <c r="K549" i="1"/>
  <c r="N549" i="1" s="1"/>
  <c r="L555" i="1"/>
  <c r="K555" i="1"/>
  <c r="L559" i="1"/>
  <c r="K559" i="1"/>
  <c r="N559" i="1" s="1"/>
  <c r="L563" i="1"/>
  <c r="K563" i="1"/>
  <c r="L567" i="1"/>
  <c r="K567" i="1"/>
  <c r="L571" i="1"/>
  <c r="K571" i="1"/>
  <c r="L575" i="1"/>
  <c r="K575" i="1"/>
  <c r="L579" i="1"/>
  <c r="K579" i="1"/>
  <c r="L583" i="1"/>
  <c r="K583" i="1"/>
  <c r="N583" i="1" s="1"/>
  <c r="L587" i="1"/>
  <c r="K587" i="1"/>
  <c r="L591" i="1"/>
  <c r="K591" i="1"/>
  <c r="N591" i="1" s="1"/>
  <c r="L595" i="1"/>
  <c r="K595" i="1"/>
  <c r="L7" i="1"/>
  <c r="K7" i="1"/>
  <c r="L15" i="1"/>
  <c r="K15" i="1"/>
  <c r="K23" i="1"/>
  <c r="L23" i="1"/>
  <c r="L31" i="1"/>
  <c r="K31" i="1"/>
  <c r="L35" i="1"/>
  <c r="K35" i="1"/>
  <c r="N35" i="1" s="1"/>
  <c r="L43" i="1"/>
  <c r="K43" i="1"/>
  <c r="K51" i="1"/>
  <c r="L51" i="1"/>
  <c r="N51" i="1" s="1"/>
  <c r="L59" i="1"/>
  <c r="K59" i="1"/>
  <c r="K67" i="1"/>
  <c r="L67" i="1"/>
  <c r="N67" i="1" s="1"/>
  <c r="L75" i="1"/>
  <c r="K75" i="1"/>
  <c r="L79" i="1"/>
  <c r="K79" i="1"/>
  <c r="L87" i="1"/>
  <c r="K87" i="1"/>
  <c r="L95" i="1"/>
  <c r="K95" i="1"/>
  <c r="L103" i="1"/>
  <c r="K103" i="1"/>
  <c r="L111" i="1"/>
  <c r="K111" i="1"/>
  <c r="N111" i="1" s="1"/>
  <c r="L119" i="1"/>
  <c r="K119" i="1"/>
  <c r="L127" i="1"/>
  <c r="K127" i="1"/>
  <c r="N127" i="1" s="1"/>
  <c r="L135" i="1"/>
  <c r="K135" i="1"/>
  <c r="L143" i="1"/>
  <c r="K143" i="1"/>
  <c r="N143" i="1" s="1"/>
  <c r="L151" i="1"/>
  <c r="K151" i="1"/>
  <c r="K159" i="1"/>
  <c r="L159" i="1"/>
  <c r="L167" i="1"/>
  <c r="K167" i="1"/>
  <c r="L175" i="1"/>
  <c r="K175" i="1"/>
  <c r="N175" i="1" s="1"/>
  <c r="L183" i="1"/>
  <c r="K183" i="1"/>
  <c r="K191" i="1"/>
  <c r="L191" i="1"/>
  <c r="L199" i="1"/>
  <c r="K199" i="1"/>
  <c r="K203" i="1"/>
  <c r="L203" i="1"/>
  <c r="L211" i="1"/>
  <c r="K211" i="1"/>
  <c r="L219" i="1"/>
  <c r="K219" i="1"/>
  <c r="K227" i="1"/>
  <c r="L227" i="1"/>
  <c r="L231" i="1"/>
  <c r="K231" i="1"/>
  <c r="N231" i="1" s="1"/>
  <c r="L239" i="1"/>
  <c r="K239" i="1"/>
  <c r="L247" i="1"/>
  <c r="K247" i="1"/>
  <c r="N247" i="1" s="1"/>
  <c r="L251" i="1"/>
  <c r="K251" i="1"/>
  <c r="L259" i="1"/>
  <c r="K259" i="1"/>
  <c r="L267" i="1"/>
  <c r="K267" i="1"/>
  <c r="L275" i="1"/>
  <c r="K275" i="1"/>
  <c r="L283" i="1"/>
  <c r="K283" i="1"/>
  <c r="L291" i="1"/>
  <c r="K291" i="1"/>
  <c r="L295" i="1"/>
  <c r="K295" i="1"/>
  <c r="L303" i="1"/>
  <c r="K303" i="1"/>
  <c r="N303" i="1" s="1"/>
  <c r="L311" i="1"/>
  <c r="K311" i="1"/>
  <c r="L319" i="1"/>
  <c r="K319" i="1"/>
  <c r="L327" i="1"/>
  <c r="K327" i="1"/>
  <c r="L331" i="1"/>
  <c r="K331" i="1"/>
  <c r="K339" i="1"/>
  <c r="L339" i="1"/>
  <c r="L347" i="1"/>
  <c r="K347" i="1"/>
  <c r="L355" i="1"/>
  <c r="K355" i="1"/>
  <c r="L359" i="1"/>
  <c r="K359" i="1"/>
  <c r="N359" i="1" s="1"/>
  <c r="L367" i="1"/>
  <c r="K367" i="1"/>
  <c r="L375" i="1"/>
  <c r="K375" i="1"/>
  <c r="L383" i="1"/>
  <c r="K383" i="1"/>
  <c r="L391" i="1"/>
  <c r="K391" i="1"/>
  <c r="N391" i="1" s="1"/>
  <c r="L395" i="1"/>
  <c r="K395" i="1"/>
  <c r="L403" i="1"/>
  <c r="K403" i="1"/>
  <c r="N403" i="1" s="1"/>
  <c r="L411" i="1"/>
  <c r="K411" i="1"/>
  <c r="L419" i="1"/>
  <c r="K419" i="1"/>
  <c r="L427" i="1"/>
  <c r="K427" i="1"/>
  <c r="L435" i="1"/>
  <c r="K435" i="1"/>
  <c r="N435" i="1" s="1"/>
  <c r="L443" i="1"/>
  <c r="K443" i="1"/>
  <c r="L451" i="1"/>
  <c r="K451" i="1"/>
  <c r="N451" i="1" s="1"/>
  <c r="L459" i="1"/>
  <c r="K459" i="1"/>
  <c r="L467" i="1"/>
  <c r="K467" i="1"/>
  <c r="L471" i="1"/>
  <c r="K471" i="1"/>
  <c r="L479" i="1"/>
  <c r="K479" i="1"/>
  <c r="N479" i="1" s="1"/>
  <c r="L487" i="1"/>
  <c r="K487" i="1"/>
  <c r="L495" i="1"/>
  <c r="K495" i="1"/>
  <c r="L503" i="1"/>
  <c r="K503" i="1"/>
  <c r="L507" i="1"/>
  <c r="K507" i="1"/>
  <c r="L515" i="1"/>
  <c r="K515" i="1"/>
  <c r="L523" i="1"/>
  <c r="K523" i="1"/>
  <c r="L531" i="1"/>
  <c r="K531" i="1"/>
  <c r="L539" i="1"/>
  <c r="K539" i="1"/>
  <c r="N539" i="1" s="1"/>
  <c r="L547" i="1"/>
  <c r="K547" i="1"/>
  <c r="L557" i="1"/>
  <c r="K557" i="1"/>
  <c r="N557" i="1" s="1"/>
  <c r="L565" i="1"/>
  <c r="K565" i="1"/>
  <c r="L573" i="1"/>
  <c r="K573" i="1"/>
  <c r="N573" i="1" s="1"/>
  <c r="L581" i="1"/>
  <c r="K581" i="1"/>
  <c r="L585" i="1"/>
  <c r="K585" i="1"/>
  <c r="L593" i="1"/>
  <c r="K593" i="1"/>
  <c r="K8" i="1"/>
  <c r="L8" i="1"/>
  <c r="K16" i="1"/>
  <c r="L16" i="1"/>
  <c r="K24" i="1"/>
  <c r="L24" i="1"/>
  <c r="K32" i="1"/>
  <c r="L32" i="1"/>
  <c r="K40" i="1"/>
  <c r="L40" i="1"/>
  <c r="K48" i="1"/>
  <c r="L48" i="1"/>
  <c r="K56" i="1"/>
  <c r="L56" i="1"/>
  <c r="K60" i="1"/>
  <c r="L60" i="1"/>
  <c r="K68" i="1"/>
  <c r="L68" i="1"/>
  <c r="N68" i="1" s="1"/>
  <c r="K76" i="1"/>
  <c r="L76" i="1"/>
  <c r="K80" i="1"/>
  <c r="L80" i="1"/>
  <c r="K88" i="1"/>
  <c r="L88" i="1"/>
  <c r="K96" i="1"/>
  <c r="L96" i="1"/>
  <c r="K100" i="1"/>
  <c r="L100" i="1"/>
  <c r="K108" i="1"/>
  <c r="L108" i="1"/>
  <c r="K116" i="1"/>
  <c r="L116" i="1"/>
  <c r="K124" i="1"/>
  <c r="L124" i="1"/>
  <c r="N124" i="1" s="1"/>
  <c r="K132" i="1"/>
  <c r="L132" i="1"/>
  <c r="K136" i="1"/>
  <c r="L136" i="1"/>
  <c r="N136" i="1" s="1"/>
  <c r="K144" i="1"/>
  <c r="L144" i="1"/>
  <c r="K152" i="1"/>
  <c r="L152" i="1"/>
  <c r="L160" i="1"/>
  <c r="K160" i="1"/>
  <c r="L168" i="1"/>
  <c r="K168" i="1"/>
  <c r="L172" i="1"/>
  <c r="K172" i="1"/>
  <c r="L180" i="1"/>
  <c r="K180" i="1"/>
  <c r="N180" i="1" s="1"/>
  <c r="L188" i="1"/>
  <c r="K188" i="1"/>
  <c r="L192" i="1"/>
  <c r="K192" i="1"/>
  <c r="N192" i="1" s="1"/>
  <c r="L200" i="1"/>
  <c r="K200" i="1"/>
  <c r="L208" i="1"/>
  <c r="K208" i="1"/>
  <c r="N208" i="1" s="1"/>
  <c r="L216" i="1"/>
  <c r="K216" i="1"/>
  <c r="L224" i="1"/>
  <c r="K224" i="1"/>
  <c r="N224" i="1" s="1"/>
  <c r="L232" i="1"/>
  <c r="K232" i="1"/>
  <c r="L240" i="1"/>
  <c r="K240" i="1"/>
  <c r="N240" i="1" s="1"/>
  <c r="L248" i="1"/>
  <c r="K248" i="1"/>
  <c r="L256" i="1"/>
  <c r="K256" i="1"/>
  <c r="N256" i="1" s="1"/>
  <c r="L264" i="1"/>
  <c r="K264" i="1"/>
  <c r="L268" i="1"/>
  <c r="K268" i="1"/>
  <c r="L276" i="1"/>
  <c r="K276" i="1"/>
  <c r="L280" i="1"/>
  <c r="K280" i="1"/>
  <c r="N280" i="1" s="1"/>
  <c r="L288" i="1"/>
  <c r="K288" i="1"/>
  <c r="L296" i="1"/>
  <c r="K296" i="1"/>
  <c r="N296" i="1" s="1"/>
  <c r="L304" i="1"/>
  <c r="K304" i="1"/>
  <c r="L312" i="1"/>
  <c r="K312" i="1"/>
  <c r="K320" i="1"/>
  <c r="L320" i="1"/>
  <c r="K324" i="1"/>
  <c r="L324" i="1"/>
  <c r="N324" i="1" s="1"/>
  <c r="K332" i="1"/>
  <c r="L332" i="1"/>
  <c r="K340" i="1"/>
  <c r="L340" i="1"/>
  <c r="L348" i="1"/>
  <c r="K348" i="1"/>
  <c r="L356" i="1"/>
  <c r="K356" i="1"/>
  <c r="L364" i="1"/>
  <c r="K364" i="1"/>
  <c r="L368" i="1"/>
  <c r="K368" i="1"/>
  <c r="N368" i="1" s="1"/>
  <c r="L376" i="1"/>
  <c r="K376" i="1"/>
  <c r="L384" i="1"/>
  <c r="K384" i="1"/>
  <c r="N384" i="1" s="1"/>
  <c r="L392" i="1"/>
  <c r="K392" i="1"/>
  <c r="L400" i="1"/>
  <c r="K400" i="1"/>
  <c r="L408" i="1"/>
  <c r="K408" i="1"/>
  <c r="L416" i="1"/>
  <c r="K416" i="1"/>
  <c r="L424" i="1"/>
  <c r="K424" i="1"/>
  <c r="L428" i="1"/>
  <c r="K428" i="1"/>
  <c r="N428" i="1" s="1"/>
  <c r="L436" i="1"/>
  <c r="K436" i="1"/>
  <c r="L444" i="1"/>
  <c r="K444" i="1"/>
  <c r="N444" i="1" s="1"/>
  <c r="L452" i="1"/>
  <c r="K452" i="1"/>
  <c r="L460" i="1"/>
  <c r="K460" i="1"/>
  <c r="L468" i="1"/>
  <c r="K468" i="1"/>
  <c r="L476" i="1"/>
  <c r="K476" i="1"/>
  <c r="L484" i="1"/>
  <c r="K484" i="1"/>
  <c r="L492" i="1"/>
  <c r="K492" i="1"/>
  <c r="N492" i="1" s="1"/>
  <c r="L496" i="1"/>
  <c r="K496" i="1"/>
  <c r="L504" i="1"/>
  <c r="K504" i="1"/>
  <c r="N504" i="1" s="1"/>
  <c r="L512" i="1"/>
  <c r="K512" i="1"/>
  <c r="L520" i="1"/>
  <c r="K520" i="1"/>
  <c r="L528" i="1"/>
  <c r="K528" i="1"/>
  <c r="L536" i="1"/>
  <c r="K536" i="1"/>
  <c r="L544" i="1"/>
  <c r="K544" i="1"/>
  <c r="L552" i="1"/>
  <c r="K552" i="1"/>
  <c r="L562" i="1"/>
  <c r="K562" i="1"/>
  <c r="L570" i="1"/>
  <c r="K570" i="1"/>
  <c r="N570" i="1" s="1"/>
  <c r="L578" i="1"/>
  <c r="K578" i="1"/>
  <c r="L582" i="1"/>
  <c r="K582" i="1"/>
  <c r="L590" i="1"/>
  <c r="K590" i="1"/>
  <c r="L5" i="1"/>
  <c r="K5" i="1"/>
  <c r="N5" i="1" s="1"/>
  <c r="K13" i="1"/>
  <c r="L13" i="1"/>
  <c r="L21" i="1"/>
  <c r="K21" i="1"/>
  <c r="N21" i="1" s="1"/>
  <c r="K2" i="1"/>
  <c r="L2" i="1"/>
  <c r="K6" i="1"/>
  <c r="L6" i="1"/>
  <c r="K10" i="1"/>
  <c r="L10" i="1"/>
  <c r="K14" i="1"/>
  <c r="L14" i="1"/>
  <c r="K18" i="1"/>
  <c r="L18" i="1"/>
  <c r="K22" i="1"/>
  <c r="L22" i="1"/>
  <c r="K26" i="1"/>
  <c r="L26" i="1"/>
  <c r="K30" i="1"/>
  <c r="L30" i="1"/>
  <c r="N30" i="1" s="1"/>
  <c r="K34" i="1"/>
  <c r="L34" i="1"/>
  <c r="K38" i="1"/>
  <c r="L38" i="1"/>
  <c r="K42" i="1"/>
  <c r="L42" i="1"/>
  <c r="K46" i="1"/>
  <c r="L46" i="1"/>
  <c r="K50" i="1"/>
  <c r="L50" i="1"/>
  <c r="K54" i="1"/>
  <c r="L54" i="1"/>
  <c r="K58" i="1"/>
  <c r="L58" i="1"/>
  <c r="K62" i="1"/>
  <c r="L62" i="1"/>
  <c r="N62" i="1" s="1"/>
  <c r="K66" i="1"/>
  <c r="L66" i="1"/>
  <c r="K70" i="1"/>
  <c r="L70" i="1"/>
  <c r="N70" i="1" s="1"/>
  <c r="K74" i="1"/>
  <c r="L74" i="1"/>
  <c r="K78" i="1"/>
  <c r="L78" i="1"/>
  <c r="N78" i="1" s="1"/>
  <c r="K82" i="1"/>
  <c r="L82" i="1"/>
  <c r="K86" i="1"/>
  <c r="L86" i="1"/>
  <c r="K90" i="1"/>
  <c r="L90" i="1"/>
  <c r="K94" i="1"/>
  <c r="L94" i="1"/>
  <c r="K98" i="1"/>
  <c r="L98" i="1"/>
  <c r="K102" i="1"/>
  <c r="L102" i="1"/>
  <c r="K106" i="1"/>
  <c r="L106" i="1"/>
  <c r="K110" i="1"/>
  <c r="L110" i="1"/>
  <c r="K114" i="1"/>
  <c r="L114" i="1"/>
  <c r="K118" i="1"/>
  <c r="L118" i="1"/>
  <c r="K122" i="1"/>
  <c r="L122" i="1"/>
  <c r="K126" i="1"/>
  <c r="L126" i="1"/>
  <c r="K130" i="1"/>
  <c r="L130" i="1"/>
  <c r="K134" i="1"/>
  <c r="L134" i="1"/>
  <c r="K138" i="1"/>
  <c r="L138" i="1"/>
  <c r="K142" i="1"/>
  <c r="L142" i="1"/>
  <c r="K146" i="1"/>
  <c r="L146" i="1"/>
  <c r="K150" i="1"/>
  <c r="L150" i="1"/>
  <c r="N150" i="1" s="1"/>
  <c r="K154" i="1"/>
  <c r="L154" i="1"/>
  <c r="L158" i="1"/>
  <c r="K158" i="1"/>
  <c r="N158" i="1" s="1"/>
  <c r="L162" i="1"/>
  <c r="K162" i="1"/>
  <c r="L166" i="1"/>
  <c r="K166" i="1"/>
  <c r="L170" i="1"/>
  <c r="K170" i="1"/>
  <c r="L174" i="1"/>
  <c r="K174" i="1"/>
  <c r="L178" i="1"/>
  <c r="K178" i="1"/>
  <c r="L182" i="1"/>
  <c r="K182" i="1"/>
  <c r="L186" i="1"/>
  <c r="K186" i="1"/>
  <c r="L190" i="1"/>
  <c r="K190" i="1"/>
  <c r="L194" i="1"/>
  <c r="K194" i="1"/>
  <c r="L198" i="1"/>
  <c r="K198" i="1"/>
  <c r="N198" i="1" s="1"/>
  <c r="L202" i="1"/>
  <c r="K202" i="1"/>
  <c r="L206" i="1"/>
  <c r="K206" i="1"/>
  <c r="L210" i="1"/>
  <c r="K210" i="1"/>
  <c r="L214" i="1"/>
  <c r="K214" i="1"/>
  <c r="L218" i="1"/>
  <c r="K218" i="1"/>
  <c r="L222" i="1"/>
  <c r="K222" i="1"/>
  <c r="L226" i="1"/>
  <c r="K226" i="1"/>
  <c r="L230" i="1"/>
  <c r="K230" i="1"/>
  <c r="N230" i="1" s="1"/>
  <c r="L234" i="1"/>
  <c r="K234" i="1"/>
  <c r="L238" i="1"/>
  <c r="K238" i="1"/>
  <c r="L242" i="1"/>
  <c r="K242" i="1"/>
  <c r="L246" i="1"/>
  <c r="K246" i="1"/>
  <c r="N246" i="1" s="1"/>
  <c r="L250" i="1"/>
  <c r="K250" i="1"/>
  <c r="L254" i="1"/>
  <c r="K254" i="1"/>
  <c r="N254" i="1" s="1"/>
  <c r="L258" i="1"/>
  <c r="K258" i="1"/>
  <c r="L262" i="1"/>
  <c r="K262" i="1"/>
  <c r="L266" i="1"/>
  <c r="K266" i="1"/>
  <c r="L270" i="1"/>
  <c r="K270" i="1"/>
  <c r="L274" i="1"/>
  <c r="K274" i="1"/>
  <c r="L278" i="1"/>
  <c r="K278" i="1"/>
  <c r="N278" i="1" s="1"/>
  <c r="L282" i="1"/>
  <c r="K282" i="1"/>
  <c r="L286" i="1"/>
  <c r="K286" i="1"/>
  <c r="N286" i="1" s="1"/>
  <c r="L290" i="1"/>
  <c r="K290" i="1"/>
  <c r="L294" i="1"/>
  <c r="K294" i="1"/>
  <c r="L298" i="1"/>
  <c r="K298" i="1"/>
  <c r="L302" i="1"/>
  <c r="K302" i="1"/>
  <c r="L306" i="1"/>
  <c r="K306" i="1"/>
  <c r="L310" i="1"/>
  <c r="K310" i="1"/>
  <c r="L314" i="1"/>
  <c r="K314" i="1"/>
  <c r="K318" i="1"/>
  <c r="L318" i="1"/>
  <c r="K322" i="1"/>
  <c r="L322" i="1"/>
  <c r="K326" i="1"/>
  <c r="L326" i="1"/>
  <c r="K330" i="1"/>
  <c r="L330" i="1"/>
  <c r="K334" i="1"/>
  <c r="L334" i="1"/>
  <c r="K338" i="1"/>
  <c r="L338" i="1"/>
  <c r="L342" i="1"/>
  <c r="K342" i="1"/>
  <c r="L346" i="1"/>
  <c r="K346" i="1"/>
  <c r="L350" i="1"/>
  <c r="K350" i="1"/>
  <c r="L354" i="1"/>
  <c r="K354" i="1"/>
  <c r="L358" i="1"/>
  <c r="K358" i="1"/>
  <c r="N358" i="1" s="1"/>
  <c r="L362" i="1"/>
  <c r="K362" i="1"/>
  <c r="L366" i="1"/>
  <c r="K366" i="1"/>
  <c r="L370" i="1"/>
  <c r="K370" i="1"/>
  <c r="L374" i="1"/>
  <c r="K374" i="1"/>
  <c r="N374" i="1" s="1"/>
  <c r="L378" i="1"/>
  <c r="K378" i="1"/>
  <c r="L382" i="1"/>
  <c r="K382" i="1"/>
  <c r="L386" i="1"/>
  <c r="K386" i="1"/>
  <c r="L390" i="1"/>
  <c r="K390" i="1"/>
  <c r="L394" i="1"/>
  <c r="K394" i="1"/>
  <c r="L398" i="1"/>
  <c r="K398" i="1"/>
  <c r="L402" i="1"/>
  <c r="K402" i="1"/>
  <c r="L406" i="1"/>
  <c r="K406" i="1"/>
  <c r="N406" i="1" s="1"/>
  <c r="L410" i="1"/>
  <c r="K410" i="1"/>
  <c r="L414" i="1"/>
  <c r="K414" i="1"/>
  <c r="N414" i="1" s="1"/>
  <c r="L418" i="1"/>
  <c r="K418" i="1"/>
  <c r="L422" i="1"/>
  <c r="K422" i="1"/>
  <c r="L426" i="1"/>
  <c r="K426" i="1"/>
  <c r="K430" i="1"/>
  <c r="L430" i="1"/>
  <c r="K434" i="1"/>
  <c r="L434" i="1"/>
  <c r="K438" i="1"/>
  <c r="L438" i="1"/>
  <c r="K442" i="1"/>
  <c r="L442" i="1"/>
  <c r="K446" i="1"/>
  <c r="L446" i="1"/>
  <c r="K450" i="1"/>
  <c r="L450" i="1"/>
  <c r="K454" i="1"/>
  <c r="L454" i="1"/>
  <c r="K458" i="1"/>
  <c r="L458" i="1"/>
  <c r="K462" i="1"/>
  <c r="L462" i="1"/>
  <c r="K466" i="1"/>
  <c r="L466" i="1"/>
  <c r="K470" i="1"/>
  <c r="L470" i="1"/>
  <c r="K474" i="1"/>
  <c r="L474" i="1"/>
  <c r="K478" i="1"/>
  <c r="L478" i="1"/>
  <c r="K482" i="1"/>
  <c r="L482" i="1"/>
  <c r="K486" i="1"/>
  <c r="L486" i="1"/>
  <c r="K490" i="1"/>
  <c r="L490" i="1"/>
  <c r="K494" i="1"/>
  <c r="L494" i="1"/>
  <c r="K498" i="1"/>
  <c r="L498" i="1"/>
  <c r="K502" i="1"/>
  <c r="L502" i="1"/>
  <c r="K506" i="1"/>
  <c r="L506" i="1"/>
  <c r="K510" i="1"/>
  <c r="L510" i="1"/>
  <c r="K514" i="1"/>
  <c r="L514" i="1"/>
  <c r="K518" i="1"/>
  <c r="L518" i="1"/>
  <c r="K522" i="1"/>
  <c r="L522" i="1"/>
  <c r="K526" i="1"/>
  <c r="L526" i="1"/>
  <c r="K530" i="1"/>
  <c r="L530" i="1"/>
  <c r="K534" i="1"/>
  <c r="L534" i="1"/>
  <c r="K538" i="1"/>
  <c r="L538" i="1"/>
  <c r="K542" i="1"/>
  <c r="L542" i="1"/>
  <c r="K546" i="1"/>
  <c r="L546" i="1"/>
  <c r="K550" i="1"/>
  <c r="L550" i="1"/>
  <c r="K556" i="1"/>
  <c r="L556" i="1"/>
  <c r="K560" i="1"/>
  <c r="L560" i="1"/>
  <c r="K564" i="1"/>
  <c r="L564" i="1"/>
  <c r="K568" i="1"/>
  <c r="L568" i="1"/>
  <c r="K572" i="1"/>
  <c r="L572" i="1"/>
  <c r="K576" i="1"/>
  <c r="L576" i="1"/>
  <c r="K580" i="1"/>
  <c r="L580" i="1"/>
  <c r="K584" i="1"/>
  <c r="L584" i="1"/>
  <c r="K588" i="1"/>
  <c r="L588" i="1"/>
  <c r="K592" i="1"/>
  <c r="L592" i="1"/>
  <c r="K596" i="1"/>
  <c r="L596" i="1"/>
  <c r="N577" i="1"/>
  <c r="N159" i="1"/>
  <c r="N536" i="1"/>
  <c r="N277" i="1"/>
  <c r="N155" i="1"/>
  <c r="N64" i="1"/>
  <c r="N93" i="1"/>
  <c r="N275" i="1"/>
  <c r="N456" i="1"/>
  <c r="N149" i="1"/>
  <c r="N413" i="1"/>
  <c r="N8" i="1"/>
  <c r="N268" i="1"/>
  <c r="N336" i="1"/>
  <c r="N472" i="1"/>
  <c r="N574" i="1"/>
  <c r="N244" i="1"/>
  <c r="N173" i="1"/>
  <c r="N423" i="1"/>
  <c r="N356" i="1"/>
  <c r="N19" i="1"/>
  <c r="N366" i="1"/>
  <c r="N181" i="1"/>
  <c r="N477" i="1"/>
  <c r="N3" i="1"/>
  <c r="N285" i="1"/>
  <c r="N341" i="1"/>
  <c r="N485" i="1"/>
  <c r="N533" i="1"/>
  <c r="N567" i="1"/>
  <c r="N166" i="1"/>
  <c r="N494" i="1" l="1"/>
  <c r="N486" i="1"/>
  <c r="N502" i="1"/>
  <c r="N430" i="1"/>
  <c r="N334" i="1"/>
  <c r="N126" i="1"/>
  <c r="N118" i="1"/>
  <c r="N46" i="1"/>
  <c r="N38" i="1"/>
  <c r="N152" i="1"/>
  <c r="N24" i="1"/>
  <c r="N191" i="1"/>
  <c r="N23" i="1"/>
  <c r="N405" i="1"/>
  <c r="N397" i="1"/>
  <c r="N389" i="1"/>
  <c r="N373" i="1"/>
  <c r="N365" i="1"/>
  <c r="N325" i="1"/>
  <c r="N317" i="1"/>
  <c r="N205" i="1"/>
  <c r="N197" i="1"/>
  <c r="N157" i="1"/>
  <c r="N125" i="1"/>
  <c r="N37" i="1"/>
  <c r="N316" i="1"/>
  <c r="N140" i="1"/>
  <c r="N84" i="1"/>
  <c r="N44" i="1"/>
  <c r="N28" i="1"/>
  <c r="N171" i="1"/>
  <c r="N523" i="1"/>
  <c r="N543" i="1"/>
  <c r="N110" i="1"/>
  <c r="N269" i="1"/>
  <c r="N261" i="1"/>
  <c r="N165" i="1"/>
  <c r="N101" i="1"/>
  <c r="N592" i="1"/>
  <c r="N568" i="1"/>
  <c r="N526" i="1"/>
  <c r="N518" i="1"/>
  <c r="N222" i="1"/>
  <c r="N564" i="1"/>
  <c r="N556" i="1"/>
  <c r="N538" i="1"/>
  <c r="N514" i="1"/>
  <c r="N458" i="1"/>
  <c r="N426" i="1"/>
  <c r="N418" i="1"/>
  <c r="N394" i="1"/>
  <c r="N386" i="1"/>
  <c r="N378" i="1"/>
  <c r="N370" i="1"/>
  <c r="N354" i="1"/>
  <c r="N346" i="1"/>
  <c r="N338" i="1"/>
  <c r="N322" i="1"/>
  <c r="N306" i="1"/>
  <c r="N298" i="1"/>
  <c r="N290" i="1"/>
  <c r="N274" i="1"/>
  <c r="N266" i="1"/>
  <c r="N258" i="1"/>
  <c r="N250" i="1"/>
  <c r="N242" i="1"/>
  <c r="N234" i="1"/>
  <c r="N218" i="1"/>
  <c r="N210" i="1"/>
  <c r="N202" i="1"/>
  <c r="N186" i="1"/>
  <c r="N178" i="1"/>
  <c r="N162" i="1"/>
  <c r="N146" i="1"/>
  <c r="N138" i="1"/>
  <c r="N90" i="1"/>
  <c r="N26" i="1"/>
  <c r="N578" i="1"/>
  <c r="N544" i="1"/>
  <c r="N528" i="1"/>
  <c r="N496" i="1"/>
  <c r="N484" i="1"/>
  <c r="N452" i="1"/>
  <c r="N436" i="1"/>
  <c r="N424" i="1"/>
  <c r="N392" i="1"/>
  <c r="N376" i="1"/>
  <c r="N348" i="1"/>
  <c r="N332" i="1"/>
  <c r="N304" i="1"/>
  <c r="N288" i="1"/>
  <c r="N264" i="1"/>
  <c r="N248" i="1"/>
  <c r="N232" i="1"/>
  <c r="N216" i="1"/>
  <c r="N200" i="1"/>
  <c r="N188" i="1"/>
  <c r="N172" i="1"/>
  <c r="N160" i="1"/>
  <c r="N132" i="1"/>
  <c r="N100" i="1"/>
  <c r="N76" i="1"/>
  <c r="N581" i="1"/>
  <c r="N565" i="1"/>
  <c r="N547" i="1"/>
  <c r="N531" i="1"/>
  <c r="N515" i="1"/>
  <c r="N503" i="1"/>
  <c r="N471" i="1"/>
  <c r="N427" i="1"/>
  <c r="N411" i="1"/>
  <c r="N395" i="1"/>
  <c r="N383" i="1"/>
  <c r="N367" i="1"/>
  <c r="N355" i="1"/>
  <c r="N193" i="1"/>
  <c r="N586" i="1"/>
  <c r="N323" i="1"/>
  <c r="N318" i="1"/>
  <c r="N310" i="1"/>
  <c r="N206" i="1"/>
  <c r="N190" i="1"/>
  <c r="N174" i="1"/>
  <c r="N134" i="1"/>
  <c r="N86" i="1"/>
  <c r="N6" i="1"/>
  <c r="N582" i="1"/>
  <c r="N476" i="1"/>
  <c r="N98" i="1"/>
  <c r="N257" i="1"/>
  <c r="N576" i="1"/>
  <c r="N466" i="1"/>
  <c r="N339" i="1"/>
  <c r="N327" i="1"/>
  <c r="N311" i="1"/>
  <c r="N295" i="1"/>
  <c r="N283" i="1"/>
  <c r="N267" i="1"/>
  <c r="N251" i="1"/>
  <c r="N199" i="1"/>
  <c r="N167" i="1"/>
  <c r="N119" i="1"/>
  <c r="N87" i="1"/>
  <c r="N59" i="1"/>
  <c r="N43" i="1"/>
  <c r="N31" i="1"/>
  <c r="N15" i="1"/>
  <c r="N595" i="1"/>
  <c r="N587" i="1"/>
  <c r="N579" i="1"/>
  <c r="N571" i="1"/>
  <c r="N529" i="1"/>
  <c r="N521" i="1"/>
  <c r="N513" i="1"/>
  <c r="N481" i="1"/>
  <c r="N473" i="1"/>
  <c r="N465" i="1"/>
  <c r="N457" i="1"/>
  <c r="N449" i="1"/>
  <c r="N441" i="1"/>
  <c r="N433" i="1"/>
  <c r="N393" i="1"/>
  <c r="N313" i="1"/>
  <c r="N297" i="1"/>
  <c r="N289" i="1"/>
  <c r="N249" i="1"/>
  <c r="N185" i="1"/>
  <c r="N177" i="1"/>
  <c r="N145" i="1"/>
  <c r="N137" i="1"/>
  <c r="N129" i="1"/>
  <c r="N121" i="1"/>
  <c r="N73" i="1"/>
  <c r="N25" i="1"/>
  <c r="N566" i="1"/>
  <c r="N548" i="1"/>
  <c r="N532" i="1"/>
  <c r="N516" i="1"/>
  <c r="N464" i="1"/>
  <c r="N448" i="1"/>
  <c r="N412" i="1"/>
  <c r="N396" i="1"/>
  <c r="N360" i="1"/>
  <c r="N344" i="1"/>
  <c r="N308" i="1"/>
  <c r="N272" i="1"/>
  <c r="N252" i="1"/>
  <c r="N236" i="1"/>
  <c r="N220" i="1"/>
  <c r="N204" i="1"/>
  <c r="N164" i="1"/>
  <c r="N148" i="1"/>
  <c r="N112" i="1"/>
  <c r="N52" i="1"/>
  <c r="N36" i="1"/>
  <c r="N4" i="1"/>
  <c r="N589" i="1"/>
  <c r="N535" i="1"/>
  <c r="N499" i="1"/>
  <c r="N483" i="1"/>
  <c r="N463" i="1"/>
  <c r="N431" i="1"/>
  <c r="N415" i="1"/>
  <c r="N343" i="1"/>
  <c r="N307" i="1"/>
  <c r="N235" i="1"/>
  <c r="N215" i="1"/>
  <c r="N195" i="1"/>
  <c r="N179" i="1"/>
  <c r="N163" i="1"/>
  <c r="N147" i="1"/>
  <c r="N131" i="1"/>
  <c r="N115" i="1"/>
  <c r="N99" i="1"/>
  <c r="N27" i="1"/>
  <c r="N11" i="1"/>
  <c r="N596" i="1"/>
  <c r="N41" i="1"/>
  <c r="N72" i="1"/>
  <c r="N48" i="1"/>
  <c r="N305" i="1"/>
  <c r="N209" i="1"/>
  <c r="N482" i="1"/>
  <c r="N122" i="1"/>
  <c r="N82" i="1"/>
  <c r="N66" i="1"/>
  <c r="N10" i="1"/>
  <c r="N32" i="1"/>
  <c r="N385" i="1"/>
  <c r="N353" i="1"/>
  <c r="N201" i="1"/>
  <c r="N153" i="1"/>
  <c r="N92" i="1"/>
  <c r="N47" i="1"/>
  <c r="N572" i="1"/>
  <c r="N546" i="1"/>
  <c r="N522" i="1"/>
  <c r="N106" i="1"/>
  <c r="N58" i="1"/>
  <c r="N18" i="1"/>
  <c r="N116" i="1"/>
  <c r="N60" i="1"/>
  <c r="N16" i="1"/>
  <c r="N425" i="1"/>
  <c r="N409" i="1"/>
  <c r="N377" i="1"/>
  <c r="N361" i="1"/>
  <c r="N273" i="1"/>
  <c r="N241" i="1"/>
  <c r="N225" i="1"/>
  <c r="N169" i="1"/>
  <c r="N584" i="1"/>
  <c r="N534" i="1"/>
  <c r="N446" i="1"/>
  <c r="N438" i="1"/>
  <c r="N398" i="1"/>
  <c r="N390" i="1"/>
  <c r="N350" i="1"/>
  <c r="N588" i="1"/>
  <c r="N506" i="1"/>
  <c r="N450" i="1"/>
  <c r="N330" i="1"/>
  <c r="N50" i="1"/>
  <c r="N13" i="1"/>
  <c r="N217" i="1"/>
  <c r="N597" i="1"/>
  <c r="N580" i="1"/>
  <c r="N560" i="1"/>
  <c r="N550" i="1"/>
  <c r="N542" i="1"/>
  <c r="N530" i="1"/>
  <c r="N510" i="1"/>
  <c r="N498" i="1"/>
  <c r="N490" i="1"/>
  <c r="N478" i="1"/>
  <c r="N470" i="1"/>
  <c r="N462" i="1"/>
  <c r="N454" i="1"/>
  <c r="N442" i="1"/>
  <c r="N434" i="1"/>
  <c r="N422" i="1"/>
  <c r="N410" i="1"/>
  <c r="N402" i="1"/>
  <c r="N382" i="1"/>
  <c r="N362" i="1"/>
  <c r="N342" i="1"/>
  <c r="N326" i="1"/>
  <c r="N314" i="1"/>
  <c r="N302" i="1"/>
  <c r="N294" i="1"/>
  <c r="N282" i="1"/>
  <c r="N270" i="1"/>
  <c r="N262" i="1"/>
  <c r="N238" i="1"/>
  <c r="N226" i="1"/>
  <c r="N214" i="1"/>
  <c r="N194" i="1"/>
  <c r="N182" i="1"/>
  <c r="N170" i="1"/>
  <c r="N154" i="1"/>
  <c r="N142" i="1"/>
  <c r="N130" i="1"/>
  <c r="N114" i="1"/>
  <c r="N102" i="1"/>
  <c r="N94" i="1"/>
  <c r="N74" i="1"/>
  <c r="N54" i="1"/>
  <c r="N42" i="1"/>
  <c r="N34" i="1"/>
  <c r="N22" i="1"/>
  <c r="N14" i="1"/>
  <c r="N2" i="1"/>
  <c r="N29" i="1"/>
  <c r="N443" i="1"/>
  <c r="N371" i="1"/>
  <c r="N315" i="1"/>
  <c r="N239" i="1"/>
  <c r="N219" i="1"/>
  <c r="N139" i="1"/>
  <c r="N107" i="1"/>
  <c r="N75" i="1"/>
  <c r="N7" i="1"/>
  <c r="N575" i="1"/>
  <c r="N563" i="1"/>
  <c r="N555" i="1"/>
  <c r="N545" i="1"/>
  <c r="N537" i="1"/>
  <c r="N525" i="1"/>
  <c r="N505" i="1"/>
  <c r="N497" i="1"/>
  <c r="N489" i="1"/>
  <c r="N469" i="1"/>
  <c r="N453" i="1"/>
  <c r="N445" i="1"/>
  <c r="N417" i="1"/>
  <c r="N401" i="1"/>
  <c r="N381" i="1"/>
  <c r="N369" i="1"/>
  <c r="N357" i="1"/>
  <c r="N345" i="1"/>
  <c r="N337" i="1"/>
  <c r="N329" i="1"/>
  <c r="N321" i="1"/>
  <c r="N309" i="1"/>
  <c r="N301" i="1"/>
  <c r="N293" i="1"/>
  <c r="N281" i="1"/>
  <c r="N265" i="1"/>
  <c r="N253" i="1"/>
  <c r="N233" i="1"/>
  <c r="N221" i="1"/>
  <c r="N213" i="1"/>
  <c r="N189" i="1"/>
  <c r="N161" i="1"/>
  <c r="N590" i="1"/>
  <c r="N562" i="1"/>
  <c r="N552" i="1"/>
  <c r="N520" i="1"/>
  <c r="N512" i="1"/>
  <c r="N500" i="1"/>
  <c r="N488" i="1"/>
  <c r="N480" i="1"/>
  <c r="N468" i="1"/>
  <c r="N460" i="1"/>
  <c r="N440" i="1"/>
  <c r="N432" i="1"/>
  <c r="N416" i="1"/>
  <c r="N408" i="1"/>
  <c r="N400" i="1"/>
  <c r="N380" i="1"/>
  <c r="N364" i="1"/>
  <c r="N340" i="1"/>
  <c r="N328" i="1"/>
  <c r="N320" i="1"/>
  <c r="N312" i="1"/>
  <c r="N292" i="1"/>
  <c r="N284" i="1"/>
  <c r="N276" i="1"/>
  <c r="N260" i="1"/>
  <c r="N228" i="1"/>
  <c r="N196" i="1"/>
  <c r="N184" i="1"/>
  <c r="N176" i="1"/>
  <c r="N168" i="1"/>
  <c r="N156" i="1"/>
  <c r="N144" i="1"/>
  <c r="N128" i="1"/>
  <c r="N120" i="1"/>
  <c r="N108" i="1"/>
  <c r="N96" i="1"/>
  <c r="N88" i="1"/>
  <c r="N80" i="1"/>
  <c r="N56" i="1"/>
  <c r="N141" i="1"/>
  <c r="N117" i="1"/>
  <c r="N109" i="1"/>
  <c r="N97" i="1"/>
  <c r="N85" i="1"/>
  <c r="N77" i="1"/>
  <c r="N65" i="1"/>
  <c r="N57" i="1"/>
  <c r="N45" i="1"/>
  <c r="N17" i="1"/>
  <c r="N507" i="1"/>
  <c r="N487" i="1"/>
  <c r="N467" i="1"/>
  <c r="N419" i="1"/>
  <c r="N387" i="1"/>
  <c r="N363" i="1"/>
  <c r="N335" i="1"/>
  <c r="N319" i="1"/>
  <c r="N287" i="1"/>
  <c r="N271" i="1"/>
  <c r="N243" i="1"/>
  <c r="N203" i="1"/>
  <c r="N151" i="1"/>
  <c r="N103" i="1"/>
  <c r="N83" i="1"/>
  <c r="N474" i="1"/>
  <c r="N133" i="1"/>
  <c r="N113" i="1"/>
  <c r="N105" i="1"/>
  <c r="N89" i="1"/>
  <c r="N81" i="1"/>
  <c r="N69" i="1"/>
  <c r="N61" i="1"/>
  <c r="N49" i="1"/>
  <c r="N33" i="1"/>
  <c r="N9" i="1"/>
  <c r="N495" i="1"/>
  <c r="N475" i="1"/>
  <c r="N447" i="1"/>
  <c r="N399" i="1"/>
  <c r="N375" i="1"/>
  <c r="N347" i="1"/>
  <c r="N331" i="1"/>
  <c r="N299" i="1"/>
  <c r="N279" i="1"/>
  <c r="N259" i="1"/>
  <c r="N227" i="1"/>
  <c r="N183" i="1"/>
  <c r="N135" i="1"/>
  <c r="N95" i="1"/>
  <c r="N71" i="1"/>
  <c r="N40" i="1"/>
  <c r="N20" i="1"/>
  <c r="N12" i="1"/>
  <c r="N551" i="1"/>
  <c r="N519" i="1"/>
  <c r="N511" i="1"/>
  <c r="N491" i="1"/>
  <c r="N459" i="1"/>
  <c r="N407" i="1"/>
  <c r="N379" i="1"/>
  <c r="N351" i="1"/>
  <c r="N291" i="1"/>
  <c r="N255" i="1"/>
  <c r="N211" i="1"/>
  <c r="N187" i="1"/>
  <c r="N79" i="1"/>
  <c r="N593" i="1"/>
  <c r="N585" i="1"/>
  <c r="N569" i="1"/>
  <c r="N561" i="1"/>
  <c r="N63" i="1"/>
  <c r="O600" i="1" l="1"/>
  <c r="O553" i="1" s="1"/>
  <c r="O175" i="1"/>
  <c r="O35" i="1"/>
  <c r="O439" i="1"/>
  <c r="O406" i="1"/>
  <c r="O261" i="1"/>
  <c r="O157" i="1"/>
  <c r="O124" i="1"/>
  <c r="O93" i="1"/>
  <c r="O127" i="1"/>
  <c r="O541" i="1"/>
  <c r="O91" i="1"/>
  <c r="O358" i="1"/>
  <c r="O125" i="1"/>
  <c r="O37" i="1"/>
  <c r="O173" i="1"/>
  <c r="O240" i="1"/>
  <c r="O583" i="1"/>
  <c r="O517" i="1"/>
  <c r="O246" i="1"/>
  <c r="O5" i="1"/>
  <c r="O101" i="1"/>
  <c r="O28" i="1"/>
  <c r="O67" i="1"/>
  <c r="O277" i="1"/>
  <c r="O159" i="1"/>
  <c r="O456" i="1"/>
  <c r="O341" i="1"/>
  <c r="O368" i="1"/>
  <c r="O19" i="1"/>
  <c r="O180" i="1"/>
  <c r="O63" i="1"/>
  <c r="O255" i="1"/>
  <c r="O56" i="1"/>
  <c r="O196" i="1"/>
  <c r="O239" i="1"/>
  <c r="O34" i="1"/>
  <c r="O79" i="1"/>
  <c r="O291" i="1"/>
  <c r="O133" i="1"/>
  <c r="O287" i="1"/>
  <c r="O292" i="1"/>
  <c r="O340" i="1"/>
  <c r="O469" i="1"/>
  <c r="O525" i="1"/>
  <c r="O270" i="1"/>
  <c r="O382" i="1"/>
  <c r="O69" i="1"/>
  <c r="O103" i="1"/>
  <c r="O75" i="1"/>
  <c r="O29" i="1"/>
  <c r="O116" i="1"/>
  <c r="O92" i="1"/>
  <c r="O589" i="1"/>
  <c r="O112" i="1"/>
  <c r="O521" i="1"/>
  <c r="O587" i="1"/>
  <c r="O383" i="1"/>
  <c r="O547" i="1"/>
  <c r="O210" i="1"/>
  <c r="O250" i="1"/>
  <c r="O426" i="1"/>
  <c r="O526" i="1"/>
  <c r="O18" i="1"/>
  <c r="O153" i="1"/>
  <c r="O131" i="1"/>
  <c r="O343" i="1"/>
  <c r="O344" i="1"/>
  <c r="O121" i="1"/>
  <c r="O529" i="1"/>
  <c r="O59" i="1"/>
  <c r="O310" i="1"/>
  <c r="O395" i="1"/>
  <c r="O264" i="1"/>
  <c r="O348" i="1"/>
  <c r="O178" i="1"/>
  <c r="O218" i="1"/>
  <c r="O346" i="1"/>
  <c r="O386" i="1"/>
  <c r="O568" i="1"/>
  <c r="O569" i="1"/>
  <c r="O491" i="1"/>
  <c r="O12" i="1"/>
  <c r="O347" i="1"/>
  <c r="O475" i="1"/>
  <c r="O474" i="1"/>
  <c r="O203" i="1"/>
  <c r="O17" i="1"/>
  <c r="O77" i="1"/>
  <c r="O128" i="1"/>
  <c r="O176" i="1"/>
  <c r="O364" i="1"/>
  <c r="O416" i="1"/>
  <c r="O590" i="1"/>
  <c r="O221" i="1"/>
  <c r="O357" i="1"/>
  <c r="O417" i="1"/>
  <c r="O575" i="1"/>
  <c r="O139" i="1"/>
  <c r="O54" i="1"/>
  <c r="O114" i="1"/>
  <c r="O282" i="1"/>
  <c r="O326" i="1"/>
  <c r="O478" i="1"/>
  <c r="O530" i="1"/>
  <c r="O588" i="1"/>
  <c r="O438" i="1"/>
  <c r="O361" i="1"/>
  <c r="O16" i="1"/>
  <c r="O58" i="1"/>
  <c r="O201" i="1"/>
  <c r="O10" i="1"/>
  <c r="O482" i="1"/>
  <c r="O27" i="1"/>
  <c r="O147" i="1"/>
  <c r="O215" i="1"/>
  <c r="O499" i="1"/>
  <c r="O36" i="1"/>
  <c r="O164" i="1"/>
  <c r="O360" i="1"/>
  <c r="O464" i="1"/>
  <c r="O566" i="1"/>
  <c r="O185" i="1"/>
  <c r="O313" i="1"/>
  <c r="O449" i="1"/>
  <c r="O571" i="1"/>
  <c r="O15" i="1"/>
  <c r="O87" i="1"/>
  <c r="O311" i="1"/>
  <c r="O576" i="1"/>
  <c r="O582" i="1"/>
  <c r="O318" i="1"/>
  <c r="O355" i="1"/>
  <c r="O411" i="1"/>
  <c r="O581" i="1"/>
  <c r="O160" i="1"/>
  <c r="O216" i="1"/>
  <c r="O288" i="1"/>
  <c r="O376" i="1"/>
  <c r="O452" i="1"/>
  <c r="O544" i="1"/>
  <c r="O138" i="1"/>
  <c r="O186" i="1"/>
  <c r="O234" i="1"/>
  <c r="O266" i="1"/>
  <c r="O306" i="1"/>
  <c r="O354" i="1"/>
  <c r="O394" i="1"/>
  <c r="O514" i="1"/>
  <c r="O222" i="1"/>
  <c r="O592" i="1"/>
  <c r="O506" i="1"/>
  <c r="O584" i="1"/>
  <c r="O425" i="1"/>
  <c r="O546" i="1"/>
  <c r="O122" i="1"/>
  <c r="O11" i="1"/>
  <c r="O195" i="1"/>
  <c r="O483" i="1"/>
  <c r="O148" i="1"/>
  <c r="O448" i="1"/>
  <c r="O548" i="1"/>
  <c r="O177" i="1"/>
  <c r="O473" i="1"/>
  <c r="O595" i="1"/>
  <c r="O199" i="1"/>
  <c r="O466" i="1"/>
  <c r="O134" i="1"/>
  <c r="O193" i="1"/>
  <c r="O565" i="1"/>
  <c r="O200" i="1"/>
  <c r="O90" i="1"/>
  <c r="O585" i="1"/>
  <c r="O211" i="1"/>
  <c r="O379" i="1"/>
  <c r="O511" i="1"/>
  <c r="O20" i="1"/>
  <c r="O135" i="1"/>
  <c r="O279" i="1"/>
  <c r="O375" i="1"/>
  <c r="O495" i="1"/>
  <c r="O61" i="1"/>
  <c r="O105" i="1"/>
  <c r="O83" i="1"/>
  <c r="O243" i="1"/>
  <c r="O335" i="1"/>
  <c r="O467" i="1"/>
  <c r="O45" i="1"/>
  <c r="O85" i="1"/>
  <c r="O141" i="1"/>
  <c r="O96" i="1"/>
  <c r="O144" i="1"/>
  <c r="O184" i="1"/>
  <c r="O276" i="1"/>
  <c r="O320" i="1"/>
  <c r="O380" i="1"/>
  <c r="O432" i="1"/>
  <c r="O480" i="1"/>
  <c r="O520" i="1"/>
  <c r="O161" i="1"/>
  <c r="O233" i="1"/>
  <c r="O293" i="1"/>
  <c r="O329" i="1"/>
  <c r="O369" i="1"/>
  <c r="O445" i="1"/>
  <c r="O497" i="1"/>
  <c r="O545" i="1"/>
  <c r="O7" i="1"/>
  <c r="O219" i="1"/>
  <c r="O443" i="1"/>
  <c r="O22" i="1"/>
  <c r="O74" i="1"/>
  <c r="O130" i="1"/>
  <c r="O182" i="1"/>
  <c r="O238" i="1"/>
  <c r="O294" i="1"/>
  <c r="O342" i="1"/>
  <c r="O410" i="1"/>
  <c r="O454" i="1"/>
  <c r="O490" i="1"/>
  <c r="O542" i="1"/>
  <c r="O597" i="1"/>
  <c r="O330" i="1"/>
  <c r="O350" i="1"/>
  <c r="O446" i="1"/>
  <c r="O225" i="1"/>
  <c r="O377" i="1"/>
  <c r="O60" i="1"/>
  <c r="O106" i="1"/>
  <c r="O47" i="1"/>
  <c r="O353" i="1"/>
  <c r="O66" i="1"/>
  <c r="O209" i="1"/>
  <c r="O99" i="1"/>
  <c r="O163" i="1"/>
  <c r="O235" i="1"/>
  <c r="O431" i="1"/>
  <c r="O535" i="1"/>
  <c r="O52" i="1"/>
  <c r="O204" i="1"/>
  <c r="O272" i="1"/>
  <c r="O396" i="1"/>
  <c r="O516" i="1"/>
  <c r="O25" i="1"/>
  <c r="O137" i="1"/>
  <c r="O249" i="1"/>
  <c r="O393" i="1"/>
  <c r="O457" i="1"/>
  <c r="O513" i="1"/>
  <c r="O579" i="1"/>
  <c r="O31" i="1"/>
  <c r="O119" i="1"/>
  <c r="O267" i="1"/>
  <c r="O327" i="1"/>
  <c r="O257" i="1"/>
  <c r="O6" i="1"/>
  <c r="O190" i="1"/>
  <c r="O323" i="1"/>
  <c r="O367" i="1"/>
  <c r="O427" i="1"/>
  <c r="O531" i="1"/>
  <c r="O76" i="1"/>
  <c r="O172" i="1"/>
  <c r="O232" i="1"/>
  <c r="O304" i="1"/>
  <c r="O392" i="1"/>
  <c r="O484" i="1"/>
  <c r="O578" i="1"/>
  <c r="O146" i="1"/>
  <c r="O202" i="1"/>
  <c r="O242" i="1"/>
  <c r="O274" i="1"/>
  <c r="O322" i="1"/>
  <c r="O370" i="1"/>
  <c r="O418" i="1"/>
  <c r="O538" i="1"/>
  <c r="O518" i="1"/>
  <c r="O599" i="1"/>
  <c r="O50" i="1" l="1"/>
  <c r="O442" i="1"/>
  <c r="O226" i="1"/>
  <c r="O14" i="1"/>
  <c r="O537" i="1"/>
  <c r="O321" i="1"/>
  <c r="O512" i="1"/>
  <c r="O312" i="1"/>
  <c r="O88" i="1"/>
  <c r="O419" i="1"/>
  <c r="O89" i="1"/>
  <c r="O259" i="1"/>
  <c r="O351" i="1"/>
  <c r="O564" i="1"/>
  <c r="O298" i="1"/>
  <c r="O528" i="1"/>
  <c r="O132" i="1"/>
  <c r="O476" i="1"/>
  <c r="O441" i="1"/>
  <c r="O236" i="1"/>
  <c r="O48" i="1"/>
  <c r="O398" i="1"/>
  <c r="O378" i="1"/>
  <c r="O424" i="1"/>
  <c r="O98" i="1"/>
  <c r="O145" i="1"/>
  <c r="O115" i="1"/>
  <c r="O450" i="1"/>
  <c r="O488" i="1"/>
  <c r="O593" i="1"/>
  <c r="O42" i="1"/>
  <c r="O265" i="1"/>
  <c r="O80" i="1"/>
  <c r="O331" i="1"/>
  <c r="O550" i="1"/>
  <c r="O301" i="1"/>
  <c r="O113" i="1"/>
  <c r="O269" i="1"/>
  <c r="O557" i="1"/>
  <c r="O207" i="1"/>
  <c r="O504" i="1"/>
  <c r="O536" i="1"/>
  <c r="O191" i="1"/>
  <c r="O300" i="1"/>
  <c r="O539" i="1"/>
  <c r="O413" i="1"/>
  <c r="O24" i="1"/>
  <c r="O420" i="1"/>
  <c r="O256" i="1"/>
  <c r="O64" i="1"/>
  <c r="O118" i="1"/>
  <c r="O594" i="1"/>
  <c r="O296" i="1"/>
  <c r="O515" i="1"/>
  <c r="O174" i="1"/>
  <c r="O251" i="1"/>
  <c r="O481" i="1"/>
  <c r="O129" i="1"/>
  <c r="O252" i="1"/>
  <c r="O415" i="1"/>
  <c r="O72" i="1"/>
  <c r="O572" i="1"/>
  <c r="O169" i="1"/>
  <c r="O580" i="1"/>
  <c r="O402" i="1"/>
  <c r="O170" i="1"/>
  <c r="O371" i="1"/>
  <c r="O489" i="1"/>
  <c r="O281" i="1"/>
  <c r="O468" i="1"/>
  <c r="O260" i="1"/>
  <c r="O117" i="1"/>
  <c r="O319" i="1"/>
  <c r="O49" i="1"/>
  <c r="O95" i="1"/>
  <c r="O187" i="1"/>
  <c r="O458" i="1"/>
  <c r="O258" i="1"/>
  <c r="O436" i="1"/>
  <c r="O503" i="1"/>
  <c r="O295" i="1"/>
  <c r="O297" i="1"/>
  <c r="O4" i="1"/>
  <c r="O32" i="1"/>
  <c r="O13" i="1"/>
  <c r="O338" i="1"/>
  <c r="O332" i="1"/>
  <c r="O339" i="1"/>
  <c r="O532" i="1"/>
  <c r="O596" i="1"/>
  <c r="O498" i="1"/>
  <c r="O284" i="1"/>
  <c r="O560" i="1"/>
  <c r="O2" i="1"/>
  <c r="O562" i="1"/>
  <c r="O109" i="1"/>
  <c r="O227" i="1"/>
  <c r="O422" i="1"/>
  <c r="O189" i="1"/>
  <c r="O9" i="1"/>
  <c r="O158" i="1"/>
  <c r="O39" i="1"/>
  <c r="O524" i="1"/>
  <c r="O53" i="1"/>
  <c r="O149" i="1"/>
  <c r="O46" i="1"/>
  <c r="O540" i="1"/>
  <c r="O208" i="1"/>
  <c r="O244" i="1"/>
  <c r="O430" i="1"/>
  <c r="O558" i="1"/>
  <c r="O492" i="1"/>
  <c r="O423" i="1"/>
  <c r="O502" i="1"/>
  <c r="O245" i="1"/>
  <c r="O198" i="1"/>
  <c r="O162" i="1"/>
  <c r="O188" i="1"/>
  <c r="O586" i="1"/>
  <c r="O283" i="1"/>
  <c r="O433" i="1"/>
  <c r="O412" i="1"/>
  <c r="O463" i="1"/>
  <c r="O82" i="1"/>
  <c r="O409" i="1"/>
  <c r="O362" i="1"/>
  <c r="O337" i="1"/>
  <c r="O108" i="1"/>
  <c r="O399" i="1"/>
  <c r="O470" i="1"/>
  <c r="O214" i="1"/>
  <c r="O315" i="1"/>
  <c r="O345" i="1"/>
  <c r="O500" i="1"/>
  <c r="O228" i="1"/>
  <c r="O507" i="1"/>
  <c r="O81" i="1"/>
  <c r="O71" i="1"/>
  <c r="O534" i="1"/>
  <c r="O302" i="1"/>
  <c r="O555" i="1"/>
  <c r="O440" i="1"/>
  <c r="O57" i="1"/>
  <c r="O299" i="1"/>
  <c r="O275" i="1"/>
  <c r="O212" i="1"/>
  <c r="O268" i="1"/>
  <c r="O437" i="1"/>
  <c r="O356" i="1"/>
  <c r="O509" i="1"/>
  <c r="O165" i="1"/>
  <c r="O559" i="1"/>
  <c r="O574" i="1"/>
  <c r="O366" i="1"/>
  <c r="O197" i="1"/>
  <c r="O334" i="1"/>
  <c r="O223" i="1"/>
  <c r="O229" i="1"/>
  <c r="O111" i="1"/>
  <c r="O70" i="1"/>
  <c r="O286" i="1"/>
  <c r="O477" i="1"/>
  <c r="O325" i="1"/>
  <c r="O192" i="1"/>
  <c r="O263" i="1"/>
  <c r="O421" i="1"/>
  <c r="O359" i="1"/>
  <c r="O150" i="1"/>
  <c r="O486" i="1"/>
  <c r="O3" i="1"/>
  <c r="O365" i="1"/>
  <c r="O444" i="1"/>
  <c r="O104" i="1"/>
  <c r="O429" i="1"/>
  <c r="O479" i="1"/>
  <c r="O414" i="1"/>
  <c r="O496" i="1"/>
  <c r="O100" i="1"/>
  <c r="O206" i="1"/>
  <c r="O43" i="1"/>
  <c r="O289" i="1"/>
  <c r="O308" i="1"/>
  <c r="O179" i="1"/>
  <c r="O385" i="1"/>
  <c r="O241" i="1"/>
  <c r="O142" i="1"/>
  <c r="O253" i="1"/>
  <c r="O97" i="1"/>
  <c r="O407" i="1"/>
  <c r="O434" i="1"/>
  <c r="O154" i="1"/>
  <c r="O563" i="1"/>
  <c r="O309" i="1"/>
  <c r="O460" i="1"/>
  <c r="O120" i="1"/>
  <c r="O387" i="1"/>
  <c r="O33" i="1"/>
  <c r="O459" i="1"/>
  <c r="O217" i="1"/>
  <c r="O194" i="1"/>
  <c r="O381" i="1"/>
  <c r="O328" i="1"/>
  <c r="O363" i="1"/>
  <c r="O519" i="1"/>
  <c r="O171" i="1"/>
  <c r="O333" i="1"/>
  <c r="O373" i="1"/>
  <c r="O247" i="1"/>
  <c r="O23" i="1"/>
  <c r="O21" i="1"/>
  <c r="O38" i="1"/>
  <c r="O523" i="1"/>
  <c r="O533" i="1"/>
  <c r="O485" i="1"/>
  <c r="O317" i="1"/>
  <c r="O324" i="1"/>
  <c r="O527" i="1"/>
  <c r="O349" i="1"/>
  <c r="O435" i="1"/>
  <c r="O278" i="1"/>
  <c r="O231" i="1"/>
  <c r="O44" i="1"/>
  <c r="O397" i="1"/>
  <c r="O384" i="1"/>
  <c r="O352" i="1"/>
  <c r="O493" i="1"/>
  <c r="O451" i="1"/>
  <c r="O577" i="1"/>
  <c r="O494" i="1"/>
  <c r="O166" i="1"/>
  <c r="O152" i="1"/>
  <c r="O78" i="1"/>
  <c r="O372" i="1"/>
  <c r="O549" i="1"/>
  <c r="O68" i="1"/>
  <c r="O554" i="1"/>
  <c r="O273" i="1"/>
  <c r="O556" i="1"/>
  <c r="O290" i="1"/>
  <c r="O26" i="1"/>
  <c r="O248" i="1"/>
  <c r="O471" i="1"/>
  <c r="O86" i="1"/>
  <c r="O167" i="1"/>
  <c r="O465" i="1"/>
  <c r="O73" i="1"/>
  <c r="O220" i="1"/>
  <c r="O307" i="1"/>
  <c r="O305" i="1"/>
  <c r="O522" i="1"/>
  <c r="O390" i="1"/>
  <c r="O262" i="1"/>
  <c r="O453" i="1"/>
  <c r="O400" i="1"/>
  <c r="O487" i="1"/>
  <c r="O40" i="1"/>
  <c r="O510" i="1"/>
  <c r="O314" i="1"/>
  <c r="O102" i="1"/>
  <c r="O107" i="1"/>
  <c r="O401" i="1"/>
  <c r="O213" i="1"/>
  <c r="O408" i="1"/>
  <c r="O168" i="1"/>
  <c r="O65" i="1"/>
  <c r="O151" i="1"/>
  <c r="O447" i="1"/>
  <c r="O551" i="1"/>
  <c r="O561" i="1"/>
  <c r="O462" i="1"/>
  <c r="O94" i="1"/>
  <c r="O505" i="1"/>
  <c r="O552" i="1"/>
  <c r="O156" i="1"/>
  <c r="O271" i="1"/>
  <c r="O183" i="1"/>
  <c r="O336" i="1"/>
  <c r="O126" i="1"/>
  <c r="O51" i="1"/>
  <c r="O140" i="1"/>
  <c r="O388" i="1"/>
  <c r="O230" i="1"/>
  <c r="O280" i="1"/>
  <c r="O403" i="1"/>
  <c r="O285" i="1"/>
  <c r="O455" i="1"/>
  <c r="O254" i="1"/>
  <c r="O181" i="1"/>
  <c r="O472" i="1"/>
  <c r="O316" i="1"/>
  <c r="O389" i="1"/>
  <c r="O136" i="1"/>
  <c r="O55" i="1"/>
  <c r="O404" i="1"/>
  <c r="O461" i="1"/>
  <c r="O303" i="1"/>
  <c r="O428" i="1"/>
  <c r="O143" i="1"/>
  <c r="O155" i="1"/>
  <c r="O567" i="1"/>
  <c r="O205" i="1"/>
  <c r="O110" i="1"/>
  <c r="O62" i="1"/>
  <c r="O543" i="1"/>
  <c r="O237" i="1"/>
  <c r="O591" i="1"/>
  <c r="O573" i="1"/>
  <c r="O374" i="1"/>
  <c r="O30" i="1"/>
  <c r="O8" i="1"/>
  <c r="O84" i="1"/>
  <c r="O405" i="1"/>
  <c r="O224" i="1"/>
  <c r="O123" i="1"/>
  <c r="O508" i="1"/>
  <c r="O501" i="1"/>
  <c r="O391" i="1"/>
  <c r="O570" i="1"/>
</calcChain>
</file>

<file path=xl/sharedStrings.xml><?xml version="1.0" encoding="utf-8"?>
<sst xmlns="http://schemas.openxmlformats.org/spreadsheetml/2006/main" count="119" uniqueCount="52">
  <si>
    <t>Length</t>
  </si>
  <si>
    <t>Width</t>
  </si>
  <si>
    <t>JI Accession  number</t>
  </si>
  <si>
    <t>ovule number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</si>
  <si>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</si>
  <si>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</si>
  <si>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</si>
  <si>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</si>
  <si>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</si>
  <si>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</si>
  <si>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</si>
  <si>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</si>
  <si>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</si>
  <si>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</si>
  <si>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</si>
  <si>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</si>
  <si>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</si>
  <si>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</si>
  <si>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</si>
  <si>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</si>
  <si>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</si>
  <si>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</si>
  <si>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</si>
  <si>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</si>
  <si>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</si>
  <si>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</si>
  <si>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</si>
  <si>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</si>
  <si>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</si>
  <si>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all data</t>
  </si>
  <si>
    <t>Size = Len x Width</t>
  </si>
  <si>
    <t>a</t>
  </si>
  <si>
    <t>b</t>
  </si>
  <si>
    <t>W predicted from area</t>
  </si>
  <si>
    <r>
      <t>L = [-a ±√(a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+ 4bS)]/2b</t>
    </r>
  </si>
  <si>
    <r>
      <t>S = LW = aL + bL</t>
    </r>
    <r>
      <rPr>
        <vertAlign val="superscript"/>
        <sz val="11"/>
        <color theme="1"/>
        <rFont val="Calibri"/>
        <family val="2"/>
        <scheme val="minor"/>
      </rPr>
      <t>2</t>
    </r>
  </si>
  <si>
    <t>L predicted from area</t>
  </si>
  <si>
    <t>W = a + bL</t>
  </si>
  <si>
    <t>L = (W -a)/b</t>
  </si>
  <si>
    <r>
      <t>bL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+ aL - S = 0</t>
    </r>
  </si>
  <si>
    <r>
      <t>W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- aW - bS = 0</t>
    </r>
  </si>
  <si>
    <r>
      <t>S =LW = (W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- aW)/b </t>
    </r>
  </si>
  <si>
    <r>
      <t>W = [a±√(a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+ 4bS)]/2</t>
    </r>
  </si>
  <si>
    <t>sum of absolute differences</t>
  </si>
  <si>
    <t>scale of deviation</t>
  </si>
  <si>
    <t>deviant</t>
  </si>
  <si>
    <t>shorter, wider</t>
  </si>
  <si>
    <t>longer, narrower</t>
  </si>
  <si>
    <t>comment</t>
  </si>
  <si>
    <t>x = Length</t>
  </si>
  <si>
    <t>y = width</t>
  </si>
  <si>
    <t>y = ovule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</si>
</sst>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textRotation="90"/>
    </xf>
    <xf numFmtId="2" fontId="0" fillId="0" borderId="0" xfId="0" applyNumberFormat="1" applyAlignment="1">
      <alignment textRotation="90"/>
    </xf>
    <xf numFmtId="0" fontId="0" fillId="2" borderId="0" xfId="0" applyFill="1"/>
    <xf numFmtId="2" fontId="0" fillId="0" borderId="0" xfId="0" applyNumberFormat="1"/>
    <xf numFmtId="0" fontId="0" fillId="3" borderId="0" xfId="0" applyFill="1"/>
    <xf numFmtId="0" fontId="1" fillId="0" borderId="0" xfId="0" applyFont="1" applyAlignment="1">
      <alignment textRotation="90"/>
    </xf>
    <xf numFmtId="0" fontId="1" fillId="0" borderId="0" xfId="0" applyFont="1"/>
    <xf numFmtId="0" fontId="0" fillId="0" borderId="0" xfId="0" applyFont="1"/>
    <xf numFmtId="0" fontId="0" fillId="0" borderId="0" xfId="0" applyAlignment="1">
      <alignment textRotation="90" wrapText="1"/>
    </xf>
    <xf numFmtId="0" fontId="0" fillId="0" borderId="0" xfId="0" applyAlignment="1">
      <alignment horizontal="center" textRotation="90" wrapTex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4" borderId="0" xfId="0" applyFill="1"/>
    <xf numFmtId="0" fontId="1" fillId="0" borderId="0" xfId="0" applyFont="1" applyAlignment="1">
      <alignment horizontal="center" textRotation="90" wrapText="1"/>
    </xf>
    <xf numFmtId="165" fontId="0" fillId="0" borderId="0" xfId="0" applyNumberFormat="1" applyAlignment="1">
      <alignment horizontal="center" textRotation="90" wrapText="1"/>
    </xf>
    <xf numFmtId="0" fontId="0" fillId="5" borderId="0" xfId="0" applyFill="1" applyAlignment="1">
      <alignment horizontal="center" textRotation="90" wrapText="1"/>
    </xf>
    <xf numFmtId="0" fontId="0" fillId="6" borderId="0" xfId="0" applyFill="1"/>
    <xf numFmtId="0" fontId="0" fillId="7" borderId="0" xfId="0" applyFill="1" applyAlignment="1">
      <alignment horizontal="center" textRotation="90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Continuous"/>
    </xf>
    <xf numFmtId="0" fontId="0" fillId="2" borderId="0" xfId="0" applyFill="1" applyBorder="1" applyAlignment="1"/>
    <xf numFmtId="0" fontId="0" fillId="2" borderId="1" xfId="0" applyFill="1" applyBorder="1" applyAlignment="1"/>
    <xf numFmtId="0" fontId="2" fillId="2" borderId="2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2" fillId="6" borderId="0" xfId="0" applyFont="1" applyFill="1"/>
    <xf numFmtId="0" fontId="2" fillId="6" borderId="2" xfId="0" applyFont="1" applyFill="1" applyBorder="1" applyAlignment="1">
      <alignment horizontal="centerContinuous"/>
    </xf>
    <xf numFmtId="0" fontId="0" fillId="6" borderId="0" xfId="0" applyFill="1" applyBorder="1" applyAlignment="1"/>
    <xf numFmtId="0" fontId="0" fillId="6" borderId="1" xfId="0" applyFill="1" applyBorder="1" applyAlignment="1"/>
    <xf numFmtId="0" fontId="2" fillId="6" borderId="2" xfId="0" applyFont="1" applyFill="1" applyBorder="1" applyAlignment="1">
      <alignment horizontal="center"/>
    </xf>
    <xf numFmtId="0" fontId="0" fillId="6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'Table S1 2020 data'!$B$2:$B$595</c:f>
              <c:numCache>
                <c:formatCode>General</c:formatCode>
                <c:ptCount val="594"/>
                <c:pt idx="0">
                  <c:v>62</c:v>
                </c:pt>
                <c:pt idx="1">
                  <c:v>65</c:v>
                </c:pt>
                <c:pt idx="2">
                  <c:v>58</c:v>
                </c:pt>
                <c:pt idx="3">
                  <c:v>68</c:v>
                </c:pt>
                <c:pt idx="4">
                  <c:v>61</c:v>
                </c:pt>
                <c:pt idx="5">
                  <c:v>44</c:v>
                </c:pt>
                <c:pt idx="6">
                  <c:v>73</c:v>
                </c:pt>
                <c:pt idx="7">
                  <c:v>78</c:v>
                </c:pt>
                <c:pt idx="8">
                  <c:v>77</c:v>
                </c:pt>
                <c:pt idx="9">
                  <c:v>87</c:v>
                </c:pt>
                <c:pt idx="10">
                  <c:v>67</c:v>
                </c:pt>
                <c:pt idx="11">
                  <c:v>72</c:v>
                </c:pt>
                <c:pt idx="12">
                  <c:v>96</c:v>
                </c:pt>
                <c:pt idx="13">
                  <c:v>56</c:v>
                </c:pt>
                <c:pt idx="14">
                  <c:v>68</c:v>
                </c:pt>
                <c:pt idx="15">
                  <c:v>61</c:v>
                </c:pt>
                <c:pt idx="16">
                  <c:v>60</c:v>
                </c:pt>
                <c:pt idx="17">
                  <c:v>68</c:v>
                </c:pt>
                <c:pt idx="18">
                  <c:v>80</c:v>
                </c:pt>
                <c:pt idx="19">
                  <c:v>80</c:v>
                </c:pt>
                <c:pt idx="20">
                  <c:v>64</c:v>
                </c:pt>
                <c:pt idx="21">
                  <c:v>81</c:v>
                </c:pt>
                <c:pt idx="22">
                  <c:v>69</c:v>
                </c:pt>
                <c:pt idx="23">
                  <c:v>80</c:v>
                </c:pt>
                <c:pt idx="24">
                  <c:v>111</c:v>
                </c:pt>
                <c:pt idx="25">
                  <c:v>101</c:v>
                </c:pt>
                <c:pt idx="26">
                  <c:v>52</c:v>
                </c:pt>
                <c:pt idx="27">
                  <c:v>85</c:v>
                </c:pt>
                <c:pt idx="28">
                  <c:v>58</c:v>
                </c:pt>
                <c:pt idx="29">
                  <c:v>84</c:v>
                </c:pt>
                <c:pt idx="30">
                  <c:v>86</c:v>
                </c:pt>
                <c:pt idx="31">
                  <c:v>67</c:v>
                </c:pt>
                <c:pt idx="32">
                  <c:v>51</c:v>
                </c:pt>
                <c:pt idx="33">
                  <c:v>47</c:v>
                </c:pt>
                <c:pt idx="34">
                  <c:v>61</c:v>
                </c:pt>
                <c:pt idx="35">
                  <c:v>66</c:v>
                </c:pt>
                <c:pt idx="36">
                  <c:v>55</c:v>
                </c:pt>
                <c:pt idx="37">
                  <c:v>46</c:v>
                </c:pt>
                <c:pt idx="38">
                  <c:v>39</c:v>
                </c:pt>
                <c:pt idx="39">
                  <c:v>73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49</c:v>
                </c:pt>
                <c:pt idx="44">
                  <c:v>50</c:v>
                </c:pt>
                <c:pt idx="45">
                  <c:v>71</c:v>
                </c:pt>
                <c:pt idx="46">
                  <c:v>67</c:v>
                </c:pt>
                <c:pt idx="47">
                  <c:v>87</c:v>
                </c:pt>
                <c:pt idx="48">
                  <c:v>60</c:v>
                </c:pt>
                <c:pt idx="49">
                  <c:v>44</c:v>
                </c:pt>
                <c:pt idx="50">
                  <c:v>72</c:v>
                </c:pt>
                <c:pt idx="51">
                  <c:v>74</c:v>
                </c:pt>
                <c:pt idx="52">
                  <c:v>57</c:v>
                </c:pt>
                <c:pt idx="53">
                  <c:v>63</c:v>
                </c:pt>
                <c:pt idx="54">
                  <c:v>62</c:v>
                </c:pt>
                <c:pt idx="55">
                  <c:v>73</c:v>
                </c:pt>
                <c:pt idx="56">
                  <c:v>70</c:v>
                </c:pt>
                <c:pt idx="57">
                  <c:v>82</c:v>
                </c:pt>
                <c:pt idx="58">
                  <c:v>79</c:v>
                </c:pt>
                <c:pt idx="59">
                  <c:v>43</c:v>
                </c:pt>
                <c:pt idx="60">
                  <c:v>114</c:v>
                </c:pt>
                <c:pt idx="61">
                  <c:v>56</c:v>
                </c:pt>
                <c:pt idx="62">
                  <c:v>82</c:v>
                </c:pt>
                <c:pt idx="63">
                  <c:v>60</c:v>
                </c:pt>
                <c:pt idx="64">
                  <c:v>54</c:v>
                </c:pt>
                <c:pt idx="65">
                  <c:v>65</c:v>
                </c:pt>
                <c:pt idx="66">
                  <c:v>60</c:v>
                </c:pt>
                <c:pt idx="67">
                  <c:v>63</c:v>
                </c:pt>
                <c:pt idx="68">
                  <c:v>60</c:v>
                </c:pt>
                <c:pt idx="69">
                  <c:v>60</c:v>
                </c:pt>
                <c:pt idx="70">
                  <c:v>69</c:v>
                </c:pt>
                <c:pt idx="71">
                  <c:v>59</c:v>
                </c:pt>
                <c:pt idx="72">
                  <c:v>60</c:v>
                </c:pt>
                <c:pt idx="73">
                  <c:v>68</c:v>
                </c:pt>
                <c:pt idx="74">
                  <c:v>45</c:v>
                </c:pt>
                <c:pt idx="75">
                  <c:v>54</c:v>
                </c:pt>
                <c:pt idx="76">
                  <c:v>53</c:v>
                </c:pt>
                <c:pt idx="77">
                  <c:v>54</c:v>
                </c:pt>
                <c:pt idx="78">
                  <c:v>54</c:v>
                </c:pt>
                <c:pt idx="79">
                  <c:v>46</c:v>
                </c:pt>
                <c:pt idx="80">
                  <c:v>41</c:v>
                </c:pt>
                <c:pt idx="81">
                  <c:v>64</c:v>
                </c:pt>
                <c:pt idx="82">
                  <c:v>58</c:v>
                </c:pt>
                <c:pt idx="83">
                  <c:v>64</c:v>
                </c:pt>
                <c:pt idx="84">
                  <c:v>58</c:v>
                </c:pt>
                <c:pt idx="85">
                  <c:v>49</c:v>
                </c:pt>
                <c:pt idx="86">
                  <c:v>37</c:v>
                </c:pt>
                <c:pt idx="87">
                  <c:v>69</c:v>
                </c:pt>
                <c:pt idx="88">
                  <c:v>51</c:v>
                </c:pt>
                <c:pt idx="89">
                  <c:v>64</c:v>
                </c:pt>
                <c:pt idx="90">
                  <c:v>50</c:v>
                </c:pt>
                <c:pt idx="91">
                  <c:v>55</c:v>
                </c:pt>
                <c:pt idx="92">
                  <c:v>59</c:v>
                </c:pt>
                <c:pt idx="93">
                  <c:v>45</c:v>
                </c:pt>
                <c:pt idx="94">
                  <c:v>70</c:v>
                </c:pt>
                <c:pt idx="95">
                  <c:v>45</c:v>
                </c:pt>
                <c:pt idx="96">
                  <c:v>50</c:v>
                </c:pt>
                <c:pt idx="97">
                  <c:v>66</c:v>
                </c:pt>
                <c:pt idx="98">
                  <c:v>46</c:v>
                </c:pt>
                <c:pt idx="99">
                  <c:v>91</c:v>
                </c:pt>
                <c:pt idx="100">
                  <c:v>44</c:v>
                </c:pt>
                <c:pt idx="101">
                  <c:v>55</c:v>
                </c:pt>
                <c:pt idx="102">
                  <c:v>59</c:v>
                </c:pt>
                <c:pt idx="103">
                  <c:v>76</c:v>
                </c:pt>
                <c:pt idx="104">
                  <c:v>63</c:v>
                </c:pt>
                <c:pt idx="105">
                  <c:v>49</c:v>
                </c:pt>
                <c:pt idx="106">
                  <c:v>73</c:v>
                </c:pt>
                <c:pt idx="107">
                  <c:v>83</c:v>
                </c:pt>
                <c:pt idx="108">
                  <c:v>58</c:v>
                </c:pt>
                <c:pt idx="109">
                  <c:v>79</c:v>
                </c:pt>
                <c:pt idx="110">
                  <c:v>79</c:v>
                </c:pt>
                <c:pt idx="111">
                  <c:v>84</c:v>
                </c:pt>
                <c:pt idx="112">
                  <c:v>59</c:v>
                </c:pt>
                <c:pt idx="113">
                  <c:v>83</c:v>
                </c:pt>
                <c:pt idx="114">
                  <c:v>77</c:v>
                </c:pt>
                <c:pt idx="115">
                  <c:v>67</c:v>
                </c:pt>
                <c:pt idx="116">
                  <c:v>76</c:v>
                </c:pt>
                <c:pt idx="117">
                  <c:v>94</c:v>
                </c:pt>
                <c:pt idx="118">
                  <c:v>74</c:v>
                </c:pt>
                <c:pt idx="119">
                  <c:v>86</c:v>
                </c:pt>
                <c:pt idx="120">
                  <c:v>70</c:v>
                </c:pt>
                <c:pt idx="121">
                  <c:v>66</c:v>
                </c:pt>
                <c:pt idx="122">
                  <c:v>76</c:v>
                </c:pt>
                <c:pt idx="123">
                  <c:v>73</c:v>
                </c:pt>
                <c:pt idx="124">
                  <c:v>94</c:v>
                </c:pt>
                <c:pt idx="125">
                  <c:v>82</c:v>
                </c:pt>
                <c:pt idx="126">
                  <c:v>87</c:v>
                </c:pt>
                <c:pt idx="127">
                  <c:v>99</c:v>
                </c:pt>
                <c:pt idx="128">
                  <c:v>85</c:v>
                </c:pt>
                <c:pt idx="129">
                  <c:v>74</c:v>
                </c:pt>
                <c:pt idx="130">
                  <c:v>102</c:v>
                </c:pt>
                <c:pt idx="131">
                  <c:v>87</c:v>
                </c:pt>
                <c:pt idx="132">
                  <c:v>111</c:v>
                </c:pt>
                <c:pt idx="133">
                  <c:v>76</c:v>
                </c:pt>
                <c:pt idx="134">
                  <c:v>82</c:v>
                </c:pt>
                <c:pt idx="135">
                  <c:v>94</c:v>
                </c:pt>
                <c:pt idx="136">
                  <c:v>87</c:v>
                </c:pt>
                <c:pt idx="137">
                  <c:v>85</c:v>
                </c:pt>
                <c:pt idx="138">
                  <c:v>76</c:v>
                </c:pt>
                <c:pt idx="139">
                  <c:v>89</c:v>
                </c:pt>
                <c:pt idx="140">
                  <c:v>58</c:v>
                </c:pt>
                <c:pt idx="141">
                  <c:v>67</c:v>
                </c:pt>
                <c:pt idx="142">
                  <c:v>84</c:v>
                </c:pt>
                <c:pt idx="143">
                  <c:v>90</c:v>
                </c:pt>
                <c:pt idx="144">
                  <c:v>91</c:v>
                </c:pt>
                <c:pt idx="145">
                  <c:v>80</c:v>
                </c:pt>
                <c:pt idx="146">
                  <c:v>73</c:v>
                </c:pt>
                <c:pt idx="147">
                  <c:v>86</c:v>
                </c:pt>
                <c:pt idx="148">
                  <c:v>78</c:v>
                </c:pt>
                <c:pt idx="149">
                  <c:v>85</c:v>
                </c:pt>
                <c:pt idx="150">
                  <c:v>88</c:v>
                </c:pt>
                <c:pt idx="151">
                  <c:v>100</c:v>
                </c:pt>
                <c:pt idx="152">
                  <c:v>51</c:v>
                </c:pt>
                <c:pt idx="153">
                  <c:v>73</c:v>
                </c:pt>
                <c:pt idx="154">
                  <c:v>65</c:v>
                </c:pt>
                <c:pt idx="155">
                  <c:v>81</c:v>
                </c:pt>
                <c:pt idx="156">
                  <c:v>96</c:v>
                </c:pt>
                <c:pt idx="157">
                  <c:v>90</c:v>
                </c:pt>
                <c:pt idx="158">
                  <c:v>93</c:v>
                </c:pt>
                <c:pt idx="159">
                  <c:v>56</c:v>
                </c:pt>
                <c:pt idx="160">
                  <c:v>65</c:v>
                </c:pt>
                <c:pt idx="161">
                  <c:v>80</c:v>
                </c:pt>
                <c:pt idx="162">
                  <c:v>72</c:v>
                </c:pt>
                <c:pt idx="163">
                  <c:v>98</c:v>
                </c:pt>
                <c:pt idx="164">
                  <c:v>46</c:v>
                </c:pt>
                <c:pt idx="165">
                  <c:v>66</c:v>
                </c:pt>
                <c:pt idx="166">
                  <c:v>55</c:v>
                </c:pt>
                <c:pt idx="167">
                  <c:v>68</c:v>
                </c:pt>
                <c:pt idx="168">
                  <c:v>44</c:v>
                </c:pt>
                <c:pt idx="169">
                  <c:v>82</c:v>
                </c:pt>
                <c:pt idx="170">
                  <c:v>74</c:v>
                </c:pt>
                <c:pt idx="171">
                  <c:v>82</c:v>
                </c:pt>
                <c:pt idx="172">
                  <c:v>83</c:v>
                </c:pt>
                <c:pt idx="173">
                  <c:v>85</c:v>
                </c:pt>
                <c:pt idx="174">
                  <c:v>66</c:v>
                </c:pt>
                <c:pt idx="175">
                  <c:v>67</c:v>
                </c:pt>
                <c:pt idx="176">
                  <c:v>86</c:v>
                </c:pt>
                <c:pt idx="177">
                  <c:v>85</c:v>
                </c:pt>
                <c:pt idx="178">
                  <c:v>70</c:v>
                </c:pt>
                <c:pt idx="179">
                  <c:v>54</c:v>
                </c:pt>
                <c:pt idx="180">
                  <c:v>60</c:v>
                </c:pt>
                <c:pt idx="181">
                  <c:v>74</c:v>
                </c:pt>
                <c:pt idx="182">
                  <c:v>72</c:v>
                </c:pt>
                <c:pt idx="183">
                  <c:v>97</c:v>
                </c:pt>
                <c:pt idx="184">
                  <c:v>59</c:v>
                </c:pt>
                <c:pt idx="185">
                  <c:v>64</c:v>
                </c:pt>
                <c:pt idx="186">
                  <c:v>62</c:v>
                </c:pt>
                <c:pt idx="187">
                  <c:v>104</c:v>
                </c:pt>
                <c:pt idx="188">
                  <c:v>52</c:v>
                </c:pt>
                <c:pt idx="189">
                  <c:v>67</c:v>
                </c:pt>
                <c:pt idx="190">
                  <c:v>71</c:v>
                </c:pt>
                <c:pt idx="191">
                  <c:v>59</c:v>
                </c:pt>
                <c:pt idx="192">
                  <c:v>81</c:v>
                </c:pt>
                <c:pt idx="193">
                  <c:v>72</c:v>
                </c:pt>
                <c:pt idx="194">
                  <c:v>63</c:v>
                </c:pt>
                <c:pt idx="195">
                  <c:v>86</c:v>
                </c:pt>
                <c:pt idx="196">
                  <c:v>57</c:v>
                </c:pt>
                <c:pt idx="197">
                  <c:v>57</c:v>
                </c:pt>
                <c:pt idx="198">
                  <c:v>76</c:v>
                </c:pt>
                <c:pt idx="199">
                  <c:v>98</c:v>
                </c:pt>
                <c:pt idx="200">
                  <c:v>71</c:v>
                </c:pt>
                <c:pt idx="201">
                  <c:v>52</c:v>
                </c:pt>
                <c:pt idx="202">
                  <c:v>72</c:v>
                </c:pt>
                <c:pt idx="203">
                  <c:v>53</c:v>
                </c:pt>
                <c:pt idx="204">
                  <c:v>78</c:v>
                </c:pt>
                <c:pt idx="205">
                  <c:v>71</c:v>
                </c:pt>
                <c:pt idx="206">
                  <c:v>62</c:v>
                </c:pt>
                <c:pt idx="207">
                  <c:v>64</c:v>
                </c:pt>
                <c:pt idx="208">
                  <c:v>77</c:v>
                </c:pt>
                <c:pt idx="209">
                  <c:v>63</c:v>
                </c:pt>
                <c:pt idx="210">
                  <c:v>55</c:v>
                </c:pt>
                <c:pt idx="211">
                  <c:v>61</c:v>
                </c:pt>
                <c:pt idx="212">
                  <c:v>60</c:v>
                </c:pt>
                <c:pt idx="213">
                  <c:v>82</c:v>
                </c:pt>
                <c:pt idx="214">
                  <c:v>78</c:v>
                </c:pt>
                <c:pt idx="215">
                  <c:v>69</c:v>
                </c:pt>
                <c:pt idx="216">
                  <c:v>61</c:v>
                </c:pt>
                <c:pt idx="217">
                  <c:v>28</c:v>
                </c:pt>
                <c:pt idx="218">
                  <c:v>38</c:v>
                </c:pt>
                <c:pt idx="219">
                  <c:v>69</c:v>
                </c:pt>
                <c:pt idx="220">
                  <c:v>69</c:v>
                </c:pt>
                <c:pt idx="221">
                  <c:v>78</c:v>
                </c:pt>
                <c:pt idx="222">
                  <c:v>59</c:v>
                </c:pt>
                <c:pt idx="223">
                  <c:v>94</c:v>
                </c:pt>
                <c:pt idx="224">
                  <c:v>51</c:v>
                </c:pt>
                <c:pt idx="225">
                  <c:v>60</c:v>
                </c:pt>
                <c:pt idx="226">
                  <c:v>71</c:v>
                </c:pt>
                <c:pt idx="227">
                  <c:v>75</c:v>
                </c:pt>
                <c:pt idx="228">
                  <c:v>79</c:v>
                </c:pt>
                <c:pt idx="229">
                  <c:v>63</c:v>
                </c:pt>
                <c:pt idx="230">
                  <c:v>58</c:v>
                </c:pt>
                <c:pt idx="231">
                  <c:v>58</c:v>
                </c:pt>
                <c:pt idx="232">
                  <c:v>68</c:v>
                </c:pt>
                <c:pt idx="233">
                  <c:v>59</c:v>
                </c:pt>
                <c:pt idx="234">
                  <c:v>71</c:v>
                </c:pt>
                <c:pt idx="235">
                  <c:v>52</c:v>
                </c:pt>
                <c:pt idx="236">
                  <c:v>56</c:v>
                </c:pt>
                <c:pt idx="237">
                  <c:v>57</c:v>
                </c:pt>
                <c:pt idx="238">
                  <c:v>69</c:v>
                </c:pt>
                <c:pt idx="239">
                  <c:v>89</c:v>
                </c:pt>
                <c:pt idx="240">
                  <c:v>71</c:v>
                </c:pt>
                <c:pt idx="241">
                  <c:v>50</c:v>
                </c:pt>
                <c:pt idx="242">
                  <c:v>87</c:v>
                </c:pt>
                <c:pt idx="243">
                  <c:v>91</c:v>
                </c:pt>
                <c:pt idx="244">
                  <c:v>49</c:v>
                </c:pt>
                <c:pt idx="245">
                  <c:v>45</c:v>
                </c:pt>
                <c:pt idx="246">
                  <c:v>50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94</c:v>
                </c:pt>
                <c:pt idx="251">
                  <c:v>68</c:v>
                </c:pt>
                <c:pt idx="252">
                  <c:v>78</c:v>
                </c:pt>
                <c:pt idx="253">
                  <c:v>111</c:v>
                </c:pt>
                <c:pt idx="254">
                  <c:v>71</c:v>
                </c:pt>
                <c:pt idx="255">
                  <c:v>77</c:v>
                </c:pt>
                <c:pt idx="256">
                  <c:v>80</c:v>
                </c:pt>
                <c:pt idx="257">
                  <c:v>80</c:v>
                </c:pt>
                <c:pt idx="258">
                  <c:v>63</c:v>
                </c:pt>
                <c:pt idx="259">
                  <c:v>83</c:v>
                </c:pt>
                <c:pt idx="260">
                  <c:v>75</c:v>
                </c:pt>
                <c:pt idx="261">
                  <c:v>65</c:v>
                </c:pt>
                <c:pt idx="262">
                  <c:v>73</c:v>
                </c:pt>
                <c:pt idx="263">
                  <c:v>68</c:v>
                </c:pt>
                <c:pt idx="264">
                  <c:v>96</c:v>
                </c:pt>
                <c:pt idx="265">
                  <c:v>88</c:v>
                </c:pt>
                <c:pt idx="266">
                  <c:v>77</c:v>
                </c:pt>
                <c:pt idx="267">
                  <c:v>124</c:v>
                </c:pt>
                <c:pt idx="268">
                  <c:v>67</c:v>
                </c:pt>
                <c:pt idx="269">
                  <c:v>57</c:v>
                </c:pt>
                <c:pt idx="270">
                  <c:v>48</c:v>
                </c:pt>
                <c:pt idx="271">
                  <c:v>48</c:v>
                </c:pt>
                <c:pt idx="272">
                  <c:v>62</c:v>
                </c:pt>
                <c:pt idx="273">
                  <c:v>56</c:v>
                </c:pt>
                <c:pt idx="274">
                  <c:v>50</c:v>
                </c:pt>
                <c:pt idx="275">
                  <c:v>39</c:v>
                </c:pt>
                <c:pt idx="276">
                  <c:v>62</c:v>
                </c:pt>
                <c:pt idx="277">
                  <c:v>69</c:v>
                </c:pt>
                <c:pt idx="278">
                  <c:v>81</c:v>
                </c:pt>
                <c:pt idx="279">
                  <c:v>89</c:v>
                </c:pt>
                <c:pt idx="280">
                  <c:v>75</c:v>
                </c:pt>
                <c:pt idx="281">
                  <c:v>81</c:v>
                </c:pt>
                <c:pt idx="282">
                  <c:v>49</c:v>
                </c:pt>
                <c:pt idx="283">
                  <c:v>80</c:v>
                </c:pt>
                <c:pt idx="284">
                  <c:v>66</c:v>
                </c:pt>
                <c:pt idx="285">
                  <c:v>49</c:v>
                </c:pt>
                <c:pt idx="286">
                  <c:v>58</c:v>
                </c:pt>
                <c:pt idx="287">
                  <c:v>102</c:v>
                </c:pt>
                <c:pt idx="288">
                  <c:v>79</c:v>
                </c:pt>
                <c:pt idx="289">
                  <c:v>81</c:v>
                </c:pt>
                <c:pt idx="290">
                  <c:v>76</c:v>
                </c:pt>
                <c:pt idx="291">
                  <c:v>57</c:v>
                </c:pt>
                <c:pt idx="292">
                  <c:v>73</c:v>
                </c:pt>
                <c:pt idx="293">
                  <c:v>64</c:v>
                </c:pt>
                <c:pt idx="294">
                  <c:v>51</c:v>
                </c:pt>
                <c:pt idx="295">
                  <c:v>49</c:v>
                </c:pt>
                <c:pt idx="296">
                  <c:v>55</c:v>
                </c:pt>
                <c:pt idx="297">
                  <c:v>66</c:v>
                </c:pt>
                <c:pt idx="298">
                  <c:v>51</c:v>
                </c:pt>
                <c:pt idx="299">
                  <c:v>55</c:v>
                </c:pt>
                <c:pt idx="300">
                  <c:v>57</c:v>
                </c:pt>
                <c:pt idx="301">
                  <c:v>65</c:v>
                </c:pt>
                <c:pt idx="302">
                  <c:v>63</c:v>
                </c:pt>
                <c:pt idx="303">
                  <c:v>60</c:v>
                </c:pt>
                <c:pt idx="304">
                  <c:v>55</c:v>
                </c:pt>
                <c:pt idx="305">
                  <c:v>57</c:v>
                </c:pt>
                <c:pt idx="306">
                  <c:v>85</c:v>
                </c:pt>
                <c:pt idx="307">
                  <c:v>52</c:v>
                </c:pt>
                <c:pt idx="308">
                  <c:v>63</c:v>
                </c:pt>
                <c:pt idx="309">
                  <c:v>58</c:v>
                </c:pt>
                <c:pt idx="310">
                  <c:v>69</c:v>
                </c:pt>
                <c:pt idx="311">
                  <c:v>52</c:v>
                </c:pt>
                <c:pt idx="312">
                  <c:v>59</c:v>
                </c:pt>
                <c:pt idx="313">
                  <c:v>53</c:v>
                </c:pt>
                <c:pt idx="314">
                  <c:v>52</c:v>
                </c:pt>
                <c:pt idx="315">
                  <c:v>62</c:v>
                </c:pt>
                <c:pt idx="316">
                  <c:v>81</c:v>
                </c:pt>
                <c:pt idx="317">
                  <c:v>50</c:v>
                </c:pt>
                <c:pt idx="318">
                  <c:v>62</c:v>
                </c:pt>
                <c:pt idx="319">
                  <c:v>47</c:v>
                </c:pt>
                <c:pt idx="320">
                  <c:v>67</c:v>
                </c:pt>
                <c:pt idx="321">
                  <c:v>68</c:v>
                </c:pt>
                <c:pt idx="322">
                  <c:v>66</c:v>
                </c:pt>
                <c:pt idx="323">
                  <c:v>71</c:v>
                </c:pt>
                <c:pt idx="324">
                  <c:v>86</c:v>
                </c:pt>
                <c:pt idx="325">
                  <c:v>75</c:v>
                </c:pt>
                <c:pt idx="326">
                  <c:v>64</c:v>
                </c:pt>
                <c:pt idx="327">
                  <c:v>94</c:v>
                </c:pt>
                <c:pt idx="328">
                  <c:v>58</c:v>
                </c:pt>
                <c:pt idx="329">
                  <c:v>60</c:v>
                </c:pt>
                <c:pt idx="330">
                  <c:v>58</c:v>
                </c:pt>
                <c:pt idx="331">
                  <c:v>62</c:v>
                </c:pt>
                <c:pt idx="332">
                  <c:v>61</c:v>
                </c:pt>
                <c:pt idx="333">
                  <c:v>62</c:v>
                </c:pt>
                <c:pt idx="334">
                  <c:v>53</c:v>
                </c:pt>
                <c:pt idx="335">
                  <c:v>70</c:v>
                </c:pt>
                <c:pt idx="336">
                  <c:v>57</c:v>
                </c:pt>
                <c:pt idx="337">
                  <c:v>58</c:v>
                </c:pt>
                <c:pt idx="338">
                  <c:v>58</c:v>
                </c:pt>
                <c:pt idx="339">
                  <c:v>63</c:v>
                </c:pt>
                <c:pt idx="340">
                  <c:v>64</c:v>
                </c:pt>
                <c:pt idx="341">
                  <c:v>60</c:v>
                </c:pt>
                <c:pt idx="342">
                  <c:v>65</c:v>
                </c:pt>
                <c:pt idx="343">
                  <c:v>64</c:v>
                </c:pt>
                <c:pt idx="344">
                  <c:v>50</c:v>
                </c:pt>
                <c:pt idx="345">
                  <c:v>61</c:v>
                </c:pt>
                <c:pt idx="346">
                  <c:v>55</c:v>
                </c:pt>
                <c:pt idx="347">
                  <c:v>63</c:v>
                </c:pt>
                <c:pt idx="348">
                  <c:v>72</c:v>
                </c:pt>
                <c:pt idx="349">
                  <c:v>87</c:v>
                </c:pt>
                <c:pt idx="350">
                  <c:v>66</c:v>
                </c:pt>
                <c:pt idx="351">
                  <c:v>102</c:v>
                </c:pt>
                <c:pt idx="352">
                  <c:v>93</c:v>
                </c:pt>
                <c:pt idx="353">
                  <c:v>96</c:v>
                </c:pt>
                <c:pt idx="354">
                  <c:v>67</c:v>
                </c:pt>
                <c:pt idx="355">
                  <c:v>87</c:v>
                </c:pt>
                <c:pt idx="356">
                  <c:v>96</c:v>
                </c:pt>
                <c:pt idx="357">
                  <c:v>64</c:v>
                </c:pt>
                <c:pt idx="358">
                  <c:v>63</c:v>
                </c:pt>
                <c:pt idx="359">
                  <c:v>79</c:v>
                </c:pt>
                <c:pt idx="360">
                  <c:v>79</c:v>
                </c:pt>
                <c:pt idx="361">
                  <c:v>81</c:v>
                </c:pt>
                <c:pt idx="362">
                  <c:v>70</c:v>
                </c:pt>
                <c:pt idx="363">
                  <c:v>68</c:v>
                </c:pt>
                <c:pt idx="364">
                  <c:v>68</c:v>
                </c:pt>
                <c:pt idx="365">
                  <c:v>75</c:v>
                </c:pt>
                <c:pt idx="366">
                  <c:v>95</c:v>
                </c:pt>
                <c:pt idx="367">
                  <c:v>73</c:v>
                </c:pt>
                <c:pt idx="368">
                  <c:v>66</c:v>
                </c:pt>
                <c:pt idx="369">
                  <c:v>55</c:v>
                </c:pt>
                <c:pt idx="370">
                  <c:v>65</c:v>
                </c:pt>
                <c:pt idx="371">
                  <c:v>40</c:v>
                </c:pt>
                <c:pt idx="372">
                  <c:v>69</c:v>
                </c:pt>
                <c:pt idx="373">
                  <c:v>80</c:v>
                </c:pt>
                <c:pt idx="374">
                  <c:v>73</c:v>
                </c:pt>
                <c:pt idx="375">
                  <c:v>80</c:v>
                </c:pt>
                <c:pt idx="376">
                  <c:v>79</c:v>
                </c:pt>
                <c:pt idx="377">
                  <c:v>69</c:v>
                </c:pt>
                <c:pt idx="378">
                  <c:v>72</c:v>
                </c:pt>
                <c:pt idx="379">
                  <c:v>73</c:v>
                </c:pt>
                <c:pt idx="380">
                  <c:v>56</c:v>
                </c:pt>
                <c:pt idx="381">
                  <c:v>58</c:v>
                </c:pt>
                <c:pt idx="382">
                  <c:v>42</c:v>
                </c:pt>
                <c:pt idx="383">
                  <c:v>71</c:v>
                </c:pt>
                <c:pt idx="384">
                  <c:v>56</c:v>
                </c:pt>
                <c:pt idx="385">
                  <c:v>41</c:v>
                </c:pt>
                <c:pt idx="386">
                  <c:v>41</c:v>
                </c:pt>
                <c:pt idx="387">
                  <c:v>52</c:v>
                </c:pt>
                <c:pt idx="388">
                  <c:v>52</c:v>
                </c:pt>
                <c:pt idx="389">
                  <c:v>49</c:v>
                </c:pt>
                <c:pt idx="390">
                  <c:v>66</c:v>
                </c:pt>
                <c:pt idx="391">
                  <c:v>61</c:v>
                </c:pt>
                <c:pt idx="392">
                  <c:v>56</c:v>
                </c:pt>
                <c:pt idx="393">
                  <c:v>63</c:v>
                </c:pt>
                <c:pt idx="394">
                  <c:v>65</c:v>
                </c:pt>
                <c:pt idx="395">
                  <c:v>65</c:v>
                </c:pt>
                <c:pt idx="396">
                  <c:v>59</c:v>
                </c:pt>
                <c:pt idx="397">
                  <c:v>70</c:v>
                </c:pt>
                <c:pt idx="398">
                  <c:v>69</c:v>
                </c:pt>
                <c:pt idx="399">
                  <c:v>69</c:v>
                </c:pt>
                <c:pt idx="400">
                  <c:v>62</c:v>
                </c:pt>
                <c:pt idx="401">
                  <c:v>50</c:v>
                </c:pt>
                <c:pt idx="402">
                  <c:v>54</c:v>
                </c:pt>
                <c:pt idx="403">
                  <c:v>56</c:v>
                </c:pt>
                <c:pt idx="404">
                  <c:v>60</c:v>
                </c:pt>
                <c:pt idx="405">
                  <c:v>54</c:v>
                </c:pt>
                <c:pt idx="406">
                  <c:v>41</c:v>
                </c:pt>
                <c:pt idx="407">
                  <c:v>59</c:v>
                </c:pt>
                <c:pt idx="408">
                  <c:v>59</c:v>
                </c:pt>
                <c:pt idx="409">
                  <c:v>54</c:v>
                </c:pt>
                <c:pt idx="410">
                  <c:v>56</c:v>
                </c:pt>
                <c:pt idx="411">
                  <c:v>58</c:v>
                </c:pt>
                <c:pt idx="412">
                  <c:v>68</c:v>
                </c:pt>
                <c:pt idx="413">
                  <c:v>65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56</c:v>
                </c:pt>
                <c:pt idx="418">
                  <c:v>68</c:v>
                </c:pt>
                <c:pt idx="419">
                  <c:v>74</c:v>
                </c:pt>
                <c:pt idx="420">
                  <c:v>96</c:v>
                </c:pt>
                <c:pt idx="421">
                  <c:v>93</c:v>
                </c:pt>
                <c:pt idx="422">
                  <c:v>44</c:v>
                </c:pt>
                <c:pt idx="423">
                  <c:v>68</c:v>
                </c:pt>
                <c:pt idx="424">
                  <c:v>73</c:v>
                </c:pt>
                <c:pt idx="425">
                  <c:v>80</c:v>
                </c:pt>
                <c:pt idx="426">
                  <c:v>73</c:v>
                </c:pt>
                <c:pt idx="427">
                  <c:v>59</c:v>
                </c:pt>
                <c:pt idx="428">
                  <c:v>57</c:v>
                </c:pt>
                <c:pt idx="429">
                  <c:v>58</c:v>
                </c:pt>
                <c:pt idx="430">
                  <c:v>61</c:v>
                </c:pt>
                <c:pt idx="431">
                  <c:v>67</c:v>
                </c:pt>
                <c:pt idx="432">
                  <c:v>67</c:v>
                </c:pt>
                <c:pt idx="433">
                  <c:v>99</c:v>
                </c:pt>
                <c:pt idx="434">
                  <c:v>61</c:v>
                </c:pt>
                <c:pt idx="435">
                  <c:v>45</c:v>
                </c:pt>
                <c:pt idx="436">
                  <c:v>89</c:v>
                </c:pt>
                <c:pt idx="437">
                  <c:v>76</c:v>
                </c:pt>
                <c:pt idx="438">
                  <c:v>81</c:v>
                </c:pt>
                <c:pt idx="439">
                  <c:v>91</c:v>
                </c:pt>
                <c:pt idx="440">
                  <c:v>73</c:v>
                </c:pt>
                <c:pt idx="441">
                  <c:v>80</c:v>
                </c:pt>
                <c:pt idx="442">
                  <c:v>55</c:v>
                </c:pt>
                <c:pt idx="443">
                  <c:v>60</c:v>
                </c:pt>
                <c:pt idx="444">
                  <c:v>75</c:v>
                </c:pt>
                <c:pt idx="445">
                  <c:v>61</c:v>
                </c:pt>
                <c:pt idx="446">
                  <c:v>64</c:v>
                </c:pt>
                <c:pt idx="447">
                  <c:v>57</c:v>
                </c:pt>
                <c:pt idx="448">
                  <c:v>57</c:v>
                </c:pt>
                <c:pt idx="449">
                  <c:v>70</c:v>
                </c:pt>
                <c:pt idx="450">
                  <c:v>65</c:v>
                </c:pt>
                <c:pt idx="451">
                  <c:v>66</c:v>
                </c:pt>
                <c:pt idx="452">
                  <c:v>76</c:v>
                </c:pt>
                <c:pt idx="453">
                  <c:v>77</c:v>
                </c:pt>
                <c:pt idx="454">
                  <c:v>60</c:v>
                </c:pt>
                <c:pt idx="455">
                  <c:v>78</c:v>
                </c:pt>
                <c:pt idx="456">
                  <c:v>80</c:v>
                </c:pt>
                <c:pt idx="457">
                  <c:v>55</c:v>
                </c:pt>
                <c:pt idx="458">
                  <c:v>56</c:v>
                </c:pt>
                <c:pt idx="459">
                  <c:v>39</c:v>
                </c:pt>
                <c:pt idx="460">
                  <c:v>71</c:v>
                </c:pt>
                <c:pt idx="461">
                  <c:v>50</c:v>
                </c:pt>
                <c:pt idx="462">
                  <c:v>79</c:v>
                </c:pt>
                <c:pt idx="463">
                  <c:v>72</c:v>
                </c:pt>
                <c:pt idx="464">
                  <c:v>72</c:v>
                </c:pt>
                <c:pt idx="465">
                  <c:v>82</c:v>
                </c:pt>
                <c:pt idx="466">
                  <c:v>66</c:v>
                </c:pt>
                <c:pt idx="467">
                  <c:v>70</c:v>
                </c:pt>
                <c:pt idx="468">
                  <c:v>73</c:v>
                </c:pt>
                <c:pt idx="469">
                  <c:v>71</c:v>
                </c:pt>
                <c:pt idx="470">
                  <c:v>66</c:v>
                </c:pt>
                <c:pt idx="471">
                  <c:v>98</c:v>
                </c:pt>
                <c:pt idx="472">
                  <c:v>69</c:v>
                </c:pt>
                <c:pt idx="473">
                  <c:v>56</c:v>
                </c:pt>
                <c:pt idx="474">
                  <c:v>60</c:v>
                </c:pt>
                <c:pt idx="475">
                  <c:v>93</c:v>
                </c:pt>
                <c:pt idx="476">
                  <c:v>72</c:v>
                </c:pt>
                <c:pt idx="477">
                  <c:v>60</c:v>
                </c:pt>
                <c:pt idx="478">
                  <c:v>61</c:v>
                </c:pt>
                <c:pt idx="479">
                  <c:v>60</c:v>
                </c:pt>
                <c:pt idx="480">
                  <c:v>52</c:v>
                </c:pt>
                <c:pt idx="481">
                  <c:v>61</c:v>
                </c:pt>
                <c:pt idx="482">
                  <c:v>68</c:v>
                </c:pt>
                <c:pt idx="483">
                  <c:v>79</c:v>
                </c:pt>
                <c:pt idx="484">
                  <c:v>66</c:v>
                </c:pt>
                <c:pt idx="485">
                  <c:v>67</c:v>
                </c:pt>
                <c:pt idx="486">
                  <c:v>56</c:v>
                </c:pt>
                <c:pt idx="487">
                  <c:v>67</c:v>
                </c:pt>
                <c:pt idx="488">
                  <c:v>58</c:v>
                </c:pt>
                <c:pt idx="489">
                  <c:v>63</c:v>
                </c:pt>
                <c:pt idx="490">
                  <c:v>62</c:v>
                </c:pt>
                <c:pt idx="491">
                  <c:v>60</c:v>
                </c:pt>
                <c:pt idx="492">
                  <c:v>63</c:v>
                </c:pt>
                <c:pt idx="493">
                  <c:v>48</c:v>
                </c:pt>
                <c:pt idx="494">
                  <c:v>92</c:v>
                </c:pt>
                <c:pt idx="495">
                  <c:v>61</c:v>
                </c:pt>
                <c:pt idx="496">
                  <c:v>57</c:v>
                </c:pt>
                <c:pt idx="497">
                  <c:v>64</c:v>
                </c:pt>
                <c:pt idx="498">
                  <c:v>75</c:v>
                </c:pt>
                <c:pt idx="499">
                  <c:v>70</c:v>
                </c:pt>
                <c:pt idx="500">
                  <c:v>60</c:v>
                </c:pt>
                <c:pt idx="501">
                  <c:v>72</c:v>
                </c:pt>
                <c:pt idx="502">
                  <c:v>74</c:v>
                </c:pt>
                <c:pt idx="503">
                  <c:v>67</c:v>
                </c:pt>
                <c:pt idx="504">
                  <c:v>48</c:v>
                </c:pt>
                <c:pt idx="505">
                  <c:v>38</c:v>
                </c:pt>
                <c:pt idx="506">
                  <c:v>76</c:v>
                </c:pt>
                <c:pt idx="507">
                  <c:v>67</c:v>
                </c:pt>
                <c:pt idx="508">
                  <c:v>77</c:v>
                </c:pt>
                <c:pt idx="509">
                  <c:v>40</c:v>
                </c:pt>
                <c:pt idx="510">
                  <c:v>68</c:v>
                </c:pt>
                <c:pt idx="511">
                  <c:v>67</c:v>
                </c:pt>
                <c:pt idx="512">
                  <c:v>41</c:v>
                </c:pt>
                <c:pt idx="513">
                  <c:v>44</c:v>
                </c:pt>
                <c:pt idx="514">
                  <c:v>37</c:v>
                </c:pt>
                <c:pt idx="515">
                  <c:v>43</c:v>
                </c:pt>
                <c:pt idx="516">
                  <c:v>56</c:v>
                </c:pt>
                <c:pt idx="517">
                  <c:v>44</c:v>
                </c:pt>
                <c:pt idx="518">
                  <c:v>37</c:v>
                </c:pt>
                <c:pt idx="519">
                  <c:v>41</c:v>
                </c:pt>
                <c:pt idx="520">
                  <c:v>65</c:v>
                </c:pt>
                <c:pt idx="521">
                  <c:v>85</c:v>
                </c:pt>
                <c:pt idx="522">
                  <c:v>85</c:v>
                </c:pt>
                <c:pt idx="523">
                  <c:v>62</c:v>
                </c:pt>
                <c:pt idx="524">
                  <c:v>58</c:v>
                </c:pt>
                <c:pt idx="525">
                  <c:v>83</c:v>
                </c:pt>
                <c:pt idx="526">
                  <c:v>67</c:v>
                </c:pt>
                <c:pt idx="527">
                  <c:v>80</c:v>
                </c:pt>
                <c:pt idx="528">
                  <c:v>82</c:v>
                </c:pt>
                <c:pt idx="529">
                  <c:v>78</c:v>
                </c:pt>
                <c:pt idx="530">
                  <c:v>87</c:v>
                </c:pt>
                <c:pt idx="531">
                  <c:v>72</c:v>
                </c:pt>
                <c:pt idx="532">
                  <c:v>67</c:v>
                </c:pt>
                <c:pt idx="533">
                  <c:v>93</c:v>
                </c:pt>
                <c:pt idx="534">
                  <c:v>69</c:v>
                </c:pt>
                <c:pt idx="535">
                  <c:v>53</c:v>
                </c:pt>
                <c:pt idx="536">
                  <c:v>54</c:v>
                </c:pt>
                <c:pt idx="537">
                  <c:v>66</c:v>
                </c:pt>
                <c:pt idx="538">
                  <c:v>66</c:v>
                </c:pt>
                <c:pt idx="539">
                  <c:v>82</c:v>
                </c:pt>
                <c:pt idx="540">
                  <c:v>49</c:v>
                </c:pt>
                <c:pt idx="541">
                  <c:v>76</c:v>
                </c:pt>
                <c:pt idx="542">
                  <c:v>50</c:v>
                </c:pt>
                <c:pt idx="543">
                  <c:v>63</c:v>
                </c:pt>
                <c:pt idx="544">
                  <c:v>64</c:v>
                </c:pt>
                <c:pt idx="545">
                  <c:v>62</c:v>
                </c:pt>
                <c:pt idx="546">
                  <c:v>61</c:v>
                </c:pt>
                <c:pt idx="547">
                  <c:v>59</c:v>
                </c:pt>
                <c:pt idx="548">
                  <c:v>46</c:v>
                </c:pt>
                <c:pt idx="549">
                  <c:v>58</c:v>
                </c:pt>
                <c:pt idx="550">
                  <c:v>88</c:v>
                </c:pt>
                <c:pt idx="551">
                  <c:v>58</c:v>
                </c:pt>
                <c:pt idx="552">
                  <c:v>54</c:v>
                </c:pt>
                <c:pt idx="553">
                  <c:v>45</c:v>
                </c:pt>
                <c:pt idx="554">
                  <c:v>65</c:v>
                </c:pt>
                <c:pt idx="555">
                  <c:v>48</c:v>
                </c:pt>
                <c:pt idx="556">
                  <c:v>47</c:v>
                </c:pt>
                <c:pt idx="557">
                  <c:v>85</c:v>
                </c:pt>
                <c:pt idx="558">
                  <c:v>75</c:v>
                </c:pt>
                <c:pt idx="559">
                  <c:v>69</c:v>
                </c:pt>
                <c:pt idx="560">
                  <c:v>49</c:v>
                </c:pt>
                <c:pt idx="561">
                  <c:v>61</c:v>
                </c:pt>
                <c:pt idx="562">
                  <c:v>57</c:v>
                </c:pt>
                <c:pt idx="563">
                  <c:v>56</c:v>
                </c:pt>
                <c:pt idx="564">
                  <c:v>56</c:v>
                </c:pt>
                <c:pt idx="565">
                  <c:v>52</c:v>
                </c:pt>
                <c:pt idx="566">
                  <c:v>97</c:v>
                </c:pt>
                <c:pt idx="567">
                  <c:v>82</c:v>
                </c:pt>
                <c:pt idx="568">
                  <c:v>71</c:v>
                </c:pt>
                <c:pt idx="569">
                  <c:v>53</c:v>
                </c:pt>
                <c:pt idx="570">
                  <c:v>68</c:v>
                </c:pt>
                <c:pt idx="571">
                  <c:v>72</c:v>
                </c:pt>
                <c:pt idx="572">
                  <c:v>70</c:v>
                </c:pt>
                <c:pt idx="573">
                  <c:v>51</c:v>
                </c:pt>
                <c:pt idx="574">
                  <c:v>82</c:v>
                </c:pt>
                <c:pt idx="575">
                  <c:v>57</c:v>
                </c:pt>
                <c:pt idx="576">
                  <c:v>66</c:v>
                </c:pt>
                <c:pt idx="577">
                  <c:v>52</c:v>
                </c:pt>
                <c:pt idx="578">
                  <c:v>53</c:v>
                </c:pt>
                <c:pt idx="579">
                  <c:v>57</c:v>
                </c:pt>
                <c:pt idx="580">
                  <c:v>77</c:v>
                </c:pt>
                <c:pt idx="581">
                  <c:v>55</c:v>
                </c:pt>
                <c:pt idx="582">
                  <c:v>67</c:v>
                </c:pt>
                <c:pt idx="583">
                  <c:v>69</c:v>
                </c:pt>
                <c:pt idx="584">
                  <c:v>77</c:v>
                </c:pt>
                <c:pt idx="585">
                  <c:v>63</c:v>
                </c:pt>
                <c:pt idx="586">
                  <c:v>54</c:v>
                </c:pt>
                <c:pt idx="587">
                  <c:v>56</c:v>
                </c:pt>
                <c:pt idx="588">
                  <c:v>55</c:v>
                </c:pt>
                <c:pt idx="589">
                  <c:v>50</c:v>
                </c:pt>
                <c:pt idx="590">
                  <c:v>60</c:v>
                </c:pt>
                <c:pt idx="591">
                  <c:v>49</c:v>
                </c:pt>
                <c:pt idx="592">
                  <c:v>76</c:v>
                </c:pt>
                <c:pt idx="593">
                  <c:v>76</c:v>
                </c:pt>
              </c:numCache>
            </c:numRef>
          </c:xVal>
          <c:yVal>
            <c:numRef>
              <c:f>'Table S1 2020 data'!$C$2:$C$595</c:f>
              <c:numCache>
                <c:formatCode>General</c:formatCode>
                <c:ptCount val="594"/>
                <c:pt idx="0">
                  <c:v>13</c:v>
                </c:pt>
                <c:pt idx="1">
                  <c:v>15</c:v>
                </c:pt>
                <c:pt idx="2">
                  <c:v>17</c:v>
                </c:pt>
                <c:pt idx="3">
                  <c:v>16</c:v>
                </c:pt>
                <c:pt idx="4">
                  <c:v>15</c:v>
                </c:pt>
                <c:pt idx="5">
                  <c:v>9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15</c:v>
                </c:pt>
                <c:pt idx="10">
                  <c:v>15</c:v>
                </c:pt>
                <c:pt idx="11">
                  <c:v>17</c:v>
                </c:pt>
                <c:pt idx="12">
                  <c:v>19</c:v>
                </c:pt>
                <c:pt idx="13">
                  <c:v>14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14</c:v>
                </c:pt>
                <c:pt idx="21">
                  <c:v>19</c:v>
                </c:pt>
                <c:pt idx="22">
                  <c:v>13</c:v>
                </c:pt>
                <c:pt idx="23">
                  <c:v>11</c:v>
                </c:pt>
                <c:pt idx="24">
                  <c:v>20</c:v>
                </c:pt>
                <c:pt idx="25">
                  <c:v>23</c:v>
                </c:pt>
                <c:pt idx="26">
                  <c:v>13</c:v>
                </c:pt>
                <c:pt idx="27">
                  <c:v>16</c:v>
                </c:pt>
                <c:pt idx="28">
                  <c:v>10</c:v>
                </c:pt>
                <c:pt idx="29">
                  <c:v>22</c:v>
                </c:pt>
                <c:pt idx="30">
                  <c:v>20</c:v>
                </c:pt>
                <c:pt idx="31">
                  <c:v>14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15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10</c:v>
                </c:pt>
                <c:pt idx="44">
                  <c:v>9</c:v>
                </c:pt>
                <c:pt idx="45">
                  <c:v>13</c:v>
                </c:pt>
                <c:pt idx="46">
                  <c:v>17</c:v>
                </c:pt>
                <c:pt idx="47">
                  <c:v>17</c:v>
                </c:pt>
                <c:pt idx="48">
                  <c:v>13</c:v>
                </c:pt>
                <c:pt idx="49">
                  <c:v>9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17</c:v>
                </c:pt>
                <c:pt idx="59">
                  <c:v>11</c:v>
                </c:pt>
                <c:pt idx="60">
                  <c:v>17</c:v>
                </c:pt>
                <c:pt idx="61">
                  <c:v>12</c:v>
                </c:pt>
                <c:pt idx="62">
                  <c:v>18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11</c:v>
                </c:pt>
                <c:pt idx="67">
                  <c:v>14</c:v>
                </c:pt>
                <c:pt idx="68">
                  <c:v>11</c:v>
                </c:pt>
                <c:pt idx="69">
                  <c:v>14</c:v>
                </c:pt>
                <c:pt idx="70">
                  <c:v>14</c:v>
                </c:pt>
                <c:pt idx="71">
                  <c:v>15</c:v>
                </c:pt>
                <c:pt idx="72">
                  <c:v>13</c:v>
                </c:pt>
                <c:pt idx="73">
                  <c:v>15</c:v>
                </c:pt>
                <c:pt idx="74">
                  <c:v>12</c:v>
                </c:pt>
                <c:pt idx="75">
                  <c:v>11</c:v>
                </c:pt>
                <c:pt idx="76">
                  <c:v>14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13</c:v>
                </c:pt>
                <c:pt idx="83">
                  <c:v>12</c:v>
                </c:pt>
                <c:pt idx="84">
                  <c:v>14</c:v>
                </c:pt>
                <c:pt idx="85">
                  <c:v>12</c:v>
                </c:pt>
                <c:pt idx="86">
                  <c:v>9</c:v>
                </c:pt>
                <c:pt idx="87">
                  <c:v>14</c:v>
                </c:pt>
                <c:pt idx="88">
                  <c:v>11</c:v>
                </c:pt>
                <c:pt idx="89">
                  <c:v>15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10</c:v>
                </c:pt>
                <c:pt idx="94">
                  <c:v>13</c:v>
                </c:pt>
                <c:pt idx="95">
                  <c:v>10</c:v>
                </c:pt>
                <c:pt idx="96">
                  <c:v>10</c:v>
                </c:pt>
                <c:pt idx="97">
                  <c:v>15</c:v>
                </c:pt>
                <c:pt idx="98">
                  <c:v>8</c:v>
                </c:pt>
                <c:pt idx="99">
                  <c:v>11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15</c:v>
                </c:pt>
                <c:pt idx="104">
                  <c:v>12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19</c:v>
                </c:pt>
                <c:pt idx="109">
                  <c:v>19</c:v>
                </c:pt>
                <c:pt idx="110">
                  <c:v>16</c:v>
                </c:pt>
                <c:pt idx="111">
                  <c:v>17</c:v>
                </c:pt>
                <c:pt idx="112">
                  <c:v>13</c:v>
                </c:pt>
                <c:pt idx="113">
                  <c:v>20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19</c:v>
                </c:pt>
                <c:pt idx="118">
                  <c:v>15</c:v>
                </c:pt>
                <c:pt idx="119">
                  <c:v>20</c:v>
                </c:pt>
                <c:pt idx="120">
                  <c:v>16</c:v>
                </c:pt>
                <c:pt idx="121">
                  <c:v>12</c:v>
                </c:pt>
                <c:pt idx="122">
                  <c:v>16</c:v>
                </c:pt>
                <c:pt idx="123">
                  <c:v>13</c:v>
                </c:pt>
                <c:pt idx="124">
                  <c:v>17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17</c:v>
                </c:pt>
                <c:pt idx="129">
                  <c:v>17</c:v>
                </c:pt>
                <c:pt idx="130">
                  <c:v>16</c:v>
                </c:pt>
                <c:pt idx="131">
                  <c:v>18</c:v>
                </c:pt>
                <c:pt idx="132">
                  <c:v>16</c:v>
                </c:pt>
                <c:pt idx="133">
                  <c:v>14</c:v>
                </c:pt>
                <c:pt idx="134">
                  <c:v>19</c:v>
                </c:pt>
                <c:pt idx="135">
                  <c:v>14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18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16</c:v>
                </c:pt>
                <c:pt idx="149">
                  <c:v>17</c:v>
                </c:pt>
                <c:pt idx="150">
                  <c:v>14</c:v>
                </c:pt>
                <c:pt idx="151">
                  <c:v>20</c:v>
                </c:pt>
                <c:pt idx="152">
                  <c:v>11</c:v>
                </c:pt>
                <c:pt idx="153">
                  <c:v>17</c:v>
                </c:pt>
                <c:pt idx="154">
                  <c:v>14</c:v>
                </c:pt>
                <c:pt idx="155">
                  <c:v>16</c:v>
                </c:pt>
                <c:pt idx="156">
                  <c:v>20</c:v>
                </c:pt>
                <c:pt idx="157">
                  <c:v>23</c:v>
                </c:pt>
                <c:pt idx="158">
                  <c:v>16</c:v>
                </c:pt>
                <c:pt idx="159">
                  <c:v>12</c:v>
                </c:pt>
                <c:pt idx="160">
                  <c:v>16</c:v>
                </c:pt>
                <c:pt idx="161">
                  <c:v>18</c:v>
                </c:pt>
                <c:pt idx="162">
                  <c:v>14</c:v>
                </c:pt>
                <c:pt idx="163">
                  <c:v>25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10</c:v>
                </c:pt>
                <c:pt idx="169">
                  <c:v>18</c:v>
                </c:pt>
                <c:pt idx="170">
                  <c:v>16</c:v>
                </c:pt>
                <c:pt idx="171">
                  <c:v>13</c:v>
                </c:pt>
                <c:pt idx="172">
                  <c:v>18</c:v>
                </c:pt>
                <c:pt idx="173">
                  <c:v>18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18</c:v>
                </c:pt>
                <c:pt idx="178">
                  <c:v>15</c:v>
                </c:pt>
                <c:pt idx="179">
                  <c:v>10</c:v>
                </c:pt>
                <c:pt idx="180">
                  <c:v>13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19</c:v>
                </c:pt>
                <c:pt idx="188">
                  <c:v>15</c:v>
                </c:pt>
                <c:pt idx="189">
                  <c:v>17</c:v>
                </c:pt>
                <c:pt idx="190">
                  <c:v>13</c:v>
                </c:pt>
                <c:pt idx="191">
                  <c:v>15</c:v>
                </c:pt>
                <c:pt idx="192">
                  <c:v>15</c:v>
                </c:pt>
                <c:pt idx="193">
                  <c:v>12</c:v>
                </c:pt>
                <c:pt idx="194">
                  <c:v>12</c:v>
                </c:pt>
                <c:pt idx="195">
                  <c:v>19</c:v>
                </c:pt>
                <c:pt idx="196">
                  <c:v>14</c:v>
                </c:pt>
                <c:pt idx="197">
                  <c:v>12</c:v>
                </c:pt>
                <c:pt idx="198">
                  <c:v>17</c:v>
                </c:pt>
                <c:pt idx="199">
                  <c:v>22</c:v>
                </c:pt>
                <c:pt idx="200">
                  <c:v>15</c:v>
                </c:pt>
                <c:pt idx="201">
                  <c:v>12</c:v>
                </c:pt>
                <c:pt idx="202">
                  <c:v>17</c:v>
                </c:pt>
                <c:pt idx="203">
                  <c:v>14</c:v>
                </c:pt>
                <c:pt idx="204">
                  <c:v>17</c:v>
                </c:pt>
                <c:pt idx="205">
                  <c:v>14</c:v>
                </c:pt>
                <c:pt idx="206">
                  <c:v>16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15</c:v>
                </c:pt>
                <c:pt idx="211">
                  <c:v>14</c:v>
                </c:pt>
                <c:pt idx="212">
                  <c:v>13</c:v>
                </c:pt>
                <c:pt idx="213">
                  <c:v>19</c:v>
                </c:pt>
                <c:pt idx="214">
                  <c:v>16</c:v>
                </c:pt>
                <c:pt idx="215">
                  <c:v>14</c:v>
                </c:pt>
                <c:pt idx="216">
                  <c:v>14</c:v>
                </c:pt>
                <c:pt idx="217">
                  <c:v>8</c:v>
                </c:pt>
                <c:pt idx="218">
                  <c:v>11</c:v>
                </c:pt>
                <c:pt idx="219">
                  <c:v>14</c:v>
                </c:pt>
                <c:pt idx="220">
                  <c:v>16</c:v>
                </c:pt>
                <c:pt idx="221">
                  <c:v>15</c:v>
                </c:pt>
                <c:pt idx="222">
                  <c:v>11</c:v>
                </c:pt>
                <c:pt idx="223">
                  <c:v>21</c:v>
                </c:pt>
                <c:pt idx="224">
                  <c:v>11</c:v>
                </c:pt>
                <c:pt idx="225">
                  <c:v>13</c:v>
                </c:pt>
                <c:pt idx="226">
                  <c:v>15</c:v>
                </c:pt>
                <c:pt idx="227">
                  <c:v>16</c:v>
                </c:pt>
                <c:pt idx="228">
                  <c:v>12</c:v>
                </c:pt>
                <c:pt idx="229">
                  <c:v>14</c:v>
                </c:pt>
                <c:pt idx="230">
                  <c:v>15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16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14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9</c:v>
                </c:pt>
                <c:pt idx="247">
                  <c:v>13</c:v>
                </c:pt>
                <c:pt idx="248">
                  <c:v>16</c:v>
                </c:pt>
                <c:pt idx="249">
                  <c:v>19</c:v>
                </c:pt>
                <c:pt idx="250">
                  <c:v>16</c:v>
                </c:pt>
                <c:pt idx="251">
                  <c:v>13</c:v>
                </c:pt>
                <c:pt idx="252">
                  <c:v>19</c:v>
                </c:pt>
                <c:pt idx="253">
                  <c:v>21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16</c:v>
                </c:pt>
                <c:pt idx="258">
                  <c:v>13</c:v>
                </c:pt>
                <c:pt idx="259">
                  <c:v>12</c:v>
                </c:pt>
                <c:pt idx="260">
                  <c:v>15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18</c:v>
                </c:pt>
                <c:pt idx="265">
                  <c:v>15</c:v>
                </c:pt>
                <c:pt idx="266">
                  <c:v>14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9</c:v>
                </c:pt>
                <c:pt idx="271">
                  <c:v>10</c:v>
                </c:pt>
                <c:pt idx="272">
                  <c:v>13</c:v>
                </c:pt>
                <c:pt idx="273">
                  <c:v>14</c:v>
                </c:pt>
                <c:pt idx="274">
                  <c:v>10</c:v>
                </c:pt>
                <c:pt idx="275">
                  <c:v>7</c:v>
                </c:pt>
                <c:pt idx="276">
                  <c:v>11</c:v>
                </c:pt>
                <c:pt idx="277">
                  <c:v>13</c:v>
                </c:pt>
                <c:pt idx="278">
                  <c:v>17</c:v>
                </c:pt>
                <c:pt idx="279">
                  <c:v>18</c:v>
                </c:pt>
                <c:pt idx="280">
                  <c:v>15</c:v>
                </c:pt>
                <c:pt idx="281">
                  <c:v>17</c:v>
                </c:pt>
                <c:pt idx="282">
                  <c:v>10</c:v>
                </c:pt>
                <c:pt idx="283">
                  <c:v>17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22</c:v>
                </c:pt>
                <c:pt idx="288">
                  <c:v>15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14</c:v>
                </c:pt>
                <c:pt idx="298">
                  <c:v>13</c:v>
                </c:pt>
                <c:pt idx="299">
                  <c:v>12</c:v>
                </c:pt>
                <c:pt idx="300">
                  <c:v>11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12</c:v>
                </c:pt>
                <c:pt idx="305">
                  <c:v>14</c:v>
                </c:pt>
                <c:pt idx="306">
                  <c:v>18</c:v>
                </c:pt>
                <c:pt idx="307">
                  <c:v>12</c:v>
                </c:pt>
                <c:pt idx="308">
                  <c:v>11</c:v>
                </c:pt>
                <c:pt idx="309">
                  <c:v>11</c:v>
                </c:pt>
                <c:pt idx="310">
                  <c:v>14</c:v>
                </c:pt>
                <c:pt idx="311">
                  <c:v>10</c:v>
                </c:pt>
                <c:pt idx="312">
                  <c:v>12</c:v>
                </c:pt>
                <c:pt idx="313">
                  <c:v>13</c:v>
                </c:pt>
                <c:pt idx="314">
                  <c:v>11</c:v>
                </c:pt>
                <c:pt idx="315">
                  <c:v>13</c:v>
                </c:pt>
                <c:pt idx="316">
                  <c:v>17</c:v>
                </c:pt>
                <c:pt idx="317">
                  <c:v>11</c:v>
                </c:pt>
                <c:pt idx="318">
                  <c:v>12</c:v>
                </c:pt>
                <c:pt idx="319">
                  <c:v>10</c:v>
                </c:pt>
                <c:pt idx="320">
                  <c:v>12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16</c:v>
                </c:pt>
                <c:pt idx="326">
                  <c:v>14</c:v>
                </c:pt>
                <c:pt idx="327">
                  <c:v>18</c:v>
                </c:pt>
                <c:pt idx="328">
                  <c:v>12</c:v>
                </c:pt>
                <c:pt idx="329">
                  <c:v>12</c:v>
                </c:pt>
                <c:pt idx="330">
                  <c:v>11</c:v>
                </c:pt>
                <c:pt idx="331">
                  <c:v>12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15</c:v>
                </c:pt>
                <c:pt idx="336">
                  <c:v>14</c:v>
                </c:pt>
                <c:pt idx="337">
                  <c:v>15</c:v>
                </c:pt>
                <c:pt idx="338">
                  <c:v>12</c:v>
                </c:pt>
                <c:pt idx="339">
                  <c:v>13</c:v>
                </c:pt>
                <c:pt idx="340">
                  <c:v>13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9</c:v>
                </c:pt>
                <c:pt idx="345">
                  <c:v>13</c:v>
                </c:pt>
                <c:pt idx="346">
                  <c:v>11</c:v>
                </c:pt>
                <c:pt idx="347">
                  <c:v>15</c:v>
                </c:pt>
                <c:pt idx="348">
                  <c:v>18</c:v>
                </c:pt>
                <c:pt idx="349">
                  <c:v>17</c:v>
                </c:pt>
                <c:pt idx="350">
                  <c:v>15</c:v>
                </c:pt>
                <c:pt idx="351">
                  <c:v>19</c:v>
                </c:pt>
                <c:pt idx="352">
                  <c:v>21</c:v>
                </c:pt>
                <c:pt idx="353">
                  <c:v>20</c:v>
                </c:pt>
                <c:pt idx="354">
                  <c:v>16</c:v>
                </c:pt>
                <c:pt idx="355">
                  <c:v>18</c:v>
                </c:pt>
                <c:pt idx="356">
                  <c:v>18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12</c:v>
                </c:pt>
                <c:pt idx="364">
                  <c:v>12</c:v>
                </c:pt>
                <c:pt idx="365">
                  <c:v>15</c:v>
                </c:pt>
                <c:pt idx="366">
                  <c:v>16</c:v>
                </c:pt>
                <c:pt idx="367">
                  <c:v>15</c:v>
                </c:pt>
                <c:pt idx="368">
                  <c:v>14</c:v>
                </c:pt>
                <c:pt idx="369">
                  <c:v>12</c:v>
                </c:pt>
                <c:pt idx="370">
                  <c:v>11</c:v>
                </c:pt>
                <c:pt idx="371">
                  <c:v>9</c:v>
                </c:pt>
                <c:pt idx="372">
                  <c:v>16</c:v>
                </c:pt>
                <c:pt idx="373">
                  <c:v>16</c:v>
                </c:pt>
                <c:pt idx="374">
                  <c:v>14</c:v>
                </c:pt>
                <c:pt idx="375">
                  <c:v>13</c:v>
                </c:pt>
                <c:pt idx="376">
                  <c:v>17</c:v>
                </c:pt>
                <c:pt idx="377">
                  <c:v>14</c:v>
                </c:pt>
                <c:pt idx="378">
                  <c:v>15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13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12</c:v>
                </c:pt>
                <c:pt idx="392">
                  <c:v>14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14</c:v>
                </c:pt>
                <c:pt idx="397">
                  <c:v>15</c:v>
                </c:pt>
                <c:pt idx="398">
                  <c:v>15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11</c:v>
                </c:pt>
                <c:pt idx="412">
                  <c:v>13</c:v>
                </c:pt>
                <c:pt idx="413">
                  <c:v>14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12</c:v>
                </c:pt>
                <c:pt idx="418">
                  <c:v>13</c:v>
                </c:pt>
                <c:pt idx="419">
                  <c:v>12</c:v>
                </c:pt>
                <c:pt idx="420">
                  <c:v>19</c:v>
                </c:pt>
                <c:pt idx="421">
                  <c:v>15</c:v>
                </c:pt>
                <c:pt idx="422">
                  <c:v>8</c:v>
                </c:pt>
                <c:pt idx="423">
                  <c:v>14</c:v>
                </c:pt>
                <c:pt idx="424">
                  <c:v>16</c:v>
                </c:pt>
                <c:pt idx="425">
                  <c:v>11</c:v>
                </c:pt>
                <c:pt idx="426">
                  <c:v>17</c:v>
                </c:pt>
                <c:pt idx="427">
                  <c:v>15</c:v>
                </c:pt>
                <c:pt idx="428">
                  <c:v>14</c:v>
                </c:pt>
                <c:pt idx="429">
                  <c:v>11</c:v>
                </c:pt>
                <c:pt idx="430">
                  <c:v>13</c:v>
                </c:pt>
                <c:pt idx="431">
                  <c:v>18</c:v>
                </c:pt>
                <c:pt idx="432">
                  <c:v>14</c:v>
                </c:pt>
                <c:pt idx="433">
                  <c:v>20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13</c:v>
                </c:pt>
                <c:pt idx="438">
                  <c:v>15</c:v>
                </c:pt>
                <c:pt idx="439">
                  <c:v>14</c:v>
                </c:pt>
                <c:pt idx="440">
                  <c:v>14</c:v>
                </c:pt>
                <c:pt idx="441">
                  <c:v>15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14</c:v>
                </c:pt>
                <c:pt idx="446">
                  <c:v>15</c:v>
                </c:pt>
                <c:pt idx="447">
                  <c:v>13</c:v>
                </c:pt>
                <c:pt idx="448">
                  <c:v>12</c:v>
                </c:pt>
                <c:pt idx="449">
                  <c:v>16</c:v>
                </c:pt>
                <c:pt idx="450">
                  <c:v>13</c:v>
                </c:pt>
                <c:pt idx="451">
                  <c:v>14</c:v>
                </c:pt>
                <c:pt idx="452">
                  <c:v>15</c:v>
                </c:pt>
                <c:pt idx="453">
                  <c:v>17</c:v>
                </c:pt>
                <c:pt idx="454">
                  <c:v>11</c:v>
                </c:pt>
                <c:pt idx="455">
                  <c:v>18</c:v>
                </c:pt>
                <c:pt idx="456">
                  <c:v>16</c:v>
                </c:pt>
                <c:pt idx="457">
                  <c:v>11</c:v>
                </c:pt>
                <c:pt idx="458">
                  <c:v>12</c:v>
                </c:pt>
                <c:pt idx="459">
                  <c:v>9</c:v>
                </c:pt>
                <c:pt idx="460">
                  <c:v>15</c:v>
                </c:pt>
                <c:pt idx="461">
                  <c:v>17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13</c:v>
                </c:pt>
                <c:pt idx="467">
                  <c:v>14</c:v>
                </c:pt>
                <c:pt idx="468">
                  <c:v>14</c:v>
                </c:pt>
                <c:pt idx="469">
                  <c:v>15</c:v>
                </c:pt>
                <c:pt idx="470">
                  <c:v>13</c:v>
                </c:pt>
                <c:pt idx="471">
                  <c:v>13</c:v>
                </c:pt>
                <c:pt idx="472">
                  <c:v>14</c:v>
                </c:pt>
                <c:pt idx="473">
                  <c:v>13</c:v>
                </c:pt>
                <c:pt idx="474">
                  <c:v>16</c:v>
                </c:pt>
                <c:pt idx="475">
                  <c:v>16</c:v>
                </c:pt>
                <c:pt idx="476">
                  <c:v>14</c:v>
                </c:pt>
                <c:pt idx="477">
                  <c:v>16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13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13</c:v>
                </c:pt>
                <c:pt idx="490">
                  <c:v>13</c:v>
                </c:pt>
                <c:pt idx="491">
                  <c:v>13</c:v>
                </c:pt>
                <c:pt idx="492">
                  <c:v>14</c:v>
                </c:pt>
                <c:pt idx="493">
                  <c:v>12</c:v>
                </c:pt>
                <c:pt idx="494">
                  <c:v>14</c:v>
                </c:pt>
                <c:pt idx="495">
                  <c:v>12</c:v>
                </c:pt>
                <c:pt idx="496">
                  <c:v>12</c:v>
                </c:pt>
                <c:pt idx="497">
                  <c:v>13</c:v>
                </c:pt>
                <c:pt idx="498">
                  <c:v>16</c:v>
                </c:pt>
                <c:pt idx="499">
                  <c:v>15</c:v>
                </c:pt>
                <c:pt idx="500">
                  <c:v>12</c:v>
                </c:pt>
                <c:pt idx="501">
                  <c:v>10</c:v>
                </c:pt>
                <c:pt idx="502">
                  <c:v>12</c:v>
                </c:pt>
                <c:pt idx="503">
                  <c:v>15</c:v>
                </c:pt>
                <c:pt idx="504">
                  <c:v>9</c:v>
                </c:pt>
                <c:pt idx="505">
                  <c:v>10</c:v>
                </c:pt>
                <c:pt idx="506">
                  <c:v>16</c:v>
                </c:pt>
                <c:pt idx="507">
                  <c:v>16</c:v>
                </c:pt>
                <c:pt idx="508">
                  <c:v>15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12</c:v>
                </c:pt>
                <c:pt idx="521">
                  <c:v>22</c:v>
                </c:pt>
                <c:pt idx="522">
                  <c:v>14</c:v>
                </c:pt>
                <c:pt idx="523">
                  <c:v>13</c:v>
                </c:pt>
                <c:pt idx="524">
                  <c:v>11</c:v>
                </c:pt>
                <c:pt idx="525">
                  <c:v>17</c:v>
                </c:pt>
                <c:pt idx="526">
                  <c:v>10</c:v>
                </c:pt>
                <c:pt idx="527">
                  <c:v>14</c:v>
                </c:pt>
                <c:pt idx="528">
                  <c:v>17</c:v>
                </c:pt>
                <c:pt idx="529">
                  <c:v>18</c:v>
                </c:pt>
                <c:pt idx="530">
                  <c:v>19</c:v>
                </c:pt>
                <c:pt idx="531">
                  <c:v>15</c:v>
                </c:pt>
                <c:pt idx="532">
                  <c:v>14</c:v>
                </c:pt>
                <c:pt idx="533">
                  <c:v>14</c:v>
                </c:pt>
                <c:pt idx="534">
                  <c:v>17</c:v>
                </c:pt>
                <c:pt idx="535">
                  <c:v>11</c:v>
                </c:pt>
                <c:pt idx="536">
                  <c:v>10</c:v>
                </c:pt>
                <c:pt idx="537">
                  <c:v>15</c:v>
                </c:pt>
                <c:pt idx="538">
                  <c:v>11</c:v>
                </c:pt>
                <c:pt idx="539">
                  <c:v>15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13</c:v>
                </c:pt>
                <c:pt idx="550">
                  <c:v>16</c:v>
                </c:pt>
                <c:pt idx="551">
                  <c:v>13</c:v>
                </c:pt>
                <c:pt idx="552">
                  <c:v>12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10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10</c:v>
                </c:pt>
                <c:pt idx="561">
                  <c:v>13</c:v>
                </c:pt>
                <c:pt idx="562">
                  <c:v>13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22</c:v>
                </c:pt>
                <c:pt idx="567">
                  <c:v>15</c:v>
                </c:pt>
                <c:pt idx="568">
                  <c:v>12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12</c:v>
                </c:pt>
                <c:pt idx="575">
                  <c:v>11</c:v>
                </c:pt>
                <c:pt idx="576">
                  <c:v>12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11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11</c:v>
                </c:pt>
                <c:pt idx="592">
                  <c:v>13</c:v>
                </c:pt>
                <c:pt idx="593">
                  <c:v>12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'Table S1 2020 data'!$B$2:$B$595</c:f>
              <c:numCache>
                <c:formatCode>General</c:formatCode>
                <c:ptCount val="594"/>
                <c:pt idx="0">
                  <c:v>62</c:v>
                </c:pt>
                <c:pt idx="1">
                  <c:v>65</c:v>
                </c:pt>
                <c:pt idx="2">
                  <c:v>58</c:v>
                </c:pt>
                <c:pt idx="3">
                  <c:v>68</c:v>
                </c:pt>
                <c:pt idx="4">
                  <c:v>61</c:v>
                </c:pt>
                <c:pt idx="5">
                  <c:v>44</c:v>
                </c:pt>
                <c:pt idx="6">
                  <c:v>73</c:v>
                </c:pt>
                <c:pt idx="7">
                  <c:v>78</c:v>
                </c:pt>
                <c:pt idx="8">
                  <c:v>77</c:v>
                </c:pt>
                <c:pt idx="9">
                  <c:v>87</c:v>
                </c:pt>
                <c:pt idx="10">
                  <c:v>67</c:v>
                </c:pt>
                <c:pt idx="11">
                  <c:v>72</c:v>
                </c:pt>
                <c:pt idx="12">
                  <c:v>96</c:v>
                </c:pt>
                <c:pt idx="13">
                  <c:v>56</c:v>
                </c:pt>
                <c:pt idx="14">
                  <c:v>68</c:v>
                </c:pt>
                <c:pt idx="15">
                  <c:v>61</c:v>
                </c:pt>
                <c:pt idx="16">
                  <c:v>60</c:v>
                </c:pt>
                <c:pt idx="17">
                  <c:v>68</c:v>
                </c:pt>
                <c:pt idx="18">
                  <c:v>80</c:v>
                </c:pt>
                <c:pt idx="19">
                  <c:v>80</c:v>
                </c:pt>
                <c:pt idx="20">
                  <c:v>64</c:v>
                </c:pt>
                <c:pt idx="21">
                  <c:v>81</c:v>
                </c:pt>
                <c:pt idx="22">
                  <c:v>69</c:v>
                </c:pt>
                <c:pt idx="23">
                  <c:v>80</c:v>
                </c:pt>
                <c:pt idx="24">
                  <c:v>111</c:v>
                </c:pt>
                <c:pt idx="25">
                  <c:v>101</c:v>
                </c:pt>
                <c:pt idx="26">
                  <c:v>52</c:v>
                </c:pt>
                <c:pt idx="27">
                  <c:v>85</c:v>
                </c:pt>
                <c:pt idx="28">
                  <c:v>58</c:v>
                </c:pt>
                <c:pt idx="29">
                  <c:v>84</c:v>
                </c:pt>
                <c:pt idx="30">
                  <c:v>86</c:v>
                </c:pt>
                <c:pt idx="31">
                  <c:v>67</c:v>
                </c:pt>
                <c:pt idx="32">
                  <c:v>51</c:v>
                </c:pt>
                <c:pt idx="33">
                  <c:v>47</c:v>
                </c:pt>
                <c:pt idx="34">
                  <c:v>61</c:v>
                </c:pt>
                <c:pt idx="35">
                  <c:v>66</c:v>
                </c:pt>
                <c:pt idx="36">
                  <c:v>55</c:v>
                </c:pt>
                <c:pt idx="37">
                  <c:v>46</c:v>
                </c:pt>
                <c:pt idx="38">
                  <c:v>39</c:v>
                </c:pt>
                <c:pt idx="39">
                  <c:v>73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49</c:v>
                </c:pt>
                <c:pt idx="44">
                  <c:v>50</c:v>
                </c:pt>
                <c:pt idx="45">
                  <c:v>71</c:v>
                </c:pt>
                <c:pt idx="46">
                  <c:v>67</c:v>
                </c:pt>
                <c:pt idx="47">
                  <c:v>87</c:v>
                </c:pt>
                <c:pt idx="48">
                  <c:v>60</c:v>
                </c:pt>
                <c:pt idx="49">
                  <c:v>44</c:v>
                </c:pt>
                <c:pt idx="50">
                  <c:v>72</c:v>
                </c:pt>
                <c:pt idx="51">
                  <c:v>74</c:v>
                </c:pt>
                <c:pt idx="52">
                  <c:v>57</c:v>
                </c:pt>
                <c:pt idx="53">
                  <c:v>63</c:v>
                </c:pt>
                <c:pt idx="54">
                  <c:v>62</c:v>
                </c:pt>
                <c:pt idx="55">
                  <c:v>73</c:v>
                </c:pt>
                <c:pt idx="56">
                  <c:v>70</c:v>
                </c:pt>
                <c:pt idx="57">
                  <c:v>82</c:v>
                </c:pt>
                <c:pt idx="58">
                  <c:v>79</c:v>
                </c:pt>
                <c:pt idx="59">
                  <c:v>43</c:v>
                </c:pt>
                <c:pt idx="60">
                  <c:v>114</c:v>
                </c:pt>
                <c:pt idx="61">
                  <c:v>56</c:v>
                </c:pt>
                <c:pt idx="62">
                  <c:v>82</c:v>
                </c:pt>
                <c:pt idx="63">
                  <c:v>60</c:v>
                </c:pt>
                <c:pt idx="64">
                  <c:v>54</c:v>
                </c:pt>
                <c:pt idx="65">
                  <c:v>65</c:v>
                </c:pt>
                <c:pt idx="66">
                  <c:v>60</c:v>
                </c:pt>
                <c:pt idx="67">
                  <c:v>63</c:v>
                </c:pt>
                <c:pt idx="68">
                  <c:v>60</c:v>
                </c:pt>
                <c:pt idx="69">
                  <c:v>60</c:v>
                </c:pt>
                <c:pt idx="70">
                  <c:v>69</c:v>
                </c:pt>
                <c:pt idx="71">
                  <c:v>59</c:v>
                </c:pt>
                <c:pt idx="72">
                  <c:v>60</c:v>
                </c:pt>
                <c:pt idx="73">
                  <c:v>68</c:v>
                </c:pt>
                <c:pt idx="74">
                  <c:v>45</c:v>
                </c:pt>
                <c:pt idx="75">
                  <c:v>54</c:v>
                </c:pt>
                <c:pt idx="76">
                  <c:v>53</c:v>
                </c:pt>
                <c:pt idx="77">
                  <c:v>54</c:v>
                </c:pt>
                <c:pt idx="78">
                  <c:v>54</c:v>
                </c:pt>
                <c:pt idx="79">
                  <c:v>46</c:v>
                </c:pt>
                <c:pt idx="80">
                  <c:v>41</c:v>
                </c:pt>
                <c:pt idx="81">
                  <c:v>64</c:v>
                </c:pt>
                <c:pt idx="82">
                  <c:v>58</c:v>
                </c:pt>
                <c:pt idx="83">
                  <c:v>64</c:v>
                </c:pt>
                <c:pt idx="84">
                  <c:v>58</c:v>
                </c:pt>
                <c:pt idx="85">
                  <c:v>49</c:v>
                </c:pt>
                <c:pt idx="86">
                  <c:v>37</c:v>
                </c:pt>
                <c:pt idx="87">
                  <c:v>69</c:v>
                </c:pt>
                <c:pt idx="88">
                  <c:v>51</c:v>
                </c:pt>
                <c:pt idx="89">
                  <c:v>64</c:v>
                </c:pt>
                <c:pt idx="90">
                  <c:v>50</c:v>
                </c:pt>
                <c:pt idx="91">
                  <c:v>55</c:v>
                </c:pt>
                <c:pt idx="92">
                  <c:v>59</c:v>
                </c:pt>
                <c:pt idx="93">
                  <c:v>45</c:v>
                </c:pt>
                <c:pt idx="94">
                  <c:v>70</c:v>
                </c:pt>
                <c:pt idx="95">
                  <c:v>45</c:v>
                </c:pt>
                <c:pt idx="96">
                  <c:v>50</c:v>
                </c:pt>
                <c:pt idx="97">
                  <c:v>66</c:v>
                </c:pt>
                <c:pt idx="98">
                  <c:v>46</c:v>
                </c:pt>
                <c:pt idx="99">
                  <c:v>91</c:v>
                </c:pt>
                <c:pt idx="100">
                  <c:v>44</c:v>
                </c:pt>
                <c:pt idx="101">
                  <c:v>55</c:v>
                </c:pt>
                <c:pt idx="102">
                  <c:v>59</c:v>
                </c:pt>
                <c:pt idx="103">
                  <c:v>76</c:v>
                </c:pt>
                <c:pt idx="104">
                  <c:v>63</c:v>
                </c:pt>
                <c:pt idx="105">
                  <c:v>49</c:v>
                </c:pt>
                <c:pt idx="106">
                  <c:v>73</c:v>
                </c:pt>
                <c:pt idx="107">
                  <c:v>83</c:v>
                </c:pt>
                <c:pt idx="108">
                  <c:v>58</c:v>
                </c:pt>
                <c:pt idx="109">
                  <c:v>79</c:v>
                </c:pt>
                <c:pt idx="110">
                  <c:v>79</c:v>
                </c:pt>
                <c:pt idx="111">
                  <c:v>84</c:v>
                </c:pt>
                <c:pt idx="112">
                  <c:v>59</c:v>
                </c:pt>
                <c:pt idx="113">
                  <c:v>83</c:v>
                </c:pt>
                <c:pt idx="114">
                  <c:v>77</c:v>
                </c:pt>
                <c:pt idx="115">
                  <c:v>67</c:v>
                </c:pt>
                <c:pt idx="116">
                  <c:v>76</c:v>
                </c:pt>
                <c:pt idx="117">
                  <c:v>94</c:v>
                </c:pt>
                <c:pt idx="118">
                  <c:v>74</c:v>
                </c:pt>
                <c:pt idx="119">
                  <c:v>86</c:v>
                </c:pt>
                <c:pt idx="120">
                  <c:v>70</c:v>
                </c:pt>
                <c:pt idx="121">
                  <c:v>66</c:v>
                </c:pt>
                <c:pt idx="122">
                  <c:v>76</c:v>
                </c:pt>
                <c:pt idx="123">
                  <c:v>73</c:v>
                </c:pt>
                <c:pt idx="124">
                  <c:v>94</c:v>
                </c:pt>
                <c:pt idx="125">
                  <c:v>82</c:v>
                </c:pt>
                <c:pt idx="126">
                  <c:v>87</c:v>
                </c:pt>
                <c:pt idx="127">
                  <c:v>99</c:v>
                </c:pt>
                <c:pt idx="128">
                  <c:v>85</c:v>
                </c:pt>
                <c:pt idx="129">
                  <c:v>74</c:v>
                </c:pt>
                <c:pt idx="130">
                  <c:v>102</c:v>
                </c:pt>
                <c:pt idx="131">
                  <c:v>87</c:v>
                </c:pt>
                <c:pt idx="132">
                  <c:v>111</c:v>
                </c:pt>
                <c:pt idx="133">
                  <c:v>76</c:v>
                </c:pt>
                <c:pt idx="134">
                  <c:v>82</c:v>
                </c:pt>
                <c:pt idx="135">
                  <c:v>94</c:v>
                </c:pt>
                <c:pt idx="136">
                  <c:v>87</c:v>
                </c:pt>
                <c:pt idx="137">
                  <c:v>85</c:v>
                </c:pt>
                <c:pt idx="138">
                  <c:v>76</c:v>
                </c:pt>
                <c:pt idx="139">
                  <c:v>89</c:v>
                </c:pt>
                <c:pt idx="140">
                  <c:v>58</c:v>
                </c:pt>
                <c:pt idx="141">
                  <c:v>67</c:v>
                </c:pt>
                <c:pt idx="142">
                  <c:v>84</c:v>
                </c:pt>
                <c:pt idx="143">
                  <c:v>90</c:v>
                </c:pt>
                <c:pt idx="144">
                  <c:v>91</c:v>
                </c:pt>
                <c:pt idx="145">
                  <c:v>80</c:v>
                </c:pt>
                <c:pt idx="146">
                  <c:v>73</c:v>
                </c:pt>
                <c:pt idx="147">
                  <c:v>86</c:v>
                </c:pt>
                <c:pt idx="148">
                  <c:v>78</c:v>
                </c:pt>
                <c:pt idx="149">
                  <c:v>85</c:v>
                </c:pt>
                <c:pt idx="150">
                  <c:v>88</c:v>
                </c:pt>
                <c:pt idx="151">
                  <c:v>100</c:v>
                </c:pt>
                <c:pt idx="152">
                  <c:v>51</c:v>
                </c:pt>
                <c:pt idx="153">
                  <c:v>73</c:v>
                </c:pt>
                <c:pt idx="154">
                  <c:v>65</c:v>
                </c:pt>
                <c:pt idx="155">
                  <c:v>81</c:v>
                </c:pt>
                <c:pt idx="156">
                  <c:v>96</c:v>
                </c:pt>
                <c:pt idx="157">
                  <c:v>90</c:v>
                </c:pt>
                <c:pt idx="158">
                  <c:v>93</c:v>
                </c:pt>
                <c:pt idx="159">
                  <c:v>56</c:v>
                </c:pt>
                <c:pt idx="160">
                  <c:v>65</c:v>
                </c:pt>
                <c:pt idx="161">
                  <c:v>80</c:v>
                </c:pt>
                <c:pt idx="162">
                  <c:v>72</c:v>
                </c:pt>
                <c:pt idx="163">
                  <c:v>98</c:v>
                </c:pt>
                <c:pt idx="164">
                  <c:v>46</c:v>
                </c:pt>
                <c:pt idx="165">
                  <c:v>66</c:v>
                </c:pt>
                <c:pt idx="166">
                  <c:v>55</c:v>
                </c:pt>
                <c:pt idx="167">
                  <c:v>68</c:v>
                </c:pt>
                <c:pt idx="168">
                  <c:v>44</c:v>
                </c:pt>
                <c:pt idx="169">
                  <c:v>82</c:v>
                </c:pt>
                <c:pt idx="170">
                  <c:v>74</c:v>
                </c:pt>
                <c:pt idx="171">
                  <c:v>82</c:v>
                </c:pt>
                <c:pt idx="172">
                  <c:v>83</c:v>
                </c:pt>
                <c:pt idx="173">
                  <c:v>85</c:v>
                </c:pt>
                <c:pt idx="174">
                  <c:v>66</c:v>
                </c:pt>
                <c:pt idx="175">
                  <c:v>67</c:v>
                </c:pt>
                <c:pt idx="176">
                  <c:v>86</c:v>
                </c:pt>
                <c:pt idx="177">
                  <c:v>85</c:v>
                </c:pt>
                <c:pt idx="178">
                  <c:v>70</c:v>
                </c:pt>
                <c:pt idx="179">
                  <c:v>54</c:v>
                </c:pt>
                <c:pt idx="180">
                  <c:v>60</c:v>
                </c:pt>
                <c:pt idx="181">
                  <c:v>74</c:v>
                </c:pt>
                <c:pt idx="182">
                  <c:v>72</c:v>
                </c:pt>
                <c:pt idx="183">
                  <c:v>97</c:v>
                </c:pt>
                <c:pt idx="184">
                  <c:v>59</c:v>
                </c:pt>
                <c:pt idx="185">
                  <c:v>64</c:v>
                </c:pt>
                <c:pt idx="186">
                  <c:v>62</c:v>
                </c:pt>
                <c:pt idx="187">
                  <c:v>104</c:v>
                </c:pt>
                <c:pt idx="188">
                  <c:v>52</c:v>
                </c:pt>
                <c:pt idx="189">
                  <c:v>67</c:v>
                </c:pt>
                <c:pt idx="190">
                  <c:v>71</c:v>
                </c:pt>
                <c:pt idx="191">
                  <c:v>59</c:v>
                </c:pt>
                <c:pt idx="192">
                  <c:v>81</c:v>
                </c:pt>
                <c:pt idx="193">
                  <c:v>72</c:v>
                </c:pt>
                <c:pt idx="194">
                  <c:v>63</c:v>
                </c:pt>
                <c:pt idx="195">
                  <c:v>86</c:v>
                </c:pt>
                <c:pt idx="196">
                  <c:v>57</c:v>
                </c:pt>
                <c:pt idx="197">
                  <c:v>57</c:v>
                </c:pt>
                <c:pt idx="198">
                  <c:v>76</c:v>
                </c:pt>
                <c:pt idx="199">
                  <c:v>98</c:v>
                </c:pt>
                <c:pt idx="200">
                  <c:v>71</c:v>
                </c:pt>
                <c:pt idx="201">
                  <c:v>52</c:v>
                </c:pt>
                <c:pt idx="202">
                  <c:v>72</c:v>
                </c:pt>
                <c:pt idx="203">
                  <c:v>53</c:v>
                </c:pt>
                <c:pt idx="204">
                  <c:v>78</c:v>
                </c:pt>
                <c:pt idx="205">
                  <c:v>71</c:v>
                </c:pt>
                <c:pt idx="206">
                  <c:v>62</c:v>
                </c:pt>
                <c:pt idx="207">
                  <c:v>64</c:v>
                </c:pt>
                <c:pt idx="208">
                  <c:v>77</c:v>
                </c:pt>
                <c:pt idx="209">
                  <c:v>63</c:v>
                </c:pt>
                <c:pt idx="210">
                  <c:v>55</c:v>
                </c:pt>
                <c:pt idx="211">
                  <c:v>61</c:v>
                </c:pt>
                <c:pt idx="212">
                  <c:v>60</c:v>
                </c:pt>
                <c:pt idx="213">
                  <c:v>82</c:v>
                </c:pt>
                <c:pt idx="214">
                  <c:v>78</c:v>
                </c:pt>
                <c:pt idx="215">
                  <c:v>69</c:v>
                </c:pt>
                <c:pt idx="216">
                  <c:v>61</c:v>
                </c:pt>
                <c:pt idx="217">
                  <c:v>28</c:v>
                </c:pt>
                <c:pt idx="218">
                  <c:v>38</c:v>
                </c:pt>
                <c:pt idx="219">
                  <c:v>69</c:v>
                </c:pt>
                <c:pt idx="220">
                  <c:v>69</c:v>
                </c:pt>
                <c:pt idx="221">
                  <c:v>78</c:v>
                </c:pt>
                <c:pt idx="222">
                  <c:v>59</c:v>
                </c:pt>
                <c:pt idx="223">
                  <c:v>94</c:v>
                </c:pt>
                <c:pt idx="224">
                  <c:v>51</c:v>
                </c:pt>
                <c:pt idx="225">
                  <c:v>60</c:v>
                </c:pt>
                <c:pt idx="226">
                  <c:v>71</c:v>
                </c:pt>
                <c:pt idx="227">
                  <c:v>75</c:v>
                </c:pt>
                <c:pt idx="228">
                  <c:v>79</c:v>
                </c:pt>
                <c:pt idx="229">
                  <c:v>63</c:v>
                </c:pt>
                <c:pt idx="230">
                  <c:v>58</c:v>
                </c:pt>
                <c:pt idx="231">
                  <c:v>58</c:v>
                </c:pt>
                <c:pt idx="232">
                  <c:v>68</c:v>
                </c:pt>
                <c:pt idx="233">
                  <c:v>59</c:v>
                </c:pt>
                <c:pt idx="234">
                  <c:v>71</c:v>
                </c:pt>
                <c:pt idx="235">
                  <c:v>52</c:v>
                </c:pt>
                <c:pt idx="236">
                  <c:v>56</c:v>
                </c:pt>
                <c:pt idx="237">
                  <c:v>57</c:v>
                </c:pt>
                <c:pt idx="238">
                  <c:v>69</c:v>
                </c:pt>
                <c:pt idx="239">
                  <c:v>89</c:v>
                </c:pt>
                <c:pt idx="240">
                  <c:v>71</c:v>
                </c:pt>
                <c:pt idx="241">
                  <c:v>50</c:v>
                </c:pt>
                <c:pt idx="242">
                  <c:v>87</c:v>
                </c:pt>
                <c:pt idx="243">
                  <c:v>91</c:v>
                </c:pt>
                <c:pt idx="244">
                  <c:v>49</c:v>
                </c:pt>
                <c:pt idx="245">
                  <c:v>45</c:v>
                </c:pt>
                <c:pt idx="246">
                  <c:v>50</c:v>
                </c:pt>
                <c:pt idx="247">
                  <c:v>69</c:v>
                </c:pt>
                <c:pt idx="248">
                  <c:v>70</c:v>
                </c:pt>
                <c:pt idx="249">
                  <c:v>71</c:v>
                </c:pt>
                <c:pt idx="250">
                  <c:v>94</c:v>
                </c:pt>
                <c:pt idx="251">
                  <c:v>68</c:v>
                </c:pt>
                <c:pt idx="252">
                  <c:v>78</c:v>
                </c:pt>
                <c:pt idx="253">
                  <c:v>111</c:v>
                </c:pt>
                <c:pt idx="254">
                  <c:v>71</c:v>
                </c:pt>
                <c:pt idx="255">
                  <c:v>77</c:v>
                </c:pt>
                <c:pt idx="256">
                  <c:v>80</c:v>
                </c:pt>
                <c:pt idx="257">
                  <c:v>80</c:v>
                </c:pt>
                <c:pt idx="258">
                  <c:v>63</c:v>
                </c:pt>
                <c:pt idx="259">
                  <c:v>83</c:v>
                </c:pt>
                <c:pt idx="260">
                  <c:v>75</c:v>
                </c:pt>
                <c:pt idx="261">
                  <c:v>65</c:v>
                </c:pt>
                <c:pt idx="262">
                  <c:v>73</c:v>
                </c:pt>
                <c:pt idx="263">
                  <c:v>68</c:v>
                </c:pt>
                <c:pt idx="264">
                  <c:v>96</c:v>
                </c:pt>
                <c:pt idx="265">
                  <c:v>88</c:v>
                </c:pt>
                <c:pt idx="266">
                  <c:v>77</c:v>
                </c:pt>
                <c:pt idx="267">
                  <c:v>124</c:v>
                </c:pt>
                <c:pt idx="268">
                  <c:v>67</c:v>
                </c:pt>
                <c:pt idx="269">
                  <c:v>57</c:v>
                </c:pt>
                <c:pt idx="270">
                  <c:v>48</c:v>
                </c:pt>
                <c:pt idx="271">
                  <c:v>48</c:v>
                </c:pt>
                <c:pt idx="272">
                  <c:v>62</c:v>
                </c:pt>
                <c:pt idx="273">
                  <c:v>56</c:v>
                </c:pt>
                <c:pt idx="274">
                  <c:v>50</c:v>
                </c:pt>
                <c:pt idx="275">
                  <c:v>39</c:v>
                </c:pt>
                <c:pt idx="276">
                  <c:v>62</c:v>
                </c:pt>
                <c:pt idx="277">
                  <c:v>69</c:v>
                </c:pt>
                <c:pt idx="278">
                  <c:v>81</c:v>
                </c:pt>
                <c:pt idx="279">
                  <c:v>89</c:v>
                </c:pt>
                <c:pt idx="280">
                  <c:v>75</c:v>
                </c:pt>
                <c:pt idx="281">
                  <c:v>81</c:v>
                </c:pt>
                <c:pt idx="282">
                  <c:v>49</c:v>
                </c:pt>
                <c:pt idx="283">
                  <c:v>80</c:v>
                </c:pt>
                <c:pt idx="284">
                  <c:v>66</c:v>
                </c:pt>
                <c:pt idx="285">
                  <c:v>49</c:v>
                </c:pt>
                <c:pt idx="286">
                  <c:v>58</c:v>
                </c:pt>
                <c:pt idx="287">
                  <c:v>102</c:v>
                </c:pt>
                <c:pt idx="288">
                  <c:v>79</c:v>
                </c:pt>
                <c:pt idx="289">
                  <c:v>81</c:v>
                </c:pt>
                <c:pt idx="290">
                  <c:v>76</c:v>
                </c:pt>
                <c:pt idx="291">
                  <c:v>57</c:v>
                </c:pt>
                <c:pt idx="292">
                  <c:v>73</c:v>
                </c:pt>
                <c:pt idx="293">
                  <c:v>64</c:v>
                </c:pt>
                <c:pt idx="294">
                  <c:v>51</c:v>
                </c:pt>
                <c:pt idx="295">
                  <c:v>49</c:v>
                </c:pt>
                <c:pt idx="296">
                  <c:v>55</c:v>
                </c:pt>
                <c:pt idx="297">
                  <c:v>66</c:v>
                </c:pt>
                <c:pt idx="298">
                  <c:v>51</c:v>
                </c:pt>
                <c:pt idx="299">
                  <c:v>55</c:v>
                </c:pt>
                <c:pt idx="300">
                  <c:v>57</c:v>
                </c:pt>
                <c:pt idx="301">
                  <c:v>65</c:v>
                </c:pt>
                <c:pt idx="302">
                  <c:v>63</c:v>
                </c:pt>
                <c:pt idx="303">
                  <c:v>60</c:v>
                </c:pt>
                <c:pt idx="304">
                  <c:v>55</c:v>
                </c:pt>
                <c:pt idx="305">
                  <c:v>57</c:v>
                </c:pt>
                <c:pt idx="306">
                  <c:v>85</c:v>
                </c:pt>
                <c:pt idx="307">
                  <c:v>52</c:v>
                </c:pt>
                <c:pt idx="308">
                  <c:v>63</c:v>
                </c:pt>
                <c:pt idx="309">
                  <c:v>58</c:v>
                </c:pt>
                <c:pt idx="310">
                  <c:v>69</c:v>
                </c:pt>
                <c:pt idx="311">
                  <c:v>52</c:v>
                </c:pt>
                <c:pt idx="312">
                  <c:v>59</c:v>
                </c:pt>
                <c:pt idx="313">
                  <c:v>53</c:v>
                </c:pt>
                <c:pt idx="314">
                  <c:v>52</c:v>
                </c:pt>
                <c:pt idx="315">
                  <c:v>62</c:v>
                </c:pt>
                <c:pt idx="316">
                  <c:v>81</c:v>
                </c:pt>
                <c:pt idx="317">
                  <c:v>50</c:v>
                </c:pt>
                <c:pt idx="318">
                  <c:v>62</c:v>
                </c:pt>
                <c:pt idx="319">
                  <c:v>47</c:v>
                </c:pt>
                <c:pt idx="320">
                  <c:v>67</c:v>
                </c:pt>
                <c:pt idx="321">
                  <c:v>68</c:v>
                </c:pt>
                <c:pt idx="322">
                  <c:v>66</c:v>
                </c:pt>
                <c:pt idx="323">
                  <c:v>71</c:v>
                </c:pt>
                <c:pt idx="324">
                  <c:v>86</c:v>
                </c:pt>
                <c:pt idx="325">
                  <c:v>75</c:v>
                </c:pt>
                <c:pt idx="326">
                  <c:v>64</c:v>
                </c:pt>
                <c:pt idx="327">
                  <c:v>94</c:v>
                </c:pt>
                <c:pt idx="328">
                  <c:v>58</c:v>
                </c:pt>
                <c:pt idx="329">
                  <c:v>60</c:v>
                </c:pt>
                <c:pt idx="330">
                  <c:v>58</c:v>
                </c:pt>
                <c:pt idx="331">
                  <c:v>62</c:v>
                </c:pt>
                <c:pt idx="332">
                  <c:v>61</c:v>
                </c:pt>
                <c:pt idx="333">
                  <c:v>62</c:v>
                </c:pt>
                <c:pt idx="334">
                  <c:v>53</c:v>
                </c:pt>
                <c:pt idx="335">
                  <c:v>70</c:v>
                </c:pt>
                <c:pt idx="336">
                  <c:v>57</c:v>
                </c:pt>
                <c:pt idx="337">
                  <c:v>58</c:v>
                </c:pt>
                <c:pt idx="338">
                  <c:v>58</c:v>
                </c:pt>
                <c:pt idx="339">
                  <c:v>63</c:v>
                </c:pt>
                <c:pt idx="340">
                  <c:v>64</c:v>
                </c:pt>
                <c:pt idx="341">
                  <c:v>60</c:v>
                </c:pt>
                <c:pt idx="342">
                  <c:v>65</c:v>
                </c:pt>
                <c:pt idx="343">
                  <c:v>64</c:v>
                </c:pt>
                <c:pt idx="344">
                  <c:v>50</c:v>
                </c:pt>
                <c:pt idx="345">
                  <c:v>61</c:v>
                </c:pt>
                <c:pt idx="346">
                  <c:v>55</c:v>
                </c:pt>
                <c:pt idx="347">
                  <c:v>63</c:v>
                </c:pt>
                <c:pt idx="348">
                  <c:v>72</c:v>
                </c:pt>
                <c:pt idx="349">
                  <c:v>87</c:v>
                </c:pt>
                <c:pt idx="350">
                  <c:v>66</c:v>
                </c:pt>
                <c:pt idx="351">
                  <c:v>102</c:v>
                </c:pt>
                <c:pt idx="352">
                  <c:v>93</c:v>
                </c:pt>
                <c:pt idx="353">
                  <c:v>96</c:v>
                </c:pt>
                <c:pt idx="354">
                  <c:v>67</c:v>
                </c:pt>
                <c:pt idx="355">
                  <c:v>87</c:v>
                </c:pt>
                <c:pt idx="356">
                  <c:v>96</c:v>
                </c:pt>
                <c:pt idx="357">
                  <c:v>64</c:v>
                </c:pt>
                <c:pt idx="358">
                  <c:v>63</c:v>
                </c:pt>
                <c:pt idx="359">
                  <c:v>79</c:v>
                </c:pt>
                <c:pt idx="360">
                  <c:v>79</c:v>
                </c:pt>
                <c:pt idx="361">
                  <c:v>81</c:v>
                </c:pt>
                <c:pt idx="362">
                  <c:v>70</c:v>
                </c:pt>
                <c:pt idx="363">
                  <c:v>68</c:v>
                </c:pt>
                <c:pt idx="364">
                  <c:v>68</c:v>
                </c:pt>
                <c:pt idx="365">
                  <c:v>75</c:v>
                </c:pt>
                <c:pt idx="366">
                  <c:v>95</c:v>
                </c:pt>
                <c:pt idx="367">
                  <c:v>73</c:v>
                </c:pt>
                <c:pt idx="368">
                  <c:v>66</c:v>
                </c:pt>
                <c:pt idx="369">
                  <c:v>55</c:v>
                </c:pt>
                <c:pt idx="370">
                  <c:v>65</c:v>
                </c:pt>
                <c:pt idx="371">
                  <c:v>40</c:v>
                </c:pt>
                <c:pt idx="372">
                  <c:v>69</c:v>
                </c:pt>
                <c:pt idx="373">
                  <c:v>80</c:v>
                </c:pt>
                <c:pt idx="374">
                  <c:v>73</c:v>
                </c:pt>
                <c:pt idx="375">
                  <c:v>80</c:v>
                </c:pt>
                <c:pt idx="376">
                  <c:v>79</c:v>
                </c:pt>
                <c:pt idx="377">
                  <c:v>69</c:v>
                </c:pt>
                <c:pt idx="378">
                  <c:v>72</c:v>
                </c:pt>
                <c:pt idx="379">
                  <c:v>73</c:v>
                </c:pt>
                <c:pt idx="380">
                  <c:v>56</c:v>
                </c:pt>
                <c:pt idx="381">
                  <c:v>58</c:v>
                </c:pt>
                <c:pt idx="382">
                  <c:v>42</c:v>
                </c:pt>
                <c:pt idx="383">
                  <c:v>71</c:v>
                </c:pt>
                <c:pt idx="384">
                  <c:v>56</c:v>
                </c:pt>
                <c:pt idx="385">
                  <c:v>41</c:v>
                </c:pt>
                <c:pt idx="386">
                  <c:v>41</c:v>
                </c:pt>
                <c:pt idx="387">
                  <c:v>52</c:v>
                </c:pt>
                <c:pt idx="388">
                  <c:v>52</c:v>
                </c:pt>
                <c:pt idx="389">
                  <c:v>49</c:v>
                </c:pt>
                <c:pt idx="390">
                  <c:v>66</c:v>
                </c:pt>
                <c:pt idx="391">
                  <c:v>61</c:v>
                </c:pt>
                <c:pt idx="392">
                  <c:v>56</c:v>
                </c:pt>
                <c:pt idx="393">
                  <c:v>63</c:v>
                </c:pt>
                <c:pt idx="394">
                  <c:v>65</c:v>
                </c:pt>
                <c:pt idx="395">
                  <c:v>65</c:v>
                </c:pt>
                <c:pt idx="396">
                  <c:v>59</c:v>
                </c:pt>
                <c:pt idx="397">
                  <c:v>70</c:v>
                </c:pt>
                <c:pt idx="398">
                  <c:v>69</c:v>
                </c:pt>
                <c:pt idx="399">
                  <c:v>69</c:v>
                </c:pt>
                <c:pt idx="400">
                  <c:v>62</c:v>
                </c:pt>
                <c:pt idx="401">
                  <c:v>50</c:v>
                </c:pt>
                <c:pt idx="402">
                  <c:v>54</c:v>
                </c:pt>
                <c:pt idx="403">
                  <c:v>56</c:v>
                </c:pt>
                <c:pt idx="404">
                  <c:v>60</c:v>
                </c:pt>
                <c:pt idx="405">
                  <c:v>54</c:v>
                </c:pt>
                <c:pt idx="406">
                  <c:v>41</c:v>
                </c:pt>
                <c:pt idx="407">
                  <c:v>59</c:v>
                </c:pt>
                <c:pt idx="408">
                  <c:v>59</c:v>
                </c:pt>
                <c:pt idx="409">
                  <c:v>54</c:v>
                </c:pt>
                <c:pt idx="410">
                  <c:v>56</c:v>
                </c:pt>
                <c:pt idx="411">
                  <c:v>58</c:v>
                </c:pt>
                <c:pt idx="412">
                  <c:v>68</c:v>
                </c:pt>
                <c:pt idx="413">
                  <c:v>65</c:v>
                </c:pt>
                <c:pt idx="414">
                  <c:v>52</c:v>
                </c:pt>
                <c:pt idx="415">
                  <c:v>52</c:v>
                </c:pt>
                <c:pt idx="416">
                  <c:v>52</c:v>
                </c:pt>
                <c:pt idx="417">
                  <c:v>56</c:v>
                </c:pt>
                <c:pt idx="418">
                  <c:v>68</c:v>
                </c:pt>
                <c:pt idx="419">
                  <c:v>74</c:v>
                </c:pt>
                <c:pt idx="420">
                  <c:v>96</c:v>
                </c:pt>
                <c:pt idx="421">
                  <c:v>93</c:v>
                </c:pt>
                <c:pt idx="422">
                  <c:v>44</c:v>
                </c:pt>
                <c:pt idx="423">
                  <c:v>68</c:v>
                </c:pt>
                <c:pt idx="424">
                  <c:v>73</c:v>
                </c:pt>
                <c:pt idx="425">
                  <c:v>80</c:v>
                </c:pt>
                <c:pt idx="426">
                  <c:v>73</c:v>
                </c:pt>
                <c:pt idx="427">
                  <c:v>59</c:v>
                </c:pt>
                <c:pt idx="428">
                  <c:v>57</c:v>
                </c:pt>
                <c:pt idx="429">
                  <c:v>58</c:v>
                </c:pt>
                <c:pt idx="430">
                  <c:v>61</c:v>
                </c:pt>
                <c:pt idx="431">
                  <c:v>67</c:v>
                </c:pt>
                <c:pt idx="432">
                  <c:v>67</c:v>
                </c:pt>
                <c:pt idx="433">
                  <c:v>99</c:v>
                </c:pt>
                <c:pt idx="434">
                  <c:v>61</c:v>
                </c:pt>
                <c:pt idx="435">
                  <c:v>45</c:v>
                </c:pt>
                <c:pt idx="436">
                  <c:v>89</c:v>
                </c:pt>
                <c:pt idx="437">
                  <c:v>76</c:v>
                </c:pt>
                <c:pt idx="438">
                  <c:v>81</c:v>
                </c:pt>
                <c:pt idx="439">
                  <c:v>91</c:v>
                </c:pt>
                <c:pt idx="440">
                  <c:v>73</c:v>
                </c:pt>
                <c:pt idx="441">
                  <c:v>80</c:v>
                </c:pt>
                <c:pt idx="442">
                  <c:v>55</c:v>
                </c:pt>
                <c:pt idx="443">
                  <c:v>60</c:v>
                </c:pt>
                <c:pt idx="444">
                  <c:v>75</c:v>
                </c:pt>
                <c:pt idx="445">
                  <c:v>61</c:v>
                </c:pt>
                <c:pt idx="446">
                  <c:v>64</c:v>
                </c:pt>
                <c:pt idx="447">
                  <c:v>57</c:v>
                </c:pt>
                <c:pt idx="448">
                  <c:v>57</c:v>
                </c:pt>
                <c:pt idx="449">
                  <c:v>70</c:v>
                </c:pt>
                <c:pt idx="450">
                  <c:v>65</c:v>
                </c:pt>
                <c:pt idx="451">
                  <c:v>66</c:v>
                </c:pt>
                <c:pt idx="452">
                  <c:v>76</c:v>
                </c:pt>
                <c:pt idx="453">
                  <c:v>77</c:v>
                </c:pt>
                <c:pt idx="454">
                  <c:v>60</c:v>
                </c:pt>
                <c:pt idx="455">
                  <c:v>78</c:v>
                </c:pt>
                <c:pt idx="456">
                  <c:v>80</c:v>
                </c:pt>
                <c:pt idx="457">
                  <c:v>55</c:v>
                </c:pt>
                <c:pt idx="458">
                  <c:v>56</c:v>
                </c:pt>
                <c:pt idx="459">
                  <c:v>39</c:v>
                </c:pt>
                <c:pt idx="460">
                  <c:v>71</c:v>
                </c:pt>
                <c:pt idx="461">
                  <c:v>50</c:v>
                </c:pt>
                <c:pt idx="462">
                  <c:v>79</c:v>
                </c:pt>
                <c:pt idx="463">
                  <c:v>72</c:v>
                </c:pt>
                <c:pt idx="464">
                  <c:v>72</c:v>
                </c:pt>
                <c:pt idx="465">
                  <c:v>82</c:v>
                </c:pt>
                <c:pt idx="466">
                  <c:v>66</c:v>
                </c:pt>
                <c:pt idx="467">
                  <c:v>70</c:v>
                </c:pt>
                <c:pt idx="468">
                  <c:v>73</c:v>
                </c:pt>
                <c:pt idx="469">
                  <c:v>71</c:v>
                </c:pt>
                <c:pt idx="470">
                  <c:v>66</c:v>
                </c:pt>
                <c:pt idx="471">
                  <c:v>98</c:v>
                </c:pt>
                <c:pt idx="472">
                  <c:v>69</c:v>
                </c:pt>
                <c:pt idx="473">
                  <c:v>56</c:v>
                </c:pt>
                <c:pt idx="474">
                  <c:v>60</c:v>
                </c:pt>
                <c:pt idx="475">
                  <c:v>93</c:v>
                </c:pt>
                <c:pt idx="476">
                  <c:v>72</c:v>
                </c:pt>
                <c:pt idx="477">
                  <c:v>60</c:v>
                </c:pt>
                <c:pt idx="478">
                  <c:v>61</c:v>
                </c:pt>
                <c:pt idx="479">
                  <c:v>60</c:v>
                </c:pt>
                <c:pt idx="480">
                  <c:v>52</c:v>
                </c:pt>
                <c:pt idx="481">
                  <c:v>61</c:v>
                </c:pt>
                <c:pt idx="482">
                  <c:v>68</c:v>
                </c:pt>
                <c:pt idx="483">
                  <c:v>79</c:v>
                </c:pt>
                <c:pt idx="484">
                  <c:v>66</c:v>
                </c:pt>
                <c:pt idx="485">
                  <c:v>67</c:v>
                </c:pt>
                <c:pt idx="486">
                  <c:v>56</c:v>
                </c:pt>
                <c:pt idx="487">
                  <c:v>67</c:v>
                </c:pt>
                <c:pt idx="488">
                  <c:v>58</c:v>
                </c:pt>
                <c:pt idx="489">
                  <c:v>63</c:v>
                </c:pt>
                <c:pt idx="490">
                  <c:v>62</c:v>
                </c:pt>
                <c:pt idx="491">
                  <c:v>60</c:v>
                </c:pt>
                <c:pt idx="492">
                  <c:v>63</c:v>
                </c:pt>
                <c:pt idx="493">
                  <c:v>48</c:v>
                </c:pt>
                <c:pt idx="494">
                  <c:v>92</c:v>
                </c:pt>
                <c:pt idx="495">
                  <c:v>61</c:v>
                </c:pt>
                <c:pt idx="496">
                  <c:v>57</c:v>
                </c:pt>
                <c:pt idx="497">
                  <c:v>64</c:v>
                </c:pt>
                <c:pt idx="498">
                  <c:v>75</c:v>
                </c:pt>
                <c:pt idx="499">
                  <c:v>70</c:v>
                </c:pt>
                <c:pt idx="500">
                  <c:v>60</c:v>
                </c:pt>
                <c:pt idx="501">
                  <c:v>72</c:v>
                </c:pt>
                <c:pt idx="502">
                  <c:v>74</c:v>
                </c:pt>
                <c:pt idx="503">
                  <c:v>67</c:v>
                </c:pt>
                <c:pt idx="504">
                  <c:v>48</c:v>
                </c:pt>
                <c:pt idx="505">
                  <c:v>38</c:v>
                </c:pt>
                <c:pt idx="506">
                  <c:v>76</c:v>
                </c:pt>
                <c:pt idx="507">
                  <c:v>67</c:v>
                </c:pt>
                <c:pt idx="508">
                  <c:v>77</c:v>
                </c:pt>
                <c:pt idx="509">
                  <c:v>40</c:v>
                </c:pt>
                <c:pt idx="510">
                  <c:v>68</c:v>
                </c:pt>
                <c:pt idx="511">
                  <c:v>67</c:v>
                </c:pt>
                <c:pt idx="512">
                  <c:v>41</c:v>
                </c:pt>
                <c:pt idx="513">
                  <c:v>44</c:v>
                </c:pt>
                <c:pt idx="514">
                  <c:v>37</c:v>
                </c:pt>
                <c:pt idx="515">
                  <c:v>43</c:v>
                </c:pt>
                <c:pt idx="516">
                  <c:v>56</c:v>
                </c:pt>
                <c:pt idx="517">
                  <c:v>44</c:v>
                </c:pt>
                <c:pt idx="518">
                  <c:v>37</c:v>
                </c:pt>
                <c:pt idx="519">
                  <c:v>41</c:v>
                </c:pt>
                <c:pt idx="520">
                  <c:v>65</c:v>
                </c:pt>
                <c:pt idx="521">
                  <c:v>85</c:v>
                </c:pt>
                <c:pt idx="522">
                  <c:v>85</c:v>
                </c:pt>
                <c:pt idx="523">
                  <c:v>62</c:v>
                </c:pt>
                <c:pt idx="524">
                  <c:v>58</c:v>
                </c:pt>
                <c:pt idx="525">
                  <c:v>83</c:v>
                </c:pt>
                <c:pt idx="526">
                  <c:v>67</c:v>
                </c:pt>
                <c:pt idx="527">
                  <c:v>80</c:v>
                </c:pt>
                <c:pt idx="528">
                  <c:v>82</c:v>
                </c:pt>
                <c:pt idx="529">
                  <c:v>78</c:v>
                </c:pt>
                <c:pt idx="530">
                  <c:v>87</c:v>
                </c:pt>
                <c:pt idx="531">
                  <c:v>72</c:v>
                </c:pt>
                <c:pt idx="532">
                  <c:v>67</c:v>
                </c:pt>
                <c:pt idx="533">
                  <c:v>93</c:v>
                </c:pt>
                <c:pt idx="534">
                  <c:v>69</c:v>
                </c:pt>
                <c:pt idx="535">
                  <c:v>53</c:v>
                </c:pt>
                <c:pt idx="536">
                  <c:v>54</c:v>
                </c:pt>
                <c:pt idx="537">
                  <c:v>66</c:v>
                </c:pt>
                <c:pt idx="538">
                  <c:v>66</c:v>
                </c:pt>
                <c:pt idx="539">
                  <c:v>82</c:v>
                </c:pt>
                <c:pt idx="540">
                  <c:v>49</c:v>
                </c:pt>
                <c:pt idx="541">
                  <c:v>76</c:v>
                </c:pt>
                <c:pt idx="542">
                  <c:v>50</c:v>
                </c:pt>
                <c:pt idx="543">
                  <c:v>63</c:v>
                </c:pt>
                <c:pt idx="544">
                  <c:v>64</c:v>
                </c:pt>
                <c:pt idx="545">
                  <c:v>62</c:v>
                </c:pt>
                <c:pt idx="546">
                  <c:v>61</c:v>
                </c:pt>
                <c:pt idx="547">
                  <c:v>59</c:v>
                </c:pt>
                <c:pt idx="548">
                  <c:v>46</c:v>
                </c:pt>
                <c:pt idx="549">
                  <c:v>58</c:v>
                </c:pt>
                <c:pt idx="550">
                  <c:v>88</c:v>
                </c:pt>
                <c:pt idx="551">
                  <c:v>58</c:v>
                </c:pt>
                <c:pt idx="552">
                  <c:v>54</c:v>
                </c:pt>
                <c:pt idx="553">
                  <c:v>45</c:v>
                </c:pt>
                <c:pt idx="554">
                  <c:v>65</c:v>
                </c:pt>
                <c:pt idx="555">
                  <c:v>48</c:v>
                </c:pt>
                <c:pt idx="556">
                  <c:v>47</c:v>
                </c:pt>
                <c:pt idx="557">
                  <c:v>85</c:v>
                </c:pt>
                <c:pt idx="558">
                  <c:v>75</c:v>
                </c:pt>
                <c:pt idx="559">
                  <c:v>69</c:v>
                </c:pt>
                <c:pt idx="560">
                  <c:v>49</c:v>
                </c:pt>
                <c:pt idx="561">
                  <c:v>61</c:v>
                </c:pt>
                <c:pt idx="562">
                  <c:v>57</c:v>
                </c:pt>
                <c:pt idx="563">
                  <c:v>56</c:v>
                </c:pt>
                <c:pt idx="564">
                  <c:v>56</c:v>
                </c:pt>
                <c:pt idx="565">
                  <c:v>52</c:v>
                </c:pt>
                <c:pt idx="566">
                  <c:v>97</c:v>
                </c:pt>
                <c:pt idx="567">
                  <c:v>82</c:v>
                </c:pt>
                <c:pt idx="568">
                  <c:v>71</c:v>
                </c:pt>
                <c:pt idx="569">
                  <c:v>53</c:v>
                </c:pt>
                <c:pt idx="570">
                  <c:v>68</c:v>
                </c:pt>
                <c:pt idx="571">
                  <c:v>72</c:v>
                </c:pt>
                <c:pt idx="572">
                  <c:v>70</c:v>
                </c:pt>
                <c:pt idx="573">
                  <c:v>51</c:v>
                </c:pt>
                <c:pt idx="574">
                  <c:v>82</c:v>
                </c:pt>
                <c:pt idx="575">
                  <c:v>57</c:v>
                </c:pt>
                <c:pt idx="576">
                  <c:v>66</c:v>
                </c:pt>
                <c:pt idx="577">
                  <c:v>52</c:v>
                </c:pt>
                <c:pt idx="578">
                  <c:v>53</c:v>
                </c:pt>
                <c:pt idx="579">
                  <c:v>57</c:v>
                </c:pt>
                <c:pt idx="580">
                  <c:v>77</c:v>
                </c:pt>
                <c:pt idx="581">
                  <c:v>55</c:v>
                </c:pt>
                <c:pt idx="582">
                  <c:v>67</c:v>
                </c:pt>
                <c:pt idx="583">
                  <c:v>69</c:v>
                </c:pt>
                <c:pt idx="584">
                  <c:v>77</c:v>
                </c:pt>
                <c:pt idx="585">
                  <c:v>63</c:v>
                </c:pt>
                <c:pt idx="586">
                  <c:v>54</c:v>
                </c:pt>
                <c:pt idx="587">
                  <c:v>56</c:v>
                </c:pt>
                <c:pt idx="588">
                  <c:v>55</c:v>
                </c:pt>
                <c:pt idx="589">
                  <c:v>50</c:v>
                </c:pt>
                <c:pt idx="590">
                  <c:v>60</c:v>
                </c:pt>
                <c:pt idx="591">
                  <c:v>49</c:v>
                </c:pt>
                <c:pt idx="592">
                  <c:v>76</c:v>
                </c:pt>
                <c:pt idx="593">
                  <c:v>76</c:v>
                </c:pt>
              </c:numCache>
            </c:numRef>
          </c:xVal>
          <c:yVal>
            <c:numRef>
              <c:f>'Table S1 2020 data'!$D$2:$D$595</c:f>
              <c:numCache>
                <c:formatCode>General</c:formatCode>
                <c:ptCount val="594"/>
                <c:pt idx="2">
                  <c:v>17</c:v>
                </c:pt>
                <c:pt idx="23">
                  <c:v>11</c:v>
                </c:pt>
                <c:pt idx="25">
                  <c:v>23</c:v>
                </c:pt>
                <c:pt idx="29">
                  <c:v>22</c:v>
                </c:pt>
                <c:pt idx="56">
                  <c:v>18</c:v>
                </c:pt>
                <c:pt idx="60">
                  <c:v>17</c:v>
                </c:pt>
                <c:pt idx="99">
                  <c:v>11</c:v>
                </c:pt>
                <c:pt idx="108">
                  <c:v>19</c:v>
                </c:pt>
                <c:pt idx="113">
                  <c:v>20</c:v>
                </c:pt>
                <c:pt idx="132">
                  <c:v>16</c:v>
                </c:pt>
                <c:pt idx="135">
                  <c:v>14</c:v>
                </c:pt>
                <c:pt idx="157">
                  <c:v>23</c:v>
                </c:pt>
                <c:pt idx="163">
                  <c:v>25</c:v>
                </c:pt>
                <c:pt idx="165">
                  <c:v>10</c:v>
                </c:pt>
                <c:pt idx="199">
                  <c:v>22</c:v>
                </c:pt>
                <c:pt idx="228">
                  <c:v>12</c:v>
                </c:pt>
                <c:pt idx="242">
                  <c:v>12</c:v>
                </c:pt>
                <c:pt idx="243">
                  <c:v>12</c:v>
                </c:pt>
                <c:pt idx="249">
                  <c:v>19</c:v>
                </c:pt>
                <c:pt idx="259">
                  <c:v>12</c:v>
                </c:pt>
                <c:pt idx="267">
                  <c:v>17</c:v>
                </c:pt>
                <c:pt idx="358">
                  <c:v>17</c:v>
                </c:pt>
                <c:pt idx="425">
                  <c:v>11</c:v>
                </c:pt>
                <c:pt idx="431">
                  <c:v>18</c:v>
                </c:pt>
                <c:pt idx="461">
                  <c:v>17</c:v>
                </c:pt>
                <c:pt idx="471">
                  <c:v>13</c:v>
                </c:pt>
                <c:pt idx="494">
                  <c:v>14</c:v>
                </c:pt>
                <c:pt idx="501">
                  <c:v>10</c:v>
                </c:pt>
                <c:pt idx="521">
                  <c:v>22</c:v>
                </c:pt>
                <c:pt idx="526">
                  <c:v>10</c:v>
                </c:pt>
                <c:pt idx="533">
                  <c:v>14</c:v>
                </c:pt>
                <c:pt idx="541">
                  <c:v>10</c:v>
                </c:pt>
                <c:pt idx="566">
                  <c:v>22</c:v>
                </c:pt>
                <c:pt idx="574">
                  <c:v>12</c:v>
                </c:pt>
                <c:pt idx="580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246392"/>
        <c:axId val="361242080"/>
      </c:scatterChart>
      <c:valAx>
        <c:axId val="361246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242080"/>
        <c:crosses val="autoZero"/>
        <c:crossBetween val="midCat"/>
      </c:valAx>
      <c:valAx>
        <c:axId val="36124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24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95250</xdr:colOff>
      <xdr:row>5</xdr:row>
      <xdr:rowOff>142875</xdr:rowOff>
    </xdr:from>
    <xdr:to>
      <xdr:col>34</xdr:col>
      <xdr:colOff>100425</xdr:colOff>
      <xdr:row>28</xdr:row>
      <xdr:rowOff>33750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97"/>
  <sheetViews>
    <sheetView tabSelected="1" workbookViewId="0">
      <selection activeCell="AA10" sqref="AA10"/>
    </sheetView>
  </sheetViews>
  <sheetFormatPr defaultRowHeight="15" x14ac:dyDescent="0.25"/>
  <cols>
    <col min="1" max="1" width="5" style="7" bestFit="1" customWidth="1"/>
    <col min="2" max="2" width="4" bestFit="1" customWidth="1"/>
    <col min="3" max="3" width="3.7109375" bestFit="1" customWidth="1"/>
    <col min="4" max="4" width="3.7109375" customWidth="1"/>
    <col min="5" max="5" width="2.7109375" customWidth="1"/>
    <col min="6" max="7" width="3.7109375" bestFit="1" customWidth="1"/>
    <col min="8" max="8" width="16" bestFit="1" customWidth="1"/>
    <col min="10" max="10" width="2.7109375" customWidth="1"/>
    <col min="13" max="13" width="2.7109375" customWidth="1"/>
    <col min="14" max="14" width="8.7109375" style="12" customWidth="1"/>
    <col min="16" max="16" width="2.7109375" customWidth="1"/>
    <col min="17" max="17" width="2.140625" bestFit="1" customWidth="1"/>
    <col min="18" max="18" width="17.42578125" bestFit="1" customWidth="1"/>
    <col min="19" max="19" width="11.7109375" bestFit="1" customWidth="1"/>
    <col min="20" max="20" width="15.28515625" customWidth="1"/>
    <col min="21" max="21" width="6.28515625" customWidth="1"/>
    <col min="22" max="22" width="8.140625" customWidth="1"/>
    <col min="23" max="23" width="13.42578125" bestFit="1" customWidth="1"/>
    <col min="24" max="24" width="11" bestFit="1" customWidth="1"/>
    <col min="25" max="25" width="12.42578125" bestFit="1" customWidth="1"/>
    <col min="26" max="26" width="12.5703125" bestFit="1" customWidth="1"/>
    <col min="27" max="27" width="2.7109375" customWidth="1"/>
    <col min="28" max="28" width="21" customWidth="1"/>
    <col min="29" max="29" width="19" customWidth="1"/>
  </cols>
  <sheetData>
    <row r="1" spans="1:29" s="9" customFormat="1" ht="101.25" customHeight="1" x14ac:dyDescent="0.25">
      <c r="A1" s="15" t="s">
        <v>2</v>
      </c>
      <c r="B1" s="17" t="s">
        <v>0</v>
      </c>
      <c r="C1" s="17" t="s">
        <v>1</v>
      </c>
      <c r="D1" s="17" t="s">
        <v>45</v>
      </c>
      <c r="E1" s="10"/>
      <c r="F1" s="19" t="s">
        <v>3</v>
      </c>
      <c r="G1" s="10"/>
      <c r="H1" s="10" t="s">
        <v>48</v>
      </c>
      <c r="I1" s="10" t="s">
        <v>30</v>
      </c>
      <c r="J1" s="10"/>
      <c r="K1" s="10" t="s">
        <v>36</v>
      </c>
      <c r="L1" s="10" t="s">
        <v>33</v>
      </c>
      <c r="M1" s="10"/>
      <c r="N1" s="16" t="s">
        <v>43</v>
      </c>
      <c r="O1" s="10" t="s">
        <v>44</v>
      </c>
      <c r="P1" s="10"/>
      <c r="AA1" s="10"/>
    </row>
    <row r="2" spans="1:29" x14ac:dyDescent="0.25">
      <c r="A2" s="7">
        <v>2</v>
      </c>
      <c r="B2" s="3">
        <v>62</v>
      </c>
      <c r="C2" s="3">
        <v>13</v>
      </c>
      <c r="D2" s="3"/>
      <c r="F2" s="18">
        <v>7</v>
      </c>
      <c r="I2">
        <f t="shared" ref="I2:I65" si="0">B2*C2</f>
        <v>806</v>
      </c>
      <c r="K2" s="4">
        <f t="shared" ref="K2:K65" si="1">(-S$18+(SQRT((S$18^2)+(4*S$19*I2))))/(2*S$19)</f>
        <v>62.03289485110033</v>
      </c>
      <c r="L2" s="4">
        <f t="shared" ref="L2:L65" si="2">((S$18+(SQRT((S$18^2)+(4*S$19*I2))))/2)</f>
        <v>12.99310635002073</v>
      </c>
      <c r="N2" s="12">
        <f t="shared" ref="N2:N65" si="3">ROUND(((ABS(B2-K2))+(ABS(C2-L2))),3)</f>
        <v>0.04</v>
      </c>
      <c r="O2" s="4">
        <f t="shared" ref="O2:O65" si="4">N2/O$600</f>
        <v>9.7290398880812198E-3</v>
      </c>
      <c r="P2" s="4"/>
      <c r="Q2" s="3"/>
      <c r="R2" s="3" t="s">
        <v>4</v>
      </c>
      <c r="S2" s="3"/>
      <c r="T2" s="20" t="s">
        <v>29</v>
      </c>
      <c r="U2" s="3"/>
      <c r="V2" s="3"/>
      <c r="W2" s="3"/>
      <c r="X2" s="3"/>
      <c r="Y2" s="3"/>
      <c r="Z2" s="3"/>
      <c r="AB2" t="s">
        <v>37</v>
      </c>
      <c r="AC2" t="s">
        <v>38</v>
      </c>
    </row>
    <row r="3" spans="1:29" ht="18" thickBot="1" x14ac:dyDescent="0.3">
      <c r="A3" s="7">
        <v>6</v>
      </c>
      <c r="B3" s="3">
        <v>65</v>
      </c>
      <c r="C3" s="3">
        <v>15</v>
      </c>
      <c r="D3" s="3"/>
      <c r="F3" s="18">
        <v>8</v>
      </c>
      <c r="I3">
        <f t="shared" si="0"/>
        <v>975</v>
      </c>
      <c r="K3" s="4">
        <f t="shared" si="1"/>
        <v>69.269382488787315</v>
      </c>
      <c r="L3" s="4">
        <f t="shared" si="2"/>
        <v>14.075482774194269</v>
      </c>
      <c r="N3" s="12">
        <f t="shared" si="3"/>
        <v>5.194</v>
      </c>
      <c r="O3" s="4">
        <f t="shared" si="4"/>
        <v>1.2633158294673463</v>
      </c>
      <c r="P3" s="4"/>
      <c r="Q3" s="3"/>
      <c r="R3" s="3"/>
      <c r="S3" s="3"/>
      <c r="T3" s="20" t="s">
        <v>49</v>
      </c>
      <c r="U3" s="3"/>
      <c r="V3" s="3"/>
      <c r="W3" s="3"/>
      <c r="X3" s="3"/>
      <c r="Y3" s="3"/>
      <c r="Z3" s="3"/>
      <c r="AB3" t="s">
        <v>35</v>
      </c>
      <c r="AC3" t="s">
        <v>41</v>
      </c>
    </row>
    <row r="4" spans="1:29" ht="17.25" x14ac:dyDescent="0.25">
      <c r="A4" s="7">
        <v>7</v>
      </c>
      <c r="B4" s="14">
        <v>58</v>
      </c>
      <c r="C4" s="14">
        <v>17</v>
      </c>
      <c r="D4" s="14">
        <f>C4</f>
        <v>17</v>
      </c>
      <c r="E4" s="4"/>
      <c r="F4" s="18">
        <v>6</v>
      </c>
      <c r="H4" s="14" t="s">
        <v>46</v>
      </c>
      <c r="I4">
        <f t="shared" si="0"/>
        <v>986</v>
      </c>
      <c r="J4" s="4"/>
      <c r="K4" s="4">
        <f t="shared" si="1"/>
        <v>69.718299908323516</v>
      </c>
      <c r="L4" s="4">
        <f t="shared" si="2"/>
        <v>14.142628281190825</v>
      </c>
      <c r="N4" s="12">
        <f t="shared" si="3"/>
        <v>14.576000000000001</v>
      </c>
      <c r="O4" s="4">
        <f t="shared" si="4"/>
        <v>3.5452621352167966</v>
      </c>
      <c r="P4" s="4"/>
      <c r="Q4" s="3"/>
      <c r="R4" s="21" t="s">
        <v>5</v>
      </c>
      <c r="S4" s="21"/>
      <c r="T4" s="20" t="s">
        <v>50</v>
      </c>
      <c r="U4" s="3"/>
      <c r="V4" s="3"/>
      <c r="W4" s="3"/>
      <c r="X4" s="3"/>
      <c r="Y4" s="3"/>
      <c r="Z4" s="3"/>
      <c r="AA4" s="4"/>
      <c r="AB4" t="s">
        <v>39</v>
      </c>
      <c r="AC4" t="s">
        <v>40</v>
      </c>
    </row>
    <row r="5" spans="1:29" ht="17.25" x14ac:dyDescent="0.25">
      <c r="A5" s="7">
        <v>12</v>
      </c>
      <c r="B5" s="3">
        <v>68</v>
      </c>
      <c r="C5" s="3">
        <v>16</v>
      </c>
      <c r="D5" s="3"/>
      <c r="F5" s="18">
        <v>8</v>
      </c>
      <c r="I5">
        <f t="shared" si="0"/>
        <v>1088</v>
      </c>
      <c r="K5" s="4">
        <f t="shared" si="1"/>
        <v>73.769694772966162</v>
      </c>
      <c r="L5" s="4">
        <f t="shared" si="2"/>
        <v>14.748603791142582</v>
      </c>
      <c r="N5" s="12">
        <f t="shared" si="3"/>
        <v>7.0209999999999999</v>
      </c>
      <c r="O5" s="4">
        <f t="shared" si="4"/>
        <v>1.707689726355456</v>
      </c>
      <c r="P5" s="4"/>
      <c r="Q5" s="3"/>
      <c r="R5" s="22" t="s">
        <v>6</v>
      </c>
      <c r="S5" s="22">
        <v>0.76319573852054556</v>
      </c>
      <c r="T5" s="3"/>
      <c r="U5" s="3"/>
      <c r="V5" s="3"/>
      <c r="W5" s="3"/>
      <c r="X5" s="3"/>
      <c r="Y5" s="3"/>
      <c r="Z5" s="3"/>
      <c r="AB5" s="8" t="s">
        <v>34</v>
      </c>
      <c r="AC5" t="s">
        <v>42</v>
      </c>
    </row>
    <row r="6" spans="1:29" x14ac:dyDescent="0.25">
      <c r="A6" s="7">
        <v>14</v>
      </c>
      <c r="B6" s="3">
        <v>61</v>
      </c>
      <c r="C6" s="3">
        <v>15</v>
      </c>
      <c r="D6" s="3"/>
      <c r="F6" s="18">
        <v>7</v>
      </c>
      <c r="I6">
        <f t="shared" si="0"/>
        <v>915</v>
      </c>
      <c r="K6" s="4">
        <f t="shared" si="1"/>
        <v>66.775959005888737</v>
      </c>
      <c r="L6" s="4">
        <f t="shared" si="2"/>
        <v>13.702536266372592</v>
      </c>
      <c r="N6" s="12">
        <f t="shared" si="3"/>
        <v>7.0730000000000004</v>
      </c>
      <c r="O6" s="4">
        <f t="shared" si="4"/>
        <v>1.7203374782099619</v>
      </c>
      <c r="P6" s="4"/>
      <c r="Q6" s="3"/>
      <c r="R6" s="22" t="s">
        <v>7</v>
      </c>
      <c r="S6" s="22">
        <v>0.58246773529592089</v>
      </c>
      <c r="T6" s="3"/>
      <c r="U6" s="3"/>
      <c r="V6" s="3"/>
      <c r="W6" s="3"/>
      <c r="X6" s="3"/>
      <c r="Y6" s="3"/>
      <c r="Z6" s="3"/>
    </row>
    <row r="7" spans="1:29" x14ac:dyDescent="0.25">
      <c r="A7" s="7">
        <v>15</v>
      </c>
      <c r="B7" s="3">
        <v>44</v>
      </c>
      <c r="C7" s="3">
        <v>9</v>
      </c>
      <c r="D7" s="3"/>
      <c r="F7" s="18">
        <v>7</v>
      </c>
      <c r="I7">
        <f t="shared" si="0"/>
        <v>396</v>
      </c>
      <c r="K7" s="4">
        <f t="shared" si="1"/>
        <v>40.513790796862644</v>
      </c>
      <c r="L7" s="4">
        <f t="shared" si="2"/>
        <v>9.7744494457592435</v>
      </c>
      <c r="N7" s="12">
        <f t="shared" si="3"/>
        <v>4.2610000000000001</v>
      </c>
      <c r="O7" s="4">
        <f t="shared" si="4"/>
        <v>1.036385974077852</v>
      </c>
      <c r="P7" s="4"/>
      <c r="Q7" s="3"/>
      <c r="R7" s="22" t="s">
        <v>8</v>
      </c>
      <c r="S7" s="22">
        <v>0.58176481902537536</v>
      </c>
      <c r="T7" s="3"/>
      <c r="U7" s="3"/>
      <c r="V7" s="3"/>
      <c r="W7" s="3"/>
      <c r="X7" s="3"/>
      <c r="Y7" s="3"/>
      <c r="Z7" s="3"/>
    </row>
    <row r="8" spans="1:29" x14ac:dyDescent="0.25">
      <c r="A8" s="7">
        <v>19</v>
      </c>
      <c r="B8" s="3">
        <v>73</v>
      </c>
      <c r="C8" s="3">
        <v>16</v>
      </c>
      <c r="D8" s="3"/>
      <c r="F8" s="18">
        <v>8</v>
      </c>
      <c r="I8">
        <f t="shared" si="0"/>
        <v>1168</v>
      </c>
      <c r="K8" s="4">
        <f t="shared" si="1"/>
        <v>76.818646343769203</v>
      </c>
      <c r="L8" s="4">
        <f t="shared" si="2"/>
        <v>15.204641784145899</v>
      </c>
      <c r="N8" s="12">
        <f t="shared" si="3"/>
        <v>4.6139999999999999</v>
      </c>
      <c r="O8" s="4">
        <f t="shared" si="4"/>
        <v>1.1222447510901687</v>
      </c>
      <c r="P8" s="4"/>
      <c r="Q8" s="3"/>
      <c r="R8" s="22" t="s">
        <v>9</v>
      </c>
      <c r="S8" s="22">
        <v>1.8411296215610289</v>
      </c>
      <c r="T8" s="3"/>
      <c r="U8" s="3"/>
      <c r="V8" s="3"/>
      <c r="W8" s="3"/>
      <c r="X8" s="3"/>
      <c r="Y8" s="3"/>
      <c r="Z8" s="3"/>
    </row>
    <row r="9" spans="1:29" ht="15.75" thickBot="1" x14ac:dyDescent="0.3">
      <c r="A9" s="7">
        <v>26</v>
      </c>
      <c r="B9" s="3">
        <v>78</v>
      </c>
      <c r="C9" s="3">
        <v>16</v>
      </c>
      <c r="D9" s="3"/>
      <c r="F9" s="18">
        <v>9</v>
      </c>
      <c r="I9">
        <f t="shared" si="0"/>
        <v>1248</v>
      </c>
      <c r="K9" s="4">
        <f t="shared" si="1"/>
        <v>79.766810759387894</v>
      </c>
      <c r="L9" s="4">
        <f t="shared" si="2"/>
        <v>15.645604833876609</v>
      </c>
      <c r="N9" s="12">
        <f t="shared" si="3"/>
        <v>2.121</v>
      </c>
      <c r="O9" s="4">
        <f t="shared" si="4"/>
        <v>0.51588234006550671</v>
      </c>
      <c r="P9" s="4"/>
      <c r="Q9" s="3"/>
      <c r="R9" s="23" t="s">
        <v>10</v>
      </c>
      <c r="S9" s="23">
        <v>596</v>
      </c>
      <c r="T9" s="3"/>
      <c r="U9" s="3"/>
      <c r="V9" s="3"/>
      <c r="W9" s="3"/>
      <c r="X9" s="3"/>
      <c r="Y9" s="3"/>
      <c r="Z9" s="3"/>
    </row>
    <row r="10" spans="1:29" x14ac:dyDescent="0.25">
      <c r="A10" s="7">
        <v>28</v>
      </c>
      <c r="B10" s="3">
        <v>77</v>
      </c>
      <c r="C10" s="3">
        <v>16</v>
      </c>
      <c r="D10" s="3"/>
      <c r="F10" s="18">
        <v>7</v>
      </c>
      <c r="I10">
        <f t="shared" si="0"/>
        <v>1232</v>
      </c>
      <c r="K10" s="4">
        <f t="shared" si="1"/>
        <v>79.184768957435168</v>
      </c>
      <c r="L10" s="4">
        <f t="shared" si="2"/>
        <v>15.558547637642874</v>
      </c>
      <c r="N10" s="12">
        <f t="shared" si="3"/>
        <v>2.6259999999999999</v>
      </c>
      <c r="O10" s="4">
        <f t="shared" si="4"/>
        <v>0.63871146865253203</v>
      </c>
      <c r="P10" s="4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9" ht="15.75" thickBot="1" x14ac:dyDescent="0.3">
      <c r="A11" s="7">
        <v>33</v>
      </c>
      <c r="B11" s="3">
        <v>87</v>
      </c>
      <c r="C11" s="3">
        <v>15</v>
      </c>
      <c r="D11" s="3"/>
      <c r="F11" s="18">
        <v>11</v>
      </c>
      <c r="I11">
        <f t="shared" si="0"/>
        <v>1305</v>
      </c>
      <c r="K11" s="4">
        <f t="shared" si="1"/>
        <v>81.811121118960031</v>
      </c>
      <c r="L11" s="4">
        <f t="shared" si="2"/>
        <v>15.951376562881023</v>
      </c>
      <c r="N11" s="12">
        <f t="shared" si="3"/>
        <v>6.14</v>
      </c>
      <c r="O11" s="4">
        <f t="shared" si="4"/>
        <v>1.4934076228204671</v>
      </c>
      <c r="P11" s="4"/>
      <c r="Q11" s="3"/>
      <c r="R11" s="3" t="s">
        <v>11</v>
      </c>
      <c r="S11" s="3"/>
      <c r="T11" s="3"/>
      <c r="U11" s="3"/>
      <c r="V11" s="3"/>
      <c r="W11" s="3"/>
      <c r="X11" s="3"/>
      <c r="Y11" s="3"/>
      <c r="Z11" s="3"/>
    </row>
    <row r="12" spans="1:29" x14ac:dyDescent="0.25">
      <c r="A12" s="7">
        <v>34</v>
      </c>
      <c r="B12" s="3">
        <v>67</v>
      </c>
      <c r="C12" s="3">
        <v>15</v>
      </c>
      <c r="D12" s="3"/>
      <c r="F12" s="18">
        <v>8</v>
      </c>
      <c r="I12">
        <f t="shared" si="0"/>
        <v>1005</v>
      </c>
      <c r="K12" s="4">
        <f t="shared" si="1"/>
        <v>70.487977499527133</v>
      </c>
      <c r="L12" s="4">
        <f t="shared" si="2"/>
        <v>14.25775055053526</v>
      </c>
      <c r="N12" s="12">
        <f t="shared" si="3"/>
        <v>4.2300000000000004</v>
      </c>
      <c r="O12" s="4">
        <f t="shared" si="4"/>
        <v>1.0288459681645892</v>
      </c>
      <c r="P12" s="4"/>
      <c r="Q12" s="3"/>
      <c r="R12" s="24"/>
      <c r="S12" s="24" t="s">
        <v>16</v>
      </c>
      <c r="T12" s="24" t="s">
        <v>17</v>
      </c>
      <c r="U12" s="24" t="s">
        <v>18</v>
      </c>
      <c r="V12" s="24" t="s">
        <v>19</v>
      </c>
      <c r="W12" s="24" t="s">
        <v>20</v>
      </c>
      <c r="X12" s="3"/>
      <c r="Y12" s="3"/>
      <c r="Z12" s="3"/>
    </row>
    <row r="13" spans="1:29" x14ac:dyDescent="0.25">
      <c r="A13" s="7">
        <v>35</v>
      </c>
      <c r="B13" s="3">
        <v>72</v>
      </c>
      <c r="C13" s="3">
        <v>17</v>
      </c>
      <c r="D13" s="3"/>
      <c r="F13" s="18">
        <v>9</v>
      </c>
      <c r="I13">
        <f t="shared" si="0"/>
        <v>1224</v>
      </c>
      <c r="K13" s="4">
        <f t="shared" si="1"/>
        <v>78.892356768167858</v>
      </c>
      <c r="L13" s="4">
        <f t="shared" si="2"/>
        <v>15.51481094165854</v>
      </c>
      <c r="N13" s="12">
        <f t="shared" si="3"/>
        <v>8.3780000000000001</v>
      </c>
      <c r="O13" s="4">
        <f t="shared" si="4"/>
        <v>2.0377474045586115</v>
      </c>
      <c r="P13" s="4"/>
      <c r="Q13" s="3"/>
      <c r="R13" s="22" t="s">
        <v>12</v>
      </c>
      <c r="S13" s="22">
        <v>1</v>
      </c>
      <c r="T13" s="22">
        <v>2808.904720606256</v>
      </c>
      <c r="U13" s="22">
        <v>2808.904720606256</v>
      </c>
      <c r="V13" s="22">
        <v>828.64454801113448</v>
      </c>
      <c r="W13" s="22">
        <v>9.4765343638461282E-115</v>
      </c>
      <c r="X13" s="3"/>
      <c r="Y13" s="3"/>
      <c r="Z13" s="3"/>
    </row>
    <row r="14" spans="1:29" x14ac:dyDescent="0.25">
      <c r="A14" s="7">
        <v>37</v>
      </c>
      <c r="B14" s="3">
        <v>96</v>
      </c>
      <c r="C14" s="3">
        <v>19</v>
      </c>
      <c r="D14" s="3"/>
      <c r="F14" s="18">
        <v>9</v>
      </c>
      <c r="I14">
        <f t="shared" si="0"/>
        <v>1824</v>
      </c>
      <c r="K14" s="4">
        <f t="shared" si="1"/>
        <v>98.708201032315131</v>
      </c>
      <c r="L14" s="4">
        <f t="shared" si="2"/>
        <v>18.478707756033948</v>
      </c>
      <c r="N14" s="12">
        <f t="shared" si="3"/>
        <v>3.2290000000000001</v>
      </c>
      <c r="O14" s="4">
        <f t="shared" si="4"/>
        <v>0.78537674496535648</v>
      </c>
      <c r="P14" s="4"/>
      <c r="Q14" s="3"/>
      <c r="R14" s="22" t="s">
        <v>13</v>
      </c>
      <c r="S14" s="22">
        <v>594</v>
      </c>
      <c r="T14" s="22">
        <v>2013.5164203333377</v>
      </c>
      <c r="U14" s="22">
        <v>3.3897582833894573</v>
      </c>
      <c r="V14" s="22"/>
      <c r="W14" s="22"/>
      <c r="X14" s="3"/>
      <c r="Y14" s="3"/>
      <c r="Z14" s="3"/>
    </row>
    <row r="15" spans="1:29" ht="15.75" thickBot="1" x14ac:dyDescent="0.3">
      <c r="A15" s="7">
        <v>40</v>
      </c>
      <c r="B15" s="3">
        <v>56</v>
      </c>
      <c r="C15" s="3">
        <v>14</v>
      </c>
      <c r="D15" s="3"/>
      <c r="F15" s="18">
        <v>8</v>
      </c>
      <c r="I15">
        <f t="shared" si="0"/>
        <v>784</v>
      </c>
      <c r="K15" s="4">
        <f t="shared" si="1"/>
        <v>61.038443555133739</v>
      </c>
      <c r="L15" s="4">
        <f t="shared" si="2"/>
        <v>12.844364212725086</v>
      </c>
      <c r="N15" s="12">
        <f t="shared" si="3"/>
        <v>6.194</v>
      </c>
      <c r="O15" s="4">
        <f t="shared" si="4"/>
        <v>1.5065418266693769</v>
      </c>
      <c r="P15" s="4"/>
      <c r="Q15" s="3"/>
      <c r="R15" s="23" t="s">
        <v>14</v>
      </c>
      <c r="S15" s="23">
        <v>595</v>
      </c>
      <c r="T15" s="23">
        <v>4822.4211409395939</v>
      </c>
      <c r="U15" s="23"/>
      <c r="V15" s="23"/>
      <c r="W15" s="23"/>
      <c r="X15" s="3"/>
      <c r="Y15" s="3"/>
      <c r="Z15" s="3"/>
    </row>
    <row r="16" spans="1:29" ht="15.75" thickBot="1" x14ac:dyDescent="0.3">
      <c r="A16" s="7">
        <v>43</v>
      </c>
      <c r="B16" s="3">
        <v>68</v>
      </c>
      <c r="C16" s="3">
        <v>13</v>
      </c>
      <c r="D16" s="3"/>
      <c r="F16" s="18">
        <v>10</v>
      </c>
      <c r="I16">
        <f t="shared" si="0"/>
        <v>884</v>
      </c>
      <c r="K16" s="4">
        <f t="shared" si="1"/>
        <v>65.456416332195715</v>
      </c>
      <c r="L16" s="4">
        <f t="shared" si="2"/>
        <v>13.505169539280006</v>
      </c>
      <c r="N16" s="12">
        <f t="shared" si="3"/>
        <v>3.0489999999999999</v>
      </c>
      <c r="O16" s="4">
        <f t="shared" si="4"/>
        <v>0.74159606546899093</v>
      </c>
      <c r="P16" s="4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5">
      <c r="A17" s="7">
        <v>44</v>
      </c>
      <c r="B17" s="3">
        <v>61</v>
      </c>
      <c r="C17" s="3">
        <v>13</v>
      </c>
      <c r="D17" s="3"/>
      <c r="F17" s="18">
        <v>9</v>
      </c>
      <c r="I17">
        <f t="shared" si="0"/>
        <v>793</v>
      </c>
      <c r="K17" s="4">
        <f t="shared" si="1"/>
        <v>61.446882788838707</v>
      </c>
      <c r="L17" s="4">
        <f t="shared" si="2"/>
        <v>12.905455313740367</v>
      </c>
      <c r="N17" s="12">
        <f t="shared" si="3"/>
        <v>0.54100000000000004</v>
      </c>
      <c r="O17" s="4">
        <f t="shared" si="4"/>
        <v>0.13158526448629851</v>
      </c>
      <c r="P17" s="4"/>
      <c r="Q17" s="3"/>
      <c r="R17" s="24"/>
      <c r="S17" s="24" t="s">
        <v>21</v>
      </c>
      <c r="T17" s="24" t="s">
        <v>9</v>
      </c>
      <c r="U17" s="24" t="s">
        <v>22</v>
      </c>
      <c r="V17" s="24" t="s">
        <v>23</v>
      </c>
      <c r="W17" s="24" t="s">
        <v>24</v>
      </c>
      <c r="X17" s="24" t="s">
        <v>25</v>
      </c>
      <c r="Y17" s="24" t="s">
        <v>26</v>
      </c>
      <c r="Z17" s="24" t="s">
        <v>27</v>
      </c>
    </row>
    <row r="18" spans="1:27" x14ac:dyDescent="0.25">
      <c r="A18" s="7">
        <v>47</v>
      </c>
      <c r="B18" s="3">
        <v>60</v>
      </c>
      <c r="C18" s="3">
        <v>13</v>
      </c>
      <c r="D18" s="3"/>
      <c r="F18" s="18">
        <v>7</v>
      </c>
      <c r="I18">
        <f t="shared" si="0"/>
        <v>780</v>
      </c>
      <c r="K18" s="4">
        <f t="shared" si="1"/>
        <v>60.85618421926111</v>
      </c>
      <c r="L18" s="4">
        <f t="shared" si="2"/>
        <v>12.817103306867018</v>
      </c>
      <c r="N18" s="12">
        <f t="shared" si="3"/>
        <v>1.0389999999999999</v>
      </c>
      <c r="O18" s="4">
        <f t="shared" si="4"/>
        <v>0.25271181109290963</v>
      </c>
      <c r="P18" s="4"/>
      <c r="Q18" s="25" t="s">
        <v>31</v>
      </c>
      <c r="R18" s="22" t="s">
        <v>15</v>
      </c>
      <c r="S18" s="22">
        <v>3.7147179561274442</v>
      </c>
      <c r="T18" s="22">
        <v>0.35588101844915765</v>
      </c>
      <c r="U18" s="22">
        <v>10.438089596110732</v>
      </c>
      <c r="V18" s="22">
        <v>1.5601118175406719E-23</v>
      </c>
      <c r="W18" s="22">
        <v>3.0157798359142429</v>
      </c>
      <c r="X18" s="22">
        <v>4.4136560763406454</v>
      </c>
      <c r="Y18" s="22">
        <v>3.0157798359142429</v>
      </c>
      <c r="Z18" s="22">
        <v>4.4136560763406454</v>
      </c>
    </row>
    <row r="19" spans="1:27" ht="15.75" thickBot="1" x14ac:dyDescent="0.3">
      <c r="A19" s="7">
        <v>50</v>
      </c>
      <c r="B19" s="3">
        <v>68</v>
      </c>
      <c r="C19" s="3">
        <v>16</v>
      </c>
      <c r="D19" s="3"/>
      <c r="F19" s="18">
        <v>8</v>
      </c>
      <c r="I19">
        <f t="shared" si="0"/>
        <v>1088</v>
      </c>
      <c r="K19" s="4">
        <f t="shared" si="1"/>
        <v>73.769694772966162</v>
      </c>
      <c r="L19" s="4">
        <f t="shared" si="2"/>
        <v>14.748603791142582</v>
      </c>
      <c r="N19" s="12">
        <f t="shared" si="3"/>
        <v>7.0209999999999999</v>
      </c>
      <c r="O19" s="4">
        <f t="shared" si="4"/>
        <v>1.707689726355456</v>
      </c>
      <c r="P19" s="4"/>
      <c r="Q19" s="25" t="s">
        <v>32</v>
      </c>
      <c r="R19" s="23" t="s">
        <v>28</v>
      </c>
      <c r="S19" s="23">
        <v>0.14957206843505397</v>
      </c>
      <c r="T19" s="23">
        <v>5.1959667217290851E-3</v>
      </c>
      <c r="U19" s="23">
        <v>28.786186757039161</v>
      </c>
      <c r="V19" s="23">
        <v>9.4765343638418128E-115</v>
      </c>
      <c r="W19" s="23">
        <v>0.139367367917444</v>
      </c>
      <c r="X19" s="23">
        <v>0.15977676895266393</v>
      </c>
      <c r="Y19" s="23">
        <v>0.139367367917444</v>
      </c>
      <c r="Z19" s="23">
        <v>0.15977676895266393</v>
      </c>
    </row>
    <row r="20" spans="1:27" x14ac:dyDescent="0.25">
      <c r="A20" s="7">
        <v>52</v>
      </c>
      <c r="B20" s="3">
        <v>80</v>
      </c>
      <c r="C20" s="3">
        <v>16</v>
      </c>
      <c r="D20" s="3"/>
      <c r="F20" s="18">
        <v>11</v>
      </c>
      <c r="I20">
        <f t="shared" si="0"/>
        <v>1280</v>
      </c>
      <c r="K20" s="4">
        <f t="shared" si="1"/>
        <v>80.920006401292866</v>
      </c>
      <c r="L20" s="4">
        <f t="shared" si="2"/>
        <v>15.818090691346626</v>
      </c>
      <c r="N20" s="12">
        <f t="shared" si="3"/>
        <v>1.1020000000000001</v>
      </c>
      <c r="O20" s="4">
        <f t="shared" si="4"/>
        <v>0.2680350489166376</v>
      </c>
      <c r="P20" s="4"/>
    </row>
    <row r="21" spans="1:27" x14ac:dyDescent="0.25">
      <c r="A21" s="7">
        <v>55</v>
      </c>
      <c r="B21" s="3">
        <v>80</v>
      </c>
      <c r="C21" s="3">
        <v>13</v>
      </c>
      <c r="D21" s="3"/>
      <c r="F21" s="18">
        <v>10</v>
      </c>
      <c r="I21">
        <f t="shared" si="0"/>
        <v>1040</v>
      </c>
      <c r="K21" s="4">
        <f t="shared" si="1"/>
        <v>71.887412156961261</v>
      </c>
      <c r="L21" s="4">
        <f t="shared" si="2"/>
        <v>14.467066886887384</v>
      </c>
      <c r="N21" s="12">
        <f t="shared" si="3"/>
        <v>9.58</v>
      </c>
      <c r="O21" s="4">
        <f t="shared" si="4"/>
        <v>2.3301050531954521</v>
      </c>
      <c r="P21" s="4"/>
    </row>
    <row r="22" spans="1:27" x14ac:dyDescent="0.25">
      <c r="A22" s="7">
        <v>57</v>
      </c>
      <c r="B22" s="3">
        <v>64</v>
      </c>
      <c r="C22" s="3">
        <v>14</v>
      </c>
      <c r="D22" s="3"/>
      <c r="F22" s="18">
        <v>7</v>
      </c>
      <c r="I22">
        <f t="shared" si="0"/>
        <v>896</v>
      </c>
      <c r="K22" s="4">
        <f t="shared" si="1"/>
        <v>65.9698420889641</v>
      </c>
      <c r="L22" s="4">
        <f t="shared" si="2"/>
        <v>13.581963691707687</v>
      </c>
      <c r="N22" s="12">
        <f t="shared" si="3"/>
        <v>2.3879999999999999</v>
      </c>
      <c r="O22" s="4">
        <f t="shared" si="4"/>
        <v>0.58082368131844875</v>
      </c>
      <c r="P22" s="4"/>
    </row>
    <row r="23" spans="1:27" x14ac:dyDescent="0.25">
      <c r="A23" s="7">
        <v>60</v>
      </c>
      <c r="B23" s="3">
        <v>81</v>
      </c>
      <c r="C23" s="3">
        <v>19</v>
      </c>
      <c r="D23" s="3"/>
      <c r="F23" s="18">
        <v>8</v>
      </c>
      <c r="I23">
        <f t="shared" si="0"/>
        <v>1539</v>
      </c>
      <c r="K23" s="4">
        <f t="shared" si="1"/>
        <v>89.775900797649442</v>
      </c>
      <c r="L23" s="4">
        <f t="shared" si="2"/>
        <v>17.142685134052083</v>
      </c>
      <c r="N23" s="12">
        <f t="shared" si="3"/>
        <v>10.632999999999999</v>
      </c>
      <c r="O23" s="4">
        <f t="shared" si="4"/>
        <v>2.5862220282491899</v>
      </c>
      <c r="P23" s="4"/>
    </row>
    <row r="24" spans="1:27" x14ac:dyDescent="0.25">
      <c r="A24" s="7">
        <v>61</v>
      </c>
      <c r="B24" s="3">
        <v>69</v>
      </c>
      <c r="C24" s="3">
        <v>13</v>
      </c>
      <c r="D24" s="3"/>
      <c r="F24" s="18">
        <v>9</v>
      </c>
      <c r="I24">
        <f t="shared" si="0"/>
        <v>897</v>
      </c>
      <c r="K24" s="4">
        <f t="shared" si="1"/>
        <v>66.012475856009033</v>
      </c>
      <c r="L24" s="4">
        <f t="shared" si="2"/>
        <v>13.588340512429776</v>
      </c>
      <c r="N24" s="12">
        <f t="shared" si="3"/>
        <v>3.5760000000000001</v>
      </c>
      <c r="O24" s="4">
        <f t="shared" si="4"/>
        <v>0.86977616599446106</v>
      </c>
      <c r="P24" s="4"/>
    </row>
    <row r="25" spans="1:27" x14ac:dyDescent="0.25">
      <c r="A25" s="7">
        <v>64</v>
      </c>
      <c r="B25" s="5">
        <v>80</v>
      </c>
      <c r="C25" s="5">
        <v>11</v>
      </c>
      <c r="D25" s="5">
        <f>C25</f>
        <v>11</v>
      </c>
      <c r="E25" s="4"/>
      <c r="F25" s="18">
        <v>11</v>
      </c>
      <c r="H25" s="5" t="s">
        <v>47</v>
      </c>
      <c r="I25">
        <f t="shared" si="0"/>
        <v>880</v>
      </c>
      <c r="J25" s="4"/>
      <c r="K25" s="4">
        <f t="shared" si="1"/>
        <v>65.284520525700415</v>
      </c>
      <c r="L25" s="4">
        <f t="shared" si="2"/>
        <v>13.479458727947192</v>
      </c>
      <c r="N25" s="12">
        <f t="shared" si="3"/>
        <v>17.195</v>
      </c>
      <c r="O25" s="4">
        <f t="shared" si="4"/>
        <v>4.1822710218889148</v>
      </c>
      <c r="P25" s="4"/>
      <c r="AA25" s="4"/>
    </row>
    <row r="26" spans="1:27" x14ac:dyDescent="0.25">
      <c r="A26" s="7">
        <v>66</v>
      </c>
      <c r="B26" s="3">
        <v>111</v>
      </c>
      <c r="C26" s="3">
        <v>20</v>
      </c>
      <c r="D26" s="3"/>
      <c r="F26" s="18">
        <v>9</v>
      </c>
      <c r="I26">
        <f t="shared" si="0"/>
        <v>2220</v>
      </c>
      <c r="K26" s="4">
        <f t="shared" si="1"/>
        <v>110.04256421055483</v>
      </c>
      <c r="L26" s="4">
        <f t="shared" si="2"/>
        <v>20.174011900997371</v>
      </c>
      <c r="N26" s="12">
        <f t="shared" si="3"/>
        <v>1.131</v>
      </c>
      <c r="O26" s="4">
        <f t="shared" si="4"/>
        <v>0.27508860283549647</v>
      </c>
      <c r="P26" s="4"/>
    </row>
    <row r="27" spans="1:27" x14ac:dyDescent="0.25">
      <c r="A27" s="7">
        <v>69</v>
      </c>
      <c r="B27" s="14">
        <v>101</v>
      </c>
      <c r="C27" s="14">
        <v>23</v>
      </c>
      <c r="D27" s="14">
        <f>C27</f>
        <v>23</v>
      </c>
      <c r="E27" s="4"/>
      <c r="F27" s="18">
        <v>7</v>
      </c>
      <c r="H27" s="14" t="s">
        <v>46</v>
      </c>
      <c r="I27">
        <f t="shared" si="0"/>
        <v>2323</v>
      </c>
      <c r="J27" s="4"/>
      <c r="K27" s="4">
        <f t="shared" si="1"/>
        <v>112.82265648281691</v>
      </c>
      <c r="L27" s="4">
        <f t="shared" si="2"/>
        <v>20.589836052599921</v>
      </c>
      <c r="N27" s="12">
        <f t="shared" si="3"/>
        <v>14.233000000000001</v>
      </c>
      <c r="O27" s="4">
        <f t="shared" si="4"/>
        <v>3.4618356181765</v>
      </c>
      <c r="P27" s="4"/>
      <c r="AA27" s="4"/>
    </row>
    <row r="28" spans="1:27" x14ac:dyDescent="0.25">
      <c r="A28" s="7">
        <v>71</v>
      </c>
      <c r="B28" s="3">
        <v>52</v>
      </c>
      <c r="C28" s="3">
        <v>13</v>
      </c>
      <c r="D28" s="3"/>
      <c r="F28" s="18">
        <v>5</v>
      </c>
      <c r="I28">
        <f t="shared" si="0"/>
        <v>676</v>
      </c>
      <c r="K28" s="4">
        <f t="shared" si="1"/>
        <v>55.947103053719175</v>
      </c>
      <c r="L28" s="4">
        <f t="shared" si="2"/>
        <v>12.082841882821345</v>
      </c>
      <c r="N28" s="12">
        <f t="shared" si="3"/>
        <v>4.8639999999999999</v>
      </c>
      <c r="O28" s="4">
        <f t="shared" si="4"/>
        <v>1.1830512503906763</v>
      </c>
      <c r="P28" s="4"/>
    </row>
    <row r="29" spans="1:27" x14ac:dyDescent="0.25">
      <c r="A29" s="7">
        <v>72</v>
      </c>
      <c r="B29" s="3">
        <v>85</v>
      </c>
      <c r="C29" s="3">
        <v>16</v>
      </c>
      <c r="D29" s="3"/>
      <c r="F29" s="18">
        <v>10</v>
      </c>
      <c r="I29">
        <f t="shared" si="0"/>
        <v>1360</v>
      </c>
      <c r="K29" s="4">
        <f t="shared" si="1"/>
        <v>83.74250997013192</v>
      </c>
      <c r="L29" s="4">
        <f t="shared" si="2"/>
        <v>16.240258388303204</v>
      </c>
      <c r="N29" s="12">
        <f t="shared" si="3"/>
        <v>1.498</v>
      </c>
      <c r="O29" s="4">
        <f t="shared" si="4"/>
        <v>0.36435254380864168</v>
      </c>
      <c r="P29" s="4"/>
    </row>
    <row r="30" spans="1:27" x14ac:dyDescent="0.25">
      <c r="A30" s="7">
        <v>73</v>
      </c>
      <c r="B30" s="3">
        <v>58</v>
      </c>
      <c r="C30" s="3">
        <v>10</v>
      </c>
      <c r="D30" s="3"/>
      <c r="F30" s="18">
        <v>7</v>
      </c>
      <c r="I30">
        <f t="shared" si="0"/>
        <v>580</v>
      </c>
      <c r="K30" s="4">
        <f t="shared" si="1"/>
        <v>51.079673147983179</v>
      </c>
      <c r="L30" s="4">
        <f t="shared" si="2"/>
        <v>11.354810323857773</v>
      </c>
      <c r="N30" s="12">
        <f t="shared" si="3"/>
        <v>8.2750000000000004</v>
      </c>
      <c r="O30" s="4">
        <f t="shared" si="4"/>
        <v>2.0126951268468023</v>
      </c>
      <c r="P30" s="4"/>
    </row>
    <row r="31" spans="1:27" x14ac:dyDescent="0.25">
      <c r="A31" s="7">
        <v>74</v>
      </c>
      <c r="B31" s="14">
        <v>84</v>
      </c>
      <c r="C31" s="14">
        <v>22</v>
      </c>
      <c r="D31" s="14">
        <f>C31</f>
        <v>22</v>
      </c>
      <c r="E31" s="4"/>
      <c r="F31" s="18">
        <v>10</v>
      </c>
      <c r="H31" s="14" t="s">
        <v>46</v>
      </c>
      <c r="I31">
        <f t="shared" si="0"/>
        <v>1848</v>
      </c>
      <c r="J31" s="4"/>
      <c r="K31" s="4">
        <f t="shared" si="1"/>
        <v>99.427833993315474</v>
      </c>
      <c r="L31" s="4">
        <f t="shared" si="2"/>
        <v>18.586344746524812</v>
      </c>
      <c r="N31" s="12">
        <f t="shared" si="3"/>
        <v>18.841000000000001</v>
      </c>
      <c r="O31" s="4">
        <f t="shared" si="4"/>
        <v>4.5826210132834566</v>
      </c>
      <c r="P31" s="4"/>
      <c r="AA31" s="4"/>
    </row>
    <row r="32" spans="1:27" x14ac:dyDescent="0.25">
      <c r="A32" s="7">
        <v>77</v>
      </c>
      <c r="B32" s="3">
        <v>86</v>
      </c>
      <c r="C32" s="3">
        <v>20</v>
      </c>
      <c r="D32" s="3"/>
      <c r="F32" s="18">
        <v>11</v>
      </c>
      <c r="I32">
        <f t="shared" si="0"/>
        <v>1720</v>
      </c>
      <c r="K32" s="4">
        <f t="shared" si="1"/>
        <v>95.534371090919791</v>
      </c>
      <c r="L32" s="4">
        <f t="shared" si="2"/>
        <v>18.003991446838342</v>
      </c>
      <c r="N32" s="12">
        <f t="shared" si="3"/>
        <v>11.53</v>
      </c>
      <c r="O32" s="4">
        <f t="shared" si="4"/>
        <v>2.8043957477394112</v>
      </c>
      <c r="P32" s="4"/>
    </row>
    <row r="33" spans="1:26" x14ac:dyDescent="0.25">
      <c r="A33" s="7">
        <v>79</v>
      </c>
      <c r="B33" s="3">
        <v>67</v>
      </c>
      <c r="C33" s="3">
        <v>14</v>
      </c>
      <c r="D33" s="3"/>
      <c r="F33" s="18">
        <v>10</v>
      </c>
      <c r="I33">
        <f t="shared" si="0"/>
        <v>938</v>
      </c>
      <c r="K33" s="4">
        <f t="shared" si="1"/>
        <v>67.740939096161341</v>
      </c>
      <c r="L33" s="4">
        <f t="shared" si="2"/>
        <v>13.846870334473312</v>
      </c>
      <c r="N33" s="12">
        <f t="shared" si="3"/>
        <v>0.89400000000000002</v>
      </c>
      <c r="O33" s="4">
        <f t="shared" si="4"/>
        <v>0.21744404149861526</v>
      </c>
      <c r="P33" s="4"/>
    </row>
    <row r="34" spans="1:26" x14ac:dyDescent="0.25">
      <c r="A34" s="7">
        <v>80</v>
      </c>
      <c r="B34" s="3">
        <v>51</v>
      </c>
      <c r="C34" s="3">
        <v>10</v>
      </c>
      <c r="D34" s="3"/>
      <c r="F34" s="18">
        <v>7</v>
      </c>
      <c r="I34">
        <f t="shared" si="0"/>
        <v>510</v>
      </c>
      <c r="K34" s="4">
        <f t="shared" si="1"/>
        <v>47.280838405915645</v>
      </c>
      <c r="L34" s="4">
        <f t="shared" si="2"/>
        <v>10.786610753843787</v>
      </c>
      <c r="N34" s="12">
        <f t="shared" si="3"/>
        <v>4.5060000000000002</v>
      </c>
      <c r="O34" s="4">
        <f t="shared" si="4"/>
        <v>1.0959763433923495</v>
      </c>
      <c r="P34" s="4"/>
    </row>
    <row r="35" spans="1:26" x14ac:dyDescent="0.25">
      <c r="A35" s="7">
        <v>82</v>
      </c>
      <c r="B35" s="3">
        <v>47</v>
      </c>
      <c r="C35" s="3">
        <v>11</v>
      </c>
      <c r="D35" s="3"/>
      <c r="F35" s="18">
        <v>9</v>
      </c>
      <c r="I35">
        <f t="shared" si="0"/>
        <v>517</v>
      </c>
      <c r="K35" s="4">
        <f t="shared" si="1"/>
        <v>47.671530117419913</v>
      </c>
      <c r="L35" s="4">
        <f t="shared" si="2"/>
        <v>10.845047321253912</v>
      </c>
      <c r="N35" s="12">
        <f t="shared" si="3"/>
        <v>0.82599999999999996</v>
      </c>
      <c r="O35" s="4">
        <f t="shared" si="4"/>
        <v>0.20090467368887718</v>
      </c>
      <c r="P35" s="4"/>
      <c r="Q35" s="18"/>
      <c r="R35" s="18" t="s">
        <v>4</v>
      </c>
      <c r="S35" s="18"/>
      <c r="T35" s="26" t="s">
        <v>29</v>
      </c>
      <c r="U35" s="18"/>
      <c r="V35" s="18"/>
      <c r="W35" s="18"/>
      <c r="X35" s="18"/>
      <c r="Y35" s="18"/>
      <c r="Z35" s="18"/>
    </row>
    <row r="36" spans="1:26" ht="15.75" thickBot="1" x14ac:dyDescent="0.3">
      <c r="A36" s="7">
        <v>83</v>
      </c>
      <c r="B36" s="3">
        <v>61</v>
      </c>
      <c r="C36" s="3">
        <v>11</v>
      </c>
      <c r="D36" s="3"/>
      <c r="F36" s="18">
        <v>6</v>
      </c>
      <c r="I36">
        <f t="shared" si="0"/>
        <v>671</v>
      </c>
      <c r="K36" s="4">
        <f t="shared" si="1"/>
        <v>55.702177083708712</v>
      </c>
      <c r="L36" s="4">
        <f t="shared" si="2"/>
        <v>12.046207798873418</v>
      </c>
      <c r="N36" s="12">
        <f t="shared" si="3"/>
        <v>6.3440000000000003</v>
      </c>
      <c r="O36" s="4">
        <f t="shared" si="4"/>
        <v>1.5430257262496816</v>
      </c>
      <c r="P36" s="4"/>
      <c r="Q36" s="18"/>
      <c r="R36" s="18"/>
      <c r="S36" s="18"/>
      <c r="T36" s="26" t="s">
        <v>49</v>
      </c>
      <c r="U36" s="18"/>
      <c r="V36" s="18"/>
      <c r="W36" s="18"/>
      <c r="X36" s="18"/>
      <c r="Y36" s="18"/>
      <c r="Z36" s="18"/>
    </row>
    <row r="37" spans="1:26" x14ac:dyDescent="0.25">
      <c r="A37" s="7">
        <v>84</v>
      </c>
      <c r="B37" s="3">
        <v>66</v>
      </c>
      <c r="C37" s="3">
        <v>11</v>
      </c>
      <c r="D37" s="3"/>
      <c r="F37" s="18">
        <v>9</v>
      </c>
      <c r="I37">
        <f t="shared" si="0"/>
        <v>726</v>
      </c>
      <c r="K37" s="4">
        <f t="shared" si="1"/>
        <v>58.349755334171462</v>
      </c>
      <c r="L37" s="4">
        <f t="shared" si="2"/>
        <v>12.442211554138794</v>
      </c>
      <c r="N37" s="12">
        <f t="shared" si="3"/>
        <v>9.0920000000000005</v>
      </c>
      <c r="O37" s="4">
        <f t="shared" si="4"/>
        <v>2.2114107665608613</v>
      </c>
      <c r="P37" s="4"/>
      <c r="Q37" s="18"/>
      <c r="R37" s="27" t="s">
        <v>5</v>
      </c>
      <c r="S37" s="27"/>
      <c r="T37" s="26" t="s">
        <v>51</v>
      </c>
      <c r="U37" s="18"/>
      <c r="V37" s="18"/>
      <c r="W37" s="18"/>
      <c r="X37" s="18"/>
      <c r="Y37" s="18"/>
      <c r="Z37" s="18"/>
    </row>
    <row r="38" spans="1:26" x14ac:dyDescent="0.25">
      <c r="A38" s="7">
        <v>85</v>
      </c>
      <c r="B38" s="3">
        <v>55</v>
      </c>
      <c r="C38" s="3">
        <v>11</v>
      </c>
      <c r="D38" s="3"/>
      <c r="F38" s="18">
        <v>7</v>
      </c>
      <c r="I38">
        <f t="shared" si="0"/>
        <v>605</v>
      </c>
      <c r="K38" s="4">
        <f t="shared" si="1"/>
        <v>52.382451167698655</v>
      </c>
      <c r="L38" s="4">
        <f t="shared" si="2"/>
        <v>11.54966952697834</v>
      </c>
      <c r="N38" s="12">
        <f t="shared" si="3"/>
        <v>3.1669999999999998</v>
      </c>
      <c r="O38" s="4">
        <f t="shared" si="4"/>
        <v>0.77029673313883051</v>
      </c>
      <c r="P38" s="4"/>
      <c r="Q38" s="18"/>
      <c r="R38" s="28" t="s">
        <v>6</v>
      </c>
      <c r="S38" s="28">
        <v>0.58157032709517298</v>
      </c>
      <c r="T38" s="18"/>
      <c r="U38" s="18"/>
      <c r="V38" s="18"/>
      <c r="W38" s="18"/>
      <c r="X38" s="18"/>
      <c r="Y38" s="18"/>
      <c r="Z38" s="18"/>
    </row>
    <row r="39" spans="1:26" x14ac:dyDescent="0.25">
      <c r="A39" s="7">
        <v>86</v>
      </c>
      <c r="B39" s="3">
        <v>46</v>
      </c>
      <c r="C39" s="3">
        <v>9</v>
      </c>
      <c r="D39" s="3"/>
      <c r="F39" s="18">
        <v>7</v>
      </c>
      <c r="I39">
        <f t="shared" si="0"/>
        <v>414</v>
      </c>
      <c r="K39" s="4">
        <f t="shared" si="1"/>
        <v>41.638620383541699</v>
      </c>
      <c r="L39" s="4">
        <f t="shared" si="2"/>
        <v>9.9426925336757765</v>
      </c>
      <c r="N39" s="12">
        <f t="shared" si="3"/>
        <v>5.3040000000000003</v>
      </c>
      <c r="O39" s="4">
        <f t="shared" si="4"/>
        <v>1.2900706891595697</v>
      </c>
      <c r="P39" s="4"/>
      <c r="Q39" s="18"/>
      <c r="R39" s="28" t="s">
        <v>7</v>
      </c>
      <c r="S39" s="28">
        <v>0.33822404535758649</v>
      </c>
      <c r="T39" s="18"/>
      <c r="U39" s="18"/>
      <c r="V39" s="18"/>
      <c r="W39" s="18"/>
      <c r="X39" s="18"/>
      <c r="Y39" s="18"/>
      <c r="Z39" s="18"/>
    </row>
    <row r="40" spans="1:26" x14ac:dyDescent="0.25">
      <c r="A40" s="7">
        <v>87</v>
      </c>
      <c r="B40" s="3">
        <v>39</v>
      </c>
      <c r="C40" s="3">
        <v>10</v>
      </c>
      <c r="D40" s="3"/>
      <c r="F40" s="18">
        <v>7</v>
      </c>
      <c r="I40">
        <f t="shared" si="0"/>
        <v>390</v>
      </c>
      <c r="K40" s="4">
        <f t="shared" si="1"/>
        <v>40.133497583397066</v>
      </c>
      <c r="L40" s="4">
        <f t="shared" si="2"/>
        <v>9.7175682032093835</v>
      </c>
      <c r="N40" s="12">
        <f t="shared" si="3"/>
        <v>1.4159999999999999</v>
      </c>
      <c r="O40" s="4">
        <f t="shared" si="4"/>
        <v>0.34440801203807514</v>
      </c>
      <c r="P40" s="4"/>
      <c r="Q40" s="18"/>
      <c r="R40" s="28" t="s">
        <v>8</v>
      </c>
      <c r="S40" s="28">
        <v>0.33710994442384506</v>
      </c>
      <c r="T40" s="18"/>
      <c r="U40" s="18"/>
      <c r="V40" s="18"/>
      <c r="W40" s="18"/>
      <c r="X40" s="18"/>
      <c r="Y40" s="18"/>
      <c r="Z40" s="18"/>
    </row>
    <row r="41" spans="1:26" x14ac:dyDescent="0.25">
      <c r="A41" s="7">
        <v>90</v>
      </c>
      <c r="B41" s="3">
        <v>73</v>
      </c>
      <c r="C41" s="3">
        <v>15</v>
      </c>
      <c r="D41" s="3"/>
      <c r="F41" s="18">
        <v>9</v>
      </c>
      <c r="I41">
        <f t="shared" si="0"/>
        <v>1095</v>
      </c>
      <c r="K41" s="4">
        <f t="shared" si="1"/>
        <v>74.040770578011916</v>
      </c>
      <c r="L41" s="4">
        <f t="shared" si="2"/>
        <v>14.789149160005973</v>
      </c>
      <c r="N41" s="12">
        <f t="shared" si="3"/>
        <v>1.252</v>
      </c>
      <c r="O41" s="4">
        <f>N41/O$600</f>
        <v>0.30451894849694217</v>
      </c>
      <c r="P41" s="4"/>
      <c r="Q41" s="18"/>
      <c r="R41" s="28" t="s">
        <v>9</v>
      </c>
      <c r="S41" s="28">
        <v>1.1141536535428176</v>
      </c>
      <c r="T41" s="18"/>
      <c r="U41" s="18"/>
      <c r="V41" s="18"/>
      <c r="W41" s="18"/>
      <c r="X41" s="18"/>
      <c r="Y41" s="18"/>
      <c r="Z41" s="18"/>
    </row>
    <row r="42" spans="1:26" ht="15.75" thickBot="1" x14ac:dyDescent="0.3">
      <c r="A42" s="7">
        <v>94</v>
      </c>
      <c r="B42" s="3">
        <v>47</v>
      </c>
      <c r="C42" s="3">
        <v>11</v>
      </c>
      <c r="D42" s="3"/>
      <c r="F42" s="18">
        <v>8</v>
      </c>
      <c r="I42">
        <f t="shared" si="0"/>
        <v>517</v>
      </c>
      <c r="K42" s="4">
        <f t="shared" si="1"/>
        <v>47.671530117419913</v>
      </c>
      <c r="L42" s="4">
        <f t="shared" si="2"/>
        <v>10.845047321253912</v>
      </c>
      <c r="N42" s="12">
        <f t="shared" si="3"/>
        <v>0.82599999999999996</v>
      </c>
      <c r="O42" s="4">
        <f t="shared" si="4"/>
        <v>0.20090467368887718</v>
      </c>
      <c r="P42" s="4"/>
      <c r="Q42" s="18"/>
      <c r="R42" s="29" t="s">
        <v>10</v>
      </c>
      <c r="S42" s="29">
        <v>596</v>
      </c>
      <c r="T42" s="18"/>
      <c r="U42" s="18"/>
      <c r="V42" s="18"/>
      <c r="W42" s="18"/>
      <c r="X42" s="18"/>
      <c r="Y42" s="18"/>
      <c r="Z42" s="18"/>
    </row>
    <row r="43" spans="1:26" x14ac:dyDescent="0.25">
      <c r="A43" s="7">
        <v>98</v>
      </c>
      <c r="B43" s="3">
        <v>47</v>
      </c>
      <c r="C43" s="3">
        <v>9</v>
      </c>
      <c r="D43" s="3"/>
      <c r="F43" s="18">
        <v>7</v>
      </c>
      <c r="I43">
        <f t="shared" si="0"/>
        <v>423</v>
      </c>
      <c r="K43" s="4">
        <f t="shared" si="1"/>
        <v>42.192347639631173</v>
      </c>
      <c r="L43" s="4">
        <f t="shared" si="2"/>
        <v>10.025514664717946</v>
      </c>
      <c r="N43" s="12">
        <f t="shared" si="3"/>
        <v>5.8330000000000002</v>
      </c>
      <c r="O43" s="4">
        <f t="shared" si="4"/>
        <v>1.4187372416794439</v>
      </c>
      <c r="P43" s="4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thickBot="1" x14ac:dyDescent="0.3">
      <c r="A44" s="7">
        <v>99</v>
      </c>
      <c r="B44" s="3">
        <v>47</v>
      </c>
      <c r="C44" s="3">
        <v>9</v>
      </c>
      <c r="D44" s="3"/>
      <c r="F44" s="18">
        <v>7</v>
      </c>
      <c r="I44">
        <f t="shared" si="0"/>
        <v>423</v>
      </c>
      <c r="K44" s="4">
        <f t="shared" si="1"/>
        <v>42.192347639631173</v>
      </c>
      <c r="L44" s="4">
        <f t="shared" si="2"/>
        <v>10.025514664717946</v>
      </c>
      <c r="N44" s="12">
        <f t="shared" si="3"/>
        <v>5.8330000000000002</v>
      </c>
      <c r="O44" s="4">
        <f t="shared" si="4"/>
        <v>1.4187372416794439</v>
      </c>
      <c r="P44" s="4"/>
      <c r="Q44" s="18"/>
      <c r="R44" s="18" t="s">
        <v>11</v>
      </c>
      <c r="S44" s="18"/>
      <c r="T44" s="18"/>
      <c r="U44" s="18"/>
      <c r="V44" s="18"/>
      <c r="W44" s="18"/>
      <c r="X44" s="18"/>
      <c r="Y44" s="18"/>
      <c r="Z44" s="18"/>
    </row>
    <row r="45" spans="1:26" x14ac:dyDescent="0.25">
      <c r="A45" s="7">
        <v>108</v>
      </c>
      <c r="B45" s="3">
        <v>49</v>
      </c>
      <c r="C45" s="3">
        <v>10</v>
      </c>
      <c r="D45" s="3"/>
      <c r="F45" s="18">
        <v>7</v>
      </c>
      <c r="I45">
        <f t="shared" si="0"/>
        <v>490</v>
      </c>
      <c r="K45" s="4">
        <f t="shared" si="1"/>
        <v>46.150217439801366</v>
      </c>
      <c r="L45" s="4">
        <f t="shared" si="2"/>
        <v>10.617501437326036</v>
      </c>
      <c r="N45" s="12">
        <f t="shared" si="3"/>
        <v>3.4670000000000001</v>
      </c>
      <c r="O45" s="4">
        <f t="shared" si="4"/>
        <v>0.84326453229943976</v>
      </c>
      <c r="P45" s="4"/>
      <c r="Q45" s="18"/>
      <c r="R45" s="30"/>
      <c r="S45" s="30" t="s">
        <v>16</v>
      </c>
      <c r="T45" s="30" t="s">
        <v>17</v>
      </c>
      <c r="U45" s="30" t="s">
        <v>18</v>
      </c>
      <c r="V45" s="30" t="s">
        <v>19</v>
      </c>
      <c r="W45" s="30" t="s">
        <v>20</v>
      </c>
      <c r="X45" s="18"/>
      <c r="Y45" s="18"/>
      <c r="Z45" s="18"/>
    </row>
    <row r="46" spans="1:26" x14ac:dyDescent="0.25">
      <c r="A46" s="7">
        <v>109</v>
      </c>
      <c r="B46" s="3">
        <v>50</v>
      </c>
      <c r="C46" s="3">
        <v>9</v>
      </c>
      <c r="D46" s="3"/>
      <c r="F46" s="18">
        <v>7</v>
      </c>
      <c r="I46">
        <f t="shared" si="0"/>
        <v>450</v>
      </c>
      <c r="K46" s="4">
        <f t="shared" si="1"/>
        <v>43.820826833620579</v>
      </c>
      <c r="L46" s="4">
        <f t="shared" si="2"/>
        <v>10.269089666166391</v>
      </c>
      <c r="N46" s="12">
        <f t="shared" si="3"/>
        <v>7.4480000000000004</v>
      </c>
      <c r="O46" s="4">
        <f t="shared" si="4"/>
        <v>1.8115472271607231</v>
      </c>
      <c r="P46" s="4"/>
      <c r="Q46" s="18"/>
      <c r="R46" s="28" t="s">
        <v>12</v>
      </c>
      <c r="S46" s="28">
        <v>1</v>
      </c>
      <c r="T46" s="28">
        <v>376.85138779945669</v>
      </c>
      <c r="U46" s="28">
        <v>376.85138779945669</v>
      </c>
      <c r="V46" s="28">
        <v>303.5847427411656</v>
      </c>
      <c r="W46" s="28">
        <v>3.162347147925054E-55</v>
      </c>
      <c r="X46" s="18"/>
      <c r="Y46" s="18"/>
      <c r="Z46" s="18"/>
    </row>
    <row r="47" spans="1:26" x14ac:dyDescent="0.25">
      <c r="A47" s="7">
        <v>116</v>
      </c>
      <c r="B47" s="3">
        <v>71</v>
      </c>
      <c r="C47" s="3">
        <v>13</v>
      </c>
      <c r="D47" s="3"/>
      <c r="F47" s="18">
        <v>8</v>
      </c>
      <c r="I47">
        <f t="shared" si="0"/>
        <v>923</v>
      </c>
      <c r="K47" s="4">
        <f t="shared" si="1"/>
        <v>67.112932263077425</v>
      </c>
      <c r="L47" s="4">
        <f t="shared" si="2"/>
        <v>13.752938053457603</v>
      </c>
      <c r="N47" s="12">
        <f t="shared" si="3"/>
        <v>4.6399999999999997</v>
      </c>
      <c r="O47" s="4">
        <f t="shared" si="4"/>
        <v>1.1285686270174213</v>
      </c>
      <c r="P47" s="4"/>
      <c r="Q47" s="18"/>
      <c r="R47" s="28" t="s">
        <v>13</v>
      </c>
      <c r="S47" s="28">
        <v>594</v>
      </c>
      <c r="T47" s="28">
        <v>737.35498803946848</v>
      </c>
      <c r="U47" s="28">
        <v>1.2413383637028088</v>
      </c>
      <c r="V47" s="28"/>
      <c r="W47" s="28"/>
      <c r="X47" s="18"/>
      <c r="Y47" s="18"/>
      <c r="Z47" s="18"/>
    </row>
    <row r="48" spans="1:26" ht="15.75" thickBot="1" x14ac:dyDescent="0.3">
      <c r="A48" s="7">
        <v>120</v>
      </c>
      <c r="B48" s="3">
        <v>67</v>
      </c>
      <c r="C48" s="3">
        <v>17</v>
      </c>
      <c r="D48" s="3"/>
      <c r="F48" s="18">
        <v>8</v>
      </c>
      <c r="I48">
        <f t="shared" si="0"/>
        <v>1139</v>
      </c>
      <c r="K48" s="4">
        <f t="shared" si="1"/>
        <v>75.725588473188381</v>
      </c>
      <c r="L48" s="4">
        <f t="shared" si="2"/>
        <v>15.04115085752391</v>
      </c>
      <c r="N48" s="12">
        <f t="shared" si="3"/>
        <v>10.683999999999999</v>
      </c>
      <c r="O48" s="4">
        <f t="shared" si="4"/>
        <v>2.5986265541064935</v>
      </c>
      <c r="P48" s="4"/>
      <c r="Q48" s="18"/>
      <c r="R48" s="29" t="s">
        <v>14</v>
      </c>
      <c r="S48" s="29">
        <v>595</v>
      </c>
      <c r="T48" s="29">
        <v>1114.2063758389252</v>
      </c>
      <c r="U48" s="29"/>
      <c r="V48" s="29"/>
      <c r="W48" s="29"/>
      <c r="X48" s="18"/>
      <c r="Y48" s="18"/>
      <c r="Z48" s="18"/>
    </row>
    <row r="49" spans="1:27" ht="15.75" thickBot="1" x14ac:dyDescent="0.3">
      <c r="A49" s="7">
        <v>122</v>
      </c>
      <c r="B49" s="3">
        <v>87</v>
      </c>
      <c r="C49" s="3">
        <v>17</v>
      </c>
      <c r="D49" s="3"/>
      <c r="F49" s="18">
        <v>9</v>
      </c>
      <c r="I49">
        <f t="shared" si="0"/>
        <v>1479</v>
      </c>
      <c r="K49" s="4">
        <f t="shared" si="1"/>
        <v>87.794016394528285</v>
      </c>
      <c r="L49" s="4">
        <f t="shared" si="2"/>
        <v>16.846250584478078</v>
      </c>
      <c r="N49" s="12">
        <f t="shared" si="3"/>
        <v>0.94799999999999995</v>
      </c>
      <c r="O49" s="4">
        <f t="shared" si="4"/>
        <v>0.23057824534752488</v>
      </c>
      <c r="P49" s="4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7" x14ac:dyDescent="0.25">
      <c r="A50" s="7">
        <v>125</v>
      </c>
      <c r="B50" s="3">
        <v>60</v>
      </c>
      <c r="C50" s="3">
        <v>13</v>
      </c>
      <c r="D50" s="3"/>
      <c r="F50" s="18">
        <v>8</v>
      </c>
      <c r="I50">
        <f t="shared" si="0"/>
        <v>780</v>
      </c>
      <c r="K50" s="4">
        <f t="shared" si="1"/>
        <v>60.85618421926111</v>
      </c>
      <c r="L50" s="4">
        <f t="shared" si="2"/>
        <v>12.817103306867018</v>
      </c>
      <c r="N50" s="12">
        <f t="shared" si="3"/>
        <v>1.0389999999999999</v>
      </c>
      <c r="O50" s="4">
        <f t="shared" si="4"/>
        <v>0.25271181109290963</v>
      </c>
      <c r="P50" s="4"/>
      <c r="Q50" s="18"/>
      <c r="R50" s="30"/>
      <c r="S50" s="30" t="s">
        <v>21</v>
      </c>
      <c r="T50" s="30" t="s">
        <v>9</v>
      </c>
      <c r="U50" s="30" t="s">
        <v>22</v>
      </c>
      <c r="V50" s="30" t="s">
        <v>23</v>
      </c>
      <c r="W50" s="30" t="s">
        <v>24</v>
      </c>
      <c r="X50" s="30" t="s">
        <v>25</v>
      </c>
      <c r="Y50" s="30" t="s">
        <v>26</v>
      </c>
      <c r="Z50" s="30" t="s">
        <v>27</v>
      </c>
    </row>
    <row r="51" spans="1:27" x14ac:dyDescent="0.25">
      <c r="A51" s="7">
        <v>128</v>
      </c>
      <c r="B51" s="3">
        <v>44</v>
      </c>
      <c r="C51" s="3">
        <v>9</v>
      </c>
      <c r="D51" s="3"/>
      <c r="F51" s="18">
        <v>7</v>
      </c>
      <c r="I51">
        <f t="shared" si="0"/>
        <v>396</v>
      </c>
      <c r="K51" s="4">
        <f t="shared" si="1"/>
        <v>40.513790796862644</v>
      </c>
      <c r="L51" s="4">
        <f t="shared" si="2"/>
        <v>9.7744494457592435</v>
      </c>
      <c r="N51" s="12">
        <f t="shared" si="3"/>
        <v>4.2610000000000001</v>
      </c>
      <c r="O51" s="4">
        <f t="shared" si="4"/>
        <v>1.036385974077852</v>
      </c>
      <c r="P51" s="4"/>
      <c r="Q51" s="31" t="s">
        <v>31</v>
      </c>
      <c r="R51" s="28" t="s">
        <v>15</v>
      </c>
      <c r="S51" s="28">
        <v>4.113053841072853</v>
      </c>
      <c r="T51" s="28">
        <v>0.21536025073317996</v>
      </c>
      <c r="U51" s="28">
        <v>19.098481855728849</v>
      </c>
      <c r="V51" s="28">
        <v>9.3615239998708806E-64</v>
      </c>
      <c r="W51" s="28">
        <v>3.6900936914362212</v>
      </c>
      <c r="X51" s="28">
        <v>4.5360139907094847</v>
      </c>
      <c r="Y51" s="28">
        <v>3.6900936914362212</v>
      </c>
      <c r="Z51" s="28">
        <v>4.5360139907094847</v>
      </c>
    </row>
    <row r="52" spans="1:27" ht="15.75" thickBot="1" x14ac:dyDescent="0.3">
      <c r="A52" s="7">
        <v>132</v>
      </c>
      <c r="B52" s="3">
        <v>72</v>
      </c>
      <c r="C52" s="3">
        <v>14</v>
      </c>
      <c r="D52" s="3"/>
      <c r="F52" s="18">
        <v>7</v>
      </c>
      <c r="I52">
        <f t="shared" si="0"/>
        <v>1008</v>
      </c>
      <c r="K52" s="4">
        <f t="shared" si="1"/>
        <v>70.608853303769408</v>
      </c>
      <c r="L52" s="4">
        <f t="shared" si="2"/>
        <v>14.275830194599529</v>
      </c>
      <c r="N52" s="12">
        <f t="shared" si="3"/>
        <v>1.667</v>
      </c>
      <c r="O52" s="4">
        <f t="shared" si="4"/>
        <v>0.40545773733578483</v>
      </c>
      <c r="P52" s="4"/>
      <c r="Q52" s="31" t="s">
        <v>32</v>
      </c>
      <c r="R52" s="29" t="s">
        <v>28</v>
      </c>
      <c r="S52" s="29">
        <v>5.4785679819536262E-2</v>
      </c>
      <c r="T52" s="29">
        <v>3.144322506632085E-3</v>
      </c>
      <c r="U52" s="29">
        <v>17.423683386160583</v>
      </c>
      <c r="V52" s="29">
        <v>3.1623471479220319E-55</v>
      </c>
      <c r="W52" s="29">
        <v>4.8610338207593952E-2</v>
      </c>
      <c r="X52" s="29">
        <v>6.0961021431478572E-2</v>
      </c>
      <c r="Y52" s="29">
        <v>4.8610338207593952E-2</v>
      </c>
      <c r="Z52" s="29">
        <v>6.0961021431478572E-2</v>
      </c>
    </row>
    <row r="53" spans="1:27" x14ac:dyDescent="0.25">
      <c r="A53" s="7">
        <v>134</v>
      </c>
      <c r="B53" s="3">
        <v>74</v>
      </c>
      <c r="C53" s="3">
        <v>13</v>
      </c>
      <c r="D53" s="3"/>
      <c r="F53" s="18">
        <v>7</v>
      </c>
      <c r="I53">
        <f t="shared" si="0"/>
        <v>962</v>
      </c>
      <c r="K53" s="4">
        <f t="shared" si="1"/>
        <v>68.735642197980638</v>
      </c>
      <c r="L53" s="4">
        <f t="shared" si="2"/>
        <v>13.995650134891187</v>
      </c>
      <c r="N53" s="12">
        <f t="shared" si="3"/>
        <v>6.26</v>
      </c>
      <c r="O53" s="4">
        <f t="shared" si="4"/>
        <v>1.5225947424847108</v>
      </c>
      <c r="P53" s="4"/>
    </row>
    <row r="54" spans="1:27" x14ac:dyDescent="0.25">
      <c r="A54" s="7">
        <v>136</v>
      </c>
      <c r="B54" s="3">
        <v>57</v>
      </c>
      <c r="C54" s="3">
        <v>13</v>
      </c>
      <c r="D54" s="3"/>
      <c r="F54" s="18">
        <v>8</v>
      </c>
      <c r="I54">
        <f t="shared" si="0"/>
        <v>741</v>
      </c>
      <c r="K54" s="4">
        <f t="shared" si="1"/>
        <v>59.054802891770308</v>
      </c>
      <c r="L54" s="4">
        <f t="shared" si="2"/>
        <v>12.547666975673936</v>
      </c>
      <c r="N54" s="12">
        <f t="shared" si="3"/>
        <v>2.5070000000000001</v>
      </c>
      <c r="O54" s="4">
        <f t="shared" si="4"/>
        <v>0.6097675749854905</v>
      </c>
      <c r="P54" s="4"/>
    </row>
    <row r="55" spans="1:27" x14ac:dyDescent="0.25">
      <c r="A55" s="7">
        <v>144</v>
      </c>
      <c r="B55" s="3">
        <v>63</v>
      </c>
      <c r="C55" s="3">
        <v>15</v>
      </c>
      <c r="D55" s="3"/>
      <c r="F55" s="18">
        <v>8</v>
      </c>
      <c r="I55">
        <f t="shared" si="0"/>
        <v>945</v>
      </c>
      <c r="K55" s="4">
        <f t="shared" si="1"/>
        <v>68.032331285405476</v>
      </c>
      <c r="L55" s="4">
        <f t="shared" si="2"/>
        <v>13.890454466944375</v>
      </c>
      <c r="N55" s="12">
        <f t="shared" si="3"/>
        <v>6.1420000000000003</v>
      </c>
      <c r="O55" s="4">
        <f t="shared" si="4"/>
        <v>1.4938940748148712</v>
      </c>
      <c r="P55" s="4"/>
    </row>
    <row r="56" spans="1:27" x14ac:dyDescent="0.25">
      <c r="A56" s="7">
        <v>145</v>
      </c>
      <c r="B56" s="3">
        <v>62</v>
      </c>
      <c r="C56" s="3">
        <v>12</v>
      </c>
      <c r="D56" s="3"/>
      <c r="F56" s="18">
        <v>8</v>
      </c>
      <c r="I56">
        <f t="shared" si="0"/>
        <v>744</v>
      </c>
      <c r="K56" s="4">
        <f t="shared" si="1"/>
        <v>59.194979441852759</v>
      </c>
      <c r="L56" s="4">
        <f t="shared" si="2"/>
        <v>12.568633472215858</v>
      </c>
      <c r="N56" s="12">
        <f t="shared" si="3"/>
        <v>3.3740000000000001</v>
      </c>
      <c r="O56" s="4">
        <f t="shared" si="4"/>
        <v>0.82064451455965093</v>
      </c>
      <c r="P56" s="4"/>
    </row>
    <row r="57" spans="1:27" x14ac:dyDescent="0.25">
      <c r="A57" s="7">
        <v>146</v>
      </c>
      <c r="B57" s="3">
        <v>73</v>
      </c>
      <c r="C57" s="3">
        <v>16</v>
      </c>
      <c r="D57" s="3"/>
      <c r="F57" s="18">
        <v>7</v>
      </c>
      <c r="I57">
        <f t="shared" si="0"/>
        <v>1168</v>
      </c>
      <c r="K57" s="4">
        <f t="shared" si="1"/>
        <v>76.818646343769203</v>
      </c>
      <c r="L57" s="4">
        <f t="shared" si="2"/>
        <v>15.204641784145899</v>
      </c>
      <c r="N57" s="12">
        <f t="shared" si="3"/>
        <v>4.6139999999999999</v>
      </c>
      <c r="O57" s="4">
        <f t="shared" si="4"/>
        <v>1.1222447510901687</v>
      </c>
      <c r="P57" s="4"/>
    </row>
    <row r="58" spans="1:27" x14ac:dyDescent="0.25">
      <c r="A58" s="7">
        <v>147</v>
      </c>
      <c r="B58" s="14">
        <v>70</v>
      </c>
      <c r="C58" s="14">
        <v>18</v>
      </c>
      <c r="D58" s="14">
        <f>C58</f>
        <v>18</v>
      </c>
      <c r="E58" s="4"/>
      <c r="F58" s="18">
        <v>8</v>
      </c>
      <c r="H58" s="14" t="s">
        <v>46</v>
      </c>
      <c r="I58">
        <f t="shared" si="0"/>
        <v>1260</v>
      </c>
      <c r="J58" s="4"/>
      <c r="K58" s="4">
        <f t="shared" si="1"/>
        <v>80.200941769136932</v>
      </c>
      <c r="L58" s="4">
        <f t="shared" si="2"/>
        <v>15.710538706976571</v>
      </c>
      <c r="N58" s="12">
        <f t="shared" si="3"/>
        <v>12.49</v>
      </c>
      <c r="O58" s="4">
        <f t="shared" si="4"/>
        <v>3.0378927050533608</v>
      </c>
      <c r="P58" s="4"/>
      <c r="AA58" s="4"/>
    </row>
    <row r="59" spans="1:27" x14ac:dyDescent="0.25">
      <c r="A59" s="7">
        <v>148</v>
      </c>
      <c r="B59" s="3">
        <v>82</v>
      </c>
      <c r="C59" s="3">
        <v>18</v>
      </c>
      <c r="D59" s="3"/>
      <c r="F59" s="18">
        <v>8</v>
      </c>
      <c r="I59">
        <f t="shared" si="0"/>
        <v>1476</v>
      </c>
      <c r="K59" s="4">
        <f t="shared" si="1"/>
        <v>87.693892265438123</v>
      </c>
      <c r="L59" s="4">
        <f t="shared" si="2"/>
        <v>16.831274811389804</v>
      </c>
      <c r="N59" s="12">
        <f t="shared" si="3"/>
        <v>6.8630000000000004</v>
      </c>
      <c r="O59" s="4">
        <f t="shared" si="4"/>
        <v>1.6692600187975353</v>
      </c>
      <c r="P59" s="4"/>
    </row>
    <row r="60" spans="1:27" x14ac:dyDescent="0.25">
      <c r="A60" s="7">
        <v>149</v>
      </c>
      <c r="B60" s="3">
        <v>79</v>
      </c>
      <c r="C60" s="3">
        <v>17</v>
      </c>
      <c r="D60" s="3"/>
      <c r="F60" s="18">
        <v>7</v>
      </c>
      <c r="I60">
        <f t="shared" si="0"/>
        <v>1343</v>
      </c>
      <c r="K60" s="4">
        <f t="shared" si="1"/>
        <v>83.1497031192919</v>
      </c>
      <c r="L60" s="4">
        <f t="shared" si="2"/>
        <v>16.151591041440593</v>
      </c>
      <c r="N60" s="12">
        <f t="shared" si="3"/>
        <v>4.9980000000000002</v>
      </c>
      <c r="O60" s="4">
        <f t="shared" si="4"/>
        <v>1.2156435340157485</v>
      </c>
      <c r="P60" s="4"/>
    </row>
    <row r="61" spans="1:27" x14ac:dyDescent="0.25">
      <c r="A61" s="7">
        <v>150</v>
      </c>
      <c r="B61" s="3">
        <v>43</v>
      </c>
      <c r="C61" s="3">
        <v>11</v>
      </c>
      <c r="D61" s="3"/>
      <c r="F61" s="18">
        <v>8</v>
      </c>
      <c r="I61">
        <f t="shared" si="0"/>
        <v>473</v>
      </c>
      <c r="K61" s="4">
        <f t="shared" si="1"/>
        <v>45.171740030536171</v>
      </c>
      <c r="L61" s="4">
        <f t="shared" si="2"/>
        <v>10.471148547305267</v>
      </c>
      <c r="N61" s="12">
        <f t="shared" si="3"/>
        <v>2.7010000000000001</v>
      </c>
      <c r="O61" s="4">
        <f t="shared" si="4"/>
        <v>0.6569534184426844</v>
      </c>
      <c r="P61" s="4"/>
    </row>
    <row r="62" spans="1:27" x14ac:dyDescent="0.25">
      <c r="A62" s="7">
        <v>151</v>
      </c>
      <c r="B62" s="5">
        <v>114</v>
      </c>
      <c r="C62" s="5">
        <v>17</v>
      </c>
      <c r="D62" s="5">
        <f>C62</f>
        <v>17</v>
      </c>
      <c r="E62" s="4"/>
      <c r="F62" s="18">
        <v>7</v>
      </c>
      <c r="H62" s="5" t="s">
        <v>47</v>
      </c>
      <c r="I62">
        <f t="shared" si="0"/>
        <v>1938</v>
      </c>
      <c r="J62" s="4"/>
      <c r="K62" s="4">
        <f t="shared" si="1"/>
        <v>102.08618404510072</v>
      </c>
      <c r="L62" s="4">
        <f t="shared" si="2"/>
        <v>18.983959662394764</v>
      </c>
      <c r="N62" s="12">
        <f t="shared" si="3"/>
        <v>13.898</v>
      </c>
      <c r="O62" s="4">
        <f t="shared" si="4"/>
        <v>3.3803549091138199</v>
      </c>
      <c r="P62" s="4"/>
      <c r="AA62" s="4"/>
    </row>
    <row r="63" spans="1:27" x14ac:dyDescent="0.25">
      <c r="A63" s="7">
        <v>152</v>
      </c>
      <c r="B63" s="3">
        <v>56</v>
      </c>
      <c r="C63" s="3">
        <v>12</v>
      </c>
      <c r="D63" s="3"/>
      <c r="F63" s="18">
        <v>7</v>
      </c>
      <c r="I63">
        <f t="shared" si="0"/>
        <v>672</v>
      </c>
      <c r="K63" s="4">
        <f t="shared" si="1"/>
        <v>55.751232677705715</v>
      </c>
      <c r="L63" s="4">
        <f t="shared" si="2"/>
        <v>12.05354514553586</v>
      </c>
      <c r="N63" s="12">
        <f t="shared" si="3"/>
        <v>0.30199999999999999</v>
      </c>
      <c r="O63" s="4">
        <f t="shared" si="4"/>
        <v>7.3454251155013209E-2</v>
      </c>
      <c r="P63" s="4"/>
    </row>
    <row r="64" spans="1:27" x14ac:dyDescent="0.25">
      <c r="A64" s="7">
        <v>154</v>
      </c>
      <c r="B64" s="3">
        <v>82</v>
      </c>
      <c r="C64" s="3">
        <v>18</v>
      </c>
      <c r="D64" s="3"/>
      <c r="F64" s="18">
        <v>7</v>
      </c>
      <c r="I64">
        <f t="shared" si="0"/>
        <v>1476</v>
      </c>
      <c r="K64" s="4">
        <f t="shared" si="1"/>
        <v>87.693892265438123</v>
      </c>
      <c r="L64" s="4">
        <f t="shared" si="2"/>
        <v>16.831274811389804</v>
      </c>
      <c r="N64" s="12">
        <f t="shared" si="3"/>
        <v>6.8630000000000004</v>
      </c>
      <c r="O64" s="4">
        <f t="shared" si="4"/>
        <v>1.6692600187975353</v>
      </c>
      <c r="P64" s="4"/>
    </row>
    <row r="65" spans="1:16" x14ac:dyDescent="0.25">
      <c r="A65" s="7">
        <v>166</v>
      </c>
      <c r="B65" s="3">
        <v>60</v>
      </c>
      <c r="C65" s="3">
        <v>13</v>
      </c>
      <c r="D65" s="3"/>
      <c r="F65" s="18">
        <v>7</v>
      </c>
      <c r="I65">
        <f t="shared" si="0"/>
        <v>780</v>
      </c>
      <c r="K65" s="4">
        <f t="shared" si="1"/>
        <v>60.85618421926111</v>
      </c>
      <c r="L65" s="4">
        <f t="shared" si="2"/>
        <v>12.817103306867018</v>
      </c>
      <c r="N65" s="12">
        <f t="shared" si="3"/>
        <v>1.0389999999999999</v>
      </c>
      <c r="O65" s="4">
        <f t="shared" si="4"/>
        <v>0.25271181109290963</v>
      </c>
      <c r="P65" s="4"/>
    </row>
    <row r="66" spans="1:16" x14ac:dyDescent="0.25">
      <c r="A66" s="7">
        <v>167</v>
      </c>
      <c r="B66" s="3">
        <v>54</v>
      </c>
      <c r="C66" s="3">
        <v>12</v>
      </c>
      <c r="D66" s="3"/>
      <c r="F66" s="18">
        <v>6</v>
      </c>
      <c r="I66">
        <f t="shared" ref="I66:I129" si="5">B66*C66</f>
        <v>648</v>
      </c>
      <c r="K66" s="4">
        <f t="shared" ref="K66:K129" si="6">(-S$18+(SQRT((S$18^2)+(4*S$19*I66))))/(2*S$19)</f>
        <v>54.563983319840958</v>
      </c>
      <c r="L66" s="4">
        <f t="shared" ref="L66:L129" si="7">((S$18+(SQRT((S$18^2)+(4*S$19*I66))))/2)</f>
        <v>11.875965803331839</v>
      </c>
      <c r="N66" s="12">
        <f t="shared" ref="N66:N129" si="8">ROUND(((ABS(B66-K66))+(ABS(C66-L66))),3)</f>
        <v>0.68799999999999994</v>
      </c>
      <c r="O66" s="4">
        <f t="shared" ref="O66:O129" si="9">N66/O$600</f>
        <v>0.16733948607499696</v>
      </c>
      <c r="P66" s="4"/>
    </row>
    <row r="67" spans="1:16" x14ac:dyDescent="0.25">
      <c r="A67" s="7">
        <v>172</v>
      </c>
      <c r="B67" s="3">
        <v>65</v>
      </c>
      <c r="C67" s="3">
        <v>12</v>
      </c>
      <c r="D67" s="3"/>
      <c r="F67" s="18">
        <v>8</v>
      </c>
      <c r="I67">
        <f t="shared" si="5"/>
        <v>780</v>
      </c>
      <c r="K67" s="4">
        <f t="shared" si="6"/>
        <v>60.85618421926111</v>
      </c>
      <c r="L67" s="4">
        <f t="shared" si="7"/>
        <v>12.817103306867018</v>
      </c>
      <c r="N67" s="12">
        <f t="shared" si="8"/>
        <v>4.9610000000000003</v>
      </c>
      <c r="O67" s="4">
        <f t="shared" si="9"/>
        <v>1.2066441721192733</v>
      </c>
      <c r="P67" s="4"/>
    </row>
    <row r="68" spans="1:16" x14ac:dyDescent="0.25">
      <c r="A68" s="7">
        <v>174</v>
      </c>
      <c r="B68" s="3">
        <v>60</v>
      </c>
      <c r="C68" s="3">
        <v>11</v>
      </c>
      <c r="D68" s="3"/>
      <c r="F68" s="18">
        <v>6</v>
      </c>
      <c r="I68">
        <f t="shared" si="5"/>
        <v>660</v>
      </c>
      <c r="K68" s="4">
        <f t="shared" si="6"/>
        <v>55.160215333075485</v>
      </c>
      <c r="L68" s="4">
        <f t="shared" si="7"/>
        <v>11.965145458818524</v>
      </c>
      <c r="N68" s="12">
        <f t="shared" si="8"/>
        <v>5.8049999999999997</v>
      </c>
      <c r="O68" s="4">
        <f t="shared" si="9"/>
        <v>1.411926913757787</v>
      </c>
      <c r="P68" s="4"/>
    </row>
    <row r="69" spans="1:16" x14ac:dyDescent="0.25">
      <c r="A69" s="7">
        <v>175</v>
      </c>
      <c r="B69" s="3">
        <v>63</v>
      </c>
      <c r="C69" s="3">
        <v>14</v>
      </c>
      <c r="D69" s="3"/>
      <c r="F69" s="18">
        <v>8</v>
      </c>
      <c r="I69">
        <f t="shared" si="5"/>
        <v>882</v>
      </c>
      <c r="K69" s="4">
        <f t="shared" si="6"/>
        <v>65.370515910644826</v>
      </c>
      <c r="L69" s="4">
        <f t="shared" si="7"/>
        <v>13.492321235549197</v>
      </c>
      <c r="N69" s="12">
        <f t="shared" si="8"/>
        <v>2.8780000000000001</v>
      </c>
      <c r="O69" s="4">
        <f t="shared" si="9"/>
        <v>0.70000441994744378</v>
      </c>
      <c r="P69" s="4"/>
    </row>
    <row r="70" spans="1:16" x14ac:dyDescent="0.25">
      <c r="A70" s="7">
        <v>176</v>
      </c>
      <c r="B70" s="3">
        <v>60</v>
      </c>
      <c r="C70" s="3">
        <v>11</v>
      </c>
      <c r="D70" s="3"/>
      <c r="F70" s="18">
        <v>7</v>
      </c>
      <c r="I70">
        <f t="shared" si="5"/>
        <v>660</v>
      </c>
      <c r="K70" s="4">
        <f t="shared" si="6"/>
        <v>55.160215333075485</v>
      </c>
      <c r="L70" s="4">
        <f t="shared" si="7"/>
        <v>11.965145458818524</v>
      </c>
      <c r="N70" s="12">
        <f t="shared" si="8"/>
        <v>5.8049999999999997</v>
      </c>
      <c r="O70" s="4">
        <f t="shared" si="9"/>
        <v>1.411926913757787</v>
      </c>
      <c r="P70" s="4"/>
    </row>
    <row r="71" spans="1:16" x14ac:dyDescent="0.25">
      <c r="A71" s="7">
        <v>177</v>
      </c>
      <c r="B71" s="3">
        <v>60</v>
      </c>
      <c r="C71" s="3">
        <v>14</v>
      </c>
      <c r="D71" s="3"/>
      <c r="F71" s="18">
        <v>8</v>
      </c>
      <c r="I71">
        <f t="shared" si="5"/>
        <v>840</v>
      </c>
      <c r="K71" s="4">
        <f t="shared" si="6"/>
        <v>63.544171230163379</v>
      </c>
      <c r="L71" s="4">
        <f t="shared" si="7"/>
        <v>13.219151084014229</v>
      </c>
      <c r="N71" s="12">
        <f t="shared" si="8"/>
        <v>4.3250000000000002</v>
      </c>
      <c r="O71" s="4">
        <f t="shared" si="9"/>
        <v>1.0519524378987819</v>
      </c>
      <c r="P71" s="4"/>
    </row>
    <row r="72" spans="1:16" x14ac:dyDescent="0.25">
      <c r="A72" s="7">
        <v>180</v>
      </c>
      <c r="B72" s="3">
        <v>69</v>
      </c>
      <c r="C72" s="3">
        <v>14</v>
      </c>
      <c r="D72" s="3"/>
      <c r="F72" s="18">
        <v>7</v>
      </c>
      <c r="I72">
        <f t="shared" si="5"/>
        <v>966</v>
      </c>
      <c r="K72" s="4">
        <f t="shared" si="6"/>
        <v>68.900243109406816</v>
      </c>
      <c r="L72" s="4">
        <f t="shared" si="7"/>
        <v>14.020269833679496</v>
      </c>
      <c r="N72" s="12">
        <f t="shared" si="8"/>
        <v>0.12</v>
      </c>
      <c r="O72" s="4">
        <f t="shared" si="9"/>
        <v>2.9187119664243658E-2</v>
      </c>
      <c r="P72" s="4"/>
    </row>
    <row r="73" spans="1:16" x14ac:dyDescent="0.25">
      <c r="A73" s="7">
        <v>184</v>
      </c>
      <c r="B73" s="3">
        <v>59</v>
      </c>
      <c r="C73" s="3">
        <v>15</v>
      </c>
      <c r="D73" s="3"/>
      <c r="F73" s="18">
        <v>8</v>
      </c>
      <c r="I73">
        <f t="shared" si="5"/>
        <v>885</v>
      </c>
      <c r="K73" s="4">
        <f t="shared" si="6"/>
        <v>65.49933102986202</v>
      </c>
      <c r="L73" s="4">
        <f t="shared" si="7"/>
        <v>13.511588379376221</v>
      </c>
      <c r="N73" s="12">
        <f t="shared" si="8"/>
        <v>7.9880000000000004</v>
      </c>
      <c r="O73" s="4">
        <f t="shared" si="9"/>
        <v>1.9428892656498196</v>
      </c>
      <c r="P73" s="4"/>
    </row>
    <row r="74" spans="1:16" x14ac:dyDescent="0.25">
      <c r="A74" s="7">
        <v>185</v>
      </c>
      <c r="B74" s="3">
        <v>60</v>
      </c>
      <c r="C74" s="3">
        <v>13</v>
      </c>
      <c r="D74" s="3"/>
      <c r="F74" s="18">
        <v>7</v>
      </c>
      <c r="I74">
        <f t="shared" si="5"/>
        <v>780</v>
      </c>
      <c r="K74" s="4">
        <f t="shared" si="6"/>
        <v>60.85618421926111</v>
      </c>
      <c r="L74" s="4">
        <f t="shared" si="7"/>
        <v>12.817103306867018</v>
      </c>
      <c r="N74" s="12">
        <f t="shared" si="8"/>
        <v>1.0389999999999999</v>
      </c>
      <c r="O74" s="4">
        <f t="shared" si="9"/>
        <v>0.25271181109290963</v>
      </c>
      <c r="P74" s="4"/>
    </row>
    <row r="75" spans="1:16" x14ac:dyDescent="0.25">
      <c r="A75" s="7">
        <v>188</v>
      </c>
      <c r="B75" s="3">
        <v>68</v>
      </c>
      <c r="C75" s="3">
        <v>15</v>
      </c>
      <c r="D75" s="3"/>
      <c r="F75" s="18">
        <v>7</v>
      </c>
      <c r="I75">
        <f t="shared" si="5"/>
        <v>1020</v>
      </c>
      <c r="K75" s="4">
        <f t="shared" si="6"/>
        <v>71.090606900061019</v>
      </c>
      <c r="L75" s="4">
        <f t="shared" si="7"/>
        <v>14.34788707647289</v>
      </c>
      <c r="N75" s="12">
        <f t="shared" si="8"/>
        <v>3.7429999999999999</v>
      </c>
      <c r="O75" s="4">
        <f t="shared" si="9"/>
        <v>0.91039490752720009</v>
      </c>
      <c r="P75" s="4"/>
    </row>
    <row r="76" spans="1:16" x14ac:dyDescent="0.25">
      <c r="A76" s="7">
        <v>189</v>
      </c>
      <c r="B76" s="3">
        <v>45</v>
      </c>
      <c r="C76" s="3">
        <v>12</v>
      </c>
      <c r="D76" s="3"/>
      <c r="F76" s="18">
        <v>5</v>
      </c>
      <c r="I76">
        <f t="shared" si="5"/>
        <v>540</v>
      </c>
      <c r="K76" s="4">
        <f t="shared" si="6"/>
        <v>48.937717845553571</v>
      </c>
      <c r="L76" s="4">
        <f t="shared" si="7"/>
        <v>11.034433638777944</v>
      </c>
      <c r="N76" s="12">
        <f t="shared" si="8"/>
        <v>4.9029999999999996</v>
      </c>
      <c r="O76" s="4">
        <f t="shared" si="9"/>
        <v>1.1925370642815554</v>
      </c>
      <c r="P76" s="4"/>
    </row>
    <row r="77" spans="1:16" x14ac:dyDescent="0.25">
      <c r="A77" s="7">
        <v>190</v>
      </c>
      <c r="B77" s="3">
        <v>54</v>
      </c>
      <c r="C77" s="3">
        <v>11</v>
      </c>
      <c r="D77" s="3"/>
      <c r="F77" s="18">
        <v>6</v>
      </c>
      <c r="I77">
        <f t="shared" si="5"/>
        <v>594</v>
      </c>
      <c r="K77" s="4">
        <f t="shared" si="6"/>
        <v>51.812484375617117</v>
      </c>
      <c r="L77" s="4">
        <f t="shared" si="7"/>
        <v>11.464418414947412</v>
      </c>
      <c r="N77" s="12">
        <f t="shared" si="8"/>
        <v>2.6520000000000001</v>
      </c>
      <c r="O77" s="4">
        <f t="shared" si="9"/>
        <v>0.64503534457978484</v>
      </c>
      <c r="P77" s="4"/>
    </row>
    <row r="78" spans="1:16" x14ac:dyDescent="0.25">
      <c r="A78" s="7">
        <v>191</v>
      </c>
      <c r="B78" s="3">
        <v>53</v>
      </c>
      <c r="C78" s="3">
        <v>14</v>
      </c>
      <c r="D78" s="3"/>
      <c r="F78" s="18">
        <v>6</v>
      </c>
      <c r="I78">
        <f t="shared" si="5"/>
        <v>742</v>
      </c>
      <c r="K78" s="4">
        <f t="shared" si="6"/>
        <v>59.101558935496676</v>
      </c>
      <c r="L78" s="4">
        <f t="shared" si="7"/>
        <v>12.554660373845929</v>
      </c>
      <c r="N78" s="12">
        <f t="shared" si="8"/>
        <v>7.5469999999999997</v>
      </c>
      <c r="O78" s="4">
        <f t="shared" si="9"/>
        <v>1.8356266008837241</v>
      </c>
      <c r="P78" s="4"/>
    </row>
    <row r="79" spans="1:16" x14ac:dyDescent="0.25">
      <c r="A79" s="7">
        <v>198</v>
      </c>
      <c r="B79" s="3">
        <v>54</v>
      </c>
      <c r="C79" s="3">
        <v>11</v>
      </c>
      <c r="D79" s="3"/>
      <c r="F79" s="18">
        <v>6</v>
      </c>
      <c r="I79">
        <f t="shared" si="5"/>
        <v>594</v>
      </c>
      <c r="K79" s="4">
        <f t="shared" si="6"/>
        <v>51.812484375617117</v>
      </c>
      <c r="L79" s="4">
        <f t="shared" si="7"/>
        <v>11.464418414947412</v>
      </c>
      <c r="N79" s="12">
        <f t="shared" si="8"/>
        <v>2.6520000000000001</v>
      </c>
      <c r="O79" s="4">
        <f t="shared" si="9"/>
        <v>0.64503534457978484</v>
      </c>
      <c r="P79" s="4"/>
    </row>
    <row r="80" spans="1:16" x14ac:dyDescent="0.25">
      <c r="A80" s="7">
        <v>199</v>
      </c>
      <c r="B80" s="3">
        <v>54</v>
      </c>
      <c r="C80" s="3">
        <v>11</v>
      </c>
      <c r="D80" s="3"/>
      <c r="F80" s="18">
        <v>6</v>
      </c>
      <c r="I80">
        <f t="shared" si="5"/>
        <v>594</v>
      </c>
      <c r="K80" s="4">
        <f t="shared" si="6"/>
        <v>51.812484375617117</v>
      </c>
      <c r="L80" s="4">
        <f t="shared" si="7"/>
        <v>11.464418414947412</v>
      </c>
      <c r="N80" s="12">
        <f t="shared" si="8"/>
        <v>2.6520000000000001</v>
      </c>
      <c r="O80" s="4">
        <f t="shared" si="9"/>
        <v>0.64503534457978484</v>
      </c>
      <c r="P80" s="4"/>
    </row>
    <row r="81" spans="1:16" x14ac:dyDescent="0.25">
      <c r="A81" s="7">
        <v>205</v>
      </c>
      <c r="B81" s="3">
        <v>46</v>
      </c>
      <c r="C81" s="3">
        <v>12</v>
      </c>
      <c r="D81" s="3"/>
      <c r="F81" s="18">
        <v>7</v>
      </c>
      <c r="I81">
        <f t="shared" si="5"/>
        <v>552</v>
      </c>
      <c r="K81" s="4">
        <f t="shared" si="6"/>
        <v>49.588074137977834</v>
      </c>
      <c r="L81" s="4">
        <f t="shared" si="7"/>
        <v>11.131708774655594</v>
      </c>
      <c r="N81" s="12">
        <f t="shared" si="8"/>
        <v>4.4560000000000004</v>
      </c>
      <c r="O81" s="4">
        <f t="shared" si="9"/>
        <v>1.083815043532248</v>
      </c>
      <c r="P81" s="4"/>
    </row>
    <row r="82" spans="1:16" x14ac:dyDescent="0.25">
      <c r="A82" s="7">
        <v>208</v>
      </c>
      <c r="B82" s="3">
        <v>41</v>
      </c>
      <c r="C82" s="3">
        <v>13</v>
      </c>
      <c r="D82" s="3"/>
      <c r="F82" s="18">
        <v>8</v>
      </c>
      <c r="I82">
        <f t="shared" si="5"/>
        <v>533</v>
      </c>
      <c r="K82" s="4">
        <f t="shared" si="6"/>
        <v>48.555139926957338</v>
      </c>
      <c r="L82" s="4">
        <f t="shared" si="7"/>
        <v>10.977210668155928</v>
      </c>
      <c r="N82" s="12">
        <f t="shared" si="8"/>
        <v>9.5779999999999994</v>
      </c>
      <c r="O82" s="4">
        <f t="shared" si="9"/>
        <v>2.329618601201048</v>
      </c>
      <c r="P82" s="4"/>
    </row>
    <row r="83" spans="1:16" x14ac:dyDescent="0.25">
      <c r="A83" s="7">
        <v>209</v>
      </c>
      <c r="B83" s="3">
        <v>64</v>
      </c>
      <c r="C83" s="3">
        <v>14</v>
      </c>
      <c r="D83" s="3"/>
      <c r="F83" s="18">
        <v>8</v>
      </c>
      <c r="I83">
        <f t="shared" si="5"/>
        <v>896</v>
      </c>
      <c r="K83" s="4">
        <f t="shared" si="6"/>
        <v>65.9698420889641</v>
      </c>
      <c r="L83" s="4">
        <f t="shared" si="7"/>
        <v>13.581963691707687</v>
      </c>
      <c r="N83" s="12">
        <f t="shared" si="8"/>
        <v>2.3879999999999999</v>
      </c>
      <c r="O83" s="4">
        <f t="shared" si="9"/>
        <v>0.58082368131844875</v>
      </c>
      <c r="P83" s="4"/>
    </row>
    <row r="84" spans="1:16" x14ac:dyDescent="0.25">
      <c r="A84" s="7">
        <v>214</v>
      </c>
      <c r="B84" s="3">
        <v>58</v>
      </c>
      <c r="C84" s="3">
        <v>13</v>
      </c>
      <c r="D84" s="3"/>
      <c r="F84" s="18">
        <v>6</v>
      </c>
      <c r="I84">
        <f t="shared" si="5"/>
        <v>754</v>
      </c>
      <c r="K84" s="4">
        <f t="shared" si="6"/>
        <v>59.660265759801042</v>
      </c>
      <c r="L84" s="4">
        <f t="shared" si="7"/>
        <v>12.638227309205913</v>
      </c>
      <c r="N84" s="12">
        <f t="shared" si="8"/>
        <v>2.0219999999999998</v>
      </c>
      <c r="O84" s="4">
        <f t="shared" si="9"/>
        <v>0.49180296634250559</v>
      </c>
      <c r="P84" s="4"/>
    </row>
    <row r="85" spans="1:16" x14ac:dyDescent="0.25">
      <c r="A85" s="7">
        <v>220</v>
      </c>
      <c r="B85" s="3">
        <v>64</v>
      </c>
      <c r="C85" s="3">
        <v>12</v>
      </c>
      <c r="D85" s="3"/>
      <c r="F85" s="18">
        <v>8</v>
      </c>
      <c r="I85">
        <f t="shared" si="5"/>
        <v>768</v>
      </c>
      <c r="K85" s="4">
        <f t="shared" si="6"/>
        <v>60.306665634837799</v>
      </c>
      <c r="L85" s="4">
        <f t="shared" si="7"/>
        <v>12.734910675551321</v>
      </c>
      <c r="N85" s="12">
        <f t="shared" si="8"/>
        <v>4.4279999999999999</v>
      </c>
      <c r="O85" s="4">
        <f t="shared" si="9"/>
        <v>1.0770047156105911</v>
      </c>
      <c r="P85" s="4"/>
    </row>
    <row r="86" spans="1:16" x14ac:dyDescent="0.25">
      <c r="A86" s="7">
        <v>222</v>
      </c>
      <c r="B86" s="3">
        <v>58</v>
      </c>
      <c r="C86" s="3">
        <v>14</v>
      </c>
      <c r="D86" s="3"/>
      <c r="F86" s="18">
        <v>6</v>
      </c>
      <c r="I86">
        <f t="shared" si="5"/>
        <v>812</v>
      </c>
      <c r="K86" s="4">
        <f t="shared" si="6"/>
        <v>62.301811848481655</v>
      </c>
      <c r="L86" s="4">
        <f t="shared" si="7"/>
        <v>13.033328821556399</v>
      </c>
      <c r="N86" s="12">
        <f t="shared" si="8"/>
        <v>5.2679999999999998</v>
      </c>
      <c r="O86" s="4">
        <f t="shared" si="9"/>
        <v>1.2813145532602965</v>
      </c>
      <c r="P86" s="4"/>
    </row>
    <row r="87" spans="1:16" x14ac:dyDescent="0.25">
      <c r="A87" s="7">
        <v>223</v>
      </c>
      <c r="B87" s="3">
        <v>49</v>
      </c>
      <c r="C87" s="3">
        <v>12</v>
      </c>
      <c r="D87" s="3"/>
      <c r="F87" s="18">
        <v>7</v>
      </c>
      <c r="I87">
        <f t="shared" si="5"/>
        <v>588</v>
      </c>
      <c r="K87" s="4">
        <f t="shared" si="6"/>
        <v>51.49945120603018</v>
      </c>
      <c r="L87" s="4">
        <f t="shared" si="7"/>
        <v>11.417597396283513</v>
      </c>
      <c r="N87" s="12">
        <f t="shared" si="8"/>
        <v>3.0819999999999999</v>
      </c>
      <c r="O87" s="4">
        <f t="shared" si="9"/>
        <v>0.74962252337665791</v>
      </c>
      <c r="P87" s="4"/>
    </row>
    <row r="88" spans="1:16" x14ac:dyDescent="0.25">
      <c r="A88" s="7">
        <v>224</v>
      </c>
      <c r="B88" s="3">
        <v>37</v>
      </c>
      <c r="C88" s="3">
        <v>9</v>
      </c>
      <c r="D88" s="3"/>
      <c r="F88" s="18">
        <v>6</v>
      </c>
      <c r="I88">
        <f t="shared" si="5"/>
        <v>333</v>
      </c>
      <c r="K88" s="4">
        <f t="shared" si="6"/>
        <v>36.373099058442769</v>
      </c>
      <c r="L88" s="4">
        <f t="shared" si="7"/>
        <v>9.1551176176918432</v>
      </c>
      <c r="N88" s="12">
        <f t="shared" si="8"/>
        <v>0.78200000000000003</v>
      </c>
      <c r="O88" s="4">
        <f t="shared" si="9"/>
        <v>0.19020272981198785</v>
      </c>
      <c r="P88" s="4"/>
    </row>
    <row r="89" spans="1:16" x14ac:dyDescent="0.25">
      <c r="A89" s="7">
        <v>233</v>
      </c>
      <c r="B89" s="3">
        <v>69</v>
      </c>
      <c r="C89" s="3">
        <v>14</v>
      </c>
      <c r="D89" s="3"/>
      <c r="F89" s="18">
        <v>8</v>
      </c>
      <c r="I89">
        <f t="shared" si="5"/>
        <v>966</v>
      </c>
      <c r="K89" s="4">
        <f t="shared" si="6"/>
        <v>68.900243109406816</v>
      </c>
      <c r="L89" s="4">
        <f t="shared" si="7"/>
        <v>14.020269833679496</v>
      </c>
      <c r="N89" s="12">
        <f t="shared" si="8"/>
        <v>0.12</v>
      </c>
      <c r="O89" s="4">
        <f t="shared" si="9"/>
        <v>2.9187119664243658E-2</v>
      </c>
      <c r="P89" s="4"/>
    </row>
    <row r="90" spans="1:16" x14ac:dyDescent="0.25">
      <c r="A90" s="7">
        <v>237</v>
      </c>
      <c r="B90" s="3">
        <v>51</v>
      </c>
      <c r="C90" s="3">
        <v>11</v>
      </c>
      <c r="D90" s="3"/>
      <c r="F90" s="18">
        <v>6</v>
      </c>
      <c r="I90">
        <f t="shared" si="5"/>
        <v>561</v>
      </c>
      <c r="K90" s="4">
        <f t="shared" si="6"/>
        <v>50.071399634247086</v>
      </c>
      <c r="L90" s="4">
        <f t="shared" si="7"/>
        <v>11.204000768859986</v>
      </c>
      <c r="N90" s="12">
        <f t="shared" si="8"/>
        <v>1.133</v>
      </c>
      <c r="O90" s="4">
        <f t="shared" si="9"/>
        <v>0.27557505482990052</v>
      </c>
      <c r="P90" s="4"/>
    </row>
    <row r="91" spans="1:16" x14ac:dyDescent="0.25">
      <c r="A91" s="7">
        <v>240</v>
      </c>
      <c r="B91" s="3">
        <v>64</v>
      </c>
      <c r="C91" s="3">
        <v>15</v>
      </c>
      <c r="D91" s="3"/>
      <c r="F91" s="18">
        <v>8</v>
      </c>
      <c r="I91">
        <f t="shared" si="5"/>
        <v>960</v>
      </c>
      <c r="K91" s="4">
        <f t="shared" si="6"/>
        <v>68.653216419585732</v>
      </c>
      <c r="L91" s="4">
        <f t="shared" si="7"/>
        <v>13.983321540724292</v>
      </c>
      <c r="N91" s="12">
        <f t="shared" si="8"/>
        <v>5.67</v>
      </c>
      <c r="O91" s="4">
        <f t="shared" si="9"/>
        <v>1.3790914041355129</v>
      </c>
      <c r="P91" s="4"/>
    </row>
    <row r="92" spans="1:16" x14ac:dyDescent="0.25">
      <c r="A92" s="7">
        <v>241</v>
      </c>
      <c r="B92" s="3">
        <v>50</v>
      </c>
      <c r="C92" s="3">
        <v>10</v>
      </c>
      <c r="D92" s="3"/>
      <c r="F92" s="18">
        <v>7</v>
      </c>
      <c r="I92">
        <f t="shared" si="5"/>
        <v>500</v>
      </c>
      <c r="K92" s="4">
        <f t="shared" si="6"/>
        <v>46.71823002458067</v>
      </c>
      <c r="L92" s="4">
        <f t="shared" si="7"/>
        <v>10.702460254528617</v>
      </c>
      <c r="N92" s="12">
        <f t="shared" si="8"/>
        <v>3.984</v>
      </c>
      <c r="O92" s="4">
        <f t="shared" si="9"/>
        <v>0.96901237285288944</v>
      </c>
      <c r="P92" s="4"/>
    </row>
    <row r="93" spans="1:16" x14ac:dyDescent="0.25">
      <c r="A93" s="7">
        <v>245</v>
      </c>
      <c r="B93" s="3">
        <v>55</v>
      </c>
      <c r="C93" s="3">
        <v>10</v>
      </c>
      <c r="D93" s="3"/>
      <c r="F93" s="18">
        <v>7</v>
      </c>
      <c r="I93">
        <f t="shared" si="5"/>
        <v>550</v>
      </c>
      <c r="K93" s="4">
        <f t="shared" si="6"/>
        <v>49.480155954481518</v>
      </c>
      <c r="L93" s="4">
        <f t="shared" si="7"/>
        <v>11.115567228728297</v>
      </c>
      <c r="N93" s="12">
        <f t="shared" si="8"/>
        <v>6.6349999999999998</v>
      </c>
      <c r="O93" s="4">
        <f t="shared" si="9"/>
        <v>1.6138044914354723</v>
      </c>
      <c r="P93" s="4"/>
    </row>
    <row r="94" spans="1:16" x14ac:dyDescent="0.25">
      <c r="A94" s="7">
        <v>246</v>
      </c>
      <c r="B94" s="3">
        <v>59</v>
      </c>
      <c r="C94" s="3">
        <v>12</v>
      </c>
      <c r="D94" s="3"/>
      <c r="F94" s="18">
        <v>8</v>
      </c>
      <c r="I94">
        <f t="shared" si="5"/>
        <v>708</v>
      </c>
      <c r="K94" s="4">
        <f t="shared" si="6"/>
        <v>57.494313377906039</v>
      </c>
      <c r="L94" s="4">
        <f t="shared" si="7"/>
        <v>12.314261331314045</v>
      </c>
      <c r="N94" s="12">
        <f t="shared" si="8"/>
        <v>1.82</v>
      </c>
      <c r="O94" s="4">
        <f t="shared" si="9"/>
        <v>0.44267131490769551</v>
      </c>
      <c r="P94" s="4"/>
    </row>
    <row r="95" spans="1:16" x14ac:dyDescent="0.25">
      <c r="A95" s="7">
        <v>247</v>
      </c>
      <c r="B95" s="3">
        <v>45</v>
      </c>
      <c r="C95" s="3">
        <v>10</v>
      </c>
      <c r="D95" s="3"/>
      <c r="F95" s="18">
        <v>7</v>
      </c>
      <c r="I95">
        <f t="shared" si="5"/>
        <v>450</v>
      </c>
      <c r="K95" s="4">
        <f t="shared" si="6"/>
        <v>43.820826833620579</v>
      </c>
      <c r="L95" s="4">
        <f t="shared" si="7"/>
        <v>10.269089666166391</v>
      </c>
      <c r="N95" s="12">
        <f t="shared" si="8"/>
        <v>1.448</v>
      </c>
      <c r="O95" s="4">
        <f t="shared" si="9"/>
        <v>0.35219124394854012</v>
      </c>
      <c r="P95" s="4"/>
    </row>
    <row r="96" spans="1:16" x14ac:dyDescent="0.25">
      <c r="A96" s="7">
        <v>249</v>
      </c>
      <c r="B96" s="3">
        <v>70</v>
      </c>
      <c r="C96" s="3">
        <v>13</v>
      </c>
      <c r="D96" s="3"/>
      <c r="F96" s="18">
        <v>9</v>
      </c>
      <c r="I96">
        <f t="shared" si="5"/>
        <v>910</v>
      </c>
      <c r="K96" s="4">
        <f t="shared" si="6"/>
        <v>66.564620654851879</v>
      </c>
      <c r="L96" s="4">
        <f t="shared" si="7"/>
        <v>13.670925952068357</v>
      </c>
      <c r="N96" s="12">
        <f t="shared" si="8"/>
        <v>4.1059999999999999</v>
      </c>
      <c r="O96" s="4">
        <f t="shared" si="9"/>
        <v>0.99868594451153714</v>
      </c>
      <c r="P96" s="4"/>
    </row>
    <row r="97" spans="1:27" x14ac:dyDescent="0.25">
      <c r="A97" s="7">
        <v>252</v>
      </c>
      <c r="B97" s="3">
        <v>45</v>
      </c>
      <c r="C97" s="3">
        <v>10</v>
      </c>
      <c r="D97" s="3"/>
      <c r="F97" s="18">
        <v>8</v>
      </c>
      <c r="I97">
        <f t="shared" si="5"/>
        <v>450</v>
      </c>
      <c r="K97" s="4">
        <f t="shared" si="6"/>
        <v>43.820826833620579</v>
      </c>
      <c r="L97" s="4">
        <f t="shared" si="7"/>
        <v>10.269089666166391</v>
      </c>
      <c r="N97" s="12">
        <f t="shared" si="8"/>
        <v>1.448</v>
      </c>
      <c r="O97" s="4">
        <f t="shared" si="9"/>
        <v>0.35219124394854012</v>
      </c>
      <c r="P97" s="4"/>
    </row>
    <row r="98" spans="1:27" x14ac:dyDescent="0.25">
      <c r="A98" s="7">
        <v>255</v>
      </c>
      <c r="B98" s="3">
        <v>50</v>
      </c>
      <c r="C98" s="3">
        <v>10</v>
      </c>
      <c r="D98" s="3"/>
      <c r="F98" s="18">
        <v>6</v>
      </c>
      <c r="I98">
        <f t="shared" si="5"/>
        <v>500</v>
      </c>
      <c r="K98" s="4">
        <f t="shared" si="6"/>
        <v>46.71823002458067</v>
      </c>
      <c r="L98" s="4">
        <f t="shared" si="7"/>
        <v>10.702460254528617</v>
      </c>
      <c r="N98" s="12">
        <f t="shared" si="8"/>
        <v>3.984</v>
      </c>
      <c r="O98" s="4">
        <f t="shared" si="9"/>
        <v>0.96901237285288944</v>
      </c>
      <c r="P98" s="4"/>
    </row>
    <row r="99" spans="1:27" x14ac:dyDescent="0.25">
      <c r="A99" s="7">
        <v>257</v>
      </c>
      <c r="B99" s="3">
        <v>66</v>
      </c>
      <c r="C99" s="3">
        <v>15</v>
      </c>
      <c r="D99" s="3"/>
      <c r="F99" s="18">
        <v>9</v>
      </c>
      <c r="I99">
        <f t="shared" si="5"/>
        <v>990</v>
      </c>
      <c r="K99" s="4">
        <f t="shared" si="6"/>
        <v>69.880935487186562</v>
      </c>
      <c r="L99" s="4">
        <f t="shared" si="7"/>
        <v>14.166954021122503</v>
      </c>
      <c r="N99" s="12">
        <f t="shared" si="8"/>
        <v>4.7140000000000004</v>
      </c>
      <c r="O99" s="4">
        <f t="shared" si="9"/>
        <v>1.1465673508103718</v>
      </c>
      <c r="P99" s="4"/>
    </row>
    <row r="100" spans="1:27" x14ac:dyDescent="0.25">
      <c r="A100" s="7">
        <v>261</v>
      </c>
      <c r="B100" s="3">
        <v>46</v>
      </c>
      <c r="C100" s="3">
        <v>8</v>
      </c>
      <c r="D100" s="3"/>
      <c r="F100" s="18">
        <v>10</v>
      </c>
      <c r="I100">
        <f t="shared" si="5"/>
        <v>368</v>
      </c>
      <c r="K100" s="4">
        <f t="shared" si="6"/>
        <v>38.714896465472926</v>
      </c>
      <c r="L100" s="4">
        <f t="shared" si="7"/>
        <v>9.5053850997171896</v>
      </c>
      <c r="N100" s="12">
        <f t="shared" si="8"/>
        <v>8.7899999999999991</v>
      </c>
      <c r="O100" s="4">
        <f t="shared" si="9"/>
        <v>2.1379565154058477</v>
      </c>
      <c r="P100" s="4"/>
    </row>
    <row r="101" spans="1:27" x14ac:dyDescent="0.25">
      <c r="A101" s="7">
        <v>262</v>
      </c>
      <c r="B101" s="5">
        <v>91</v>
      </c>
      <c r="C101" s="5">
        <v>11</v>
      </c>
      <c r="D101" s="5">
        <f>C101</f>
        <v>11</v>
      </c>
      <c r="E101" s="4"/>
      <c r="F101" s="18">
        <v>11</v>
      </c>
      <c r="H101" s="5" t="s">
        <v>47</v>
      </c>
      <c r="I101">
        <f t="shared" si="5"/>
        <v>1001</v>
      </c>
      <c r="J101" s="4"/>
      <c r="K101" s="4">
        <f t="shared" si="6"/>
        <v>70.326535081709906</v>
      </c>
      <c r="L101" s="4">
        <f t="shared" si="7"/>
        <v>14.233603274169182</v>
      </c>
      <c r="N101" s="12">
        <f t="shared" si="8"/>
        <v>23.907</v>
      </c>
      <c r="O101" s="4">
        <f t="shared" si="9"/>
        <v>5.8148039151089428</v>
      </c>
      <c r="P101" s="4"/>
      <c r="AA101" s="4"/>
    </row>
    <row r="102" spans="1:27" x14ac:dyDescent="0.25">
      <c r="A102" s="7">
        <v>267</v>
      </c>
      <c r="B102" s="3">
        <v>44</v>
      </c>
      <c r="C102" s="3">
        <v>9</v>
      </c>
      <c r="D102" s="3"/>
      <c r="F102" s="18">
        <v>8</v>
      </c>
      <c r="I102">
        <f t="shared" si="5"/>
        <v>396</v>
      </c>
      <c r="K102" s="4">
        <f t="shared" si="6"/>
        <v>40.513790796862644</v>
      </c>
      <c r="L102" s="4">
        <f t="shared" si="7"/>
        <v>9.7744494457592435</v>
      </c>
      <c r="N102" s="12">
        <f t="shared" si="8"/>
        <v>4.2610000000000001</v>
      </c>
      <c r="O102" s="4">
        <f t="shared" si="9"/>
        <v>1.036385974077852</v>
      </c>
      <c r="P102" s="4"/>
    </row>
    <row r="103" spans="1:27" x14ac:dyDescent="0.25">
      <c r="A103" s="7">
        <v>268</v>
      </c>
      <c r="B103" s="3">
        <v>55</v>
      </c>
      <c r="C103" s="3">
        <v>12</v>
      </c>
      <c r="D103" s="3"/>
      <c r="F103" s="18">
        <v>8</v>
      </c>
      <c r="I103">
        <f t="shared" si="5"/>
        <v>660</v>
      </c>
      <c r="K103" s="4">
        <f t="shared" si="6"/>
        <v>55.160215333075485</v>
      </c>
      <c r="L103" s="4">
        <f t="shared" si="7"/>
        <v>11.965145458818524</v>
      </c>
      <c r="N103" s="12">
        <f t="shared" si="8"/>
        <v>0.19500000000000001</v>
      </c>
      <c r="O103" s="4">
        <f t="shared" si="9"/>
        <v>4.7429069454395949E-2</v>
      </c>
      <c r="P103" s="4"/>
    </row>
    <row r="104" spans="1:27" x14ac:dyDescent="0.25">
      <c r="A104" s="7">
        <v>270</v>
      </c>
      <c r="B104" s="3">
        <v>59</v>
      </c>
      <c r="C104" s="3">
        <v>12</v>
      </c>
      <c r="D104" s="3"/>
      <c r="F104" s="18">
        <v>7</v>
      </c>
      <c r="I104">
        <f t="shared" si="5"/>
        <v>708</v>
      </c>
      <c r="K104" s="4">
        <f t="shared" si="6"/>
        <v>57.494313377906039</v>
      </c>
      <c r="L104" s="4">
        <f t="shared" si="7"/>
        <v>12.314261331314045</v>
      </c>
      <c r="N104" s="12">
        <f t="shared" si="8"/>
        <v>1.82</v>
      </c>
      <c r="O104" s="4">
        <f t="shared" si="9"/>
        <v>0.44267131490769551</v>
      </c>
      <c r="P104" s="4"/>
    </row>
    <row r="105" spans="1:27" x14ac:dyDescent="0.25">
      <c r="A105" s="7">
        <v>275</v>
      </c>
      <c r="B105" s="3">
        <v>76</v>
      </c>
      <c r="C105" s="3">
        <v>15</v>
      </c>
      <c r="D105" s="3"/>
      <c r="F105" s="18">
        <v>9</v>
      </c>
      <c r="I105">
        <f t="shared" si="5"/>
        <v>1140</v>
      </c>
      <c r="K105" s="4">
        <f t="shared" si="6"/>
        <v>75.763505673614134</v>
      </c>
      <c r="L105" s="4">
        <f t="shared" si="7"/>
        <v>15.046822211620857</v>
      </c>
      <c r="N105" s="12">
        <f t="shared" si="8"/>
        <v>0.28299999999999997</v>
      </c>
      <c r="O105" s="4">
        <f t="shared" si="9"/>
        <v>6.8832957208174617E-2</v>
      </c>
      <c r="P105" s="4"/>
    </row>
    <row r="106" spans="1:27" x14ac:dyDescent="0.25">
      <c r="A106" s="7">
        <v>276</v>
      </c>
      <c r="B106" s="3">
        <v>63</v>
      </c>
      <c r="C106" s="3">
        <v>12</v>
      </c>
      <c r="D106" s="3"/>
      <c r="F106" s="18">
        <v>7</v>
      </c>
      <c r="I106">
        <f t="shared" si="5"/>
        <v>756</v>
      </c>
      <c r="K106" s="4">
        <f t="shared" si="6"/>
        <v>59.752963059189952</v>
      </c>
      <c r="L106" s="4">
        <f t="shared" si="7"/>
        <v>12.652092236013855</v>
      </c>
      <c r="N106" s="12">
        <f t="shared" si="8"/>
        <v>3.899</v>
      </c>
      <c r="O106" s="4">
        <f t="shared" si="9"/>
        <v>0.94833816309071683</v>
      </c>
      <c r="P106" s="4"/>
    </row>
    <row r="107" spans="1:27" x14ac:dyDescent="0.25">
      <c r="A107" s="7">
        <v>288</v>
      </c>
      <c r="B107" s="3">
        <v>49</v>
      </c>
      <c r="C107" s="3">
        <v>11</v>
      </c>
      <c r="D107" s="3"/>
      <c r="F107" s="18">
        <v>7</v>
      </c>
      <c r="I107">
        <f t="shared" si="5"/>
        <v>539</v>
      </c>
      <c r="K107" s="4">
        <f t="shared" si="6"/>
        <v>48.883210040469599</v>
      </c>
      <c r="L107" s="4">
        <f t="shared" si="7"/>
        <v>11.026280793625681</v>
      </c>
      <c r="N107" s="12">
        <f t="shared" si="8"/>
        <v>0.14299999999999999</v>
      </c>
      <c r="O107" s="4">
        <f t="shared" si="9"/>
        <v>3.4781317599890359E-2</v>
      </c>
      <c r="P107" s="4"/>
    </row>
    <row r="108" spans="1:27" x14ac:dyDescent="0.25">
      <c r="A108" s="7">
        <v>318</v>
      </c>
      <c r="B108" s="3">
        <v>73</v>
      </c>
      <c r="C108" s="3">
        <v>16</v>
      </c>
      <c r="D108" s="3"/>
      <c r="F108" s="18">
        <v>7</v>
      </c>
      <c r="I108">
        <f t="shared" si="5"/>
        <v>1168</v>
      </c>
      <c r="K108" s="4">
        <f t="shared" si="6"/>
        <v>76.818646343769203</v>
      </c>
      <c r="L108" s="4">
        <f t="shared" si="7"/>
        <v>15.204641784145899</v>
      </c>
      <c r="N108" s="12">
        <f t="shared" si="8"/>
        <v>4.6139999999999999</v>
      </c>
      <c r="O108" s="4">
        <f t="shared" si="9"/>
        <v>1.1222447510901687</v>
      </c>
      <c r="P108" s="4"/>
    </row>
    <row r="109" spans="1:27" x14ac:dyDescent="0.25">
      <c r="A109" s="7">
        <v>319</v>
      </c>
      <c r="B109" s="3">
        <v>83</v>
      </c>
      <c r="C109" s="3">
        <v>16</v>
      </c>
      <c r="D109" s="3"/>
      <c r="F109" s="18">
        <v>9</v>
      </c>
      <c r="I109">
        <f t="shared" si="5"/>
        <v>1328</v>
      </c>
      <c r="K109" s="4">
        <f t="shared" si="6"/>
        <v>82.623567673539199</v>
      </c>
      <c r="L109" s="4">
        <f t="shared" si="7"/>
        <v>16.072895874542361</v>
      </c>
      <c r="N109" s="12">
        <f t="shared" si="8"/>
        <v>0.44900000000000001</v>
      </c>
      <c r="O109" s="4">
        <f t="shared" si="9"/>
        <v>0.10920847274371169</v>
      </c>
      <c r="P109" s="4"/>
    </row>
    <row r="110" spans="1:27" x14ac:dyDescent="0.25">
      <c r="A110" s="7">
        <v>322</v>
      </c>
      <c r="B110" s="14">
        <v>58</v>
      </c>
      <c r="C110" s="14">
        <v>19</v>
      </c>
      <c r="D110" s="14">
        <f>C110</f>
        <v>19</v>
      </c>
      <c r="E110" s="4"/>
      <c r="F110" s="18">
        <v>6</v>
      </c>
      <c r="H110" s="14" t="s">
        <v>46</v>
      </c>
      <c r="I110">
        <f t="shared" si="5"/>
        <v>1102</v>
      </c>
      <c r="J110" s="4"/>
      <c r="K110" s="4">
        <f t="shared" si="6"/>
        <v>74.310999124509081</v>
      </c>
      <c r="L110" s="4">
        <f t="shared" si="7"/>
        <v>14.829567802655752</v>
      </c>
      <c r="N110" s="12">
        <f t="shared" si="8"/>
        <v>20.481000000000002</v>
      </c>
      <c r="O110" s="4">
        <f t="shared" si="9"/>
        <v>4.981511648694787</v>
      </c>
      <c r="P110" s="4"/>
      <c r="AA110" s="4"/>
    </row>
    <row r="111" spans="1:27" x14ac:dyDescent="0.25">
      <c r="A111" s="7">
        <v>327</v>
      </c>
      <c r="B111" s="3">
        <v>79</v>
      </c>
      <c r="C111" s="3">
        <v>19</v>
      </c>
      <c r="D111" s="3"/>
      <c r="F111" s="18">
        <v>8</v>
      </c>
      <c r="I111">
        <f t="shared" si="5"/>
        <v>1501</v>
      </c>
      <c r="K111" s="4">
        <f t="shared" si="6"/>
        <v>88.525225524516571</v>
      </c>
      <c r="L111" s="4">
        <f t="shared" si="7"/>
        <v>16.955619046509021</v>
      </c>
      <c r="N111" s="12">
        <f t="shared" si="8"/>
        <v>11.57</v>
      </c>
      <c r="O111" s="4">
        <f t="shared" si="9"/>
        <v>2.8141247876274926</v>
      </c>
      <c r="P111" s="4"/>
    </row>
    <row r="112" spans="1:27" x14ac:dyDescent="0.25">
      <c r="A112" s="7">
        <v>335</v>
      </c>
      <c r="B112" s="3">
        <v>79</v>
      </c>
      <c r="C112" s="3">
        <v>16</v>
      </c>
      <c r="D112" s="3"/>
      <c r="F112" s="18">
        <v>9</v>
      </c>
      <c r="I112">
        <f t="shared" si="5"/>
        <v>1264</v>
      </c>
      <c r="K112" s="4">
        <f t="shared" si="6"/>
        <v>80.345200610490892</v>
      </c>
      <c r="L112" s="4">
        <f t="shared" si="7"/>
        <v>15.732115800267927</v>
      </c>
      <c r="N112" s="12">
        <f t="shared" si="8"/>
        <v>1.613</v>
      </c>
      <c r="O112" s="4">
        <f t="shared" si="9"/>
        <v>0.39232353348687515</v>
      </c>
      <c r="P112" s="4"/>
    </row>
    <row r="113" spans="1:27" x14ac:dyDescent="0.25">
      <c r="A113" s="7">
        <v>339</v>
      </c>
      <c r="B113" s="3">
        <v>84</v>
      </c>
      <c r="C113" s="3">
        <v>17</v>
      </c>
      <c r="D113" s="3"/>
      <c r="F113" s="18">
        <v>9</v>
      </c>
      <c r="I113">
        <f t="shared" si="5"/>
        <v>1428</v>
      </c>
      <c r="K113" s="4">
        <f t="shared" si="6"/>
        <v>86.078065189059203</v>
      </c>
      <c r="L113" s="4">
        <f t="shared" si="7"/>
        <v>16.589592213342442</v>
      </c>
      <c r="N113" s="12">
        <f t="shared" si="8"/>
        <v>2.488</v>
      </c>
      <c r="O113" s="4">
        <f t="shared" si="9"/>
        <v>0.60514628103865187</v>
      </c>
      <c r="P113" s="4"/>
    </row>
    <row r="114" spans="1:27" x14ac:dyDescent="0.25">
      <c r="A114" s="7">
        <v>341</v>
      </c>
      <c r="B114" s="3">
        <v>59</v>
      </c>
      <c r="C114" s="3">
        <v>13</v>
      </c>
      <c r="D114" s="3"/>
      <c r="F114" s="18">
        <v>7</v>
      </c>
      <c r="I114">
        <f t="shared" si="5"/>
        <v>767</v>
      </c>
      <c r="K114" s="4">
        <f t="shared" si="6"/>
        <v>60.260684872914368</v>
      </c>
      <c r="L114" s="4">
        <f t="shared" si="7"/>
        <v>12.728033237882213</v>
      </c>
      <c r="N114" s="12">
        <f t="shared" si="8"/>
        <v>1.5329999999999999</v>
      </c>
      <c r="O114" s="4">
        <f t="shared" si="9"/>
        <v>0.37286545371071272</v>
      </c>
      <c r="P114" s="4"/>
    </row>
    <row r="115" spans="1:27" x14ac:dyDescent="0.25">
      <c r="A115" s="7">
        <v>342</v>
      </c>
      <c r="B115" s="14">
        <v>83</v>
      </c>
      <c r="C115" s="14">
        <v>20</v>
      </c>
      <c r="D115" s="14">
        <f>C115</f>
        <v>20</v>
      </c>
      <c r="E115" s="4"/>
      <c r="F115" s="18">
        <v>10</v>
      </c>
      <c r="H115" s="14" t="s">
        <v>46</v>
      </c>
      <c r="I115">
        <f t="shared" si="5"/>
        <v>1660</v>
      </c>
      <c r="J115" s="4"/>
      <c r="K115" s="4">
        <f t="shared" si="6"/>
        <v>93.660128436471481</v>
      </c>
      <c r="L115" s="4">
        <f t="shared" si="7"/>
        <v>17.723657096263302</v>
      </c>
      <c r="N115" s="12">
        <f t="shared" si="8"/>
        <v>12.936</v>
      </c>
      <c r="O115" s="4">
        <f t="shared" si="9"/>
        <v>3.1463714998054666</v>
      </c>
      <c r="P115" s="4"/>
      <c r="AA115" s="4"/>
    </row>
    <row r="116" spans="1:27" x14ac:dyDescent="0.25">
      <c r="A116" s="7">
        <v>344</v>
      </c>
      <c r="B116" s="3">
        <v>77</v>
      </c>
      <c r="C116" s="3">
        <v>12</v>
      </c>
      <c r="D116" s="3"/>
      <c r="F116" s="18">
        <v>8</v>
      </c>
      <c r="I116">
        <f t="shared" si="5"/>
        <v>924</v>
      </c>
      <c r="K116" s="4">
        <f t="shared" si="6"/>
        <v>67.154953583796342</v>
      </c>
      <c r="L116" s="4">
        <f t="shared" si="7"/>
        <v>13.759223269315903</v>
      </c>
      <c r="N116" s="12">
        <f t="shared" si="8"/>
        <v>11.603999999999999</v>
      </c>
      <c r="O116" s="4">
        <f t="shared" si="9"/>
        <v>2.8223944715323617</v>
      </c>
      <c r="P116" s="4"/>
    </row>
    <row r="117" spans="1:27" x14ac:dyDescent="0.25">
      <c r="A117" s="7">
        <v>354</v>
      </c>
      <c r="B117" s="3">
        <v>67</v>
      </c>
      <c r="C117" s="3">
        <v>13</v>
      </c>
      <c r="D117" s="3"/>
      <c r="F117" s="18">
        <v>6</v>
      </c>
      <c r="I117">
        <f t="shared" si="5"/>
        <v>871</v>
      </c>
      <c r="K117" s="4">
        <f t="shared" si="6"/>
        <v>64.896357616927673</v>
      </c>
      <c r="L117" s="4">
        <f t="shared" si="7"/>
        <v>13.421400398792287</v>
      </c>
      <c r="N117" s="12">
        <f t="shared" si="8"/>
        <v>2.5249999999999999</v>
      </c>
      <c r="O117" s="4">
        <f t="shared" si="9"/>
        <v>0.61414564293512697</v>
      </c>
      <c r="P117" s="4"/>
    </row>
    <row r="118" spans="1:27" x14ac:dyDescent="0.25">
      <c r="A118" s="7">
        <v>358</v>
      </c>
      <c r="B118" s="3">
        <v>76</v>
      </c>
      <c r="C118" s="3">
        <v>13</v>
      </c>
      <c r="D118" s="3"/>
      <c r="F118" s="18">
        <v>10</v>
      </c>
      <c r="I118">
        <f t="shared" si="5"/>
        <v>988</v>
      </c>
      <c r="K118" s="4">
        <f t="shared" si="6"/>
        <v>69.799657911738038</v>
      </c>
      <c r="L118" s="4">
        <f t="shared" si="7"/>
        <v>14.154797166045283</v>
      </c>
      <c r="N118" s="12">
        <f t="shared" si="8"/>
        <v>7.3550000000000004</v>
      </c>
      <c r="O118" s="4">
        <f t="shared" si="9"/>
        <v>1.7889272094209343</v>
      </c>
      <c r="P118" s="4"/>
    </row>
    <row r="119" spans="1:27" x14ac:dyDescent="0.25">
      <c r="A119" s="7">
        <v>361</v>
      </c>
      <c r="B119" s="3">
        <v>94</v>
      </c>
      <c r="C119" s="3">
        <v>19</v>
      </c>
      <c r="D119" s="3"/>
      <c r="F119" s="18">
        <v>7</v>
      </c>
      <c r="I119">
        <f t="shared" si="5"/>
        <v>1786</v>
      </c>
      <c r="K119" s="4">
        <f t="shared" si="6"/>
        <v>97.559152225244077</v>
      </c>
      <c r="L119" s="4">
        <f t="shared" si="7"/>
        <v>18.306842149227499</v>
      </c>
      <c r="N119" s="12">
        <f t="shared" si="8"/>
        <v>4.2519999999999998</v>
      </c>
      <c r="O119" s="4">
        <f t="shared" si="9"/>
        <v>1.0341969401030335</v>
      </c>
      <c r="P119" s="4"/>
    </row>
    <row r="120" spans="1:27" x14ac:dyDescent="0.25">
      <c r="A120" s="7">
        <v>362</v>
      </c>
      <c r="B120" s="3">
        <v>74</v>
      </c>
      <c r="C120" s="3">
        <v>15</v>
      </c>
      <c r="D120" s="3"/>
      <c r="F120" s="18">
        <v>9</v>
      </c>
      <c r="I120">
        <f t="shared" si="5"/>
        <v>1110</v>
      </c>
      <c r="K120" s="4">
        <f t="shared" si="6"/>
        <v>74.618804411863522</v>
      </c>
      <c r="L120" s="4">
        <f t="shared" si="7"/>
        <v>14.875606876160601</v>
      </c>
      <c r="N120" s="12">
        <f t="shared" si="8"/>
        <v>0.74299999999999999</v>
      </c>
      <c r="O120" s="4">
        <f t="shared" si="9"/>
        <v>0.18071691592110864</v>
      </c>
      <c r="P120" s="4"/>
    </row>
    <row r="121" spans="1:27" x14ac:dyDescent="0.25">
      <c r="A121" s="7">
        <v>364</v>
      </c>
      <c r="B121" s="3">
        <v>86</v>
      </c>
      <c r="C121" s="3">
        <v>20</v>
      </c>
      <c r="D121" s="3"/>
      <c r="F121" s="18">
        <v>9</v>
      </c>
      <c r="I121">
        <f t="shared" si="5"/>
        <v>1720</v>
      </c>
      <c r="K121" s="4">
        <f t="shared" si="6"/>
        <v>95.534371090919791</v>
      </c>
      <c r="L121" s="4">
        <f t="shared" si="7"/>
        <v>18.003991446838342</v>
      </c>
      <c r="N121" s="12">
        <f t="shared" si="8"/>
        <v>11.53</v>
      </c>
      <c r="O121" s="4">
        <f t="shared" si="9"/>
        <v>2.8043957477394112</v>
      </c>
      <c r="P121" s="4"/>
    </row>
    <row r="122" spans="1:27" x14ac:dyDescent="0.25">
      <c r="A122" s="7">
        <v>368</v>
      </c>
      <c r="B122" s="3">
        <v>70</v>
      </c>
      <c r="C122" s="3">
        <v>16</v>
      </c>
      <c r="D122" s="3"/>
      <c r="F122" s="18">
        <v>7</v>
      </c>
      <c r="I122">
        <f t="shared" si="5"/>
        <v>1120</v>
      </c>
      <c r="K122" s="4">
        <f t="shared" si="6"/>
        <v>75.00203696545644</v>
      </c>
      <c r="L122" s="4">
        <f t="shared" si="7"/>
        <v>14.932927761893142</v>
      </c>
      <c r="N122" s="12">
        <f t="shared" si="8"/>
        <v>6.069</v>
      </c>
      <c r="O122" s="4">
        <f t="shared" si="9"/>
        <v>1.4761385770191231</v>
      </c>
      <c r="P122" s="4"/>
    </row>
    <row r="123" spans="1:27" x14ac:dyDescent="0.25">
      <c r="A123" s="7">
        <v>371</v>
      </c>
      <c r="B123" s="3">
        <v>66</v>
      </c>
      <c r="C123" s="3">
        <v>12</v>
      </c>
      <c r="D123" s="3"/>
      <c r="F123" s="18">
        <v>7</v>
      </c>
      <c r="I123">
        <f t="shared" si="5"/>
        <v>792</v>
      </c>
      <c r="K123" s="4">
        <f t="shared" si="6"/>
        <v>61.401612250555878</v>
      </c>
      <c r="L123" s="4">
        <f t="shared" si="7"/>
        <v>12.898684105690236</v>
      </c>
      <c r="N123" s="12">
        <f t="shared" si="8"/>
        <v>5.4969999999999999</v>
      </c>
      <c r="O123" s="4">
        <f t="shared" si="9"/>
        <v>1.3370133066195615</v>
      </c>
      <c r="P123" s="4"/>
    </row>
    <row r="124" spans="1:27" x14ac:dyDescent="0.25">
      <c r="A124" s="7">
        <v>389</v>
      </c>
      <c r="B124" s="3">
        <v>76</v>
      </c>
      <c r="C124" s="3">
        <v>16</v>
      </c>
      <c r="D124" s="3"/>
      <c r="F124" s="18">
        <v>8</v>
      </c>
      <c r="I124">
        <f t="shared" si="5"/>
        <v>1216</v>
      </c>
      <c r="K124" s="4">
        <f t="shared" si="6"/>
        <v>78.599005143281815</v>
      </c>
      <c r="L124" s="4">
        <f t="shared" si="7"/>
        <v>15.47093373234555</v>
      </c>
      <c r="N124" s="12">
        <f t="shared" si="8"/>
        <v>3.1280000000000001</v>
      </c>
      <c r="O124" s="4">
        <f t="shared" si="9"/>
        <v>0.76081091924795141</v>
      </c>
      <c r="P124" s="4"/>
    </row>
    <row r="125" spans="1:27" x14ac:dyDescent="0.25">
      <c r="A125" s="7">
        <v>399</v>
      </c>
      <c r="B125" s="3">
        <v>73</v>
      </c>
      <c r="C125" s="3">
        <v>13</v>
      </c>
      <c r="D125" s="3"/>
      <c r="F125" s="18">
        <v>6</v>
      </c>
      <c r="I125">
        <f t="shared" si="5"/>
        <v>949</v>
      </c>
      <c r="K125" s="4">
        <f t="shared" si="6"/>
        <v>68.198368219190101</v>
      </c>
      <c r="L125" s="4">
        <f t="shared" si="7"/>
        <v>13.915288954567156</v>
      </c>
      <c r="N125" s="12">
        <f t="shared" si="8"/>
        <v>5.7169999999999996</v>
      </c>
      <c r="O125" s="4">
        <f t="shared" si="9"/>
        <v>1.3905230260040082</v>
      </c>
      <c r="P125" s="4"/>
    </row>
    <row r="126" spans="1:27" x14ac:dyDescent="0.25">
      <c r="A126" s="7">
        <v>400</v>
      </c>
      <c r="B126" s="3">
        <v>94</v>
      </c>
      <c r="C126" s="3">
        <v>17</v>
      </c>
      <c r="D126" s="3"/>
      <c r="F126" s="18">
        <v>10</v>
      </c>
      <c r="I126">
        <f t="shared" si="5"/>
        <v>1598</v>
      </c>
      <c r="K126" s="4">
        <f t="shared" si="6"/>
        <v>91.687968729870306</v>
      </c>
      <c r="L126" s="4">
        <f t="shared" si="7"/>
        <v>17.428677089662692</v>
      </c>
      <c r="N126" s="12">
        <f t="shared" si="8"/>
        <v>2.7410000000000001</v>
      </c>
      <c r="O126" s="4">
        <f t="shared" si="9"/>
        <v>0.66668245833076556</v>
      </c>
      <c r="P126" s="4"/>
    </row>
    <row r="127" spans="1:27" x14ac:dyDescent="0.25">
      <c r="A127" s="7">
        <v>402</v>
      </c>
      <c r="B127" s="3">
        <v>82</v>
      </c>
      <c r="C127" s="3">
        <v>18</v>
      </c>
      <c r="D127" s="3"/>
      <c r="F127" s="18">
        <v>8</v>
      </c>
      <c r="I127">
        <f t="shared" si="5"/>
        <v>1476</v>
      </c>
      <c r="K127" s="4">
        <f t="shared" si="6"/>
        <v>87.693892265438123</v>
      </c>
      <c r="L127" s="4">
        <f t="shared" si="7"/>
        <v>16.831274811389804</v>
      </c>
      <c r="N127" s="12">
        <f t="shared" si="8"/>
        <v>6.8630000000000004</v>
      </c>
      <c r="O127" s="4">
        <f t="shared" si="9"/>
        <v>1.6692600187975353</v>
      </c>
      <c r="P127" s="4"/>
    </row>
    <row r="128" spans="1:27" x14ac:dyDescent="0.25">
      <c r="A128" s="7">
        <v>409</v>
      </c>
      <c r="B128" s="3">
        <v>87</v>
      </c>
      <c r="C128" s="3">
        <v>16</v>
      </c>
      <c r="D128" s="3"/>
      <c r="F128" s="18">
        <v>8</v>
      </c>
      <c r="I128">
        <f t="shared" si="5"/>
        <v>1392</v>
      </c>
      <c r="K128" s="4">
        <f t="shared" si="6"/>
        <v>84.848580925548944</v>
      </c>
      <c r="L128" s="4">
        <f t="shared" si="7"/>
        <v>16.405695708940865</v>
      </c>
      <c r="N128" s="12">
        <f t="shared" si="8"/>
        <v>2.5569999999999999</v>
      </c>
      <c r="O128" s="4">
        <f t="shared" si="9"/>
        <v>0.62192887484559189</v>
      </c>
      <c r="P128" s="4"/>
    </row>
    <row r="129" spans="1:27" x14ac:dyDescent="0.25">
      <c r="A129" s="7">
        <v>417</v>
      </c>
      <c r="B129" s="3">
        <v>99</v>
      </c>
      <c r="C129" s="3">
        <v>16</v>
      </c>
      <c r="D129" s="3"/>
      <c r="F129" s="18">
        <v>9</v>
      </c>
      <c r="I129">
        <f t="shared" si="5"/>
        <v>1584</v>
      </c>
      <c r="K129" s="4">
        <f t="shared" si="6"/>
        <v>91.23744944218133</v>
      </c>
      <c r="L129" s="4">
        <f t="shared" si="7"/>
        <v>17.361291987933164</v>
      </c>
      <c r="N129" s="12">
        <f t="shared" si="8"/>
        <v>9.1240000000000006</v>
      </c>
      <c r="O129" s="4">
        <f t="shared" si="9"/>
        <v>2.2191939984713263</v>
      </c>
      <c r="P129" s="4"/>
    </row>
    <row r="130" spans="1:27" x14ac:dyDescent="0.25">
      <c r="A130" s="7">
        <v>420</v>
      </c>
      <c r="B130" s="3">
        <v>85</v>
      </c>
      <c r="C130" s="3">
        <v>17</v>
      </c>
      <c r="D130" s="3"/>
      <c r="F130" s="18">
        <v>9</v>
      </c>
      <c r="I130">
        <f t="shared" ref="I130:I193" si="10">B130*C130</f>
        <v>1445</v>
      </c>
      <c r="K130" s="4">
        <f t="shared" ref="K130:K193" si="11">(-S$18+(SQRT((S$18^2)+(4*S$19*I130))))/(2*S$19)</f>
        <v>86.653351306157987</v>
      </c>
      <c r="L130" s="4">
        <f t="shared" ref="L130:L193" si="12">((S$18+(SQRT((S$18^2)+(4*S$19*I130))))/2)</f>
        <v>16.675638947818879</v>
      </c>
      <c r="N130" s="12">
        <f t="shared" ref="N130:N193" si="13">ROUND(((ABS(B130-K130))+(ABS(C130-L130))),3)</f>
        <v>1.978</v>
      </c>
      <c r="O130" s="4">
        <f t="shared" ref="O130:O193" si="14">N130/O$600</f>
        <v>0.48110102246561631</v>
      </c>
      <c r="P130" s="4"/>
    </row>
    <row r="131" spans="1:27" x14ac:dyDescent="0.25">
      <c r="A131" s="7">
        <v>423</v>
      </c>
      <c r="B131" s="3">
        <v>74</v>
      </c>
      <c r="C131" s="3">
        <v>17</v>
      </c>
      <c r="D131" s="3"/>
      <c r="F131" s="18">
        <v>8</v>
      </c>
      <c r="I131">
        <f t="shared" si="10"/>
        <v>1258</v>
      </c>
      <c r="K131" s="4">
        <f t="shared" si="11"/>
        <v>80.12872802358099</v>
      </c>
      <c r="L131" s="4">
        <f t="shared" si="12"/>
        <v>15.699737547684327</v>
      </c>
      <c r="N131" s="12">
        <f t="shared" si="13"/>
        <v>7.4290000000000003</v>
      </c>
      <c r="O131" s="4">
        <f t="shared" si="14"/>
        <v>1.8069259332138845</v>
      </c>
      <c r="P131" s="4"/>
    </row>
    <row r="132" spans="1:27" x14ac:dyDescent="0.25">
      <c r="A132" s="7">
        <v>424</v>
      </c>
      <c r="B132" s="3">
        <v>102</v>
      </c>
      <c r="C132" s="3">
        <v>16</v>
      </c>
      <c r="D132" s="3"/>
      <c r="F132" s="18">
        <v>10</v>
      </c>
      <c r="I132">
        <f t="shared" si="10"/>
        <v>1632</v>
      </c>
      <c r="K132" s="4">
        <f t="shared" si="11"/>
        <v>92.774054289915114</v>
      </c>
      <c r="L132" s="4">
        <f t="shared" si="12"/>
        <v>17.591125153376041</v>
      </c>
      <c r="N132" s="12">
        <f t="shared" si="13"/>
        <v>10.817</v>
      </c>
      <c r="O132" s="4">
        <f t="shared" si="14"/>
        <v>2.6309756117343639</v>
      </c>
      <c r="P132" s="4"/>
    </row>
    <row r="133" spans="1:27" x14ac:dyDescent="0.25">
      <c r="A133" s="7">
        <v>428</v>
      </c>
      <c r="B133" s="3">
        <v>87</v>
      </c>
      <c r="C133" s="3">
        <v>18</v>
      </c>
      <c r="D133" s="3"/>
      <c r="F133" s="18">
        <v>8</v>
      </c>
      <c r="I133">
        <f t="shared" si="10"/>
        <v>1566</v>
      </c>
      <c r="K133" s="4">
        <f t="shared" si="11"/>
        <v>90.655316937164116</v>
      </c>
      <c r="L133" s="4">
        <f t="shared" si="12"/>
        <v>17.274221225054461</v>
      </c>
      <c r="N133" s="12">
        <f t="shared" si="13"/>
        <v>4.3810000000000002</v>
      </c>
      <c r="O133" s="4">
        <f t="shared" si="14"/>
        <v>1.0655730937420955</v>
      </c>
      <c r="P133" s="4"/>
    </row>
    <row r="134" spans="1:27" x14ac:dyDescent="0.25">
      <c r="A134" s="7">
        <v>430</v>
      </c>
      <c r="B134" s="5">
        <v>111</v>
      </c>
      <c r="C134" s="5">
        <v>16</v>
      </c>
      <c r="D134" s="5">
        <f>C134</f>
        <v>16</v>
      </c>
      <c r="E134" s="4"/>
      <c r="F134" s="18">
        <v>11</v>
      </c>
      <c r="H134" s="5" t="s">
        <v>47</v>
      </c>
      <c r="I134">
        <f t="shared" si="10"/>
        <v>1776</v>
      </c>
      <c r="J134" s="4"/>
      <c r="K134" s="4">
        <f t="shared" si="11"/>
        <v>97.254770089913833</v>
      </c>
      <c r="L134" s="4">
        <f t="shared" si="12"/>
        <v>18.261315083651475</v>
      </c>
      <c r="N134" s="12">
        <f t="shared" si="13"/>
        <v>16.007000000000001</v>
      </c>
      <c r="O134" s="4">
        <f t="shared" si="14"/>
        <v>3.8933185372129024</v>
      </c>
      <c r="P134" s="4"/>
      <c r="AA134" s="4"/>
    </row>
    <row r="135" spans="1:27" x14ac:dyDescent="0.25">
      <c r="A135" s="7">
        <v>460</v>
      </c>
      <c r="B135" s="3">
        <v>76</v>
      </c>
      <c r="C135" s="3">
        <v>14</v>
      </c>
      <c r="D135" s="3"/>
      <c r="F135" s="18">
        <v>7</v>
      </c>
      <c r="I135">
        <f t="shared" si="10"/>
        <v>1064</v>
      </c>
      <c r="K135" s="4">
        <f t="shared" si="11"/>
        <v>72.833748524531032</v>
      </c>
      <c r="L135" s="4">
        <f t="shared" si="12"/>
        <v>14.60861237482011</v>
      </c>
      <c r="N135" s="12">
        <f t="shared" si="13"/>
        <v>3.7749999999999999</v>
      </c>
      <c r="O135" s="4">
        <f t="shared" si="14"/>
        <v>0.91817813943766513</v>
      </c>
      <c r="P135" s="4"/>
    </row>
    <row r="136" spans="1:27" x14ac:dyDescent="0.25">
      <c r="A136" s="7">
        <v>474</v>
      </c>
      <c r="B136" s="3">
        <v>82</v>
      </c>
      <c r="C136" s="3">
        <v>19</v>
      </c>
      <c r="D136" s="3"/>
      <c r="F136" s="18">
        <v>8</v>
      </c>
      <c r="I136">
        <f t="shared" si="10"/>
        <v>1558</v>
      </c>
      <c r="K136" s="4">
        <f t="shared" si="11"/>
        <v>90.395533392524683</v>
      </c>
      <c r="L136" s="4">
        <f t="shared" si="12"/>
        <v>17.235364862937352</v>
      </c>
      <c r="N136" s="12">
        <f t="shared" si="13"/>
        <v>10.16</v>
      </c>
      <c r="O136" s="4">
        <f t="shared" si="14"/>
        <v>2.4711761315726299</v>
      </c>
      <c r="P136" s="4"/>
    </row>
    <row r="137" spans="1:27" x14ac:dyDescent="0.25">
      <c r="A137" s="7">
        <v>491</v>
      </c>
      <c r="B137" s="5">
        <v>94</v>
      </c>
      <c r="C137" s="5">
        <v>14</v>
      </c>
      <c r="D137" s="5">
        <f>C137</f>
        <v>14</v>
      </c>
      <c r="E137" s="4"/>
      <c r="F137" s="18">
        <v>10</v>
      </c>
      <c r="H137" s="5" t="s">
        <v>47</v>
      </c>
      <c r="I137">
        <f t="shared" si="10"/>
        <v>1316</v>
      </c>
      <c r="J137" s="4"/>
      <c r="K137" s="4">
        <f t="shared" si="11"/>
        <v>82.200552885582695</v>
      </c>
      <c r="L137" s="4">
        <f t="shared" si="12"/>
        <v>16.009624677729093</v>
      </c>
      <c r="N137" s="12">
        <f t="shared" si="13"/>
        <v>13.808999999999999</v>
      </c>
      <c r="O137" s="4">
        <f t="shared" si="14"/>
        <v>3.358707795362839</v>
      </c>
      <c r="P137" s="4"/>
      <c r="AA137" s="4"/>
    </row>
    <row r="138" spans="1:27" x14ac:dyDescent="0.25">
      <c r="A138" s="7">
        <v>496</v>
      </c>
      <c r="B138" s="3">
        <v>87</v>
      </c>
      <c r="C138" s="3">
        <v>16</v>
      </c>
      <c r="D138" s="3"/>
      <c r="F138" s="18">
        <v>11</v>
      </c>
      <c r="I138">
        <f t="shared" si="10"/>
        <v>1392</v>
      </c>
      <c r="K138" s="4">
        <f t="shared" si="11"/>
        <v>84.848580925548944</v>
      </c>
      <c r="L138" s="4">
        <f t="shared" si="12"/>
        <v>16.405695708940865</v>
      </c>
      <c r="N138" s="12">
        <f t="shared" si="13"/>
        <v>2.5569999999999999</v>
      </c>
      <c r="O138" s="4">
        <f t="shared" si="14"/>
        <v>0.62192887484559189</v>
      </c>
      <c r="P138" s="4"/>
    </row>
    <row r="139" spans="1:27" x14ac:dyDescent="0.25">
      <c r="A139" s="7">
        <v>498</v>
      </c>
      <c r="B139" s="3">
        <v>85</v>
      </c>
      <c r="C139" s="3">
        <v>17</v>
      </c>
      <c r="D139" s="3"/>
      <c r="F139" s="18">
        <v>9</v>
      </c>
      <c r="I139">
        <f t="shared" si="10"/>
        <v>1445</v>
      </c>
      <c r="K139" s="4">
        <f t="shared" si="11"/>
        <v>86.653351306157987</v>
      </c>
      <c r="L139" s="4">
        <f t="shared" si="12"/>
        <v>16.675638947818879</v>
      </c>
      <c r="N139" s="12">
        <f t="shared" si="13"/>
        <v>1.978</v>
      </c>
      <c r="O139" s="4">
        <f t="shared" si="14"/>
        <v>0.48110102246561631</v>
      </c>
      <c r="P139" s="4"/>
    </row>
    <row r="140" spans="1:27" x14ac:dyDescent="0.25">
      <c r="A140" s="7">
        <v>506</v>
      </c>
      <c r="B140" s="3">
        <v>76</v>
      </c>
      <c r="C140" s="3">
        <v>16</v>
      </c>
      <c r="D140" s="3"/>
      <c r="F140" s="18">
        <v>8</v>
      </c>
      <c r="I140">
        <f t="shared" si="10"/>
        <v>1216</v>
      </c>
      <c r="K140" s="4">
        <f t="shared" si="11"/>
        <v>78.599005143281815</v>
      </c>
      <c r="L140" s="4">
        <f t="shared" si="12"/>
        <v>15.47093373234555</v>
      </c>
      <c r="N140" s="12">
        <f t="shared" si="13"/>
        <v>3.1280000000000001</v>
      </c>
      <c r="O140" s="4">
        <f t="shared" si="14"/>
        <v>0.76081091924795141</v>
      </c>
      <c r="P140" s="4"/>
    </row>
    <row r="141" spans="1:27" x14ac:dyDescent="0.25">
      <c r="A141" s="7">
        <v>516</v>
      </c>
      <c r="B141" s="3">
        <v>89</v>
      </c>
      <c r="C141" s="3">
        <v>18</v>
      </c>
      <c r="D141" s="3"/>
      <c r="F141" s="18">
        <v>8</v>
      </c>
      <c r="I141">
        <f t="shared" si="10"/>
        <v>1602</v>
      </c>
      <c r="K141" s="4">
        <f t="shared" si="11"/>
        <v>91.816330872893317</v>
      </c>
      <c r="L141" s="4">
        <f t="shared" si="12"/>
        <v>17.447876480903403</v>
      </c>
      <c r="N141" s="12">
        <f t="shared" si="13"/>
        <v>3.3679999999999999</v>
      </c>
      <c r="O141" s="4">
        <f t="shared" si="14"/>
        <v>0.8191851585764387</v>
      </c>
      <c r="P141" s="4"/>
    </row>
    <row r="142" spans="1:27" x14ac:dyDescent="0.25">
      <c r="A142" s="7">
        <v>531</v>
      </c>
      <c r="B142" s="3">
        <v>58</v>
      </c>
      <c r="C142" s="3">
        <v>13</v>
      </c>
      <c r="D142" s="3"/>
      <c r="F142" s="18">
        <v>7</v>
      </c>
      <c r="I142">
        <f t="shared" si="10"/>
        <v>754</v>
      </c>
      <c r="K142" s="4">
        <f t="shared" si="11"/>
        <v>59.660265759801042</v>
      </c>
      <c r="L142" s="4">
        <f t="shared" si="12"/>
        <v>12.638227309205913</v>
      </c>
      <c r="N142" s="12">
        <f t="shared" si="13"/>
        <v>2.0219999999999998</v>
      </c>
      <c r="O142" s="4">
        <f t="shared" si="14"/>
        <v>0.49180296634250559</v>
      </c>
      <c r="P142" s="4"/>
    </row>
    <row r="143" spans="1:27" x14ac:dyDescent="0.25">
      <c r="A143" s="7">
        <v>536</v>
      </c>
      <c r="B143" s="3">
        <v>67</v>
      </c>
      <c r="C143" s="3">
        <v>15</v>
      </c>
      <c r="D143" s="3"/>
      <c r="F143" s="18">
        <v>7</v>
      </c>
      <c r="I143">
        <f t="shared" si="10"/>
        <v>1005</v>
      </c>
      <c r="K143" s="4">
        <f t="shared" si="11"/>
        <v>70.487977499527133</v>
      </c>
      <c r="L143" s="4">
        <f t="shared" si="12"/>
        <v>14.25775055053526</v>
      </c>
      <c r="N143" s="12">
        <f t="shared" si="13"/>
        <v>4.2300000000000004</v>
      </c>
      <c r="O143" s="4">
        <f t="shared" si="14"/>
        <v>1.0288459681645892</v>
      </c>
      <c r="P143" s="4"/>
    </row>
    <row r="144" spans="1:27" x14ac:dyDescent="0.25">
      <c r="A144" s="7">
        <v>539</v>
      </c>
      <c r="B144" s="3">
        <v>84</v>
      </c>
      <c r="C144" s="3">
        <v>15</v>
      </c>
      <c r="D144" s="3"/>
      <c r="F144" s="18">
        <v>8</v>
      </c>
      <c r="I144">
        <f t="shared" si="10"/>
        <v>1260</v>
      </c>
      <c r="K144" s="4">
        <f t="shared" si="11"/>
        <v>80.200941769136932</v>
      </c>
      <c r="L144" s="4">
        <f t="shared" si="12"/>
        <v>15.710538706976571</v>
      </c>
      <c r="N144" s="12">
        <f t="shared" si="13"/>
        <v>4.51</v>
      </c>
      <c r="O144" s="4">
        <f t="shared" si="14"/>
        <v>1.0969492473811575</v>
      </c>
      <c r="P144" s="4"/>
    </row>
    <row r="145" spans="1:27" x14ac:dyDescent="0.25">
      <c r="A145" s="7">
        <v>550</v>
      </c>
      <c r="B145" s="3">
        <v>90</v>
      </c>
      <c r="C145" s="3">
        <v>15</v>
      </c>
      <c r="D145" s="3"/>
      <c r="F145" s="18">
        <v>10</v>
      </c>
      <c r="I145">
        <f t="shared" si="10"/>
        <v>1350</v>
      </c>
      <c r="K145" s="4">
        <f t="shared" si="11"/>
        <v>83.394244256734027</v>
      </c>
      <c r="L145" s="4">
        <f t="shared" si="12"/>
        <v>16.188167565185275</v>
      </c>
      <c r="N145" s="12">
        <f t="shared" si="13"/>
        <v>7.7939999999999996</v>
      </c>
      <c r="O145" s="4">
        <f t="shared" si="14"/>
        <v>1.8957034221926254</v>
      </c>
      <c r="P145" s="4"/>
    </row>
    <row r="146" spans="1:27" x14ac:dyDescent="0.25">
      <c r="A146" s="7">
        <v>554</v>
      </c>
      <c r="B146" s="3">
        <v>91</v>
      </c>
      <c r="C146" s="3">
        <v>16</v>
      </c>
      <c r="D146" s="3"/>
      <c r="F146" s="18">
        <v>11</v>
      </c>
      <c r="I146">
        <f t="shared" si="10"/>
        <v>1456</v>
      </c>
      <c r="K146" s="4">
        <f t="shared" si="11"/>
        <v>87.023821816079618</v>
      </c>
      <c r="L146" s="4">
        <f t="shared" si="12"/>
        <v>16.73105098828205</v>
      </c>
      <c r="N146" s="12">
        <f t="shared" si="13"/>
        <v>4.7069999999999999</v>
      </c>
      <c r="O146" s="4">
        <f t="shared" si="14"/>
        <v>1.1448647688299576</v>
      </c>
      <c r="P146" s="4"/>
    </row>
    <row r="147" spans="1:27" x14ac:dyDescent="0.25">
      <c r="A147" s="7">
        <v>558</v>
      </c>
      <c r="B147" s="3">
        <v>80</v>
      </c>
      <c r="C147" s="3">
        <v>14</v>
      </c>
      <c r="D147" s="3"/>
      <c r="F147" s="18">
        <v>8</v>
      </c>
      <c r="I147">
        <f t="shared" si="10"/>
        <v>1120</v>
      </c>
      <c r="K147" s="4">
        <f t="shared" si="11"/>
        <v>75.00203696545644</v>
      </c>
      <c r="L147" s="4">
        <f t="shared" si="12"/>
        <v>14.932927761893142</v>
      </c>
      <c r="N147" s="12">
        <f t="shared" si="13"/>
        <v>5.931</v>
      </c>
      <c r="O147" s="4">
        <f t="shared" si="14"/>
        <v>1.4425733894052428</v>
      </c>
      <c r="P147" s="4"/>
    </row>
    <row r="148" spans="1:27" x14ac:dyDescent="0.25">
      <c r="A148" s="7">
        <v>566</v>
      </c>
      <c r="B148" s="3">
        <v>73</v>
      </c>
      <c r="C148" s="3">
        <v>14</v>
      </c>
      <c r="D148" s="3"/>
      <c r="F148" s="18">
        <v>6</v>
      </c>
      <c r="I148">
        <f t="shared" si="10"/>
        <v>1022</v>
      </c>
      <c r="K148" s="4">
        <f t="shared" si="11"/>
        <v>71.170629225324603</v>
      </c>
      <c r="L148" s="4">
        <f t="shared" si="12"/>
        <v>14.359856181183547</v>
      </c>
      <c r="N148" s="12">
        <f t="shared" si="13"/>
        <v>2.1890000000000001</v>
      </c>
      <c r="O148" s="4">
        <f t="shared" si="14"/>
        <v>0.53242170787524479</v>
      </c>
      <c r="P148" s="4"/>
    </row>
    <row r="149" spans="1:27" x14ac:dyDescent="0.25">
      <c r="A149" s="7">
        <v>568</v>
      </c>
      <c r="B149" s="3">
        <v>86</v>
      </c>
      <c r="C149" s="3">
        <v>15</v>
      </c>
      <c r="D149" s="3"/>
      <c r="F149" s="18">
        <v>11</v>
      </c>
      <c r="I149">
        <f t="shared" si="10"/>
        <v>1290</v>
      </c>
      <c r="K149" s="4">
        <f t="shared" si="11"/>
        <v>81.277469316760829</v>
      </c>
      <c r="L149" s="4">
        <f t="shared" si="12"/>
        <v>15.871557159001993</v>
      </c>
      <c r="N149" s="12">
        <f t="shared" si="13"/>
        <v>5.5940000000000003</v>
      </c>
      <c r="O149" s="4">
        <f t="shared" si="14"/>
        <v>1.3606062283481586</v>
      </c>
      <c r="P149" s="4"/>
    </row>
    <row r="150" spans="1:27" x14ac:dyDescent="0.25">
      <c r="A150" s="7">
        <v>571</v>
      </c>
      <c r="B150" s="3">
        <v>78</v>
      </c>
      <c r="C150" s="3">
        <v>16</v>
      </c>
      <c r="D150" s="3"/>
      <c r="F150" s="18">
        <v>7</v>
      </c>
      <c r="I150">
        <f t="shared" si="10"/>
        <v>1248</v>
      </c>
      <c r="K150" s="4">
        <f t="shared" si="11"/>
        <v>79.766810759387894</v>
      </c>
      <c r="L150" s="4">
        <f t="shared" si="12"/>
        <v>15.645604833876609</v>
      </c>
      <c r="N150" s="12">
        <f t="shared" si="13"/>
        <v>2.121</v>
      </c>
      <c r="O150" s="4">
        <f t="shared" si="14"/>
        <v>0.51588234006550671</v>
      </c>
      <c r="P150" s="4"/>
    </row>
    <row r="151" spans="1:27" x14ac:dyDescent="0.25">
      <c r="A151" s="7">
        <v>573</v>
      </c>
      <c r="B151" s="3">
        <v>85</v>
      </c>
      <c r="C151" s="3">
        <v>17</v>
      </c>
      <c r="D151" s="3"/>
      <c r="F151" s="18">
        <v>8</v>
      </c>
      <c r="I151">
        <f t="shared" si="10"/>
        <v>1445</v>
      </c>
      <c r="K151" s="4">
        <f t="shared" si="11"/>
        <v>86.653351306157987</v>
      </c>
      <c r="L151" s="4">
        <f t="shared" si="12"/>
        <v>16.675638947818879</v>
      </c>
      <c r="N151" s="12">
        <f t="shared" si="13"/>
        <v>1.978</v>
      </c>
      <c r="O151" s="4">
        <f t="shared" si="14"/>
        <v>0.48110102246561631</v>
      </c>
      <c r="P151" s="4"/>
    </row>
    <row r="152" spans="1:27" x14ac:dyDescent="0.25">
      <c r="A152" s="7">
        <v>582</v>
      </c>
      <c r="B152" s="3">
        <v>88</v>
      </c>
      <c r="C152" s="3">
        <v>14</v>
      </c>
      <c r="D152" s="3"/>
      <c r="F152" s="18">
        <v>12</v>
      </c>
      <c r="I152">
        <f t="shared" si="10"/>
        <v>1232</v>
      </c>
      <c r="K152" s="4">
        <f t="shared" si="11"/>
        <v>79.184768957435168</v>
      </c>
      <c r="L152" s="4">
        <f t="shared" si="12"/>
        <v>15.558547637642874</v>
      </c>
      <c r="N152" s="12">
        <f t="shared" si="13"/>
        <v>10.374000000000001</v>
      </c>
      <c r="O152" s="4">
        <f t="shared" si="14"/>
        <v>2.5232264949738643</v>
      </c>
      <c r="P152" s="4"/>
    </row>
    <row r="153" spans="1:27" x14ac:dyDescent="0.25">
      <c r="A153" s="7">
        <v>614</v>
      </c>
      <c r="B153" s="3">
        <v>100</v>
      </c>
      <c r="C153" s="3">
        <v>20</v>
      </c>
      <c r="D153" s="3"/>
      <c r="F153" s="18">
        <v>9</v>
      </c>
      <c r="I153">
        <f t="shared" si="10"/>
        <v>2000</v>
      </c>
      <c r="K153" s="4">
        <f t="shared" si="11"/>
        <v>103.88214921614912</v>
      </c>
      <c r="L153" s="4">
        <f t="shared" si="12"/>
        <v>19.252585887865788</v>
      </c>
      <c r="N153" s="12">
        <f t="shared" si="13"/>
        <v>4.63</v>
      </c>
      <c r="O153" s="4">
        <f t="shared" si="14"/>
        <v>1.1261363670454012</v>
      </c>
      <c r="P153" s="4"/>
    </row>
    <row r="154" spans="1:27" x14ac:dyDescent="0.25">
      <c r="A154" s="7">
        <v>616</v>
      </c>
      <c r="B154" s="3">
        <v>51</v>
      </c>
      <c r="C154" s="3">
        <v>11</v>
      </c>
      <c r="D154" s="3"/>
      <c r="F154" s="18">
        <v>8</v>
      </c>
      <c r="I154">
        <f t="shared" si="10"/>
        <v>561</v>
      </c>
      <c r="K154" s="4">
        <f t="shared" si="11"/>
        <v>50.071399634247086</v>
      </c>
      <c r="L154" s="4">
        <f t="shared" si="12"/>
        <v>11.204000768859986</v>
      </c>
      <c r="N154" s="12">
        <f t="shared" si="13"/>
        <v>1.133</v>
      </c>
      <c r="O154" s="4">
        <f t="shared" si="14"/>
        <v>0.27557505482990052</v>
      </c>
      <c r="P154" s="4"/>
    </row>
    <row r="155" spans="1:27" x14ac:dyDescent="0.25">
      <c r="A155" s="7">
        <v>635</v>
      </c>
      <c r="B155" s="3">
        <v>73</v>
      </c>
      <c r="C155" s="3">
        <v>17</v>
      </c>
      <c r="D155" s="3"/>
      <c r="F155" s="18">
        <v>9</v>
      </c>
      <c r="I155">
        <f t="shared" si="10"/>
        <v>1241</v>
      </c>
      <c r="K155" s="4">
        <f t="shared" si="11"/>
        <v>79.512620911913217</v>
      </c>
      <c r="L155" s="4">
        <f t="shared" si="12"/>
        <v>15.607585132614631</v>
      </c>
      <c r="N155" s="12">
        <f t="shared" si="13"/>
        <v>7.9050000000000002</v>
      </c>
      <c r="O155" s="4">
        <f t="shared" si="14"/>
        <v>1.9227015078820511</v>
      </c>
      <c r="P155" s="4"/>
    </row>
    <row r="156" spans="1:27" x14ac:dyDescent="0.25">
      <c r="A156" s="7">
        <v>651</v>
      </c>
      <c r="B156" s="3">
        <v>65</v>
      </c>
      <c r="C156" s="3">
        <v>14</v>
      </c>
      <c r="D156" s="3"/>
      <c r="F156" s="18">
        <v>8</v>
      </c>
      <c r="I156">
        <f t="shared" si="10"/>
        <v>910</v>
      </c>
      <c r="K156" s="4">
        <f t="shared" si="11"/>
        <v>66.564620654851879</v>
      </c>
      <c r="L156" s="4">
        <f t="shared" si="12"/>
        <v>13.670925952068357</v>
      </c>
      <c r="N156" s="12">
        <f t="shared" si="13"/>
        <v>1.8939999999999999</v>
      </c>
      <c r="O156" s="4">
        <f t="shared" si="14"/>
        <v>0.46067003870064571</v>
      </c>
      <c r="P156" s="4"/>
    </row>
    <row r="157" spans="1:27" x14ac:dyDescent="0.25">
      <c r="A157" s="7">
        <v>662</v>
      </c>
      <c r="B157" s="3">
        <v>81</v>
      </c>
      <c r="C157" s="3">
        <v>16</v>
      </c>
      <c r="D157" s="3"/>
      <c r="F157" s="18">
        <v>8</v>
      </c>
      <c r="I157">
        <f t="shared" si="10"/>
        <v>1296</v>
      </c>
      <c r="K157" s="4">
        <f t="shared" si="11"/>
        <v>81.4912939445544</v>
      </c>
      <c r="L157" s="4">
        <f t="shared" si="12"/>
        <v>15.903539350863435</v>
      </c>
      <c r="N157" s="12">
        <f t="shared" si="13"/>
        <v>0.58799999999999997</v>
      </c>
      <c r="O157" s="4">
        <f t="shared" si="14"/>
        <v>0.14301688635479393</v>
      </c>
      <c r="P157" s="4"/>
    </row>
    <row r="158" spans="1:27" x14ac:dyDescent="0.25">
      <c r="A158" s="7">
        <v>665</v>
      </c>
      <c r="B158" s="3">
        <v>96</v>
      </c>
      <c r="C158" s="3">
        <v>20</v>
      </c>
      <c r="D158" s="3"/>
      <c r="F158" s="18">
        <v>9</v>
      </c>
      <c r="I158">
        <f t="shared" si="10"/>
        <v>1920</v>
      </c>
      <c r="K158" s="4">
        <f t="shared" si="11"/>
        <v>101.55947430605823</v>
      </c>
      <c r="L158" s="4">
        <f t="shared" si="12"/>
        <v>18.90517859726129</v>
      </c>
      <c r="N158" s="12">
        <f t="shared" si="13"/>
        <v>6.6539999999999999</v>
      </c>
      <c r="O158" s="4">
        <f t="shared" si="14"/>
        <v>1.618425785382311</v>
      </c>
      <c r="P158" s="4"/>
    </row>
    <row r="159" spans="1:27" x14ac:dyDescent="0.25">
      <c r="A159" s="7">
        <v>670</v>
      </c>
      <c r="B159" s="14">
        <v>90</v>
      </c>
      <c r="C159" s="14">
        <v>23</v>
      </c>
      <c r="D159" s="14">
        <f>C159</f>
        <v>23</v>
      </c>
      <c r="E159" s="4"/>
      <c r="F159" s="18">
        <v>7</v>
      </c>
      <c r="H159" s="14" t="s">
        <v>46</v>
      </c>
      <c r="I159">
        <f t="shared" si="10"/>
        <v>2070</v>
      </c>
      <c r="J159" s="4"/>
      <c r="K159" s="4">
        <f t="shared" si="11"/>
        <v>105.87708546599553</v>
      </c>
      <c r="L159" s="4">
        <f t="shared" si="12"/>
        <v>19.550972629151385</v>
      </c>
      <c r="N159" s="12">
        <f t="shared" si="13"/>
        <v>19.326000000000001</v>
      </c>
      <c r="O159" s="4">
        <f t="shared" si="14"/>
        <v>4.7005856219264412</v>
      </c>
      <c r="P159" s="4"/>
      <c r="AA159" s="4"/>
    </row>
    <row r="160" spans="1:27" x14ac:dyDescent="0.25">
      <c r="A160" s="7">
        <v>681</v>
      </c>
      <c r="B160" s="3">
        <v>93</v>
      </c>
      <c r="C160" s="3">
        <v>16</v>
      </c>
      <c r="D160" s="3"/>
      <c r="F160" s="18">
        <v>10</v>
      </c>
      <c r="I160">
        <f t="shared" si="10"/>
        <v>1488</v>
      </c>
      <c r="K160" s="4">
        <f t="shared" si="11"/>
        <v>88.09379035472881</v>
      </c>
      <c r="L160" s="4">
        <f t="shared" si="12"/>
        <v>16.891088395768239</v>
      </c>
      <c r="N160" s="12">
        <f t="shared" si="13"/>
        <v>5.7969999999999997</v>
      </c>
      <c r="O160" s="4">
        <f t="shared" si="14"/>
        <v>1.4099811057801708</v>
      </c>
      <c r="P160" s="4"/>
    </row>
    <row r="161" spans="1:27" x14ac:dyDescent="0.25">
      <c r="A161" s="7">
        <v>692</v>
      </c>
      <c r="B161" s="3">
        <v>56</v>
      </c>
      <c r="C161" s="3">
        <v>12</v>
      </c>
      <c r="D161" s="3"/>
      <c r="F161" s="18">
        <v>7</v>
      </c>
      <c r="I161">
        <f t="shared" si="10"/>
        <v>672</v>
      </c>
      <c r="K161" s="4">
        <f t="shared" si="11"/>
        <v>55.751232677705715</v>
      </c>
      <c r="L161" s="4">
        <f t="shared" si="12"/>
        <v>12.05354514553586</v>
      </c>
      <c r="N161" s="12">
        <f t="shared" si="13"/>
        <v>0.30199999999999999</v>
      </c>
      <c r="O161" s="4">
        <f t="shared" si="14"/>
        <v>7.3454251155013209E-2</v>
      </c>
      <c r="P161" s="4"/>
    </row>
    <row r="162" spans="1:27" x14ac:dyDescent="0.25">
      <c r="A162" s="7">
        <v>693</v>
      </c>
      <c r="B162" s="3">
        <v>65</v>
      </c>
      <c r="C162" s="3">
        <v>16</v>
      </c>
      <c r="D162" s="3"/>
      <c r="F162" s="18">
        <v>7</v>
      </c>
      <c r="I162">
        <f t="shared" si="10"/>
        <v>1040</v>
      </c>
      <c r="K162" s="4">
        <f t="shared" si="11"/>
        <v>71.887412156961261</v>
      </c>
      <c r="L162" s="4">
        <f t="shared" si="12"/>
        <v>14.467066886887384</v>
      </c>
      <c r="N162" s="12">
        <f t="shared" si="13"/>
        <v>8.42</v>
      </c>
      <c r="O162" s="4">
        <f t="shared" si="14"/>
        <v>2.0479628964410965</v>
      </c>
      <c r="P162" s="4"/>
    </row>
    <row r="163" spans="1:27" x14ac:dyDescent="0.25">
      <c r="A163" s="7">
        <v>695</v>
      </c>
      <c r="B163" s="3">
        <v>80</v>
      </c>
      <c r="C163" s="3">
        <v>18</v>
      </c>
      <c r="D163" s="3"/>
      <c r="F163" s="18">
        <v>8</v>
      </c>
      <c r="I163">
        <f t="shared" si="10"/>
        <v>1440</v>
      </c>
      <c r="K163" s="4">
        <f t="shared" si="11"/>
        <v>86.484496871563735</v>
      </c>
      <c r="L163" s="4">
        <f t="shared" si="12"/>
        <v>16.650383040772184</v>
      </c>
      <c r="N163" s="12">
        <f t="shared" si="13"/>
        <v>7.8339999999999996</v>
      </c>
      <c r="O163" s="4">
        <f t="shared" si="14"/>
        <v>1.9054324620807068</v>
      </c>
      <c r="P163" s="4"/>
    </row>
    <row r="164" spans="1:27" x14ac:dyDescent="0.25">
      <c r="A164" s="7">
        <v>699</v>
      </c>
      <c r="B164" s="3">
        <v>72</v>
      </c>
      <c r="C164" s="3">
        <v>14</v>
      </c>
      <c r="D164" s="3"/>
      <c r="F164" s="18">
        <v>9</v>
      </c>
      <c r="I164">
        <f t="shared" si="10"/>
        <v>1008</v>
      </c>
      <c r="K164" s="4">
        <f t="shared" si="11"/>
        <v>70.608853303769408</v>
      </c>
      <c r="L164" s="4">
        <f t="shared" si="12"/>
        <v>14.275830194599529</v>
      </c>
      <c r="N164" s="12">
        <f t="shared" si="13"/>
        <v>1.667</v>
      </c>
      <c r="O164" s="4">
        <f t="shared" si="14"/>
        <v>0.40545773733578483</v>
      </c>
      <c r="P164" s="4"/>
    </row>
    <row r="165" spans="1:27" x14ac:dyDescent="0.25">
      <c r="A165" s="7">
        <v>701</v>
      </c>
      <c r="B165" s="14">
        <v>98</v>
      </c>
      <c r="C165" s="14">
        <v>25</v>
      </c>
      <c r="D165" s="14">
        <f>C165</f>
        <v>25</v>
      </c>
      <c r="E165" s="4"/>
      <c r="F165" s="18">
        <v>8</v>
      </c>
      <c r="H165" s="14" t="s">
        <v>46</v>
      </c>
      <c r="I165">
        <f t="shared" si="10"/>
        <v>2450</v>
      </c>
      <c r="J165" s="4"/>
      <c r="K165" s="4">
        <f t="shared" si="11"/>
        <v>116.16781669755134</v>
      </c>
      <c r="L165" s="4">
        <f t="shared" si="12"/>
        <v>21.090178585164399</v>
      </c>
      <c r="N165" s="12">
        <f t="shared" si="13"/>
        <v>22.077999999999999</v>
      </c>
      <c r="O165" s="4">
        <f t="shared" si="14"/>
        <v>5.3699435662264294</v>
      </c>
      <c r="P165" s="4"/>
      <c r="AA165" s="4"/>
    </row>
    <row r="166" spans="1:27" x14ac:dyDescent="0.25">
      <c r="A166" s="7">
        <v>703</v>
      </c>
      <c r="B166" s="3">
        <v>46</v>
      </c>
      <c r="C166" s="3">
        <v>10</v>
      </c>
      <c r="D166" s="3"/>
      <c r="F166" s="18">
        <v>8</v>
      </c>
      <c r="I166">
        <f t="shared" si="10"/>
        <v>460</v>
      </c>
      <c r="K166" s="4">
        <f t="shared" si="11"/>
        <v>44.412126336859949</v>
      </c>
      <c r="L166" s="4">
        <f t="shared" si="12"/>
        <v>10.357531555930523</v>
      </c>
      <c r="N166" s="12">
        <f t="shared" si="13"/>
        <v>1.9450000000000001</v>
      </c>
      <c r="O166" s="4">
        <f t="shared" si="14"/>
        <v>0.47307456455794933</v>
      </c>
      <c r="P166" s="4"/>
    </row>
    <row r="167" spans="1:27" x14ac:dyDescent="0.25">
      <c r="A167" s="7">
        <v>705</v>
      </c>
      <c r="B167" s="5">
        <v>66</v>
      </c>
      <c r="C167" s="5">
        <v>10</v>
      </c>
      <c r="D167" s="5">
        <f>C167</f>
        <v>10</v>
      </c>
      <c r="E167" s="4"/>
      <c r="F167" s="18">
        <v>8</v>
      </c>
      <c r="H167" s="5" t="s">
        <v>47</v>
      </c>
      <c r="I167">
        <f t="shared" si="10"/>
        <v>660</v>
      </c>
      <c r="J167" s="4"/>
      <c r="K167" s="4">
        <f t="shared" si="11"/>
        <v>55.160215333075485</v>
      </c>
      <c r="L167" s="4">
        <f t="shared" si="12"/>
        <v>11.965145458818524</v>
      </c>
      <c r="N167" s="12">
        <f t="shared" si="13"/>
        <v>12.805</v>
      </c>
      <c r="O167" s="4">
        <f t="shared" si="14"/>
        <v>3.1145088941720003</v>
      </c>
      <c r="P167" s="4"/>
      <c r="AA167" s="4"/>
    </row>
    <row r="168" spans="1:27" x14ac:dyDescent="0.25">
      <c r="A168" s="7">
        <v>712</v>
      </c>
      <c r="B168" s="3">
        <v>55</v>
      </c>
      <c r="C168" s="3">
        <v>11</v>
      </c>
      <c r="D168" s="3"/>
      <c r="F168" s="18">
        <v>7</v>
      </c>
      <c r="I168">
        <f t="shared" si="10"/>
        <v>605</v>
      </c>
      <c r="K168" s="4">
        <f t="shared" si="11"/>
        <v>52.382451167698655</v>
      </c>
      <c r="L168" s="4">
        <f t="shared" si="12"/>
        <v>11.54966952697834</v>
      </c>
      <c r="N168" s="12">
        <f t="shared" si="13"/>
        <v>3.1669999999999998</v>
      </c>
      <c r="O168" s="4">
        <f t="shared" si="14"/>
        <v>0.77029673313883051</v>
      </c>
      <c r="P168" s="4"/>
    </row>
    <row r="169" spans="1:27" x14ac:dyDescent="0.25">
      <c r="A169" s="7">
        <v>714</v>
      </c>
      <c r="B169" s="3">
        <v>68</v>
      </c>
      <c r="C169" s="3">
        <v>12</v>
      </c>
      <c r="D169" s="3"/>
      <c r="F169" s="18">
        <v>7</v>
      </c>
      <c r="I169">
        <f t="shared" si="10"/>
        <v>816</v>
      </c>
      <c r="K169" s="4">
        <f t="shared" si="11"/>
        <v>62.480553445139002</v>
      </c>
      <c r="L169" s="4">
        <f t="shared" si="12"/>
        <v>13.060063571883822</v>
      </c>
      <c r="N169" s="12">
        <f t="shared" si="13"/>
        <v>6.58</v>
      </c>
      <c r="O169" s="4">
        <f t="shared" si="14"/>
        <v>1.6004270615893605</v>
      </c>
      <c r="P169" s="4"/>
    </row>
    <row r="170" spans="1:27" x14ac:dyDescent="0.25">
      <c r="A170" s="7">
        <v>716</v>
      </c>
      <c r="B170" s="3">
        <v>44</v>
      </c>
      <c r="C170" s="3">
        <v>10</v>
      </c>
      <c r="D170" s="3"/>
      <c r="F170" s="18">
        <v>6</v>
      </c>
      <c r="I170">
        <f t="shared" si="10"/>
        <v>440</v>
      </c>
      <c r="K170" s="4">
        <f t="shared" si="11"/>
        <v>43.223243924940007</v>
      </c>
      <c r="L170" s="4">
        <f t="shared" si="12"/>
        <v>10.179707954453601</v>
      </c>
      <c r="N170" s="12">
        <f t="shared" si="13"/>
        <v>0.95599999999999996</v>
      </c>
      <c r="O170" s="4">
        <f t="shared" si="14"/>
        <v>0.23252405332514114</v>
      </c>
      <c r="P170" s="4"/>
    </row>
    <row r="171" spans="1:27" x14ac:dyDescent="0.25">
      <c r="A171" s="7">
        <v>717</v>
      </c>
      <c r="B171" s="3">
        <v>82</v>
      </c>
      <c r="C171" s="3">
        <v>18</v>
      </c>
      <c r="D171" s="3"/>
      <c r="F171" s="18">
        <v>6</v>
      </c>
      <c r="I171">
        <f t="shared" si="10"/>
        <v>1476</v>
      </c>
      <c r="K171" s="4">
        <f t="shared" si="11"/>
        <v>87.693892265438123</v>
      </c>
      <c r="L171" s="4">
        <f t="shared" si="12"/>
        <v>16.831274811389804</v>
      </c>
      <c r="N171" s="12">
        <f t="shared" si="13"/>
        <v>6.8630000000000004</v>
      </c>
      <c r="O171" s="4">
        <f t="shared" si="14"/>
        <v>1.6692600187975353</v>
      </c>
      <c r="P171" s="4"/>
    </row>
    <row r="172" spans="1:27" x14ac:dyDescent="0.25">
      <c r="A172" s="7">
        <v>718</v>
      </c>
      <c r="B172" s="3">
        <v>74</v>
      </c>
      <c r="C172" s="3">
        <v>16</v>
      </c>
      <c r="D172" s="3"/>
      <c r="F172" s="18">
        <v>8</v>
      </c>
      <c r="I172">
        <f t="shared" si="10"/>
        <v>1184</v>
      </c>
      <c r="K172" s="4">
        <f t="shared" si="11"/>
        <v>77.416019782521232</v>
      </c>
      <c r="L172" s="4">
        <f t="shared" si="12"/>
        <v>15.293992165008202</v>
      </c>
      <c r="N172" s="12">
        <f t="shared" si="13"/>
        <v>4.1219999999999999</v>
      </c>
      <c r="O172" s="4">
        <f t="shared" si="14"/>
        <v>1.0025775604667697</v>
      </c>
      <c r="P172" s="4"/>
    </row>
    <row r="173" spans="1:27" x14ac:dyDescent="0.25">
      <c r="A173" s="7">
        <v>720</v>
      </c>
      <c r="B173" s="3">
        <v>82</v>
      </c>
      <c r="C173" s="3">
        <v>13</v>
      </c>
      <c r="D173" s="3"/>
      <c r="F173" s="18">
        <v>8</v>
      </c>
      <c r="I173">
        <f t="shared" si="10"/>
        <v>1066</v>
      </c>
      <c r="K173" s="4">
        <f t="shared" si="11"/>
        <v>72.912136149430111</v>
      </c>
      <c r="L173" s="4">
        <f t="shared" si="12"/>
        <v>14.620336974015977</v>
      </c>
      <c r="N173" s="12">
        <f t="shared" si="13"/>
        <v>10.708</v>
      </c>
      <c r="O173" s="4">
        <f t="shared" si="14"/>
        <v>2.6044639780393424</v>
      </c>
      <c r="P173" s="4"/>
    </row>
    <row r="174" spans="1:27" x14ac:dyDescent="0.25">
      <c r="A174" s="7">
        <v>721</v>
      </c>
      <c r="B174" s="3">
        <v>83</v>
      </c>
      <c r="C174" s="3">
        <v>18</v>
      </c>
      <c r="D174" s="3"/>
      <c r="F174" s="18">
        <v>7</v>
      </c>
      <c r="I174">
        <f t="shared" si="10"/>
        <v>1494</v>
      </c>
      <c r="K174" s="4">
        <f t="shared" si="11"/>
        <v>88.293143940337444</v>
      </c>
      <c r="L174" s="4">
        <f t="shared" si="12"/>
        <v>16.920906123917668</v>
      </c>
      <c r="N174" s="12">
        <f t="shared" si="13"/>
        <v>6.3719999999999999</v>
      </c>
      <c r="O174" s="4">
        <f t="shared" si="14"/>
        <v>1.5498360541713383</v>
      </c>
      <c r="P174" s="4"/>
    </row>
    <row r="175" spans="1:27" x14ac:dyDescent="0.25">
      <c r="A175" s="7">
        <v>727</v>
      </c>
      <c r="B175" s="3">
        <v>85</v>
      </c>
      <c r="C175" s="3">
        <v>18</v>
      </c>
      <c r="D175" s="3"/>
      <c r="F175" s="18">
        <v>11</v>
      </c>
      <c r="I175">
        <f t="shared" si="10"/>
        <v>1530</v>
      </c>
      <c r="K175" s="4">
        <f t="shared" si="11"/>
        <v>89.48107551871388</v>
      </c>
      <c r="L175" s="4">
        <f t="shared" si="12"/>
        <v>17.098587507254749</v>
      </c>
      <c r="N175" s="12">
        <f t="shared" si="13"/>
        <v>5.3819999999999997</v>
      </c>
      <c r="O175" s="4">
        <f t="shared" si="14"/>
        <v>1.3090423169413281</v>
      </c>
      <c r="P175" s="4"/>
    </row>
    <row r="176" spans="1:27" x14ac:dyDescent="0.25">
      <c r="A176" s="7">
        <v>735</v>
      </c>
      <c r="B176" s="3">
        <v>66</v>
      </c>
      <c r="C176" s="3">
        <v>13</v>
      </c>
      <c r="D176" s="3"/>
      <c r="F176" s="18">
        <v>8</v>
      </c>
      <c r="I176">
        <f t="shared" si="10"/>
        <v>858</v>
      </c>
      <c r="K176" s="4">
        <f t="shared" si="11"/>
        <v>64.332212161808002</v>
      </c>
      <c r="L176" s="4">
        <f t="shared" si="12"/>
        <v>13.337019996171801</v>
      </c>
      <c r="N176" s="12">
        <f t="shared" si="13"/>
        <v>2.0049999999999999</v>
      </c>
      <c r="O176" s="4">
        <f t="shared" si="14"/>
        <v>0.48766812439007112</v>
      </c>
      <c r="P176" s="4"/>
    </row>
    <row r="177" spans="1:16" x14ac:dyDescent="0.25">
      <c r="A177" s="7">
        <v>737</v>
      </c>
      <c r="B177" s="3">
        <v>67</v>
      </c>
      <c r="C177" s="3">
        <v>13</v>
      </c>
      <c r="D177" s="3"/>
      <c r="F177" s="18">
        <v>8</v>
      </c>
      <c r="I177">
        <f t="shared" si="10"/>
        <v>871</v>
      </c>
      <c r="K177" s="4">
        <f t="shared" si="11"/>
        <v>64.896357616927673</v>
      </c>
      <c r="L177" s="4">
        <f t="shared" si="12"/>
        <v>13.421400398792287</v>
      </c>
      <c r="N177" s="12">
        <f t="shared" si="13"/>
        <v>2.5249999999999999</v>
      </c>
      <c r="O177" s="4">
        <f t="shared" si="14"/>
        <v>0.61414564293512697</v>
      </c>
      <c r="P177" s="4"/>
    </row>
    <row r="178" spans="1:16" x14ac:dyDescent="0.25">
      <c r="A178" s="7">
        <v>738</v>
      </c>
      <c r="B178" s="3">
        <v>86</v>
      </c>
      <c r="C178" s="3">
        <v>17</v>
      </c>
      <c r="D178" s="3"/>
      <c r="F178" s="18">
        <v>9</v>
      </c>
      <c r="I178">
        <f t="shared" si="10"/>
        <v>1462</v>
      </c>
      <c r="K178" s="4">
        <f t="shared" si="11"/>
        <v>87.225316084578751</v>
      </c>
      <c r="L178" s="4">
        <f t="shared" si="12"/>
        <v>16.761188902799269</v>
      </c>
      <c r="N178" s="12">
        <f t="shared" si="13"/>
        <v>1.464</v>
      </c>
      <c r="O178" s="4">
        <f t="shared" si="14"/>
        <v>0.35608285990377264</v>
      </c>
      <c r="P178" s="4"/>
    </row>
    <row r="179" spans="1:16" x14ac:dyDescent="0.25">
      <c r="A179" s="7">
        <v>745</v>
      </c>
      <c r="B179" s="3">
        <v>85</v>
      </c>
      <c r="C179" s="3">
        <v>18</v>
      </c>
      <c r="D179" s="3"/>
      <c r="F179" s="18">
        <v>10</v>
      </c>
      <c r="I179">
        <f t="shared" si="10"/>
        <v>1530</v>
      </c>
      <c r="K179" s="4">
        <f t="shared" si="11"/>
        <v>89.48107551871388</v>
      </c>
      <c r="L179" s="4">
        <f t="shared" si="12"/>
        <v>17.098587507254749</v>
      </c>
      <c r="N179" s="12">
        <f t="shared" si="13"/>
        <v>5.3819999999999997</v>
      </c>
      <c r="O179" s="4">
        <f t="shared" si="14"/>
        <v>1.3090423169413281</v>
      </c>
      <c r="P179" s="4"/>
    </row>
    <row r="180" spans="1:16" x14ac:dyDescent="0.25">
      <c r="A180" s="7">
        <v>746</v>
      </c>
      <c r="B180" s="3">
        <v>70</v>
      </c>
      <c r="C180" s="3">
        <v>15</v>
      </c>
      <c r="D180" s="3"/>
      <c r="F180" s="18">
        <v>8</v>
      </c>
      <c r="I180">
        <f t="shared" si="10"/>
        <v>1050</v>
      </c>
      <c r="K180" s="4">
        <f t="shared" si="11"/>
        <v>72.283003915093076</v>
      </c>
      <c r="L180" s="4">
        <f t="shared" si="12"/>
        <v>14.526236364407019</v>
      </c>
      <c r="N180" s="12">
        <f t="shared" si="13"/>
        <v>2.7570000000000001</v>
      </c>
      <c r="O180" s="4">
        <f t="shared" si="14"/>
        <v>0.67057407428599813</v>
      </c>
      <c r="P180" s="4"/>
    </row>
    <row r="181" spans="1:16" x14ac:dyDescent="0.25">
      <c r="A181" s="7">
        <v>752</v>
      </c>
      <c r="B181" s="3">
        <v>54</v>
      </c>
      <c r="C181" s="3">
        <v>10</v>
      </c>
      <c r="D181" s="3"/>
      <c r="F181" s="18">
        <v>9</v>
      </c>
      <c r="I181">
        <f t="shared" si="10"/>
        <v>540</v>
      </c>
      <c r="K181" s="4">
        <f t="shared" si="11"/>
        <v>48.937717845553571</v>
      </c>
      <c r="L181" s="4">
        <f t="shared" si="12"/>
        <v>11.034433638777944</v>
      </c>
      <c r="N181" s="12">
        <f t="shared" si="13"/>
        <v>6.0970000000000004</v>
      </c>
      <c r="O181" s="4">
        <f t="shared" si="14"/>
        <v>1.48294890494078</v>
      </c>
      <c r="P181" s="4"/>
    </row>
    <row r="182" spans="1:16" x14ac:dyDescent="0.25">
      <c r="A182" s="7">
        <v>754</v>
      </c>
      <c r="B182" s="3">
        <v>60</v>
      </c>
      <c r="C182" s="3">
        <v>13</v>
      </c>
      <c r="D182" s="3"/>
      <c r="F182" s="18">
        <v>8</v>
      </c>
      <c r="I182">
        <f t="shared" si="10"/>
        <v>780</v>
      </c>
      <c r="K182" s="4">
        <f t="shared" si="11"/>
        <v>60.85618421926111</v>
      </c>
      <c r="L182" s="4">
        <f t="shared" si="12"/>
        <v>12.817103306867018</v>
      </c>
      <c r="N182" s="12">
        <f t="shared" si="13"/>
        <v>1.0389999999999999</v>
      </c>
      <c r="O182" s="4">
        <f t="shared" si="14"/>
        <v>0.25271181109290963</v>
      </c>
      <c r="P182" s="4"/>
    </row>
    <row r="183" spans="1:16" x14ac:dyDescent="0.25">
      <c r="A183" s="7">
        <v>757</v>
      </c>
      <c r="B183" s="3">
        <v>74</v>
      </c>
      <c r="C183" s="3">
        <v>15</v>
      </c>
      <c r="D183" s="3"/>
      <c r="F183" s="18">
        <v>9</v>
      </c>
      <c r="I183">
        <f t="shared" si="10"/>
        <v>1110</v>
      </c>
      <c r="K183" s="4">
        <f t="shared" si="11"/>
        <v>74.618804411863522</v>
      </c>
      <c r="L183" s="4">
        <f t="shared" si="12"/>
        <v>14.875606876160601</v>
      </c>
      <c r="N183" s="12">
        <f t="shared" si="13"/>
        <v>0.74299999999999999</v>
      </c>
      <c r="O183" s="4">
        <f t="shared" si="14"/>
        <v>0.18071691592110864</v>
      </c>
      <c r="P183" s="4"/>
    </row>
    <row r="184" spans="1:16" x14ac:dyDescent="0.25">
      <c r="A184" s="7">
        <v>774</v>
      </c>
      <c r="B184" s="3">
        <v>72</v>
      </c>
      <c r="C184" s="3">
        <v>15</v>
      </c>
      <c r="D184" s="3"/>
      <c r="F184" s="18">
        <v>7</v>
      </c>
      <c r="I184">
        <f t="shared" si="10"/>
        <v>1080</v>
      </c>
      <c r="K184" s="4">
        <f t="shared" si="11"/>
        <v>73.458846100044056</v>
      </c>
      <c r="L184" s="4">
        <f t="shared" si="12"/>
        <v>14.702109512163331</v>
      </c>
      <c r="N184" s="12">
        <f t="shared" si="13"/>
        <v>1.7569999999999999</v>
      </c>
      <c r="O184" s="4">
        <f t="shared" si="14"/>
        <v>0.42734807708396755</v>
      </c>
      <c r="P184" s="4"/>
    </row>
    <row r="185" spans="1:16" x14ac:dyDescent="0.25">
      <c r="A185" s="7">
        <v>780</v>
      </c>
      <c r="B185" s="3">
        <v>97</v>
      </c>
      <c r="C185" s="3">
        <v>15</v>
      </c>
      <c r="D185" s="3"/>
      <c r="F185" s="18">
        <v>11</v>
      </c>
      <c r="I185">
        <f t="shared" si="10"/>
        <v>1455</v>
      </c>
      <c r="K185" s="4">
        <f t="shared" si="11"/>
        <v>86.9901997307812</v>
      </c>
      <c r="L185" s="4">
        <f t="shared" si="12"/>
        <v>16.726022063438862</v>
      </c>
      <c r="N185" s="12">
        <f t="shared" si="13"/>
        <v>11.736000000000001</v>
      </c>
      <c r="O185" s="4">
        <f t="shared" si="14"/>
        <v>2.8545003031630301</v>
      </c>
      <c r="P185" s="4"/>
    </row>
    <row r="186" spans="1:16" x14ac:dyDescent="0.25">
      <c r="A186" s="7">
        <v>782</v>
      </c>
      <c r="B186" s="3">
        <v>59</v>
      </c>
      <c r="C186" s="3">
        <v>13</v>
      </c>
      <c r="D186" s="3"/>
      <c r="F186" s="18">
        <v>8</v>
      </c>
      <c r="I186">
        <f t="shared" si="10"/>
        <v>767</v>
      </c>
      <c r="K186" s="4">
        <f t="shared" si="11"/>
        <v>60.260684872914368</v>
      </c>
      <c r="L186" s="4">
        <f t="shared" si="12"/>
        <v>12.728033237882213</v>
      </c>
      <c r="N186" s="12">
        <f t="shared" si="13"/>
        <v>1.5329999999999999</v>
      </c>
      <c r="O186" s="4">
        <f t="shared" si="14"/>
        <v>0.37286545371071272</v>
      </c>
      <c r="P186" s="4"/>
    </row>
    <row r="187" spans="1:16" x14ac:dyDescent="0.25">
      <c r="A187" s="7">
        <v>787</v>
      </c>
      <c r="B187" s="3">
        <v>64</v>
      </c>
      <c r="C187" s="3">
        <v>13</v>
      </c>
      <c r="D187" s="3"/>
      <c r="F187" s="18">
        <v>8</v>
      </c>
      <c r="I187">
        <f t="shared" si="10"/>
        <v>832</v>
      </c>
      <c r="K187" s="4">
        <f t="shared" si="11"/>
        <v>63.19129445946475</v>
      </c>
      <c r="L187" s="4">
        <f t="shared" si="12"/>
        <v>13.166370575518153</v>
      </c>
      <c r="N187" s="12">
        <f t="shared" si="13"/>
        <v>0.97499999999999998</v>
      </c>
      <c r="O187" s="4">
        <f t="shared" si="14"/>
        <v>0.23714534727197972</v>
      </c>
      <c r="P187" s="4"/>
    </row>
    <row r="188" spans="1:16" x14ac:dyDescent="0.25">
      <c r="A188" s="7">
        <v>790</v>
      </c>
      <c r="B188" s="3">
        <v>62</v>
      </c>
      <c r="C188" s="3">
        <v>12</v>
      </c>
      <c r="D188" s="3"/>
      <c r="F188" s="18">
        <v>7</v>
      </c>
      <c r="I188">
        <f t="shared" si="10"/>
        <v>744</v>
      </c>
      <c r="K188" s="4">
        <f t="shared" si="11"/>
        <v>59.194979441852759</v>
      </c>
      <c r="L188" s="4">
        <f t="shared" si="12"/>
        <v>12.568633472215858</v>
      </c>
      <c r="N188" s="12">
        <f t="shared" si="13"/>
        <v>3.3740000000000001</v>
      </c>
      <c r="O188" s="4">
        <f t="shared" si="14"/>
        <v>0.82064451455965093</v>
      </c>
      <c r="P188" s="4"/>
    </row>
    <row r="189" spans="1:16" x14ac:dyDescent="0.25">
      <c r="A189" s="7">
        <v>799</v>
      </c>
      <c r="B189" s="3">
        <v>104</v>
      </c>
      <c r="C189" s="3">
        <v>19</v>
      </c>
      <c r="D189" s="3"/>
      <c r="F189" s="18">
        <v>10</v>
      </c>
      <c r="I189">
        <f t="shared" si="10"/>
        <v>1976</v>
      </c>
      <c r="K189" s="4">
        <f t="shared" si="11"/>
        <v>103.19024664318862</v>
      </c>
      <c r="L189" s="4">
        <f t="shared" si="12"/>
        <v>19.149096588872549</v>
      </c>
      <c r="N189" s="12">
        <f t="shared" si="13"/>
        <v>0.95899999999999996</v>
      </c>
      <c r="O189" s="4">
        <f t="shared" si="14"/>
        <v>0.23325373131674723</v>
      </c>
      <c r="P189" s="4"/>
    </row>
    <row r="190" spans="1:16" x14ac:dyDescent="0.25">
      <c r="A190" s="7">
        <v>800</v>
      </c>
      <c r="B190" s="3">
        <v>52</v>
      </c>
      <c r="C190" s="3">
        <v>15</v>
      </c>
      <c r="D190" s="3"/>
      <c r="F190" s="18">
        <v>6</v>
      </c>
      <c r="I190">
        <f t="shared" si="10"/>
        <v>780</v>
      </c>
      <c r="K190" s="4">
        <f t="shared" si="11"/>
        <v>60.85618421926111</v>
      </c>
      <c r="L190" s="4">
        <f t="shared" si="12"/>
        <v>12.817103306867018</v>
      </c>
      <c r="N190" s="12">
        <f t="shared" si="13"/>
        <v>11.039</v>
      </c>
      <c r="O190" s="4">
        <f t="shared" si="14"/>
        <v>2.6849717831132147</v>
      </c>
      <c r="P190" s="4"/>
    </row>
    <row r="191" spans="1:16" x14ac:dyDescent="0.25">
      <c r="A191" s="7">
        <v>806</v>
      </c>
      <c r="B191" s="3">
        <v>67</v>
      </c>
      <c r="C191" s="3">
        <v>17</v>
      </c>
      <c r="D191" s="3"/>
      <c r="F191" s="18">
        <v>8</v>
      </c>
      <c r="I191">
        <f t="shared" si="10"/>
        <v>1139</v>
      </c>
      <c r="K191" s="4">
        <f t="shared" si="11"/>
        <v>75.725588473188381</v>
      </c>
      <c r="L191" s="4">
        <f t="shared" si="12"/>
        <v>15.04115085752391</v>
      </c>
      <c r="N191" s="12">
        <f t="shared" si="13"/>
        <v>10.683999999999999</v>
      </c>
      <c r="O191" s="4">
        <f t="shared" si="14"/>
        <v>2.5986265541064935</v>
      </c>
      <c r="P191" s="4"/>
    </row>
    <row r="192" spans="1:16" x14ac:dyDescent="0.25">
      <c r="A192" s="7">
        <v>808</v>
      </c>
      <c r="B192" s="3">
        <v>71</v>
      </c>
      <c r="C192" s="3">
        <v>13</v>
      </c>
      <c r="D192" s="3"/>
      <c r="F192" s="18">
        <v>9</v>
      </c>
      <c r="I192">
        <f t="shared" si="10"/>
        <v>923</v>
      </c>
      <c r="K192" s="4">
        <f t="shared" si="11"/>
        <v>67.112932263077425</v>
      </c>
      <c r="L192" s="4">
        <f t="shared" si="12"/>
        <v>13.752938053457603</v>
      </c>
      <c r="N192" s="12">
        <f t="shared" si="13"/>
        <v>4.6399999999999997</v>
      </c>
      <c r="O192" s="4">
        <f t="shared" si="14"/>
        <v>1.1285686270174213</v>
      </c>
      <c r="P192" s="4"/>
    </row>
    <row r="193" spans="1:27" x14ac:dyDescent="0.25">
      <c r="A193" s="7">
        <v>813</v>
      </c>
      <c r="B193" s="3">
        <v>59</v>
      </c>
      <c r="C193" s="3">
        <v>15</v>
      </c>
      <c r="D193" s="3"/>
      <c r="F193" s="18">
        <v>6</v>
      </c>
      <c r="I193">
        <f t="shared" si="10"/>
        <v>885</v>
      </c>
      <c r="K193" s="4">
        <f t="shared" si="11"/>
        <v>65.49933102986202</v>
      </c>
      <c r="L193" s="4">
        <f t="shared" si="12"/>
        <v>13.511588379376221</v>
      </c>
      <c r="N193" s="12">
        <f t="shared" si="13"/>
        <v>7.9880000000000004</v>
      </c>
      <c r="O193" s="4">
        <f t="shared" si="14"/>
        <v>1.9428892656498196</v>
      </c>
      <c r="P193" s="4"/>
    </row>
    <row r="194" spans="1:27" x14ac:dyDescent="0.25">
      <c r="A194" s="7">
        <v>814</v>
      </c>
      <c r="B194" s="3">
        <v>81</v>
      </c>
      <c r="C194" s="3">
        <v>15</v>
      </c>
      <c r="D194" s="3"/>
      <c r="F194" s="18">
        <v>8</v>
      </c>
      <c r="I194">
        <f t="shared" ref="I194:I257" si="15">B194*C194</f>
        <v>1215</v>
      </c>
      <c r="K194" s="4">
        <f t="shared" ref="K194:K257" si="16">(-S$18+(SQRT((S$18^2)+(4*S$19*I194))))/(2*S$19)</f>
        <v>78.562269683835666</v>
      </c>
      <c r="L194" s="4">
        <f t="shared" ref="L194:L257" si="17">((S$18+(SQRT((S$18^2)+(4*S$19*I194))))/2)</f>
        <v>15.465439133691278</v>
      </c>
      <c r="N194" s="12">
        <f t="shared" ref="N194:N257" si="18">ROUND(((ABS(B194-K194))+(ABS(C194-L194))),3)</f>
        <v>2.903</v>
      </c>
      <c r="O194" s="4">
        <f t="shared" ref="O194:O257" si="19">N194/O$600</f>
        <v>0.70608506987749453</v>
      </c>
      <c r="P194" s="4"/>
    </row>
    <row r="195" spans="1:27" x14ac:dyDescent="0.25">
      <c r="A195" s="7">
        <v>815</v>
      </c>
      <c r="B195" s="3">
        <v>72</v>
      </c>
      <c r="C195" s="3">
        <v>12</v>
      </c>
      <c r="D195" s="3"/>
      <c r="F195" s="18">
        <v>9</v>
      </c>
      <c r="I195">
        <f t="shared" si="15"/>
        <v>864</v>
      </c>
      <c r="K195" s="4">
        <f t="shared" si="16"/>
        <v>64.593100514992784</v>
      </c>
      <c r="L195" s="4">
        <f t="shared" si="17"/>
        <v>13.376041606788265</v>
      </c>
      <c r="N195" s="12">
        <f t="shared" si="18"/>
        <v>8.7829999999999995</v>
      </c>
      <c r="O195" s="4">
        <f t="shared" si="19"/>
        <v>2.1362539334254338</v>
      </c>
      <c r="P195" s="4"/>
    </row>
    <row r="196" spans="1:27" x14ac:dyDescent="0.25">
      <c r="A196" s="7">
        <v>819</v>
      </c>
      <c r="B196" s="3">
        <v>63</v>
      </c>
      <c r="C196" s="3">
        <v>12</v>
      </c>
      <c r="D196" s="3"/>
      <c r="F196" s="18">
        <v>9</v>
      </c>
      <c r="I196">
        <f t="shared" si="15"/>
        <v>756</v>
      </c>
      <c r="K196" s="4">
        <f t="shared" si="16"/>
        <v>59.752963059189952</v>
      </c>
      <c r="L196" s="4">
        <f t="shared" si="17"/>
        <v>12.652092236013855</v>
      </c>
      <c r="N196" s="12">
        <f t="shared" si="18"/>
        <v>3.899</v>
      </c>
      <c r="O196" s="4">
        <f t="shared" si="19"/>
        <v>0.94833816309071683</v>
      </c>
      <c r="P196" s="4"/>
    </row>
    <row r="197" spans="1:27" x14ac:dyDescent="0.25">
      <c r="A197" s="7">
        <v>820</v>
      </c>
      <c r="B197" s="3">
        <v>86</v>
      </c>
      <c r="C197" s="3">
        <v>19</v>
      </c>
      <c r="D197" s="3"/>
      <c r="F197" s="18">
        <v>9</v>
      </c>
      <c r="I197">
        <f t="shared" si="15"/>
        <v>1634</v>
      </c>
      <c r="K197" s="4">
        <f t="shared" si="16"/>
        <v>92.837592674062819</v>
      </c>
      <c r="L197" s="4">
        <f t="shared" si="17"/>
        <v>17.600628720918031</v>
      </c>
      <c r="N197" s="12">
        <f t="shared" si="18"/>
        <v>8.2370000000000001</v>
      </c>
      <c r="O197" s="4">
        <f t="shared" si="19"/>
        <v>2.003452538953125</v>
      </c>
      <c r="P197" s="4"/>
    </row>
    <row r="198" spans="1:27" x14ac:dyDescent="0.25">
      <c r="A198" s="7">
        <v>825</v>
      </c>
      <c r="B198" s="3">
        <v>57</v>
      </c>
      <c r="C198" s="3">
        <v>14</v>
      </c>
      <c r="D198" s="3"/>
      <c r="F198" s="18">
        <v>7</v>
      </c>
      <c r="I198">
        <f t="shared" si="15"/>
        <v>798</v>
      </c>
      <c r="K198" s="4">
        <f t="shared" si="16"/>
        <v>61.672820566326351</v>
      </c>
      <c r="L198" s="4">
        <f t="shared" si="17"/>
        <v>12.939249294456813</v>
      </c>
      <c r="N198" s="12">
        <f t="shared" si="18"/>
        <v>5.734</v>
      </c>
      <c r="O198" s="4">
        <f t="shared" si="19"/>
        <v>1.3946578679564428</v>
      </c>
      <c r="P198" s="4"/>
    </row>
    <row r="199" spans="1:27" x14ac:dyDescent="0.25">
      <c r="A199" s="7">
        <v>832</v>
      </c>
      <c r="B199" s="3">
        <v>57</v>
      </c>
      <c r="C199" s="3">
        <v>12</v>
      </c>
      <c r="D199" s="3"/>
      <c r="F199" s="18">
        <v>8</v>
      </c>
      <c r="I199">
        <f t="shared" si="15"/>
        <v>684</v>
      </c>
      <c r="K199" s="4">
        <f t="shared" si="16"/>
        <v>56.337169829613046</v>
      </c>
      <c r="L199" s="4">
        <f t="shared" si="17"/>
        <v>12.141184977319584</v>
      </c>
      <c r="N199" s="12">
        <f t="shared" si="18"/>
        <v>0.80400000000000005</v>
      </c>
      <c r="O199" s="4">
        <f t="shared" si="19"/>
        <v>0.19555370175043252</v>
      </c>
      <c r="P199" s="4"/>
    </row>
    <row r="200" spans="1:27" x14ac:dyDescent="0.25">
      <c r="A200" s="7">
        <v>837</v>
      </c>
      <c r="B200" s="3">
        <v>76</v>
      </c>
      <c r="C200" s="3">
        <v>17</v>
      </c>
      <c r="D200" s="3"/>
      <c r="F200" s="18">
        <v>8</v>
      </c>
      <c r="I200">
        <f t="shared" si="15"/>
        <v>1292</v>
      </c>
      <c r="K200" s="4">
        <f t="shared" si="16"/>
        <v>81.348798370922083</v>
      </c>
      <c r="L200" s="4">
        <f t="shared" si="17"/>
        <v>15.882225993172408</v>
      </c>
      <c r="N200" s="12">
        <f t="shared" si="18"/>
        <v>6.4669999999999996</v>
      </c>
      <c r="O200" s="4">
        <f t="shared" si="19"/>
        <v>1.572942523905531</v>
      </c>
      <c r="P200" s="4"/>
    </row>
    <row r="201" spans="1:27" x14ac:dyDescent="0.25">
      <c r="A201" s="7">
        <v>841</v>
      </c>
      <c r="B201" s="14">
        <v>98</v>
      </c>
      <c r="C201" s="14">
        <v>22</v>
      </c>
      <c r="D201" s="14">
        <f>C201</f>
        <v>22</v>
      </c>
      <c r="E201" s="4"/>
      <c r="F201" s="18">
        <v>9</v>
      </c>
      <c r="H201" s="14" t="s">
        <v>46</v>
      </c>
      <c r="I201">
        <f t="shared" si="15"/>
        <v>2156</v>
      </c>
      <c r="J201" s="4"/>
      <c r="K201" s="4">
        <f t="shared" si="16"/>
        <v>108.28287727709834</v>
      </c>
      <c r="L201" s="4">
        <f t="shared" si="17"/>
        <v>19.910811886562147</v>
      </c>
      <c r="N201" s="12">
        <f t="shared" si="18"/>
        <v>12.372</v>
      </c>
      <c r="O201" s="4">
        <f t="shared" si="19"/>
        <v>3.0091920373835213</v>
      </c>
      <c r="P201" s="4"/>
      <c r="AA201" s="4"/>
    </row>
    <row r="202" spans="1:27" x14ac:dyDescent="0.25">
      <c r="A202" s="7">
        <v>853</v>
      </c>
      <c r="B202" s="3">
        <v>71</v>
      </c>
      <c r="C202" s="3">
        <v>15</v>
      </c>
      <c r="D202" s="3"/>
      <c r="F202" s="18">
        <v>8</v>
      </c>
      <c r="I202">
        <f t="shared" si="15"/>
        <v>1065</v>
      </c>
      <c r="K202" s="4">
        <f t="shared" si="16"/>
        <v>72.872951342380532</v>
      </c>
      <c r="L202" s="4">
        <f t="shared" si="17"/>
        <v>14.614476021374344</v>
      </c>
      <c r="N202" s="12">
        <f t="shared" si="18"/>
        <v>2.258</v>
      </c>
      <c r="O202" s="4">
        <f t="shared" si="19"/>
        <v>0.54920430168218481</v>
      </c>
      <c r="P202" s="4"/>
    </row>
    <row r="203" spans="1:27" x14ac:dyDescent="0.25">
      <c r="A203" s="7">
        <v>854</v>
      </c>
      <c r="B203" s="3">
        <v>52</v>
      </c>
      <c r="C203" s="3">
        <v>12</v>
      </c>
      <c r="D203" s="3"/>
      <c r="F203" s="18">
        <v>7</v>
      </c>
      <c r="I203">
        <f t="shared" si="15"/>
        <v>624</v>
      </c>
      <c r="K203" s="4">
        <f t="shared" si="16"/>
        <v>53.355306799378056</v>
      </c>
      <c r="L203" s="4">
        <f t="shared" si="17"/>
        <v>11.695181556097319</v>
      </c>
      <c r="N203" s="12">
        <f t="shared" si="18"/>
        <v>1.66</v>
      </c>
      <c r="O203" s="4">
        <f t="shared" si="19"/>
        <v>0.4037551553553706</v>
      </c>
      <c r="P203" s="4"/>
    </row>
    <row r="204" spans="1:27" x14ac:dyDescent="0.25">
      <c r="A204" s="7">
        <v>859</v>
      </c>
      <c r="B204" s="3">
        <v>72</v>
      </c>
      <c r="C204" s="3">
        <v>17</v>
      </c>
      <c r="D204" s="3"/>
      <c r="F204" s="18">
        <v>6</v>
      </c>
      <c r="I204">
        <f t="shared" si="15"/>
        <v>1224</v>
      </c>
      <c r="K204" s="4">
        <f t="shared" si="16"/>
        <v>78.892356768167858</v>
      </c>
      <c r="L204" s="4">
        <f t="shared" si="17"/>
        <v>15.51481094165854</v>
      </c>
      <c r="N204" s="12">
        <f t="shared" si="18"/>
        <v>8.3780000000000001</v>
      </c>
      <c r="O204" s="4">
        <f t="shared" si="19"/>
        <v>2.0377474045586115</v>
      </c>
      <c r="P204" s="4"/>
    </row>
    <row r="205" spans="1:27" x14ac:dyDescent="0.25">
      <c r="A205" s="7">
        <v>863</v>
      </c>
      <c r="B205" s="3">
        <v>53</v>
      </c>
      <c r="C205" s="3">
        <v>14</v>
      </c>
      <c r="D205" s="3"/>
      <c r="F205" s="18">
        <v>7</v>
      </c>
      <c r="I205">
        <f t="shared" si="15"/>
        <v>742</v>
      </c>
      <c r="K205" s="4">
        <f t="shared" si="16"/>
        <v>59.101558935496676</v>
      </c>
      <c r="L205" s="4">
        <f t="shared" si="17"/>
        <v>12.554660373845929</v>
      </c>
      <c r="N205" s="12">
        <f t="shared" si="18"/>
        <v>7.5469999999999997</v>
      </c>
      <c r="O205" s="4">
        <f t="shared" si="19"/>
        <v>1.8356266008837241</v>
      </c>
      <c r="P205" s="4"/>
    </row>
    <row r="206" spans="1:27" x14ac:dyDescent="0.25">
      <c r="A206" s="7">
        <v>874</v>
      </c>
      <c r="B206" s="3">
        <v>78</v>
      </c>
      <c r="C206" s="3">
        <v>17</v>
      </c>
      <c r="D206" s="3"/>
      <c r="F206" s="18">
        <v>9</v>
      </c>
      <c r="I206">
        <f t="shared" si="15"/>
        <v>1326</v>
      </c>
      <c r="K206" s="4">
        <f t="shared" si="16"/>
        <v>82.553196054088389</v>
      </c>
      <c r="L206" s="4">
        <f t="shared" si="17"/>
        <v>16.062370245861977</v>
      </c>
      <c r="N206" s="12">
        <f t="shared" si="18"/>
        <v>5.4909999999999997</v>
      </c>
      <c r="O206" s="4">
        <f t="shared" si="19"/>
        <v>1.3355539506363494</v>
      </c>
      <c r="P206" s="4"/>
    </row>
    <row r="207" spans="1:27" x14ac:dyDescent="0.25">
      <c r="A207" s="7">
        <v>930</v>
      </c>
      <c r="B207" s="3">
        <v>71</v>
      </c>
      <c r="C207" s="3">
        <v>14</v>
      </c>
      <c r="D207" s="3"/>
      <c r="F207" s="18">
        <v>7</v>
      </c>
      <c r="I207">
        <f t="shared" si="15"/>
        <v>994</v>
      </c>
      <c r="K207" s="4">
        <f t="shared" si="16"/>
        <v>70.043250305234025</v>
      </c>
      <c r="L207" s="4">
        <f t="shared" si="17"/>
        <v>14.191231784195523</v>
      </c>
      <c r="N207" s="12">
        <f t="shared" si="18"/>
        <v>1.1479999999999999</v>
      </c>
      <c r="O207" s="4">
        <f t="shared" si="19"/>
        <v>0.27922344478793099</v>
      </c>
      <c r="P207" s="4"/>
    </row>
    <row r="208" spans="1:27" x14ac:dyDescent="0.25">
      <c r="A208" s="7">
        <v>949</v>
      </c>
      <c r="B208" s="3">
        <v>62</v>
      </c>
      <c r="C208" s="3">
        <v>16</v>
      </c>
      <c r="D208" s="3"/>
      <c r="F208" s="18">
        <v>7</v>
      </c>
      <c r="I208">
        <f t="shared" si="15"/>
        <v>992</v>
      </c>
      <c r="K208" s="4">
        <f t="shared" si="16"/>
        <v>69.962132872724183</v>
      </c>
      <c r="L208" s="4">
        <f t="shared" si="17"/>
        <v>14.179098882028885</v>
      </c>
      <c r="N208" s="12">
        <f t="shared" si="18"/>
        <v>9.7829999999999995</v>
      </c>
      <c r="O208" s="4">
        <f t="shared" si="19"/>
        <v>2.3794799306274643</v>
      </c>
      <c r="P208" s="4"/>
    </row>
    <row r="209" spans="1:16" x14ac:dyDescent="0.25">
      <c r="A209" s="7">
        <v>950</v>
      </c>
      <c r="B209" s="3">
        <v>64</v>
      </c>
      <c r="C209" s="3">
        <v>13</v>
      </c>
      <c r="D209" s="3"/>
      <c r="F209" s="18">
        <v>9</v>
      </c>
      <c r="I209">
        <f t="shared" si="15"/>
        <v>832</v>
      </c>
      <c r="K209" s="4">
        <f t="shared" si="16"/>
        <v>63.19129445946475</v>
      </c>
      <c r="L209" s="4">
        <f t="shared" si="17"/>
        <v>13.166370575518153</v>
      </c>
      <c r="N209" s="12">
        <f t="shared" si="18"/>
        <v>0.97499999999999998</v>
      </c>
      <c r="O209" s="4">
        <f t="shared" si="19"/>
        <v>0.23714534727197972</v>
      </c>
      <c r="P209" s="4"/>
    </row>
    <row r="210" spans="1:16" x14ac:dyDescent="0.25">
      <c r="A210" s="7">
        <v>952</v>
      </c>
      <c r="B210" s="3">
        <v>77</v>
      </c>
      <c r="C210" s="3">
        <v>18</v>
      </c>
      <c r="D210" s="3"/>
      <c r="F210" s="18">
        <v>7</v>
      </c>
      <c r="I210">
        <f t="shared" si="15"/>
        <v>1386</v>
      </c>
      <c r="K210" s="4">
        <f t="shared" si="16"/>
        <v>84.642152734975923</v>
      </c>
      <c r="L210" s="4">
        <f t="shared" si="17"/>
        <v>16.374819817493552</v>
      </c>
      <c r="N210" s="12">
        <f t="shared" si="18"/>
        <v>9.2669999999999995</v>
      </c>
      <c r="O210" s="4">
        <f t="shared" si="19"/>
        <v>2.2539753160712164</v>
      </c>
      <c r="P210" s="4"/>
    </row>
    <row r="211" spans="1:16" x14ac:dyDescent="0.25">
      <c r="A211" s="7">
        <v>955</v>
      </c>
      <c r="B211" s="3">
        <v>63</v>
      </c>
      <c r="C211" s="3">
        <v>12</v>
      </c>
      <c r="D211" s="3"/>
      <c r="F211" s="18">
        <v>8</v>
      </c>
      <c r="I211">
        <f t="shared" si="15"/>
        <v>756</v>
      </c>
      <c r="K211" s="4">
        <f t="shared" si="16"/>
        <v>59.752963059189952</v>
      </c>
      <c r="L211" s="4">
        <f t="shared" si="17"/>
        <v>12.652092236013855</v>
      </c>
      <c r="N211" s="12">
        <f t="shared" si="18"/>
        <v>3.899</v>
      </c>
      <c r="O211" s="4">
        <f t="shared" si="19"/>
        <v>0.94833816309071683</v>
      </c>
      <c r="P211" s="4"/>
    </row>
    <row r="212" spans="1:16" x14ac:dyDescent="0.25">
      <c r="A212" s="7">
        <v>958</v>
      </c>
      <c r="B212" s="3">
        <v>55</v>
      </c>
      <c r="C212" s="3">
        <v>15</v>
      </c>
      <c r="D212" s="3"/>
      <c r="F212" s="18">
        <v>6</v>
      </c>
      <c r="I212">
        <f t="shared" si="15"/>
        <v>825</v>
      </c>
      <c r="K212" s="4">
        <f t="shared" si="16"/>
        <v>62.881170745726635</v>
      </c>
      <c r="L212" s="4">
        <f t="shared" si="17"/>
        <v>13.119984730183582</v>
      </c>
      <c r="N212" s="12">
        <f t="shared" si="18"/>
        <v>9.7609999999999992</v>
      </c>
      <c r="O212" s="4">
        <f t="shared" si="19"/>
        <v>2.3741289586890195</v>
      </c>
      <c r="P212" s="4"/>
    </row>
    <row r="213" spans="1:16" x14ac:dyDescent="0.25">
      <c r="A213" s="7">
        <v>965</v>
      </c>
      <c r="B213" s="3">
        <v>61</v>
      </c>
      <c r="C213" s="3">
        <v>14</v>
      </c>
      <c r="D213" s="3"/>
      <c r="F213" s="18">
        <v>6</v>
      </c>
      <c r="I213">
        <f t="shared" si="15"/>
        <v>854</v>
      </c>
      <c r="K213" s="4">
        <f t="shared" si="16"/>
        <v>64.157792799939671</v>
      </c>
      <c r="L213" s="4">
        <f t="shared" si="17"/>
        <v>13.310931731442032</v>
      </c>
      <c r="N213" s="12">
        <f t="shared" si="18"/>
        <v>3.847</v>
      </c>
      <c r="O213" s="4">
        <f t="shared" si="19"/>
        <v>0.93569041123621133</v>
      </c>
      <c r="P213" s="4"/>
    </row>
    <row r="214" spans="1:16" x14ac:dyDescent="0.25">
      <c r="A214" s="7">
        <v>968</v>
      </c>
      <c r="B214" s="3">
        <v>60</v>
      </c>
      <c r="C214" s="3">
        <v>13</v>
      </c>
      <c r="D214" s="3"/>
      <c r="F214" s="18">
        <v>9</v>
      </c>
      <c r="I214">
        <f t="shared" si="15"/>
        <v>780</v>
      </c>
      <c r="K214" s="4">
        <f t="shared" si="16"/>
        <v>60.85618421926111</v>
      </c>
      <c r="L214" s="4">
        <f t="shared" si="17"/>
        <v>12.817103306867018</v>
      </c>
      <c r="N214" s="12">
        <f t="shared" si="18"/>
        <v>1.0389999999999999</v>
      </c>
      <c r="O214" s="4">
        <f t="shared" si="19"/>
        <v>0.25271181109290963</v>
      </c>
      <c r="P214" s="4"/>
    </row>
    <row r="215" spans="1:16" x14ac:dyDescent="0.25">
      <c r="A215" s="7">
        <v>971</v>
      </c>
      <c r="B215" s="3">
        <v>82</v>
      </c>
      <c r="C215" s="3">
        <v>19</v>
      </c>
      <c r="D215" s="3"/>
      <c r="F215" s="18">
        <v>7</v>
      </c>
      <c r="I215">
        <f t="shared" si="15"/>
        <v>1558</v>
      </c>
      <c r="K215" s="4">
        <f t="shared" si="16"/>
        <v>90.395533392524683</v>
      </c>
      <c r="L215" s="4">
        <f t="shared" si="17"/>
        <v>17.235364862937352</v>
      </c>
      <c r="N215" s="12">
        <f t="shared" si="18"/>
        <v>10.16</v>
      </c>
      <c r="O215" s="4">
        <f t="shared" si="19"/>
        <v>2.4711761315726299</v>
      </c>
      <c r="P215" s="4"/>
    </row>
    <row r="216" spans="1:16" x14ac:dyDescent="0.25">
      <c r="A216" s="7">
        <v>974</v>
      </c>
      <c r="B216" s="3">
        <v>78</v>
      </c>
      <c r="C216" s="3">
        <v>16</v>
      </c>
      <c r="D216" s="3"/>
      <c r="F216" s="18">
        <v>7</v>
      </c>
      <c r="I216">
        <f t="shared" si="15"/>
        <v>1248</v>
      </c>
      <c r="K216" s="4">
        <f t="shared" si="16"/>
        <v>79.766810759387894</v>
      </c>
      <c r="L216" s="4">
        <f t="shared" si="17"/>
        <v>15.645604833876609</v>
      </c>
      <c r="N216" s="12">
        <f t="shared" si="18"/>
        <v>2.121</v>
      </c>
      <c r="O216" s="4">
        <f t="shared" si="19"/>
        <v>0.51588234006550671</v>
      </c>
      <c r="P216" s="4"/>
    </row>
    <row r="217" spans="1:16" x14ac:dyDescent="0.25">
      <c r="A217" s="7">
        <v>991</v>
      </c>
      <c r="B217" s="3">
        <v>69</v>
      </c>
      <c r="C217" s="3">
        <v>14</v>
      </c>
      <c r="D217" s="3"/>
      <c r="F217" s="18">
        <v>6</v>
      </c>
      <c r="I217">
        <f t="shared" si="15"/>
        <v>966</v>
      </c>
      <c r="K217" s="4">
        <f t="shared" si="16"/>
        <v>68.900243109406816</v>
      </c>
      <c r="L217" s="4">
        <f t="shared" si="17"/>
        <v>14.020269833679496</v>
      </c>
      <c r="N217" s="12">
        <f t="shared" si="18"/>
        <v>0.12</v>
      </c>
      <c r="O217" s="4">
        <f t="shared" si="19"/>
        <v>2.9187119664243658E-2</v>
      </c>
      <c r="P217" s="4"/>
    </row>
    <row r="218" spans="1:16" x14ac:dyDescent="0.25">
      <c r="A218" s="7">
        <v>1002</v>
      </c>
      <c r="B218" s="3">
        <v>61</v>
      </c>
      <c r="C218" s="3">
        <v>14</v>
      </c>
      <c r="D218" s="3"/>
      <c r="F218" s="18">
        <v>6</v>
      </c>
      <c r="I218">
        <f t="shared" si="15"/>
        <v>854</v>
      </c>
      <c r="K218" s="4">
        <f t="shared" si="16"/>
        <v>64.157792799939671</v>
      </c>
      <c r="L218" s="4">
        <f t="shared" si="17"/>
        <v>13.310931731442032</v>
      </c>
      <c r="N218" s="12">
        <f t="shared" si="18"/>
        <v>3.847</v>
      </c>
      <c r="O218" s="4">
        <f t="shared" si="19"/>
        <v>0.93569041123621133</v>
      </c>
      <c r="P218" s="4"/>
    </row>
    <row r="219" spans="1:16" x14ac:dyDescent="0.25">
      <c r="A219" s="7">
        <v>1006</v>
      </c>
      <c r="B219" s="3">
        <v>28</v>
      </c>
      <c r="C219" s="3">
        <v>8</v>
      </c>
      <c r="D219" s="3"/>
      <c r="F219" s="18">
        <v>6</v>
      </c>
      <c r="I219">
        <f t="shared" si="15"/>
        <v>224</v>
      </c>
      <c r="K219" s="4">
        <f t="shared" si="16"/>
        <v>28.224621968147904</v>
      </c>
      <c r="L219" s="4">
        <f t="shared" si="17"/>
        <v>7.93633304470079</v>
      </c>
      <c r="N219" s="12">
        <f t="shared" si="18"/>
        <v>0.28799999999999998</v>
      </c>
      <c r="O219" s="4">
        <f t="shared" si="19"/>
        <v>7.0049087194184775E-2</v>
      </c>
      <c r="P219" s="4"/>
    </row>
    <row r="220" spans="1:16" x14ac:dyDescent="0.25">
      <c r="A220" s="7">
        <v>1010</v>
      </c>
      <c r="B220" s="3">
        <v>38</v>
      </c>
      <c r="C220" s="3">
        <v>11</v>
      </c>
      <c r="D220" s="3"/>
      <c r="F220" s="18">
        <v>5</v>
      </c>
      <c r="I220">
        <f t="shared" si="15"/>
        <v>418</v>
      </c>
      <c r="K220" s="4">
        <f t="shared" si="16"/>
        <v>41.885418468207632</v>
      </c>
      <c r="L220" s="4">
        <f t="shared" si="17"/>
        <v>9.9796066336850693</v>
      </c>
      <c r="N220" s="12">
        <f t="shared" si="18"/>
        <v>4.9059999999999997</v>
      </c>
      <c r="O220" s="4">
        <f t="shared" si="19"/>
        <v>1.1932667422731615</v>
      </c>
      <c r="P220" s="4"/>
    </row>
    <row r="221" spans="1:16" x14ac:dyDescent="0.25">
      <c r="A221" s="7">
        <v>1014</v>
      </c>
      <c r="B221" s="3">
        <v>69</v>
      </c>
      <c r="C221" s="3">
        <v>14</v>
      </c>
      <c r="D221" s="3"/>
      <c r="F221" s="18">
        <v>7</v>
      </c>
      <c r="I221">
        <f t="shared" si="15"/>
        <v>966</v>
      </c>
      <c r="K221" s="4">
        <f t="shared" si="16"/>
        <v>68.900243109406816</v>
      </c>
      <c r="L221" s="4">
        <f t="shared" si="17"/>
        <v>14.020269833679496</v>
      </c>
      <c r="N221" s="12">
        <f t="shared" si="18"/>
        <v>0.12</v>
      </c>
      <c r="O221" s="4">
        <f t="shared" si="19"/>
        <v>2.9187119664243658E-2</v>
      </c>
      <c r="P221" s="4"/>
    </row>
    <row r="222" spans="1:16" x14ac:dyDescent="0.25">
      <c r="A222" s="7">
        <v>1017</v>
      </c>
      <c r="B222" s="3">
        <v>69</v>
      </c>
      <c r="C222" s="3">
        <v>16</v>
      </c>
      <c r="D222" s="3"/>
      <c r="F222" s="18">
        <v>8</v>
      </c>
      <c r="I222">
        <f t="shared" si="15"/>
        <v>1104</v>
      </c>
      <c r="K222" s="4">
        <f t="shared" si="16"/>
        <v>74.388052769656952</v>
      </c>
      <c r="L222" s="4">
        <f t="shared" si="17"/>
        <v>14.84109287574098</v>
      </c>
      <c r="N222" s="12">
        <f t="shared" si="18"/>
        <v>6.5469999999999997</v>
      </c>
      <c r="O222" s="4">
        <f t="shared" si="19"/>
        <v>1.5924006036816936</v>
      </c>
      <c r="P222" s="4"/>
    </row>
    <row r="223" spans="1:16" x14ac:dyDescent="0.25">
      <c r="A223" s="7">
        <v>1018</v>
      </c>
      <c r="B223" s="3">
        <v>78</v>
      </c>
      <c r="C223" s="3">
        <v>15</v>
      </c>
      <c r="D223" s="3"/>
      <c r="F223" s="18">
        <v>8</v>
      </c>
      <c r="I223">
        <f t="shared" si="15"/>
        <v>1170</v>
      </c>
      <c r="K223" s="4">
        <f t="shared" si="16"/>
        <v>76.893536534829408</v>
      </c>
      <c r="L223" s="4">
        <f t="shared" si="17"/>
        <v>15.215843264928271</v>
      </c>
      <c r="N223" s="12">
        <f t="shared" si="18"/>
        <v>1.3220000000000001</v>
      </c>
      <c r="O223" s="4">
        <f t="shared" si="19"/>
        <v>0.3215447683010843</v>
      </c>
      <c r="P223" s="4"/>
    </row>
    <row r="224" spans="1:16" x14ac:dyDescent="0.25">
      <c r="A224" s="7">
        <v>1035</v>
      </c>
      <c r="B224" s="3">
        <v>59</v>
      </c>
      <c r="C224" s="3">
        <v>11</v>
      </c>
      <c r="D224" s="3"/>
      <c r="F224" s="18">
        <v>6</v>
      </c>
      <c r="I224">
        <f t="shared" si="15"/>
        <v>649</v>
      </c>
      <c r="K224" s="4">
        <f t="shared" si="16"/>
        <v>54.613871879809274</v>
      </c>
      <c r="L224" s="4">
        <f t="shared" si="17"/>
        <v>11.883427738437547</v>
      </c>
      <c r="N224" s="12">
        <f t="shared" si="18"/>
        <v>5.27</v>
      </c>
      <c r="O224" s="4">
        <f t="shared" si="19"/>
        <v>1.2818010052547006</v>
      </c>
      <c r="P224" s="4"/>
    </row>
    <row r="225" spans="1:27" x14ac:dyDescent="0.25">
      <c r="A225" s="7">
        <v>1041</v>
      </c>
      <c r="B225" s="3">
        <v>94</v>
      </c>
      <c r="C225" s="3">
        <v>21</v>
      </c>
      <c r="D225" s="3"/>
      <c r="F225" s="18">
        <v>7</v>
      </c>
      <c r="I225">
        <f t="shared" si="15"/>
        <v>1974</v>
      </c>
      <c r="K225" s="4">
        <f t="shared" si="16"/>
        <v>103.13240108337736</v>
      </c>
      <c r="L225" s="4">
        <f t="shared" si="17"/>
        <v>19.140444508841796</v>
      </c>
      <c r="N225" s="12">
        <f t="shared" si="18"/>
        <v>10.992000000000001</v>
      </c>
      <c r="O225" s="4">
        <f t="shared" si="19"/>
        <v>2.6735401612447194</v>
      </c>
      <c r="P225" s="4"/>
    </row>
    <row r="226" spans="1:27" x14ac:dyDescent="0.25">
      <c r="A226" s="7">
        <v>1043</v>
      </c>
      <c r="B226" s="3">
        <v>51</v>
      </c>
      <c r="C226" s="3">
        <v>11</v>
      </c>
      <c r="D226" s="3"/>
      <c r="F226" s="18">
        <v>8</v>
      </c>
      <c r="I226">
        <f t="shared" si="15"/>
        <v>561</v>
      </c>
      <c r="K226" s="4">
        <f t="shared" si="16"/>
        <v>50.071399634247086</v>
      </c>
      <c r="L226" s="4">
        <f t="shared" si="17"/>
        <v>11.204000768859986</v>
      </c>
      <c r="N226" s="12">
        <f t="shared" si="18"/>
        <v>1.133</v>
      </c>
      <c r="O226" s="4">
        <f t="shared" si="19"/>
        <v>0.27557505482990052</v>
      </c>
      <c r="P226" s="4"/>
    </row>
    <row r="227" spans="1:27" x14ac:dyDescent="0.25">
      <c r="A227" s="7">
        <v>1055</v>
      </c>
      <c r="B227" s="3">
        <v>60</v>
      </c>
      <c r="C227" s="3">
        <v>13</v>
      </c>
      <c r="D227" s="3"/>
      <c r="F227" s="18">
        <v>5</v>
      </c>
      <c r="I227">
        <f t="shared" si="15"/>
        <v>780</v>
      </c>
      <c r="K227" s="4">
        <f t="shared" si="16"/>
        <v>60.85618421926111</v>
      </c>
      <c r="L227" s="4">
        <f t="shared" si="17"/>
        <v>12.817103306867018</v>
      </c>
      <c r="N227" s="12">
        <f t="shared" si="18"/>
        <v>1.0389999999999999</v>
      </c>
      <c r="O227" s="4">
        <f t="shared" si="19"/>
        <v>0.25271181109290963</v>
      </c>
      <c r="P227" s="4"/>
    </row>
    <row r="228" spans="1:27" x14ac:dyDescent="0.25">
      <c r="A228" s="7">
        <v>1058</v>
      </c>
      <c r="B228" s="3">
        <v>71</v>
      </c>
      <c r="C228" s="3">
        <v>15</v>
      </c>
      <c r="D228" s="3"/>
      <c r="F228" s="18">
        <v>8</v>
      </c>
      <c r="I228">
        <f t="shared" si="15"/>
        <v>1065</v>
      </c>
      <c r="K228" s="4">
        <f t="shared" si="16"/>
        <v>72.872951342380532</v>
      </c>
      <c r="L228" s="4">
        <f t="shared" si="17"/>
        <v>14.614476021374344</v>
      </c>
      <c r="N228" s="12">
        <f t="shared" si="18"/>
        <v>2.258</v>
      </c>
      <c r="O228" s="4">
        <f t="shared" si="19"/>
        <v>0.54920430168218481</v>
      </c>
      <c r="P228" s="4"/>
    </row>
    <row r="229" spans="1:27" x14ac:dyDescent="0.25">
      <c r="A229" s="7">
        <v>1071</v>
      </c>
      <c r="B229" s="3">
        <v>75</v>
      </c>
      <c r="C229" s="3">
        <v>16</v>
      </c>
      <c r="D229" s="3"/>
      <c r="F229" s="18">
        <v>8</v>
      </c>
      <c r="I229">
        <f t="shared" si="15"/>
        <v>1200</v>
      </c>
      <c r="K229" s="4">
        <f t="shared" si="16"/>
        <v>78.009446986337565</v>
      </c>
      <c r="L229" s="4">
        <f t="shared" si="17"/>
        <v>15.38275229934864</v>
      </c>
      <c r="N229" s="12">
        <f t="shared" si="18"/>
        <v>3.6269999999999998</v>
      </c>
      <c r="O229" s="4">
        <f t="shared" si="19"/>
        <v>0.88218069185176451</v>
      </c>
      <c r="P229" s="4"/>
    </row>
    <row r="230" spans="1:27" x14ac:dyDescent="0.25">
      <c r="A230" s="7">
        <v>1074</v>
      </c>
      <c r="B230" s="5">
        <v>79</v>
      </c>
      <c r="C230" s="5">
        <v>12</v>
      </c>
      <c r="D230" s="5">
        <f>C230</f>
        <v>12</v>
      </c>
      <c r="E230" s="4"/>
      <c r="F230" s="18">
        <v>9</v>
      </c>
      <c r="H230" s="5" t="s">
        <v>47</v>
      </c>
      <c r="I230">
        <f t="shared" si="15"/>
        <v>948</v>
      </c>
      <c r="J230" s="4"/>
      <c r="K230" s="4">
        <f t="shared" si="16"/>
        <v>68.156891061877786</v>
      </c>
      <c r="L230" s="4">
        <f t="shared" si="17"/>
        <v>13.909085130355146</v>
      </c>
      <c r="N230" s="12">
        <f t="shared" si="18"/>
        <v>12.752000000000001</v>
      </c>
      <c r="O230" s="4">
        <f t="shared" si="19"/>
        <v>3.101617916320293</v>
      </c>
      <c r="P230" s="4"/>
      <c r="AA230" s="4"/>
    </row>
    <row r="231" spans="1:27" x14ac:dyDescent="0.25">
      <c r="A231" s="7">
        <v>1075</v>
      </c>
      <c r="B231" s="3">
        <v>63</v>
      </c>
      <c r="C231" s="3">
        <v>14</v>
      </c>
      <c r="D231" s="3"/>
      <c r="F231" s="18">
        <v>9</v>
      </c>
      <c r="I231">
        <f t="shared" si="15"/>
        <v>882</v>
      </c>
      <c r="K231" s="4">
        <f t="shared" si="16"/>
        <v>65.370515910644826</v>
      </c>
      <c r="L231" s="4">
        <f t="shared" si="17"/>
        <v>13.492321235549197</v>
      </c>
      <c r="N231" s="12">
        <f t="shared" si="18"/>
        <v>2.8780000000000001</v>
      </c>
      <c r="O231" s="4">
        <f t="shared" si="19"/>
        <v>0.70000441994744378</v>
      </c>
      <c r="P231" s="4"/>
    </row>
    <row r="232" spans="1:27" x14ac:dyDescent="0.25">
      <c r="A232" s="7">
        <v>1078</v>
      </c>
      <c r="B232" s="3">
        <v>58</v>
      </c>
      <c r="C232" s="3">
        <v>15</v>
      </c>
      <c r="D232" s="3"/>
      <c r="F232" s="18">
        <v>8</v>
      </c>
      <c r="I232">
        <f t="shared" si="15"/>
        <v>870</v>
      </c>
      <c r="K232" s="4">
        <f t="shared" si="16"/>
        <v>64.853108040848483</v>
      </c>
      <c r="L232" s="4">
        <f t="shared" si="17"/>
        <v>13.414931470239182</v>
      </c>
      <c r="N232" s="12">
        <f t="shared" si="18"/>
        <v>8.4380000000000006</v>
      </c>
      <c r="O232" s="4">
        <f t="shared" si="19"/>
        <v>2.0523409643907335</v>
      </c>
      <c r="P232" s="4"/>
    </row>
    <row r="233" spans="1:27" x14ac:dyDescent="0.25">
      <c r="A233" s="7">
        <v>1082</v>
      </c>
      <c r="B233" s="3">
        <v>58</v>
      </c>
      <c r="C233" s="3">
        <v>13</v>
      </c>
      <c r="D233" s="3"/>
      <c r="F233" s="18">
        <v>9</v>
      </c>
      <c r="I233">
        <f t="shared" si="15"/>
        <v>754</v>
      </c>
      <c r="K233" s="4">
        <f t="shared" si="16"/>
        <v>59.660265759801042</v>
      </c>
      <c r="L233" s="4">
        <f t="shared" si="17"/>
        <v>12.638227309205913</v>
      </c>
      <c r="N233" s="12">
        <f t="shared" si="18"/>
        <v>2.0219999999999998</v>
      </c>
      <c r="O233" s="4">
        <f t="shared" si="19"/>
        <v>0.49180296634250559</v>
      </c>
      <c r="P233" s="4"/>
    </row>
    <row r="234" spans="1:27" x14ac:dyDescent="0.25">
      <c r="A234" s="7">
        <v>1084</v>
      </c>
      <c r="B234" s="3">
        <v>68</v>
      </c>
      <c r="C234" s="3">
        <v>15</v>
      </c>
      <c r="D234" s="3"/>
      <c r="F234" s="18">
        <v>7</v>
      </c>
      <c r="I234">
        <f t="shared" si="15"/>
        <v>1020</v>
      </c>
      <c r="K234" s="4">
        <f t="shared" si="16"/>
        <v>71.090606900061019</v>
      </c>
      <c r="L234" s="4">
        <f t="shared" si="17"/>
        <v>14.34788707647289</v>
      </c>
      <c r="N234" s="12">
        <f t="shared" si="18"/>
        <v>3.7429999999999999</v>
      </c>
      <c r="O234" s="4">
        <f t="shared" si="19"/>
        <v>0.91039490752720009</v>
      </c>
      <c r="P234" s="4"/>
    </row>
    <row r="235" spans="1:27" x14ac:dyDescent="0.25">
      <c r="A235" s="7">
        <v>1085</v>
      </c>
      <c r="B235" s="3">
        <v>59</v>
      </c>
      <c r="C235" s="3">
        <v>14</v>
      </c>
      <c r="D235" s="3"/>
      <c r="F235" s="18">
        <v>8</v>
      </c>
      <c r="I235">
        <f t="shared" si="15"/>
        <v>826</v>
      </c>
      <c r="K235" s="4">
        <f t="shared" si="16"/>
        <v>62.925552287239448</v>
      </c>
      <c r="L235" s="4">
        <f t="shared" si="17"/>
        <v>13.12662296914799</v>
      </c>
      <c r="N235" s="12">
        <f t="shared" si="18"/>
        <v>4.7990000000000004</v>
      </c>
      <c r="O235" s="4">
        <f t="shared" si="19"/>
        <v>1.1672415605725444</v>
      </c>
      <c r="P235" s="4"/>
    </row>
    <row r="236" spans="1:27" x14ac:dyDescent="0.25">
      <c r="A236" s="7">
        <v>1086</v>
      </c>
      <c r="B236" s="3">
        <v>71</v>
      </c>
      <c r="C236" s="3">
        <v>16</v>
      </c>
      <c r="D236" s="3"/>
      <c r="F236" s="18">
        <v>9</v>
      </c>
      <c r="I236">
        <f t="shared" si="15"/>
        <v>1136</v>
      </c>
      <c r="K236" s="4">
        <f t="shared" si="16"/>
        <v>75.611738878920249</v>
      </c>
      <c r="L236" s="4">
        <f t="shared" si="17"/>
        <v>15.024122138218734</v>
      </c>
      <c r="N236" s="12">
        <f t="shared" si="18"/>
        <v>5.5880000000000001</v>
      </c>
      <c r="O236" s="4">
        <f t="shared" si="19"/>
        <v>1.3591468723649465</v>
      </c>
      <c r="P236" s="4"/>
    </row>
    <row r="237" spans="1:27" x14ac:dyDescent="0.25">
      <c r="A237" s="7">
        <v>1087</v>
      </c>
      <c r="B237" s="3">
        <v>52</v>
      </c>
      <c r="C237" s="3">
        <v>9</v>
      </c>
      <c r="D237" s="3"/>
      <c r="F237" s="18">
        <v>7</v>
      </c>
      <c r="I237">
        <f t="shared" si="15"/>
        <v>468</v>
      </c>
      <c r="K237" s="4">
        <f t="shared" si="16"/>
        <v>44.880772679285712</v>
      </c>
      <c r="L237" s="4">
        <f t="shared" si="17"/>
        <v>10.427627958731668</v>
      </c>
      <c r="N237" s="12">
        <f t="shared" si="18"/>
        <v>8.5470000000000006</v>
      </c>
      <c r="O237" s="4">
        <f t="shared" si="19"/>
        <v>2.0788525980857546</v>
      </c>
      <c r="P237" s="4"/>
    </row>
    <row r="238" spans="1:27" x14ac:dyDescent="0.25">
      <c r="A238" s="7">
        <v>1088</v>
      </c>
      <c r="B238" s="3">
        <v>56</v>
      </c>
      <c r="C238" s="3">
        <v>11</v>
      </c>
      <c r="D238" s="3"/>
      <c r="F238" s="18">
        <v>7</v>
      </c>
      <c r="I238">
        <f t="shared" si="15"/>
        <v>616</v>
      </c>
      <c r="K238" s="4">
        <f t="shared" si="16"/>
        <v>52.947448198234738</v>
      </c>
      <c r="L238" s="4">
        <f t="shared" si="17"/>
        <v>11.634177301495285</v>
      </c>
      <c r="N238" s="12">
        <f t="shared" si="18"/>
        <v>3.6869999999999998</v>
      </c>
      <c r="O238" s="4">
        <f t="shared" si="19"/>
        <v>0.89677425168388636</v>
      </c>
      <c r="P238" s="4"/>
    </row>
    <row r="239" spans="1:27" x14ac:dyDescent="0.25">
      <c r="A239" s="7">
        <v>1089</v>
      </c>
      <c r="B239" s="3">
        <v>57</v>
      </c>
      <c r="C239" s="3">
        <v>11</v>
      </c>
      <c r="D239" s="3"/>
      <c r="F239" s="18">
        <v>7</v>
      </c>
      <c r="I239">
        <f t="shared" si="15"/>
        <v>627</v>
      </c>
      <c r="K239" s="4">
        <f t="shared" si="16"/>
        <v>53.507603243572269</v>
      </c>
      <c r="L239" s="4">
        <f t="shared" si="17"/>
        <v>11.717960850270751</v>
      </c>
      <c r="N239" s="12">
        <f t="shared" si="18"/>
        <v>4.21</v>
      </c>
      <c r="O239" s="4">
        <f t="shared" si="19"/>
        <v>1.0239814482205483</v>
      </c>
      <c r="P239" s="4"/>
    </row>
    <row r="240" spans="1:27" x14ac:dyDescent="0.25">
      <c r="A240" s="7">
        <v>1091</v>
      </c>
      <c r="B240" s="3">
        <v>69</v>
      </c>
      <c r="C240" s="3">
        <v>12</v>
      </c>
      <c r="D240" s="3"/>
      <c r="F240" s="18">
        <v>10</v>
      </c>
      <c r="I240">
        <f t="shared" si="15"/>
        <v>828</v>
      </c>
      <c r="K240" s="4">
        <f t="shared" si="16"/>
        <v>63.014237032740283</v>
      </c>
      <c r="L240" s="4">
        <f t="shared" si="17"/>
        <v>13.139887729971186</v>
      </c>
      <c r="N240" s="12">
        <f t="shared" si="18"/>
        <v>7.1260000000000003</v>
      </c>
      <c r="O240" s="4">
        <f t="shared" si="19"/>
        <v>1.7332284560616693</v>
      </c>
      <c r="P240" s="4"/>
    </row>
    <row r="241" spans="1:27" x14ac:dyDescent="0.25">
      <c r="A241" s="7">
        <v>1092</v>
      </c>
      <c r="B241" s="3">
        <v>89</v>
      </c>
      <c r="C241" s="3">
        <v>14</v>
      </c>
      <c r="D241" s="3"/>
      <c r="F241" s="18">
        <v>11</v>
      </c>
      <c r="I241">
        <f t="shared" si="15"/>
        <v>1246</v>
      </c>
      <c r="K241" s="4">
        <f t="shared" si="16"/>
        <v>79.694256665751723</v>
      </c>
      <c r="L241" s="4">
        <f t="shared" si="17"/>
        <v>15.634752768018016</v>
      </c>
      <c r="N241" s="12">
        <f t="shared" si="18"/>
        <v>10.94</v>
      </c>
      <c r="O241" s="4">
        <f t="shared" si="19"/>
        <v>2.6608924093902133</v>
      </c>
      <c r="P241" s="4"/>
    </row>
    <row r="242" spans="1:27" x14ac:dyDescent="0.25">
      <c r="A242" s="7">
        <v>1093</v>
      </c>
      <c r="B242" s="3">
        <v>71</v>
      </c>
      <c r="C242" s="3">
        <v>12</v>
      </c>
      <c r="D242" s="3"/>
      <c r="F242" s="18">
        <v>9</v>
      </c>
      <c r="I242">
        <f t="shared" si="15"/>
        <v>852</v>
      </c>
      <c r="K242" s="4">
        <f t="shared" si="16"/>
        <v>64.070433968240465</v>
      </c>
      <c r="L242" s="4">
        <f t="shared" si="17"/>
        <v>13.297865290288714</v>
      </c>
      <c r="N242" s="12">
        <f t="shared" si="18"/>
        <v>8.2270000000000003</v>
      </c>
      <c r="O242" s="4">
        <f t="shared" si="19"/>
        <v>2.0010202789811049</v>
      </c>
      <c r="P242" s="4"/>
    </row>
    <row r="243" spans="1:27" x14ac:dyDescent="0.25">
      <c r="A243" s="7">
        <v>1094</v>
      </c>
      <c r="B243" s="3">
        <v>50</v>
      </c>
      <c r="C243" s="3">
        <v>11</v>
      </c>
      <c r="D243" s="3"/>
      <c r="F243" s="18">
        <v>9</v>
      </c>
      <c r="I243">
        <f t="shared" si="15"/>
        <v>550</v>
      </c>
      <c r="K243" s="4">
        <f t="shared" si="16"/>
        <v>49.480155954481518</v>
      </c>
      <c r="L243" s="4">
        <f t="shared" si="17"/>
        <v>11.115567228728297</v>
      </c>
      <c r="N243" s="12">
        <f t="shared" si="18"/>
        <v>0.63500000000000001</v>
      </c>
      <c r="O243" s="4">
        <f t="shared" si="19"/>
        <v>0.15444850822328937</v>
      </c>
      <c r="P243" s="4"/>
    </row>
    <row r="244" spans="1:27" x14ac:dyDescent="0.25">
      <c r="A244" s="7">
        <v>1095</v>
      </c>
      <c r="B244" s="5">
        <v>87</v>
      </c>
      <c r="C244" s="5">
        <v>12</v>
      </c>
      <c r="D244" s="5">
        <f>C244</f>
        <v>12</v>
      </c>
      <c r="E244" s="4"/>
      <c r="F244" s="18">
        <v>11</v>
      </c>
      <c r="H244" s="5" t="s">
        <v>47</v>
      </c>
      <c r="I244">
        <f t="shared" si="15"/>
        <v>1044</v>
      </c>
      <c r="J244" s="4"/>
      <c r="K244" s="4">
        <f t="shared" si="16"/>
        <v>72.045871194393442</v>
      </c>
      <c r="L244" s="4">
        <f t="shared" si="17"/>
        <v>14.490767932878343</v>
      </c>
      <c r="N244" s="12">
        <f t="shared" si="18"/>
        <v>17.445</v>
      </c>
      <c r="O244" s="4">
        <f t="shared" si="19"/>
        <v>4.2430775211894218</v>
      </c>
      <c r="P244" s="4"/>
      <c r="AA244" s="4"/>
    </row>
    <row r="245" spans="1:27" x14ac:dyDescent="0.25">
      <c r="A245" s="7">
        <v>1096</v>
      </c>
      <c r="B245" s="5">
        <v>91</v>
      </c>
      <c r="C245" s="5">
        <v>12</v>
      </c>
      <c r="D245" s="5">
        <f>C245</f>
        <v>12</v>
      </c>
      <c r="E245" s="4"/>
      <c r="F245" s="18">
        <v>11</v>
      </c>
      <c r="H245" s="5" t="s">
        <v>47</v>
      </c>
      <c r="I245">
        <f t="shared" si="15"/>
        <v>1092</v>
      </c>
      <c r="J245" s="4"/>
      <c r="K245" s="4">
        <f t="shared" si="16"/>
        <v>73.924699443672196</v>
      </c>
      <c r="L245" s="4">
        <f t="shared" si="17"/>
        <v>14.771788160357177</v>
      </c>
      <c r="N245" s="12">
        <f t="shared" si="18"/>
        <v>19.847000000000001</v>
      </c>
      <c r="O245" s="4">
        <f t="shared" si="19"/>
        <v>4.827306366468699</v>
      </c>
      <c r="P245" s="4"/>
      <c r="AA245" s="4"/>
    </row>
    <row r="246" spans="1:27" x14ac:dyDescent="0.25">
      <c r="A246" s="7">
        <v>1109</v>
      </c>
      <c r="B246" s="3">
        <v>49</v>
      </c>
      <c r="C246" s="3">
        <v>9</v>
      </c>
      <c r="D246" s="3"/>
      <c r="F246" s="18">
        <v>8</v>
      </c>
      <c r="I246">
        <f t="shared" si="15"/>
        <v>441</v>
      </c>
      <c r="K246" s="4">
        <f t="shared" si="16"/>
        <v>43.283290716009759</v>
      </c>
      <c r="L246" s="4">
        <f t="shared" si="17"/>
        <v>10.188689277196792</v>
      </c>
      <c r="N246" s="12">
        <f t="shared" si="18"/>
        <v>6.9050000000000002</v>
      </c>
      <c r="O246" s="4">
        <f t="shared" si="19"/>
        <v>1.6794755106800205</v>
      </c>
      <c r="P246" s="4"/>
    </row>
    <row r="247" spans="1:27" x14ac:dyDescent="0.25">
      <c r="A247" s="7">
        <v>1117</v>
      </c>
      <c r="B247" s="3">
        <v>45</v>
      </c>
      <c r="C247" s="3">
        <v>9</v>
      </c>
      <c r="D247" s="3"/>
      <c r="F247" s="18">
        <v>8</v>
      </c>
      <c r="I247">
        <f t="shared" si="15"/>
        <v>405</v>
      </c>
      <c r="K247" s="4">
        <f t="shared" si="16"/>
        <v>41.079162010640026</v>
      </c>
      <c r="L247" s="4">
        <f t="shared" si="17"/>
        <v>9.8590131876375633</v>
      </c>
      <c r="N247" s="12">
        <f t="shared" si="18"/>
        <v>4.78</v>
      </c>
      <c r="O247" s="4">
        <f t="shared" si="19"/>
        <v>1.1626202666257057</v>
      </c>
      <c r="P247" s="4"/>
    </row>
    <row r="248" spans="1:27" x14ac:dyDescent="0.25">
      <c r="A248" s="7">
        <v>1121</v>
      </c>
      <c r="B248" s="3">
        <v>50</v>
      </c>
      <c r="C248" s="3">
        <v>9</v>
      </c>
      <c r="D248" s="3"/>
      <c r="F248" s="18">
        <v>7</v>
      </c>
      <c r="I248">
        <f t="shared" si="15"/>
        <v>450</v>
      </c>
      <c r="K248" s="4">
        <f t="shared" si="16"/>
        <v>43.820826833620579</v>
      </c>
      <c r="L248" s="4">
        <f t="shared" si="17"/>
        <v>10.269089666166391</v>
      </c>
      <c r="N248" s="12">
        <f t="shared" si="18"/>
        <v>7.4480000000000004</v>
      </c>
      <c r="O248" s="4">
        <f t="shared" si="19"/>
        <v>1.8115472271607231</v>
      </c>
      <c r="P248" s="4"/>
    </row>
    <row r="249" spans="1:27" x14ac:dyDescent="0.25">
      <c r="A249" s="7">
        <v>1125</v>
      </c>
      <c r="B249" s="3">
        <v>69</v>
      </c>
      <c r="C249" s="3">
        <v>13</v>
      </c>
      <c r="D249" s="3"/>
      <c r="F249" s="18">
        <v>7</v>
      </c>
      <c r="I249">
        <f t="shared" si="15"/>
        <v>897</v>
      </c>
      <c r="K249" s="4">
        <f t="shared" si="16"/>
        <v>66.012475856009033</v>
      </c>
      <c r="L249" s="4">
        <f t="shared" si="17"/>
        <v>13.588340512429776</v>
      </c>
      <c r="N249" s="12">
        <f t="shared" si="18"/>
        <v>3.5760000000000001</v>
      </c>
      <c r="O249" s="4">
        <f t="shared" si="19"/>
        <v>0.86977616599446106</v>
      </c>
      <c r="P249" s="4"/>
    </row>
    <row r="250" spans="1:27" x14ac:dyDescent="0.25">
      <c r="A250" s="7">
        <v>1128</v>
      </c>
      <c r="B250" s="3">
        <v>70</v>
      </c>
      <c r="C250" s="3">
        <v>16</v>
      </c>
      <c r="D250" s="3"/>
      <c r="F250" s="18">
        <v>9</v>
      </c>
      <c r="I250">
        <f t="shared" si="15"/>
        <v>1120</v>
      </c>
      <c r="K250" s="4">
        <f t="shared" si="16"/>
        <v>75.00203696545644</v>
      </c>
      <c r="L250" s="4">
        <f t="shared" si="17"/>
        <v>14.932927761893142</v>
      </c>
      <c r="N250" s="12">
        <f t="shared" si="18"/>
        <v>6.069</v>
      </c>
      <c r="O250" s="4">
        <f t="shared" si="19"/>
        <v>1.4761385770191231</v>
      </c>
      <c r="P250" s="4"/>
    </row>
    <row r="251" spans="1:27" x14ac:dyDescent="0.25">
      <c r="A251" s="7">
        <v>1129</v>
      </c>
      <c r="B251" s="14">
        <v>71</v>
      </c>
      <c r="C251" s="14">
        <v>19</v>
      </c>
      <c r="D251" s="14">
        <f>C251</f>
        <v>19</v>
      </c>
      <c r="E251" s="4"/>
      <c r="F251" s="18">
        <v>8</v>
      </c>
      <c r="H251" s="14" t="s">
        <v>46</v>
      </c>
      <c r="I251">
        <f t="shared" si="15"/>
        <v>1349</v>
      </c>
      <c r="J251" s="4"/>
      <c r="K251" s="4">
        <f t="shared" si="16"/>
        <v>83.359348035256062</v>
      </c>
      <c r="L251" s="4">
        <f t="shared" si="17"/>
        <v>16.182948065158243</v>
      </c>
      <c r="N251" s="12">
        <f t="shared" si="18"/>
        <v>15.176</v>
      </c>
      <c r="O251" s="4">
        <f t="shared" si="19"/>
        <v>3.6911977335380146</v>
      </c>
      <c r="P251" s="4"/>
      <c r="AA251" s="4"/>
    </row>
    <row r="252" spans="1:27" x14ac:dyDescent="0.25">
      <c r="A252" s="7">
        <v>1132</v>
      </c>
      <c r="B252" s="3">
        <v>94</v>
      </c>
      <c r="C252" s="3">
        <v>16</v>
      </c>
      <c r="D252" s="3"/>
      <c r="F252" s="18">
        <v>9</v>
      </c>
      <c r="I252">
        <f t="shared" si="15"/>
        <v>1504</v>
      </c>
      <c r="K252" s="4">
        <f t="shared" si="16"/>
        <v>88.624525878398728</v>
      </c>
      <c r="L252" s="4">
        <f t="shared" si="17"/>
        <v>16.97047160583551</v>
      </c>
      <c r="N252" s="12">
        <f t="shared" si="18"/>
        <v>6.3460000000000001</v>
      </c>
      <c r="O252" s="4">
        <f t="shared" si="19"/>
        <v>1.5435121782440855</v>
      </c>
      <c r="P252" s="4"/>
    </row>
    <row r="253" spans="1:27" x14ac:dyDescent="0.25">
      <c r="A253" s="7">
        <v>1147</v>
      </c>
      <c r="B253" s="3">
        <v>68</v>
      </c>
      <c r="C253" s="3">
        <v>13</v>
      </c>
      <c r="D253" s="3"/>
      <c r="F253" s="18">
        <v>8</v>
      </c>
      <c r="I253">
        <f t="shared" si="15"/>
        <v>884</v>
      </c>
      <c r="K253" s="4">
        <f t="shared" si="16"/>
        <v>65.456416332195715</v>
      </c>
      <c r="L253" s="4">
        <f t="shared" si="17"/>
        <v>13.505169539280006</v>
      </c>
      <c r="N253" s="12">
        <f t="shared" si="18"/>
        <v>3.0489999999999999</v>
      </c>
      <c r="O253" s="4">
        <f t="shared" si="19"/>
        <v>0.74159606546899093</v>
      </c>
      <c r="P253" s="4"/>
    </row>
    <row r="254" spans="1:27" x14ac:dyDescent="0.25">
      <c r="A254" s="7">
        <v>1165</v>
      </c>
      <c r="B254" s="3">
        <v>78</v>
      </c>
      <c r="C254" s="3">
        <v>19</v>
      </c>
      <c r="D254" s="3"/>
      <c r="F254" s="18">
        <v>7</v>
      </c>
      <c r="I254">
        <f t="shared" si="15"/>
        <v>1482</v>
      </c>
      <c r="K254" s="4">
        <f t="shared" si="16"/>
        <v>87.89404058691899</v>
      </c>
      <c r="L254" s="4">
        <f t="shared" si="17"/>
        <v>16.861211409827504</v>
      </c>
      <c r="N254" s="12">
        <f t="shared" si="18"/>
        <v>12.032999999999999</v>
      </c>
      <c r="O254" s="4">
        <f t="shared" si="19"/>
        <v>2.9267384243320329</v>
      </c>
      <c r="P254" s="4"/>
    </row>
    <row r="255" spans="1:27" x14ac:dyDescent="0.25">
      <c r="A255" s="7">
        <v>1173</v>
      </c>
      <c r="B255" s="3">
        <v>111</v>
      </c>
      <c r="C255" s="3">
        <v>21</v>
      </c>
      <c r="D255" s="3"/>
      <c r="F255" s="18">
        <v>11</v>
      </c>
      <c r="I255">
        <f t="shared" si="15"/>
        <v>2331</v>
      </c>
      <c r="K255" s="4">
        <f t="shared" si="16"/>
        <v>113.03600764932456</v>
      </c>
      <c r="L255" s="4">
        <f t="shared" si="17"/>
        <v>20.621747427877501</v>
      </c>
      <c r="N255" s="12">
        <f t="shared" si="18"/>
        <v>2.4140000000000001</v>
      </c>
      <c r="O255" s="4">
        <f t="shared" si="19"/>
        <v>0.58714755724570167</v>
      </c>
      <c r="P255" s="4"/>
    </row>
    <row r="256" spans="1:27" x14ac:dyDescent="0.25">
      <c r="A256" s="7">
        <v>1179</v>
      </c>
      <c r="B256" s="3">
        <v>71</v>
      </c>
      <c r="C256" s="3">
        <v>15</v>
      </c>
      <c r="D256" s="3"/>
      <c r="F256" s="18">
        <v>8</v>
      </c>
      <c r="I256">
        <f t="shared" si="15"/>
        <v>1065</v>
      </c>
      <c r="K256" s="4">
        <f t="shared" si="16"/>
        <v>72.872951342380532</v>
      </c>
      <c r="L256" s="4">
        <f t="shared" si="17"/>
        <v>14.614476021374344</v>
      </c>
      <c r="N256" s="12">
        <f t="shared" si="18"/>
        <v>2.258</v>
      </c>
      <c r="O256" s="4">
        <f t="shared" si="19"/>
        <v>0.54920430168218481</v>
      </c>
      <c r="P256" s="4"/>
    </row>
    <row r="257" spans="1:27" x14ac:dyDescent="0.25">
      <c r="A257" s="7">
        <v>1187</v>
      </c>
      <c r="B257" s="3">
        <v>77</v>
      </c>
      <c r="C257" s="3">
        <v>16</v>
      </c>
      <c r="D257" s="3"/>
      <c r="F257" s="18">
        <v>8</v>
      </c>
      <c r="I257">
        <f t="shared" si="15"/>
        <v>1232</v>
      </c>
      <c r="K257" s="4">
        <f t="shared" si="16"/>
        <v>79.184768957435168</v>
      </c>
      <c r="L257" s="4">
        <f t="shared" si="17"/>
        <v>15.558547637642874</v>
      </c>
      <c r="N257" s="12">
        <f t="shared" si="18"/>
        <v>2.6259999999999999</v>
      </c>
      <c r="O257" s="4">
        <f t="shared" si="19"/>
        <v>0.63871146865253203</v>
      </c>
      <c r="P257" s="4"/>
    </row>
    <row r="258" spans="1:27" x14ac:dyDescent="0.25">
      <c r="A258" s="7">
        <v>1194</v>
      </c>
      <c r="B258" s="3">
        <v>80</v>
      </c>
      <c r="C258" s="3">
        <v>17</v>
      </c>
      <c r="D258" s="3"/>
      <c r="F258" s="18">
        <v>9</v>
      </c>
      <c r="I258">
        <f t="shared" ref="I258:I321" si="20">B258*C258</f>
        <v>1360</v>
      </c>
      <c r="K258" s="4">
        <f t="shared" ref="K258:K321" si="21">(-S$18+(SQRT((S$18^2)+(4*S$19*I258))))/(2*S$19)</f>
        <v>83.74250997013192</v>
      </c>
      <c r="L258" s="4">
        <f t="shared" ref="L258:L321" si="22">((S$18+(SQRT((S$18^2)+(4*S$19*I258))))/2)</f>
        <v>16.240258388303204</v>
      </c>
      <c r="N258" s="12">
        <f t="shared" ref="N258:N321" si="23">ROUND(((ABS(B258-K258))+(ABS(C258-L258))),3)</f>
        <v>4.5019999999999998</v>
      </c>
      <c r="O258" s="4">
        <f t="shared" ref="O258:O321" si="24">N258/O$600</f>
        <v>1.0950034394035413</v>
      </c>
      <c r="P258" s="4"/>
    </row>
    <row r="259" spans="1:27" x14ac:dyDescent="0.25">
      <c r="A259" s="7">
        <v>1205</v>
      </c>
      <c r="B259" s="3">
        <v>80</v>
      </c>
      <c r="C259" s="3">
        <v>16</v>
      </c>
      <c r="D259" s="3"/>
      <c r="F259" s="18">
        <v>9</v>
      </c>
      <c r="I259">
        <f t="shared" si="20"/>
        <v>1280</v>
      </c>
      <c r="K259" s="4">
        <f t="shared" si="21"/>
        <v>80.920006401292866</v>
      </c>
      <c r="L259" s="4">
        <f t="shared" si="22"/>
        <v>15.818090691346626</v>
      </c>
      <c r="N259" s="12">
        <f t="shared" si="23"/>
        <v>1.1020000000000001</v>
      </c>
      <c r="O259" s="4">
        <f t="shared" si="24"/>
        <v>0.2680350489166376</v>
      </c>
      <c r="P259" s="4"/>
    </row>
    <row r="260" spans="1:27" x14ac:dyDescent="0.25">
      <c r="A260" s="7">
        <v>1212</v>
      </c>
      <c r="B260" s="3">
        <v>63</v>
      </c>
      <c r="C260" s="3">
        <v>13</v>
      </c>
      <c r="D260" s="3"/>
      <c r="F260" s="18">
        <v>9</v>
      </c>
      <c r="I260">
        <f t="shared" si="20"/>
        <v>819</v>
      </c>
      <c r="K260" s="4">
        <f t="shared" si="21"/>
        <v>62.614330213048575</v>
      </c>
      <c r="L260" s="4">
        <f t="shared" si="22"/>
        <v>13.080072839768613</v>
      </c>
      <c r="N260" s="12">
        <f t="shared" si="23"/>
        <v>0.46600000000000003</v>
      </c>
      <c r="O260" s="4">
        <f t="shared" si="24"/>
        <v>0.11334331469614621</v>
      </c>
      <c r="P260" s="4"/>
    </row>
    <row r="261" spans="1:27" x14ac:dyDescent="0.25">
      <c r="A261" s="7">
        <v>1214</v>
      </c>
      <c r="B261" s="5">
        <v>83</v>
      </c>
      <c r="C261" s="5">
        <v>12</v>
      </c>
      <c r="D261" s="5">
        <f>C261</f>
        <v>12</v>
      </c>
      <c r="E261" s="4"/>
      <c r="F261" s="18">
        <v>11</v>
      </c>
      <c r="H261" s="5" t="s">
        <v>47</v>
      </c>
      <c r="I261">
        <f t="shared" si="20"/>
        <v>996</v>
      </c>
      <c r="J261" s="4"/>
      <c r="K261" s="4">
        <f t="shared" si="21"/>
        <v>70.124288020435188</v>
      </c>
      <c r="L261" s="4">
        <f t="shared" si="22"/>
        <v>14.203352762879412</v>
      </c>
      <c r="N261" s="12">
        <f t="shared" si="23"/>
        <v>15.079000000000001</v>
      </c>
      <c r="O261" s="4">
        <f t="shared" si="24"/>
        <v>3.6676048118094178</v>
      </c>
      <c r="P261" s="4"/>
      <c r="AA261" s="4"/>
    </row>
    <row r="262" spans="1:27" x14ac:dyDescent="0.25">
      <c r="A262" s="7">
        <v>1217</v>
      </c>
      <c r="B262" s="3">
        <v>75</v>
      </c>
      <c r="C262" s="3">
        <v>15</v>
      </c>
      <c r="D262" s="3"/>
      <c r="F262" s="18">
        <v>8</v>
      </c>
      <c r="I262">
        <f t="shared" si="20"/>
        <v>1125</v>
      </c>
      <c r="K262" s="4">
        <f t="shared" si="21"/>
        <v>75.193024610042528</v>
      </c>
      <c r="L262" s="4">
        <f t="shared" si="22"/>
        <v>14.961494178939422</v>
      </c>
      <c r="N262" s="12">
        <f t="shared" si="23"/>
        <v>0.23200000000000001</v>
      </c>
      <c r="O262" s="4">
        <f t="shared" si="24"/>
        <v>5.6428431350871076E-2</v>
      </c>
      <c r="P262" s="4"/>
    </row>
    <row r="263" spans="1:27" x14ac:dyDescent="0.25">
      <c r="A263" s="7">
        <v>1222</v>
      </c>
      <c r="B263" s="3">
        <v>65</v>
      </c>
      <c r="C263" s="3">
        <v>16</v>
      </c>
      <c r="D263" s="3"/>
      <c r="F263" s="18">
        <v>8</v>
      </c>
      <c r="I263">
        <f t="shared" si="20"/>
        <v>1040</v>
      </c>
      <c r="K263" s="4">
        <f t="shared" si="21"/>
        <v>71.887412156961261</v>
      </c>
      <c r="L263" s="4">
        <f t="shared" si="22"/>
        <v>14.467066886887384</v>
      </c>
      <c r="N263" s="12">
        <f t="shared" si="23"/>
        <v>8.42</v>
      </c>
      <c r="O263" s="4">
        <f t="shared" si="24"/>
        <v>2.0479628964410965</v>
      </c>
      <c r="P263" s="4"/>
    </row>
    <row r="264" spans="1:27" x14ac:dyDescent="0.25">
      <c r="A264" s="7">
        <v>1224</v>
      </c>
      <c r="B264" s="3">
        <v>73</v>
      </c>
      <c r="C264" s="3">
        <v>18</v>
      </c>
      <c r="D264" s="3"/>
      <c r="F264" s="18">
        <v>5</v>
      </c>
      <c r="I264">
        <f t="shared" si="20"/>
        <v>1314</v>
      </c>
      <c r="K264" s="4">
        <f t="shared" si="21"/>
        <v>82.129866417748616</v>
      </c>
      <c r="L264" s="4">
        <f t="shared" si="22"/>
        <v>15.999051956524781</v>
      </c>
      <c r="N264" s="12">
        <f t="shared" si="23"/>
        <v>11.131</v>
      </c>
      <c r="O264" s="4">
        <f t="shared" si="24"/>
        <v>2.7073485748558013</v>
      </c>
      <c r="P264" s="4"/>
    </row>
    <row r="265" spans="1:27" x14ac:dyDescent="0.25">
      <c r="A265" s="7">
        <v>1227</v>
      </c>
      <c r="B265" s="3">
        <v>68</v>
      </c>
      <c r="C265" s="3">
        <v>15</v>
      </c>
      <c r="D265" s="3"/>
      <c r="F265" s="18">
        <v>6</v>
      </c>
      <c r="I265">
        <f t="shared" si="20"/>
        <v>1020</v>
      </c>
      <c r="K265" s="4">
        <f t="shared" si="21"/>
        <v>71.090606900061019</v>
      </c>
      <c r="L265" s="4">
        <f t="shared" si="22"/>
        <v>14.34788707647289</v>
      </c>
      <c r="N265" s="12">
        <f t="shared" si="23"/>
        <v>3.7429999999999999</v>
      </c>
      <c r="O265" s="4">
        <f t="shared" si="24"/>
        <v>0.91039490752720009</v>
      </c>
      <c r="P265" s="4"/>
    </row>
    <row r="266" spans="1:27" x14ac:dyDescent="0.25">
      <c r="A266" s="7">
        <v>1229</v>
      </c>
      <c r="B266" s="3">
        <v>96</v>
      </c>
      <c r="C266" s="3">
        <v>18</v>
      </c>
      <c r="D266" s="3"/>
      <c r="F266" s="18">
        <v>9</v>
      </c>
      <c r="I266">
        <f t="shared" si="20"/>
        <v>1728</v>
      </c>
      <c r="K266" s="4">
        <f t="shared" si="21"/>
        <v>95.781817169328335</v>
      </c>
      <c r="L266" s="4">
        <f t="shared" si="22"/>
        <v>18.041002468612049</v>
      </c>
      <c r="N266" s="12">
        <f t="shared" si="23"/>
        <v>0.25900000000000001</v>
      </c>
      <c r="O266" s="4">
        <f t="shared" si="24"/>
        <v>6.2995533275325893E-2</v>
      </c>
      <c r="P266" s="4"/>
    </row>
    <row r="267" spans="1:27" x14ac:dyDescent="0.25">
      <c r="A267" s="7">
        <v>1231</v>
      </c>
      <c r="B267" s="3">
        <v>88</v>
      </c>
      <c r="C267" s="3">
        <v>15</v>
      </c>
      <c r="D267" s="3"/>
      <c r="F267" s="18">
        <v>9</v>
      </c>
      <c r="I267">
        <f t="shared" si="20"/>
        <v>1320</v>
      </c>
      <c r="K267" s="4">
        <f t="shared" si="21"/>
        <v>82.341767634431818</v>
      </c>
      <c r="L267" s="4">
        <f t="shared" si="22"/>
        <v>16.030746459807993</v>
      </c>
      <c r="N267" s="12">
        <f t="shared" si="23"/>
        <v>6.6890000000000001</v>
      </c>
      <c r="O267" s="4">
        <f t="shared" si="24"/>
        <v>1.6269386952843821</v>
      </c>
      <c r="P267" s="4"/>
    </row>
    <row r="268" spans="1:27" x14ac:dyDescent="0.25">
      <c r="A268" s="7">
        <v>1237</v>
      </c>
      <c r="B268" s="3">
        <v>77</v>
      </c>
      <c r="C268" s="3">
        <v>14</v>
      </c>
      <c r="D268" s="3"/>
      <c r="F268" s="18">
        <v>7</v>
      </c>
      <c r="I268">
        <f t="shared" si="20"/>
        <v>1078</v>
      </c>
      <c r="K268" s="4">
        <f t="shared" si="21"/>
        <v>73.380957962672056</v>
      </c>
      <c r="L268" s="4">
        <f t="shared" si="22"/>
        <v>14.690459622350048</v>
      </c>
      <c r="N268" s="12">
        <f t="shared" si="23"/>
        <v>4.3099999999999996</v>
      </c>
      <c r="O268" s="4">
        <f t="shared" si="24"/>
        <v>1.0483040479407513</v>
      </c>
      <c r="P268" s="4"/>
    </row>
    <row r="269" spans="1:27" x14ac:dyDescent="0.25">
      <c r="A269" s="7">
        <v>1245</v>
      </c>
      <c r="B269" s="5">
        <v>124</v>
      </c>
      <c r="C269" s="5">
        <v>17</v>
      </c>
      <c r="D269" s="5">
        <f>C269</f>
        <v>17</v>
      </c>
      <c r="E269" s="4"/>
      <c r="F269" s="18">
        <v>11</v>
      </c>
      <c r="H269" s="5" t="s">
        <v>47</v>
      </c>
      <c r="I269">
        <f t="shared" si="20"/>
        <v>2108</v>
      </c>
      <c r="J269" s="4"/>
      <c r="K269" s="4">
        <f t="shared" si="21"/>
        <v>106.94608907557993</v>
      </c>
      <c r="L269" s="4">
        <f t="shared" si="22"/>
        <v>19.710865710201464</v>
      </c>
      <c r="N269" s="12">
        <f t="shared" si="23"/>
        <v>19.765000000000001</v>
      </c>
      <c r="O269" s="4">
        <f t="shared" si="24"/>
        <v>4.8073618346981331</v>
      </c>
      <c r="P269" s="4"/>
      <c r="AA269" s="4"/>
    </row>
    <row r="270" spans="1:27" x14ac:dyDescent="0.25">
      <c r="A270" s="7">
        <v>1246</v>
      </c>
      <c r="B270" s="3">
        <v>67</v>
      </c>
      <c r="C270" s="3">
        <v>15</v>
      </c>
      <c r="D270" s="3"/>
      <c r="F270" s="18">
        <v>8</v>
      </c>
      <c r="I270">
        <f t="shared" si="20"/>
        <v>1005</v>
      </c>
      <c r="K270" s="4">
        <f t="shared" si="21"/>
        <v>70.487977499527133</v>
      </c>
      <c r="L270" s="4">
        <f t="shared" si="22"/>
        <v>14.25775055053526</v>
      </c>
      <c r="N270" s="12">
        <f t="shared" si="23"/>
        <v>4.2300000000000004</v>
      </c>
      <c r="O270" s="4">
        <f t="shared" si="24"/>
        <v>1.0288459681645892</v>
      </c>
      <c r="P270" s="4"/>
    </row>
    <row r="271" spans="1:27" x14ac:dyDescent="0.25">
      <c r="A271" s="7">
        <v>1260</v>
      </c>
      <c r="B271" s="3">
        <v>57</v>
      </c>
      <c r="C271" s="3">
        <v>12</v>
      </c>
      <c r="D271" s="3"/>
      <c r="F271" s="18">
        <v>6</v>
      </c>
      <c r="I271">
        <f t="shared" si="20"/>
        <v>684</v>
      </c>
      <c r="K271" s="4">
        <f t="shared" si="21"/>
        <v>56.337169829613046</v>
      </c>
      <c r="L271" s="4">
        <f t="shared" si="22"/>
        <v>12.141184977319584</v>
      </c>
      <c r="N271" s="12">
        <f t="shared" si="23"/>
        <v>0.80400000000000005</v>
      </c>
      <c r="O271" s="4">
        <f t="shared" si="24"/>
        <v>0.19555370175043252</v>
      </c>
      <c r="P271" s="4"/>
    </row>
    <row r="272" spans="1:27" x14ac:dyDescent="0.25">
      <c r="A272" s="7">
        <v>1261</v>
      </c>
      <c r="B272" s="3">
        <v>48</v>
      </c>
      <c r="C272" s="3">
        <v>9</v>
      </c>
      <c r="D272" s="3"/>
      <c r="F272" s="18">
        <v>6</v>
      </c>
      <c r="I272">
        <f t="shared" si="20"/>
        <v>432</v>
      </c>
      <c r="K272" s="4">
        <f t="shared" si="21"/>
        <v>42.740516380954368</v>
      </c>
      <c r="L272" s="4">
        <f t="shared" si="22"/>
        <v>10.107505397209096</v>
      </c>
      <c r="N272" s="12">
        <f t="shared" si="23"/>
        <v>6.367</v>
      </c>
      <c r="O272" s="4">
        <f t="shared" si="24"/>
        <v>1.5486199241853282</v>
      </c>
      <c r="P272" s="4"/>
    </row>
    <row r="273" spans="1:16" x14ac:dyDescent="0.25">
      <c r="A273" s="7">
        <v>1263</v>
      </c>
      <c r="B273" s="3">
        <v>48</v>
      </c>
      <c r="C273" s="3">
        <v>10</v>
      </c>
      <c r="D273" s="3"/>
      <c r="F273" s="18">
        <v>6</v>
      </c>
      <c r="I273">
        <f t="shared" si="20"/>
        <v>480</v>
      </c>
      <c r="K273" s="4">
        <f t="shared" si="21"/>
        <v>45.576641861344228</v>
      </c>
      <c r="L273" s="4">
        <f t="shared" si="22"/>
        <v>10.531710551652369</v>
      </c>
      <c r="N273" s="12">
        <f t="shared" si="23"/>
        <v>2.9550000000000001</v>
      </c>
      <c r="O273" s="4">
        <f t="shared" si="24"/>
        <v>0.71873282173200015</v>
      </c>
      <c r="P273" s="4"/>
    </row>
    <row r="274" spans="1:16" x14ac:dyDescent="0.25">
      <c r="A274" s="7">
        <v>1265</v>
      </c>
      <c r="B274" s="3">
        <v>62</v>
      </c>
      <c r="C274" s="3">
        <v>13</v>
      </c>
      <c r="D274" s="3"/>
      <c r="F274" s="18">
        <v>7</v>
      </c>
      <c r="I274">
        <f t="shared" si="20"/>
        <v>806</v>
      </c>
      <c r="K274" s="4">
        <f t="shared" si="21"/>
        <v>62.03289485110033</v>
      </c>
      <c r="L274" s="4">
        <f t="shared" si="22"/>
        <v>12.99310635002073</v>
      </c>
      <c r="N274" s="12">
        <f t="shared" si="23"/>
        <v>0.04</v>
      </c>
      <c r="O274" s="4">
        <f t="shared" si="24"/>
        <v>9.7290398880812198E-3</v>
      </c>
      <c r="P274" s="4"/>
    </row>
    <row r="275" spans="1:16" x14ac:dyDescent="0.25">
      <c r="A275" s="7">
        <v>1266</v>
      </c>
      <c r="B275" s="3">
        <v>56</v>
      </c>
      <c r="C275" s="3">
        <v>14</v>
      </c>
      <c r="D275" s="3"/>
      <c r="F275" s="18">
        <v>7</v>
      </c>
      <c r="I275">
        <f t="shared" si="20"/>
        <v>784</v>
      </c>
      <c r="K275" s="4">
        <f t="shared" si="21"/>
        <v>61.038443555133739</v>
      </c>
      <c r="L275" s="4">
        <f t="shared" si="22"/>
        <v>12.844364212725086</v>
      </c>
      <c r="N275" s="12">
        <f t="shared" si="23"/>
        <v>6.194</v>
      </c>
      <c r="O275" s="4">
        <f t="shared" si="24"/>
        <v>1.5065418266693769</v>
      </c>
      <c r="P275" s="4"/>
    </row>
    <row r="276" spans="1:16" x14ac:dyDescent="0.25">
      <c r="A276" s="7">
        <v>1268</v>
      </c>
      <c r="B276" s="3">
        <v>50</v>
      </c>
      <c r="C276" s="3">
        <v>10</v>
      </c>
      <c r="D276" s="3"/>
      <c r="F276" s="18">
        <v>6</v>
      </c>
      <c r="I276">
        <f t="shared" si="20"/>
        <v>500</v>
      </c>
      <c r="K276" s="4">
        <f t="shared" si="21"/>
        <v>46.71823002458067</v>
      </c>
      <c r="L276" s="4">
        <f t="shared" si="22"/>
        <v>10.702460254528617</v>
      </c>
      <c r="N276" s="12">
        <f t="shared" si="23"/>
        <v>3.984</v>
      </c>
      <c r="O276" s="4">
        <f t="shared" si="24"/>
        <v>0.96901237285288944</v>
      </c>
      <c r="P276" s="4"/>
    </row>
    <row r="277" spans="1:16" x14ac:dyDescent="0.25">
      <c r="A277" s="7">
        <v>1269</v>
      </c>
      <c r="B277" s="3">
        <v>39</v>
      </c>
      <c r="C277" s="3">
        <v>7</v>
      </c>
      <c r="D277" s="3"/>
      <c r="F277" s="18">
        <v>4</v>
      </c>
      <c r="I277">
        <f t="shared" si="20"/>
        <v>273</v>
      </c>
      <c r="K277" s="4">
        <f t="shared" si="21"/>
        <v>32.0727336521486</v>
      </c>
      <c r="L277" s="4">
        <f t="shared" si="22"/>
        <v>8.5119030688458732</v>
      </c>
      <c r="N277" s="12">
        <f t="shared" si="23"/>
        <v>8.4390000000000001</v>
      </c>
      <c r="O277" s="4">
        <f t="shared" si="24"/>
        <v>2.0525841903879352</v>
      </c>
      <c r="P277" s="4"/>
    </row>
    <row r="278" spans="1:16" x14ac:dyDescent="0.25">
      <c r="A278" s="7">
        <v>1270</v>
      </c>
      <c r="B278" s="3">
        <v>62</v>
      </c>
      <c r="C278" s="3">
        <v>11</v>
      </c>
      <c r="D278" s="3"/>
      <c r="F278" s="18">
        <v>5</v>
      </c>
      <c r="I278">
        <f t="shared" si="20"/>
        <v>682</v>
      </c>
      <c r="K278" s="4">
        <f t="shared" si="21"/>
        <v>56.239860895060858</v>
      </c>
      <c r="L278" s="4">
        <f t="shared" si="22"/>
        <v>12.126630278701402</v>
      </c>
      <c r="N278" s="12">
        <f t="shared" si="23"/>
        <v>6.8869999999999996</v>
      </c>
      <c r="O278" s="4">
        <f t="shared" si="24"/>
        <v>1.675097442730384</v>
      </c>
      <c r="P278" s="4"/>
    </row>
    <row r="279" spans="1:16" x14ac:dyDescent="0.25">
      <c r="A279" s="7">
        <v>1277</v>
      </c>
      <c r="B279" s="3">
        <v>69</v>
      </c>
      <c r="C279" s="3">
        <v>13</v>
      </c>
      <c r="D279" s="3"/>
      <c r="F279" s="18">
        <v>8</v>
      </c>
      <c r="I279">
        <f t="shared" si="20"/>
        <v>897</v>
      </c>
      <c r="K279" s="4">
        <f t="shared" si="21"/>
        <v>66.012475856009033</v>
      </c>
      <c r="L279" s="4">
        <f t="shared" si="22"/>
        <v>13.588340512429776</v>
      </c>
      <c r="N279" s="12">
        <f t="shared" si="23"/>
        <v>3.5760000000000001</v>
      </c>
      <c r="O279" s="4">
        <f t="shared" si="24"/>
        <v>0.86977616599446106</v>
      </c>
      <c r="P279" s="4"/>
    </row>
    <row r="280" spans="1:16" x14ac:dyDescent="0.25">
      <c r="A280" s="7">
        <v>1280</v>
      </c>
      <c r="B280" s="3">
        <v>81</v>
      </c>
      <c r="C280" s="3">
        <v>17</v>
      </c>
      <c r="D280" s="3"/>
      <c r="F280" s="18">
        <v>8</v>
      </c>
      <c r="I280">
        <f t="shared" si="20"/>
        <v>1377</v>
      </c>
      <c r="K280" s="4">
        <f t="shared" si="21"/>
        <v>84.331684622869972</v>
      </c>
      <c r="L280" s="4">
        <f t="shared" si="22"/>
        <v>16.328382459782738</v>
      </c>
      <c r="N280" s="12">
        <f t="shared" si="23"/>
        <v>4.0030000000000001</v>
      </c>
      <c r="O280" s="4">
        <f t="shared" si="24"/>
        <v>0.97363366679972807</v>
      </c>
      <c r="P280" s="4"/>
    </row>
    <row r="281" spans="1:16" x14ac:dyDescent="0.25">
      <c r="A281" s="7">
        <v>1282</v>
      </c>
      <c r="B281" s="3">
        <v>89</v>
      </c>
      <c r="C281" s="3">
        <v>18</v>
      </c>
      <c r="D281" s="3"/>
      <c r="F281" s="18">
        <v>8</v>
      </c>
      <c r="I281">
        <f t="shared" si="20"/>
        <v>1602</v>
      </c>
      <c r="K281" s="4">
        <f t="shared" si="21"/>
        <v>91.816330872893317</v>
      </c>
      <c r="L281" s="4">
        <f t="shared" si="22"/>
        <v>17.447876480903403</v>
      </c>
      <c r="N281" s="12">
        <f t="shared" si="23"/>
        <v>3.3679999999999999</v>
      </c>
      <c r="O281" s="4">
        <f t="shared" si="24"/>
        <v>0.8191851585764387</v>
      </c>
      <c r="P281" s="4"/>
    </row>
    <row r="282" spans="1:16" x14ac:dyDescent="0.25">
      <c r="A282" s="7">
        <v>1294</v>
      </c>
      <c r="B282" s="3">
        <v>75</v>
      </c>
      <c r="C282" s="3">
        <v>15</v>
      </c>
      <c r="D282" s="3"/>
      <c r="F282" s="18">
        <v>9</v>
      </c>
      <c r="I282">
        <f t="shared" si="20"/>
        <v>1125</v>
      </c>
      <c r="K282" s="4">
        <f t="shared" si="21"/>
        <v>75.193024610042528</v>
      </c>
      <c r="L282" s="4">
        <f t="shared" si="22"/>
        <v>14.961494178939422</v>
      </c>
      <c r="N282" s="12">
        <f t="shared" si="23"/>
        <v>0.23200000000000001</v>
      </c>
      <c r="O282" s="4">
        <f t="shared" si="24"/>
        <v>5.6428431350871076E-2</v>
      </c>
      <c r="P282" s="4"/>
    </row>
    <row r="283" spans="1:16" x14ac:dyDescent="0.25">
      <c r="A283" s="7">
        <v>1303</v>
      </c>
      <c r="B283" s="3">
        <v>81</v>
      </c>
      <c r="C283" s="3">
        <v>17</v>
      </c>
      <c r="D283" s="3"/>
      <c r="F283" s="18">
        <v>10</v>
      </c>
      <c r="I283">
        <f t="shared" si="20"/>
        <v>1377</v>
      </c>
      <c r="K283" s="4">
        <f t="shared" si="21"/>
        <v>84.331684622869972</v>
      </c>
      <c r="L283" s="4">
        <f t="shared" si="22"/>
        <v>16.328382459782738</v>
      </c>
      <c r="N283" s="12">
        <f t="shared" si="23"/>
        <v>4.0030000000000001</v>
      </c>
      <c r="O283" s="4">
        <f t="shared" si="24"/>
        <v>0.97363366679972807</v>
      </c>
      <c r="P283" s="4"/>
    </row>
    <row r="284" spans="1:16" x14ac:dyDescent="0.25">
      <c r="A284" s="7">
        <v>1307</v>
      </c>
      <c r="B284" s="3">
        <v>49</v>
      </c>
      <c r="C284" s="3">
        <v>10</v>
      </c>
      <c r="D284" s="3"/>
      <c r="F284" s="18">
        <v>7</v>
      </c>
      <c r="I284">
        <f t="shared" si="20"/>
        <v>490</v>
      </c>
      <c r="K284" s="4">
        <f t="shared" si="21"/>
        <v>46.150217439801366</v>
      </c>
      <c r="L284" s="4">
        <f t="shared" si="22"/>
        <v>10.617501437326036</v>
      </c>
      <c r="N284" s="12">
        <f t="shared" si="23"/>
        <v>3.4670000000000001</v>
      </c>
      <c r="O284" s="4">
        <f t="shared" si="24"/>
        <v>0.84326453229943976</v>
      </c>
      <c r="P284" s="4"/>
    </row>
    <row r="285" spans="1:16" x14ac:dyDescent="0.25">
      <c r="A285" s="7">
        <v>1313</v>
      </c>
      <c r="B285" s="3">
        <v>80</v>
      </c>
      <c r="C285" s="3">
        <v>17</v>
      </c>
      <c r="D285" s="3"/>
      <c r="F285" s="18">
        <v>8</v>
      </c>
      <c r="I285">
        <f t="shared" si="20"/>
        <v>1360</v>
      </c>
      <c r="K285" s="4">
        <f t="shared" si="21"/>
        <v>83.74250997013192</v>
      </c>
      <c r="L285" s="4">
        <f t="shared" si="22"/>
        <v>16.240258388303204</v>
      </c>
      <c r="N285" s="12">
        <f t="shared" si="23"/>
        <v>4.5019999999999998</v>
      </c>
      <c r="O285" s="4">
        <f t="shared" si="24"/>
        <v>1.0950034394035413</v>
      </c>
      <c r="P285" s="4"/>
    </row>
    <row r="286" spans="1:16" x14ac:dyDescent="0.25">
      <c r="A286" s="7">
        <v>1344</v>
      </c>
      <c r="B286" s="3">
        <v>66</v>
      </c>
      <c r="C286" s="3">
        <v>12</v>
      </c>
      <c r="D286" s="3"/>
      <c r="F286" s="18">
        <v>7</v>
      </c>
      <c r="I286">
        <f t="shared" si="20"/>
        <v>792</v>
      </c>
      <c r="K286" s="4">
        <f t="shared" si="21"/>
        <v>61.401612250555878</v>
      </c>
      <c r="L286" s="4">
        <f t="shared" si="22"/>
        <v>12.898684105690236</v>
      </c>
      <c r="N286" s="12">
        <f t="shared" si="23"/>
        <v>5.4969999999999999</v>
      </c>
      <c r="O286" s="4">
        <f t="shared" si="24"/>
        <v>1.3370133066195615</v>
      </c>
      <c r="P286" s="4"/>
    </row>
    <row r="287" spans="1:16" x14ac:dyDescent="0.25">
      <c r="A287" s="7">
        <v>1345</v>
      </c>
      <c r="B287" s="3">
        <v>49</v>
      </c>
      <c r="C287" s="3">
        <v>12</v>
      </c>
      <c r="D287" s="3"/>
      <c r="F287" s="18">
        <v>6</v>
      </c>
      <c r="I287">
        <f t="shared" si="20"/>
        <v>588</v>
      </c>
      <c r="K287" s="4">
        <f t="shared" si="21"/>
        <v>51.49945120603018</v>
      </c>
      <c r="L287" s="4">
        <f t="shared" si="22"/>
        <v>11.417597396283513</v>
      </c>
      <c r="N287" s="12">
        <f t="shared" si="23"/>
        <v>3.0819999999999999</v>
      </c>
      <c r="O287" s="4">
        <f t="shared" si="24"/>
        <v>0.74962252337665791</v>
      </c>
      <c r="P287" s="4"/>
    </row>
    <row r="288" spans="1:16" x14ac:dyDescent="0.25">
      <c r="A288" s="7">
        <v>1366</v>
      </c>
      <c r="B288" s="3">
        <v>58</v>
      </c>
      <c r="C288" s="3">
        <v>13</v>
      </c>
      <c r="D288" s="3"/>
      <c r="F288" s="18">
        <v>7</v>
      </c>
      <c r="I288">
        <f t="shared" si="20"/>
        <v>754</v>
      </c>
      <c r="K288" s="4">
        <f t="shared" si="21"/>
        <v>59.660265759801042</v>
      </c>
      <c r="L288" s="4">
        <f t="shared" si="22"/>
        <v>12.638227309205913</v>
      </c>
      <c r="N288" s="12">
        <f t="shared" si="23"/>
        <v>2.0219999999999998</v>
      </c>
      <c r="O288" s="4">
        <f t="shared" si="24"/>
        <v>0.49180296634250559</v>
      </c>
      <c r="P288" s="4"/>
    </row>
    <row r="289" spans="1:16" x14ac:dyDescent="0.25">
      <c r="A289" s="7">
        <v>1368</v>
      </c>
      <c r="B289" s="3">
        <v>102</v>
      </c>
      <c r="C289" s="3">
        <v>22</v>
      </c>
      <c r="D289" s="3"/>
      <c r="F289" s="18">
        <v>8</v>
      </c>
      <c r="I289">
        <f t="shared" si="20"/>
        <v>2244</v>
      </c>
      <c r="K289" s="4">
        <f t="shared" si="21"/>
        <v>110.69596260647722</v>
      </c>
      <c r="L289" s="4">
        <f t="shared" si="22"/>
        <v>20.27174205058763</v>
      </c>
      <c r="N289" s="12">
        <f t="shared" si="23"/>
        <v>10.423999999999999</v>
      </c>
      <c r="O289" s="4">
        <f t="shared" si="24"/>
        <v>2.5353877948339658</v>
      </c>
      <c r="P289" s="4"/>
    </row>
    <row r="290" spans="1:16" x14ac:dyDescent="0.25">
      <c r="A290" s="7">
        <v>1386</v>
      </c>
      <c r="B290" s="3">
        <v>79</v>
      </c>
      <c r="C290" s="3">
        <v>15</v>
      </c>
      <c r="D290" s="3"/>
      <c r="F290" s="18">
        <v>6</v>
      </c>
      <c r="I290">
        <f t="shared" si="20"/>
        <v>1185</v>
      </c>
      <c r="K290" s="4">
        <f t="shared" si="21"/>
        <v>77.45322378138674</v>
      </c>
      <c r="L290" s="4">
        <f t="shared" si="22"/>
        <v>15.299556844072571</v>
      </c>
      <c r="N290" s="12">
        <f t="shared" si="23"/>
        <v>1.8460000000000001</v>
      </c>
      <c r="O290" s="4">
        <f t="shared" si="24"/>
        <v>0.44899519083494832</v>
      </c>
      <c r="P290" s="4"/>
    </row>
    <row r="291" spans="1:16" x14ac:dyDescent="0.25">
      <c r="A291" s="7">
        <v>1393</v>
      </c>
      <c r="B291" s="3">
        <v>81</v>
      </c>
      <c r="C291" s="3">
        <v>16</v>
      </c>
      <c r="D291" s="3"/>
      <c r="F291" s="18">
        <v>8</v>
      </c>
      <c r="I291">
        <f t="shared" si="20"/>
        <v>1296</v>
      </c>
      <c r="K291" s="4">
        <f t="shared" si="21"/>
        <v>81.4912939445544</v>
      </c>
      <c r="L291" s="4">
        <f t="shared" si="22"/>
        <v>15.903539350863435</v>
      </c>
      <c r="N291" s="12">
        <f t="shared" si="23"/>
        <v>0.58799999999999997</v>
      </c>
      <c r="O291" s="4">
        <f t="shared" si="24"/>
        <v>0.14301688635479393</v>
      </c>
      <c r="P291" s="4"/>
    </row>
    <row r="292" spans="1:16" x14ac:dyDescent="0.25">
      <c r="A292" s="7">
        <v>1395</v>
      </c>
      <c r="B292" s="3">
        <v>76</v>
      </c>
      <c r="C292" s="3">
        <v>15</v>
      </c>
      <c r="D292" s="3"/>
      <c r="F292" s="18">
        <v>7</v>
      </c>
      <c r="I292">
        <f t="shared" si="20"/>
        <v>1140</v>
      </c>
      <c r="K292" s="4">
        <f t="shared" si="21"/>
        <v>75.763505673614134</v>
      </c>
      <c r="L292" s="4">
        <f t="shared" si="22"/>
        <v>15.046822211620857</v>
      </c>
      <c r="N292" s="12">
        <f t="shared" si="23"/>
        <v>0.28299999999999997</v>
      </c>
      <c r="O292" s="4">
        <f t="shared" si="24"/>
        <v>6.8832957208174617E-2</v>
      </c>
      <c r="P292" s="4"/>
    </row>
    <row r="293" spans="1:16" x14ac:dyDescent="0.25">
      <c r="A293" s="7">
        <v>1398</v>
      </c>
      <c r="B293" s="3">
        <v>57</v>
      </c>
      <c r="C293" s="3">
        <v>13</v>
      </c>
      <c r="D293" s="3"/>
      <c r="F293" s="18">
        <v>6</v>
      </c>
      <c r="I293">
        <f t="shared" si="20"/>
        <v>741</v>
      </c>
      <c r="K293" s="4">
        <f t="shared" si="21"/>
        <v>59.054802891770308</v>
      </c>
      <c r="L293" s="4">
        <f t="shared" si="22"/>
        <v>12.547666975673936</v>
      </c>
      <c r="N293" s="12">
        <f t="shared" si="23"/>
        <v>2.5070000000000001</v>
      </c>
      <c r="O293" s="4">
        <f t="shared" si="24"/>
        <v>0.6097675749854905</v>
      </c>
      <c r="P293" s="4"/>
    </row>
    <row r="294" spans="1:16" x14ac:dyDescent="0.25">
      <c r="A294" s="7">
        <v>1407</v>
      </c>
      <c r="B294" s="3">
        <v>73</v>
      </c>
      <c r="C294" s="3">
        <v>16</v>
      </c>
      <c r="D294" s="3"/>
      <c r="F294" s="18">
        <v>8</v>
      </c>
      <c r="I294">
        <f t="shared" si="20"/>
        <v>1168</v>
      </c>
      <c r="K294" s="4">
        <f t="shared" si="21"/>
        <v>76.818646343769203</v>
      </c>
      <c r="L294" s="4">
        <f t="shared" si="22"/>
        <v>15.204641784145899</v>
      </c>
      <c r="N294" s="12">
        <f t="shared" si="23"/>
        <v>4.6139999999999999</v>
      </c>
      <c r="O294" s="4">
        <f t="shared" si="24"/>
        <v>1.1222447510901687</v>
      </c>
      <c r="P294" s="4"/>
    </row>
    <row r="295" spans="1:16" x14ac:dyDescent="0.25">
      <c r="A295" s="7">
        <v>1423</v>
      </c>
      <c r="B295" s="3">
        <v>64</v>
      </c>
      <c r="C295" s="3">
        <v>13</v>
      </c>
      <c r="D295" s="3"/>
      <c r="F295" s="18">
        <v>8</v>
      </c>
      <c r="I295">
        <f t="shared" si="20"/>
        <v>832</v>
      </c>
      <c r="K295" s="4">
        <f t="shared" si="21"/>
        <v>63.19129445946475</v>
      </c>
      <c r="L295" s="4">
        <f t="shared" si="22"/>
        <v>13.166370575518153</v>
      </c>
      <c r="N295" s="12">
        <f t="shared" si="23"/>
        <v>0.97499999999999998</v>
      </c>
      <c r="O295" s="4">
        <f t="shared" si="24"/>
        <v>0.23714534727197972</v>
      </c>
      <c r="P295" s="4"/>
    </row>
    <row r="296" spans="1:16" x14ac:dyDescent="0.25">
      <c r="A296" s="7">
        <v>1434</v>
      </c>
      <c r="B296" s="3">
        <v>51</v>
      </c>
      <c r="C296" s="3">
        <v>13</v>
      </c>
      <c r="D296" s="3"/>
      <c r="F296" s="18">
        <v>5</v>
      </c>
      <c r="I296">
        <f t="shared" si="20"/>
        <v>663</v>
      </c>
      <c r="K296" s="4">
        <f t="shared" si="21"/>
        <v>55.308453191081774</v>
      </c>
      <c r="L296" s="4">
        <f t="shared" si="22"/>
        <v>11.987317701860906</v>
      </c>
      <c r="N296" s="12">
        <f t="shared" si="23"/>
        <v>5.3209999999999997</v>
      </c>
      <c r="O296" s="4">
        <f t="shared" si="24"/>
        <v>1.2942055311120042</v>
      </c>
      <c r="P296" s="4"/>
    </row>
    <row r="297" spans="1:16" x14ac:dyDescent="0.25">
      <c r="A297" s="7">
        <v>1444</v>
      </c>
      <c r="B297" s="3">
        <v>49</v>
      </c>
      <c r="C297" s="3">
        <v>10</v>
      </c>
      <c r="D297" s="3"/>
      <c r="F297" s="18">
        <v>6</v>
      </c>
      <c r="I297">
        <f t="shared" si="20"/>
        <v>490</v>
      </c>
      <c r="K297" s="4">
        <f t="shared" si="21"/>
        <v>46.150217439801366</v>
      </c>
      <c r="L297" s="4">
        <f t="shared" si="22"/>
        <v>10.617501437326036</v>
      </c>
      <c r="N297" s="12">
        <f t="shared" si="23"/>
        <v>3.4670000000000001</v>
      </c>
      <c r="O297" s="4">
        <f t="shared" si="24"/>
        <v>0.84326453229943976</v>
      </c>
      <c r="P297" s="4"/>
    </row>
    <row r="298" spans="1:16" x14ac:dyDescent="0.25">
      <c r="A298" s="7">
        <v>1453</v>
      </c>
      <c r="B298" s="3">
        <v>55</v>
      </c>
      <c r="C298" s="3">
        <v>12</v>
      </c>
      <c r="D298" s="3"/>
      <c r="F298" s="18">
        <v>6</v>
      </c>
      <c r="I298">
        <f t="shared" si="20"/>
        <v>660</v>
      </c>
      <c r="K298" s="4">
        <f t="shared" si="21"/>
        <v>55.160215333075485</v>
      </c>
      <c r="L298" s="4">
        <f t="shared" si="22"/>
        <v>11.965145458818524</v>
      </c>
      <c r="N298" s="12">
        <f t="shared" si="23"/>
        <v>0.19500000000000001</v>
      </c>
      <c r="O298" s="4">
        <f t="shared" si="24"/>
        <v>4.7429069454395949E-2</v>
      </c>
      <c r="P298" s="4"/>
    </row>
    <row r="299" spans="1:16" x14ac:dyDescent="0.25">
      <c r="A299" s="7">
        <v>1462</v>
      </c>
      <c r="B299" s="3">
        <v>66</v>
      </c>
      <c r="C299" s="3">
        <v>14</v>
      </c>
      <c r="D299" s="3"/>
      <c r="F299" s="18">
        <v>7</v>
      </c>
      <c r="I299">
        <f t="shared" si="20"/>
        <v>924</v>
      </c>
      <c r="K299" s="4">
        <f t="shared" si="21"/>
        <v>67.154953583796342</v>
      </c>
      <c r="L299" s="4">
        <f t="shared" si="22"/>
        <v>13.759223269315903</v>
      </c>
      <c r="N299" s="12">
        <f t="shared" si="23"/>
        <v>1.3959999999999999</v>
      </c>
      <c r="O299" s="4">
        <f t="shared" si="24"/>
        <v>0.33954349209403456</v>
      </c>
      <c r="P299" s="4"/>
    </row>
    <row r="300" spans="1:16" x14ac:dyDescent="0.25">
      <c r="A300" s="7">
        <v>1464</v>
      </c>
      <c r="B300" s="3">
        <v>51</v>
      </c>
      <c r="C300" s="3">
        <v>13</v>
      </c>
      <c r="D300" s="3"/>
      <c r="F300" s="18">
        <v>6</v>
      </c>
      <c r="I300">
        <f t="shared" si="20"/>
        <v>663</v>
      </c>
      <c r="K300" s="4">
        <f t="shared" si="21"/>
        <v>55.308453191081774</v>
      </c>
      <c r="L300" s="4">
        <f t="shared" si="22"/>
        <v>11.987317701860906</v>
      </c>
      <c r="N300" s="12">
        <f t="shared" si="23"/>
        <v>5.3209999999999997</v>
      </c>
      <c r="O300" s="4">
        <f t="shared" si="24"/>
        <v>1.2942055311120042</v>
      </c>
      <c r="P300" s="4"/>
    </row>
    <row r="301" spans="1:16" x14ac:dyDescent="0.25">
      <c r="A301" s="7">
        <v>1469</v>
      </c>
      <c r="B301" s="3">
        <v>55</v>
      </c>
      <c r="C301" s="3">
        <v>12</v>
      </c>
      <c r="D301" s="3"/>
      <c r="F301" s="18">
        <v>6</v>
      </c>
      <c r="I301">
        <f t="shared" si="20"/>
        <v>660</v>
      </c>
      <c r="K301" s="4">
        <f t="shared" si="21"/>
        <v>55.160215333075485</v>
      </c>
      <c r="L301" s="4">
        <f t="shared" si="22"/>
        <v>11.965145458818524</v>
      </c>
      <c r="N301" s="12">
        <f t="shared" si="23"/>
        <v>0.19500000000000001</v>
      </c>
      <c r="O301" s="4">
        <f t="shared" si="24"/>
        <v>4.7429069454395949E-2</v>
      </c>
      <c r="P301" s="4"/>
    </row>
    <row r="302" spans="1:16" x14ac:dyDescent="0.25">
      <c r="A302" s="7">
        <v>1473</v>
      </c>
      <c r="B302" s="3">
        <v>57</v>
      </c>
      <c r="C302" s="3">
        <v>11</v>
      </c>
      <c r="D302" s="3"/>
      <c r="F302" s="18">
        <v>7</v>
      </c>
      <c r="I302">
        <f t="shared" si="20"/>
        <v>627</v>
      </c>
      <c r="K302" s="4">
        <f t="shared" si="21"/>
        <v>53.507603243572269</v>
      </c>
      <c r="L302" s="4">
        <f t="shared" si="22"/>
        <v>11.717960850270751</v>
      </c>
      <c r="N302" s="12">
        <f t="shared" si="23"/>
        <v>4.21</v>
      </c>
      <c r="O302" s="4">
        <f t="shared" si="24"/>
        <v>1.0239814482205483</v>
      </c>
      <c r="P302" s="4"/>
    </row>
    <row r="303" spans="1:16" x14ac:dyDescent="0.25">
      <c r="A303" s="7">
        <v>1477</v>
      </c>
      <c r="B303" s="3">
        <v>65</v>
      </c>
      <c r="C303" s="3">
        <v>12</v>
      </c>
      <c r="D303" s="3"/>
      <c r="F303" s="18">
        <v>7</v>
      </c>
      <c r="I303">
        <f t="shared" si="20"/>
        <v>780</v>
      </c>
      <c r="K303" s="4">
        <f t="shared" si="21"/>
        <v>60.85618421926111</v>
      </c>
      <c r="L303" s="4">
        <f t="shared" si="22"/>
        <v>12.817103306867018</v>
      </c>
      <c r="N303" s="12">
        <f t="shared" si="23"/>
        <v>4.9610000000000003</v>
      </c>
      <c r="O303" s="4">
        <f t="shared" si="24"/>
        <v>1.2066441721192733</v>
      </c>
      <c r="P303" s="4"/>
    </row>
    <row r="304" spans="1:16" x14ac:dyDescent="0.25">
      <c r="A304" s="7">
        <v>1482</v>
      </c>
      <c r="B304" s="3">
        <v>63</v>
      </c>
      <c r="C304" s="3">
        <v>12</v>
      </c>
      <c r="D304" s="3"/>
      <c r="F304" s="18">
        <v>7</v>
      </c>
      <c r="I304">
        <f t="shared" si="20"/>
        <v>756</v>
      </c>
      <c r="K304" s="4">
        <f t="shared" si="21"/>
        <v>59.752963059189952</v>
      </c>
      <c r="L304" s="4">
        <f t="shared" si="22"/>
        <v>12.652092236013855</v>
      </c>
      <c r="N304" s="12">
        <f t="shared" si="23"/>
        <v>3.899</v>
      </c>
      <c r="O304" s="4">
        <f t="shared" si="24"/>
        <v>0.94833816309071683</v>
      </c>
      <c r="P304" s="4"/>
    </row>
    <row r="305" spans="1:16" x14ac:dyDescent="0.25">
      <c r="A305" s="7">
        <v>1486</v>
      </c>
      <c r="B305" s="3">
        <v>60</v>
      </c>
      <c r="C305" s="3">
        <v>14</v>
      </c>
      <c r="D305" s="3"/>
      <c r="F305" s="18">
        <v>8</v>
      </c>
      <c r="I305">
        <f t="shared" si="20"/>
        <v>840</v>
      </c>
      <c r="K305" s="4">
        <f t="shared" si="21"/>
        <v>63.544171230163379</v>
      </c>
      <c r="L305" s="4">
        <f t="shared" si="22"/>
        <v>13.219151084014229</v>
      </c>
      <c r="N305" s="12">
        <f t="shared" si="23"/>
        <v>4.3250000000000002</v>
      </c>
      <c r="O305" s="4">
        <f t="shared" si="24"/>
        <v>1.0519524378987819</v>
      </c>
      <c r="P305" s="4"/>
    </row>
    <row r="306" spans="1:16" x14ac:dyDescent="0.25">
      <c r="A306" s="7">
        <v>1487</v>
      </c>
      <c r="B306" s="3">
        <v>55</v>
      </c>
      <c r="C306" s="3">
        <v>12</v>
      </c>
      <c r="D306" s="3"/>
      <c r="F306" s="18">
        <v>8</v>
      </c>
      <c r="I306">
        <f t="shared" si="20"/>
        <v>660</v>
      </c>
      <c r="K306" s="4">
        <f t="shared" si="21"/>
        <v>55.160215333075485</v>
      </c>
      <c r="L306" s="4">
        <f t="shared" si="22"/>
        <v>11.965145458818524</v>
      </c>
      <c r="N306" s="12">
        <f t="shared" si="23"/>
        <v>0.19500000000000001</v>
      </c>
      <c r="O306" s="4">
        <f t="shared" si="24"/>
        <v>4.7429069454395949E-2</v>
      </c>
      <c r="P306" s="4"/>
    </row>
    <row r="307" spans="1:16" x14ac:dyDescent="0.25">
      <c r="A307" s="7">
        <v>1491</v>
      </c>
      <c r="B307" s="3">
        <v>57</v>
      </c>
      <c r="C307" s="3">
        <v>14</v>
      </c>
      <c r="D307" s="3"/>
      <c r="F307" s="18">
        <v>5</v>
      </c>
      <c r="I307">
        <f t="shared" si="20"/>
        <v>798</v>
      </c>
      <c r="K307" s="4">
        <f t="shared" si="21"/>
        <v>61.672820566326351</v>
      </c>
      <c r="L307" s="4">
        <f t="shared" si="22"/>
        <v>12.939249294456813</v>
      </c>
      <c r="N307" s="12">
        <f t="shared" si="23"/>
        <v>5.734</v>
      </c>
      <c r="O307" s="4">
        <f t="shared" si="24"/>
        <v>1.3946578679564428</v>
      </c>
      <c r="P307" s="4"/>
    </row>
    <row r="308" spans="1:16" x14ac:dyDescent="0.25">
      <c r="A308" s="7">
        <v>1492</v>
      </c>
      <c r="B308" s="3">
        <v>85</v>
      </c>
      <c r="C308" s="3">
        <v>18</v>
      </c>
      <c r="D308" s="3"/>
      <c r="F308" s="18">
        <v>8</v>
      </c>
      <c r="I308">
        <f t="shared" si="20"/>
        <v>1530</v>
      </c>
      <c r="K308" s="4">
        <f t="shared" si="21"/>
        <v>89.48107551871388</v>
      </c>
      <c r="L308" s="4">
        <f t="shared" si="22"/>
        <v>17.098587507254749</v>
      </c>
      <c r="N308" s="12">
        <f t="shared" si="23"/>
        <v>5.3819999999999997</v>
      </c>
      <c r="O308" s="4">
        <f t="shared" si="24"/>
        <v>1.3090423169413281</v>
      </c>
      <c r="P308" s="4"/>
    </row>
    <row r="309" spans="1:16" x14ac:dyDescent="0.25">
      <c r="A309" s="7">
        <v>1503</v>
      </c>
      <c r="B309" s="3">
        <v>52</v>
      </c>
      <c r="C309" s="3">
        <v>12</v>
      </c>
      <c r="D309" s="3"/>
      <c r="F309" s="18">
        <v>8</v>
      </c>
      <c r="I309">
        <f t="shared" si="20"/>
        <v>624</v>
      </c>
      <c r="K309" s="4">
        <f t="shared" si="21"/>
        <v>53.355306799378056</v>
      </c>
      <c r="L309" s="4">
        <f t="shared" si="22"/>
        <v>11.695181556097319</v>
      </c>
      <c r="N309" s="12">
        <f t="shared" si="23"/>
        <v>1.66</v>
      </c>
      <c r="O309" s="4">
        <f t="shared" si="24"/>
        <v>0.4037551553553706</v>
      </c>
      <c r="P309" s="4"/>
    </row>
    <row r="310" spans="1:16" x14ac:dyDescent="0.25">
      <c r="A310" s="7">
        <v>1507</v>
      </c>
      <c r="B310" s="3">
        <v>63</v>
      </c>
      <c r="C310" s="3">
        <v>11</v>
      </c>
      <c r="D310" s="3"/>
      <c r="F310" s="18">
        <v>6</v>
      </c>
      <c r="I310">
        <f t="shared" si="20"/>
        <v>693</v>
      </c>
      <c r="K310" s="4">
        <f t="shared" si="21"/>
        <v>56.77336649863598</v>
      </c>
      <c r="L310" s="4">
        <f t="shared" si="22"/>
        <v>12.206427815349825</v>
      </c>
      <c r="N310" s="12">
        <f t="shared" si="23"/>
        <v>7.4329999999999998</v>
      </c>
      <c r="O310" s="4">
        <f t="shared" si="24"/>
        <v>1.8078988372026925</v>
      </c>
      <c r="P310" s="4"/>
    </row>
    <row r="311" spans="1:16" x14ac:dyDescent="0.25">
      <c r="A311" s="7">
        <v>1519</v>
      </c>
      <c r="B311" s="3">
        <v>58</v>
      </c>
      <c r="C311" s="3">
        <v>11</v>
      </c>
      <c r="D311" s="3"/>
      <c r="F311" s="18">
        <v>7</v>
      </c>
      <c r="I311">
        <f t="shared" si="20"/>
        <v>638</v>
      </c>
      <c r="K311" s="4">
        <f t="shared" si="21"/>
        <v>54.063038696757914</v>
      </c>
      <c r="L311" s="4">
        <f t="shared" si="22"/>
        <v>11.801038479885889</v>
      </c>
      <c r="N311" s="12">
        <f t="shared" si="23"/>
        <v>4.7380000000000004</v>
      </c>
      <c r="O311" s="4">
        <f t="shared" si="24"/>
        <v>1.1524047747432207</v>
      </c>
      <c r="P311" s="4"/>
    </row>
    <row r="312" spans="1:16" x14ac:dyDescent="0.25">
      <c r="A312" s="7">
        <v>1523</v>
      </c>
      <c r="B312" s="3">
        <v>69</v>
      </c>
      <c r="C312" s="3">
        <v>14</v>
      </c>
      <c r="D312" s="3"/>
      <c r="F312" s="18">
        <v>7</v>
      </c>
      <c r="I312">
        <f t="shared" si="20"/>
        <v>966</v>
      </c>
      <c r="K312" s="4">
        <f t="shared" si="21"/>
        <v>68.900243109406816</v>
      </c>
      <c r="L312" s="4">
        <f t="shared" si="22"/>
        <v>14.020269833679496</v>
      </c>
      <c r="N312" s="12">
        <f t="shared" si="23"/>
        <v>0.12</v>
      </c>
      <c r="O312" s="4">
        <f t="shared" si="24"/>
        <v>2.9187119664243658E-2</v>
      </c>
      <c r="P312" s="4"/>
    </row>
    <row r="313" spans="1:16" x14ac:dyDescent="0.25">
      <c r="A313" s="7">
        <v>1524</v>
      </c>
      <c r="B313" s="3">
        <v>52</v>
      </c>
      <c r="C313" s="3">
        <v>10</v>
      </c>
      <c r="D313" s="3"/>
      <c r="F313" s="18">
        <v>6</v>
      </c>
      <c r="I313">
        <f t="shared" si="20"/>
        <v>520</v>
      </c>
      <c r="K313" s="4">
        <f t="shared" si="21"/>
        <v>47.838193960596101</v>
      </c>
      <c r="L313" s="4">
        <f t="shared" si="22"/>
        <v>10.869975577011109</v>
      </c>
      <c r="N313" s="12">
        <f t="shared" si="23"/>
        <v>5.032</v>
      </c>
      <c r="O313" s="4">
        <f t="shared" si="24"/>
        <v>1.2239132179206174</v>
      </c>
      <c r="P313" s="4"/>
    </row>
    <row r="314" spans="1:16" x14ac:dyDescent="0.25">
      <c r="A314" s="7">
        <v>1528</v>
      </c>
      <c r="B314" s="3">
        <v>59</v>
      </c>
      <c r="C314" s="3">
        <v>12</v>
      </c>
      <c r="D314" s="3"/>
      <c r="F314" s="18">
        <v>8</v>
      </c>
      <c r="I314">
        <f t="shared" si="20"/>
        <v>708</v>
      </c>
      <c r="K314" s="4">
        <f t="shared" si="21"/>
        <v>57.494313377906039</v>
      </c>
      <c r="L314" s="4">
        <f t="shared" si="22"/>
        <v>12.314261331314045</v>
      </c>
      <c r="N314" s="12">
        <f t="shared" si="23"/>
        <v>1.82</v>
      </c>
      <c r="O314" s="4">
        <f t="shared" si="24"/>
        <v>0.44267131490769551</v>
      </c>
      <c r="P314" s="4"/>
    </row>
    <row r="315" spans="1:16" x14ac:dyDescent="0.25">
      <c r="A315" s="7">
        <v>1529</v>
      </c>
      <c r="B315" s="3">
        <v>53</v>
      </c>
      <c r="C315" s="3">
        <v>13</v>
      </c>
      <c r="D315" s="3"/>
      <c r="F315" s="18">
        <v>6</v>
      </c>
      <c r="I315">
        <f t="shared" si="20"/>
        <v>689</v>
      </c>
      <c r="K315" s="4">
        <f t="shared" si="21"/>
        <v>56.579841756941477</v>
      </c>
      <c r="L315" s="4">
        <f t="shared" si="22"/>
        <v>12.177481919441218</v>
      </c>
      <c r="N315" s="12">
        <f t="shared" si="23"/>
        <v>4.4020000000000001</v>
      </c>
      <c r="O315" s="4">
        <f t="shared" si="24"/>
        <v>1.0706808396833383</v>
      </c>
      <c r="P315" s="4"/>
    </row>
    <row r="316" spans="1:16" x14ac:dyDescent="0.25">
      <c r="A316" s="7">
        <v>1533</v>
      </c>
      <c r="B316" s="3">
        <v>52</v>
      </c>
      <c r="C316" s="3">
        <v>11</v>
      </c>
      <c r="D316" s="3"/>
      <c r="F316" s="18">
        <v>8</v>
      </c>
      <c r="I316">
        <f t="shared" si="20"/>
        <v>572</v>
      </c>
      <c r="K316" s="4">
        <f t="shared" si="21"/>
        <v>50.657101432606261</v>
      </c>
      <c r="L316" s="4">
        <f t="shared" si="22"/>
        <v>11.291605398326698</v>
      </c>
      <c r="N316" s="12">
        <f t="shared" si="23"/>
        <v>1.635</v>
      </c>
      <c r="O316" s="4">
        <f t="shared" si="24"/>
        <v>0.39767450542531985</v>
      </c>
      <c r="P316" s="4"/>
    </row>
    <row r="317" spans="1:16" x14ac:dyDescent="0.25">
      <c r="A317" s="7">
        <v>1535</v>
      </c>
      <c r="B317" s="3">
        <v>62</v>
      </c>
      <c r="C317" s="3">
        <v>13</v>
      </c>
      <c r="D317" s="3"/>
      <c r="F317" s="18">
        <v>7</v>
      </c>
      <c r="I317">
        <f t="shared" si="20"/>
        <v>806</v>
      </c>
      <c r="K317" s="4">
        <f t="shared" si="21"/>
        <v>62.03289485110033</v>
      </c>
      <c r="L317" s="4">
        <f t="shared" si="22"/>
        <v>12.99310635002073</v>
      </c>
      <c r="N317" s="12">
        <f t="shared" si="23"/>
        <v>0.04</v>
      </c>
      <c r="O317" s="4">
        <f t="shared" si="24"/>
        <v>9.7290398880812198E-3</v>
      </c>
      <c r="P317" s="4"/>
    </row>
    <row r="318" spans="1:16" x14ac:dyDescent="0.25">
      <c r="A318" s="7">
        <v>1538</v>
      </c>
      <c r="B318" s="3">
        <v>81</v>
      </c>
      <c r="C318" s="3">
        <v>17</v>
      </c>
      <c r="D318" s="3"/>
      <c r="F318" s="18">
        <v>8</v>
      </c>
      <c r="I318">
        <f t="shared" si="20"/>
        <v>1377</v>
      </c>
      <c r="K318" s="4">
        <f t="shared" si="21"/>
        <v>84.331684622869972</v>
      </c>
      <c r="L318" s="4">
        <f t="shared" si="22"/>
        <v>16.328382459782738</v>
      </c>
      <c r="N318" s="12">
        <f t="shared" si="23"/>
        <v>4.0030000000000001</v>
      </c>
      <c r="O318" s="4">
        <f t="shared" si="24"/>
        <v>0.97363366679972807</v>
      </c>
      <c r="P318" s="4"/>
    </row>
    <row r="319" spans="1:16" x14ac:dyDescent="0.25">
      <c r="A319" s="7">
        <v>1539</v>
      </c>
      <c r="B319" s="3">
        <v>50</v>
      </c>
      <c r="C319" s="3">
        <v>11</v>
      </c>
      <c r="D319" s="3"/>
      <c r="F319" s="18">
        <v>5</v>
      </c>
      <c r="I319">
        <f t="shared" si="20"/>
        <v>550</v>
      </c>
      <c r="K319" s="4">
        <f t="shared" si="21"/>
        <v>49.480155954481518</v>
      </c>
      <c r="L319" s="4">
        <f t="shared" si="22"/>
        <v>11.115567228728297</v>
      </c>
      <c r="N319" s="12">
        <f t="shared" si="23"/>
        <v>0.63500000000000001</v>
      </c>
      <c r="O319" s="4">
        <f t="shared" si="24"/>
        <v>0.15444850822328937</v>
      </c>
      <c r="P319" s="4"/>
    </row>
    <row r="320" spans="1:16" x14ac:dyDescent="0.25">
      <c r="A320" s="7">
        <v>1542</v>
      </c>
      <c r="B320" s="3">
        <v>62</v>
      </c>
      <c r="C320" s="3">
        <v>12</v>
      </c>
      <c r="D320" s="3"/>
      <c r="F320" s="18">
        <v>7</v>
      </c>
      <c r="I320">
        <f t="shared" si="20"/>
        <v>744</v>
      </c>
      <c r="K320" s="4">
        <f t="shared" si="21"/>
        <v>59.194979441852759</v>
      </c>
      <c r="L320" s="4">
        <f t="shared" si="22"/>
        <v>12.568633472215858</v>
      </c>
      <c r="N320" s="12">
        <f t="shared" si="23"/>
        <v>3.3740000000000001</v>
      </c>
      <c r="O320" s="4">
        <f t="shared" si="24"/>
        <v>0.82064451455965093</v>
      </c>
      <c r="P320" s="4"/>
    </row>
    <row r="321" spans="1:16" x14ac:dyDescent="0.25">
      <c r="A321" s="7">
        <v>1543</v>
      </c>
      <c r="B321" s="3">
        <v>47</v>
      </c>
      <c r="C321" s="3">
        <v>10</v>
      </c>
      <c r="D321" s="3"/>
      <c r="F321" s="18">
        <v>6</v>
      </c>
      <c r="I321">
        <f t="shared" si="20"/>
        <v>470</v>
      </c>
      <c r="K321" s="4">
        <f t="shared" si="21"/>
        <v>44.997336567063492</v>
      </c>
      <c r="L321" s="4">
        <f t="shared" si="22"/>
        <v>10.445062660531422</v>
      </c>
      <c r="N321" s="12">
        <f t="shared" si="23"/>
        <v>2.448</v>
      </c>
      <c r="O321" s="4">
        <f t="shared" si="24"/>
        <v>0.5954172411505706</v>
      </c>
      <c r="P321" s="4"/>
    </row>
    <row r="322" spans="1:16" x14ac:dyDescent="0.25">
      <c r="A322" s="7">
        <v>1547</v>
      </c>
      <c r="B322" s="3">
        <v>67</v>
      </c>
      <c r="C322" s="3">
        <v>12</v>
      </c>
      <c r="D322" s="3"/>
      <c r="F322" s="18">
        <v>8</v>
      </c>
      <c r="I322">
        <f t="shared" ref="I322:I385" si="25">B322*C322</f>
        <v>804</v>
      </c>
      <c r="K322" s="4">
        <f t="shared" ref="K322:K385" si="26">(-S$18+(SQRT((S$18^2)+(4*S$19*I322))))/(2*S$19)</f>
        <v>61.943039739933937</v>
      </c>
      <c r="L322" s="4">
        <f t="shared" ref="L322:L385" si="27">((S$18+(SQRT((S$18^2)+(4*S$19*I322))))/2)</f>
        <v>12.97966653518411</v>
      </c>
      <c r="N322" s="12">
        <f t="shared" ref="N322:N385" si="28">ROUND(((ABS(B322-K322))+(ABS(C322-L322))),3)</f>
        <v>6.0369999999999999</v>
      </c>
      <c r="O322" s="4">
        <f t="shared" ref="O322:O385" si="29">N322/O$600</f>
        <v>1.4683553451086579</v>
      </c>
      <c r="P322" s="4"/>
    </row>
    <row r="323" spans="1:16" x14ac:dyDescent="0.25">
      <c r="A323" s="7">
        <v>1548</v>
      </c>
      <c r="B323" s="3">
        <v>68</v>
      </c>
      <c r="C323" s="3">
        <v>11</v>
      </c>
      <c r="D323" s="3"/>
      <c r="F323" s="18">
        <v>8</v>
      </c>
      <c r="I323">
        <f t="shared" si="25"/>
        <v>748</v>
      </c>
      <c r="K323" s="4">
        <f t="shared" si="26"/>
        <v>59.381455797590931</v>
      </c>
      <c r="L323" s="4">
        <f t="shared" si="27"/>
        <v>12.596525126457847</v>
      </c>
      <c r="N323" s="12">
        <f t="shared" si="28"/>
        <v>10.215</v>
      </c>
      <c r="O323" s="4">
        <f t="shared" si="29"/>
        <v>2.4845535614187413</v>
      </c>
      <c r="P323" s="4"/>
    </row>
    <row r="324" spans="1:16" x14ac:dyDescent="0.25">
      <c r="A324" s="7">
        <v>1555</v>
      </c>
      <c r="B324" s="3">
        <v>66</v>
      </c>
      <c r="C324" s="3">
        <v>14</v>
      </c>
      <c r="D324" s="3"/>
      <c r="F324" s="18">
        <v>6</v>
      </c>
      <c r="I324">
        <f t="shared" si="25"/>
        <v>924</v>
      </c>
      <c r="K324" s="4">
        <f t="shared" si="26"/>
        <v>67.154953583796342</v>
      </c>
      <c r="L324" s="4">
        <f t="shared" si="27"/>
        <v>13.759223269315903</v>
      </c>
      <c r="N324" s="12">
        <f t="shared" si="28"/>
        <v>1.3959999999999999</v>
      </c>
      <c r="O324" s="4">
        <f t="shared" si="29"/>
        <v>0.33954349209403456</v>
      </c>
      <c r="P324" s="4"/>
    </row>
    <row r="325" spans="1:16" x14ac:dyDescent="0.25">
      <c r="A325" s="7">
        <v>1562</v>
      </c>
      <c r="B325" s="3">
        <v>71</v>
      </c>
      <c r="C325" s="3">
        <v>14</v>
      </c>
      <c r="D325" s="3"/>
      <c r="F325" s="18">
        <v>8</v>
      </c>
      <c r="I325">
        <f t="shared" si="25"/>
        <v>994</v>
      </c>
      <c r="K325" s="4">
        <f t="shared" si="26"/>
        <v>70.043250305234025</v>
      </c>
      <c r="L325" s="4">
        <f t="shared" si="27"/>
        <v>14.191231784195523</v>
      </c>
      <c r="N325" s="12">
        <f t="shared" si="28"/>
        <v>1.1479999999999999</v>
      </c>
      <c r="O325" s="4">
        <f t="shared" si="29"/>
        <v>0.27922344478793099</v>
      </c>
      <c r="P325" s="4"/>
    </row>
    <row r="326" spans="1:16" x14ac:dyDescent="0.25">
      <c r="A326" s="7">
        <v>1569</v>
      </c>
      <c r="B326" s="3">
        <v>86</v>
      </c>
      <c r="C326" s="3">
        <v>17</v>
      </c>
      <c r="D326" s="3"/>
      <c r="F326" s="18">
        <v>9</v>
      </c>
      <c r="I326">
        <f t="shared" si="25"/>
        <v>1462</v>
      </c>
      <c r="K326" s="4">
        <f t="shared" si="26"/>
        <v>87.225316084578751</v>
      </c>
      <c r="L326" s="4">
        <f t="shared" si="27"/>
        <v>16.761188902799269</v>
      </c>
      <c r="N326" s="12">
        <f t="shared" si="28"/>
        <v>1.464</v>
      </c>
      <c r="O326" s="4">
        <f t="shared" si="29"/>
        <v>0.35608285990377264</v>
      </c>
      <c r="P326" s="4"/>
    </row>
    <row r="327" spans="1:16" x14ac:dyDescent="0.25">
      <c r="A327" s="7">
        <v>1573</v>
      </c>
      <c r="B327" s="3">
        <v>75</v>
      </c>
      <c r="C327" s="3">
        <v>16</v>
      </c>
      <c r="D327" s="3"/>
      <c r="F327" s="18">
        <v>6</v>
      </c>
      <c r="I327">
        <f t="shared" si="25"/>
        <v>1200</v>
      </c>
      <c r="K327" s="4">
        <f t="shared" si="26"/>
        <v>78.009446986337565</v>
      </c>
      <c r="L327" s="4">
        <f t="shared" si="27"/>
        <v>15.38275229934864</v>
      </c>
      <c r="N327" s="12">
        <f t="shared" si="28"/>
        <v>3.6269999999999998</v>
      </c>
      <c r="O327" s="4">
        <f t="shared" si="29"/>
        <v>0.88218069185176451</v>
      </c>
      <c r="P327" s="4"/>
    </row>
    <row r="328" spans="1:16" x14ac:dyDescent="0.25">
      <c r="A328" s="7">
        <v>1575</v>
      </c>
      <c r="B328" s="3">
        <v>64</v>
      </c>
      <c r="C328" s="3">
        <v>14</v>
      </c>
      <c r="D328" s="3"/>
      <c r="F328" s="18">
        <v>9</v>
      </c>
      <c r="I328">
        <f t="shared" si="25"/>
        <v>896</v>
      </c>
      <c r="K328" s="4">
        <f t="shared" si="26"/>
        <v>65.9698420889641</v>
      </c>
      <c r="L328" s="4">
        <f t="shared" si="27"/>
        <v>13.581963691707687</v>
      </c>
      <c r="N328" s="12">
        <f t="shared" si="28"/>
        <v>2.3879999999999999</v>
      </c>
      <c r="O328" s="4">
        <f t="shared" si="29"/>
        <v>0.58082368131844875</v>
      </c>
      <c r="P328" s="4"/>
    </row>
    <row r="329" spans="1:16" x14ac:dyDescent="0.25">
      <c r="A329" s="7">
        <v>1577</v>
      </c>
      <c r="B329" s="3">
        <v>94</v>
      </c>
      <c r="C329" s="3">
        <v>18</v>
      </c>
      <c r="D329" s="3"/>
      <c r="F329" s="18">
        <v>9</v>
      </c>
      <c r="I329">
        <f t="shared" si="25"/>
        <v>1692</v>
      </c>
      <c r="K329" s="4">
        <f t="shared" si="26"/>
        <v>94.66380696501372</v>
      </c>
      <c r="L329" s="4">
        <f t="shared" si="27"/>
        <v>17.873779369821214</v>
      </c>
      <c r="N329" s="12">
        <f t="shared" si="28"/>
        <v>0.79</v>
      </c>
      <c r="O329" s="4">
        <f t="shared" si="29"/>
        <v>0.19214853778960408</v>
      </c>
      <c r="P329" s="4"/>
    </row>
    <row r="330" spans="1:16" x14ac:dyDescent="0.25">
      <c r="A330" s="7">
        <v>1578</v>
      </c>
      <c r="B330" s="3">
        <v>58</v>
      </c>
      <c r="C330" s="3">
        <v>12</v>
      </c>
      <c r="D330" s="3"/>
      <c r="F330" s="18">
        <v>6</v>
      </c>
      <c r="I330">
        <f t="shared" si="25"/>
        <v>696</v>
      </c>
      <c r="K330" s="4">
        <f t="shared" si="26"/>
        <v>56.918155582388707</v>
      </c>
      <c r="L330" s="4">
        <f t="shared" si="27"/>
        <v>12.228084218093537</v>
      </c>
      <c r="N330" s="12">
        <f t="shared" si="28"/>
        <v>1.31</v>
      </c>
      <c r="O330" s="4">
        <f t="shared" si="29"/>
        <v>0.31862605633465996</v>
      </c>
      <c r="P330" s="4"/>
    </row>
    <row r="331" spans="1:16" x14ac:dyDescent="0.25">
      <c r="A331" s="7">
        <v>1581</v>
      </c>
      <c r="B331" s="3">
        <v>60</v>
      </c>
      <c r="C331" s="3">
        <v>12</v>
      </c>
      <c r="D331" s="3"/>
      <c r="F331" s="18">
        <v>7</v>
      </c>
      <c r="I331">
        <f t="shared" si="25"/>
        <v>720</v>
      </c>
      <c r="K331" s="4">
        <f t="shared" si="26"/>
        <v>58.065761612570036</v>
      </c>
      <c r="L331" s="4">
        <f t="shared" si="27"/>
        <v>12.399734025776299</v>
      </c>
      <c r="N331" s="12">
        <f t="shared" si="28"/>
        <v>2.3340000000000001</v>
      </c>
      <c r="O331" s="4">
        <f t="shared" si="29"/>
        <v>0.56768947746953913</v>
      </c>
      <c r="P331" s="4"/>
    </row>
    <row r="332" spans="1:16" x14ac:dyDescent="0.25">
      <c r="A332" s="7">
        <v>1585</v>
      </c>
      <c r="B332" s="3">
        <v>58</v>
      </c>
      <c r="C332" s="3">
        <v>11</v>
      </c>
      <c r="D332" s="3"/>
      <c r="F332" s="18">
        <v>7</v>
      </c>
      <c r="I332">
        <f t="shared" si="25"/>
        <v>638</v>
      </c>
      <c r="K332" s="4">
        <f t="shared" si="26"/>
        <v>54.063038696757914</v>
      </c>
      <c r="L332" s="4">
        <f t="shared" si="27"/>
        <v>11.801038479885889</v>
      </c>
      <c r="N332" s="12">
        <f t="shared" si="28"/>
        <v>4.7380000000000004</v>
      </c>
      <c r="O332" s="4">
        <f t="shared" si="29"/>
        <v>1.1524047747432207</v>
      </c>
      <c r="P332" s="4"/>
    </row>
    <row r="333" spans="1:16" x14ac:dyDescent="0.25">
      <c r="A333" s="7">
        <v>1587</v>
      </c>
      <c r="B333" s="3">
        <v>62</v>
      </c>
      <c r="C333" s="3">
        <v>12</v>
      </c>
      <c r="D333" s="3"/>
      <c r="F333" s="18">
        <v>6</v>
      </c>
      <c r="I333">
        <f t="shared" si="25"/>
        <v>744</v>
      </c>
      <c r="K333" s="4">
        <f t="shared" si="26"/>
        <v>59.194979441852759</v>
      </c>
      <c r="L333" s="4">
        <f t="shared" si="27"/>
        <v>12.568633472215858</v>
      </c>
      <c r="N333" s="12">
        <f t="shared" si="28"/>
        <v>3.3740000000000001</v>
      </c>
      <c r="O333" s="4">
        <f t="shared" si="29"/>
        <v>0.82064451455965093</v>
      </c>
      <c r="P333" s="4"/>
    </row>
    <row r="334" spans="1:16" x14ac:dyDescent="0.25">
      <c r="A334" s="7">
        <v>1588</v>
      </c>
      <c r="B334" s="3">
        <v>61</v>
      </c>
      <c r="C334" s="3">
        <v>11</v>
      </c>
      <c r="D334" s="3"/>
      <c r="F334" s="18">
        <v>6</v>
      </c>
      <c r="I334">
        <f t="shared" si="25"/>
        <v>671</v>
      </c>
      <c r="K334" s="4">
        <f t="shared" si="26"/>
        <v>55.702177083708712</v>
      </c>
      <c r="L334" s="4">
        <f t="shared" si="27"/>
        <v>12.046207798873418</v>
      </c>
      <c r="N334" s="12">
        <f t="shared" si="28"/>
        <v>6.3440000000000003</v>
      </c>
      <c r="O334" s="4">
        <f t="shared" si="29"/>
        <v>1.5430257262496816</v>
      </c>
      <c r="P334" s="4"/>
    </row>
    <row r="335" spans="1:16" x14ac:dyDescent="0.25">
      <c r="A335" s="7">
        <v>1590</v>
      </c>
      <c r="B335" s="3">
        <v>62</v>
      </c>
      <c r="C335" s="3">
        <v>12</v>
      </c>
      <c r="D335" s="3"/>
      <c r="F335" s="18">
        <v>7</v>
      </c>
      <c r="I335">
        <f t="shared" si="25"/>
        <v>744</v>
      </c>
      <c r="K335" s="4">
        <f t="shared" si="26"/>
        <v>59.194979441852759</v>
      </c>
      <c r="L335" s="4">
        <f t="shared" si="27"/>
        <v>12.568633472215858</v>
      </c>
      <c r="N335" s="12">
        <f t="shared" si="28"/>
        <v>3.3740000000000001</v>
      </c>
      <c r="O335" s="4">
        <f t="shared" si="29"/>
        <v>0.82064451455965093</v>
      </c>
      <c r="P335" s="4"/>
    </row>
    <row r="336" spans="1:16" x14ac:dyDescent="0.25">
      <c r="A336" s="7">
        <v>1592</v>
      </c>
      <c r="B336" s="3">
        <v>53</v>
      </c>
      <c r="C336" s="3">
        <v>11</v>
      </c>
      <c r="D336" s="3"/>
      <c r="F336" s="18">
        <v>7</v>
      </c>
      <c r="I336">
        <f t="shared" si="25"/>
        <v>583</v>
      </c>
      <c r="K336" s="4">
        <f t="shared" si="26"/>
        <v>51.237414324904556</v>
      </c>
      <c r="L336" s="4">
        <f t="shared" si="27"/>
        <v>11.378403997967283</v>
      </c>
      <c r="N336" s="12">
        <f t="shared" si="28"/>
        <v>2.141</v>
      </c>
      <c r="O336" s="4">
        <f t="shared" si="29"/>
        <v>0.52074686000954729</v>
      </c>
      <c r="P336" s="4"/>
    </row>
    <row r="337" spans="1:16" x14ac:dyDescent="0.25">
      <c r="A337" s="7">
        <v>1607</v>
      </c>
      <c r="B337" s="3">
        <v>70</v>
      </c>
      <c r="C337" s="3">
        <v>15</v>
      </c>
      <c r="D337" s="3"/>
      <c r="F337" s="18">
        <v>7</v>
      </c>
      <c r="I337">
        <f t="shared" si="25"/>
        <v>1050</v>
      </c>
      <c r="K337" s="4">
        <f t="shared" si="26"/>
        <v>72.283003915093076</v>
      </c>
      <c r="L337" s="4">
        <f t="shared" si="27"/>
        <v>14.526236364407019</v>
      </c>
      <c r="N337" s="12">
        <f t="shared" si="28"/>
        <v>2.7570000000000001</v>
      </c>
      <c r="O337" s="4">
        <f t="shared" si="29"/>
        <v>0.67057407428599813</v>
      </c>
      <c r="P337" s="4"/>
    </row>
    <row r="338" spans="1:16" x14ac:dyDescent="0.25">
      <c r="A338" s="7">
        <v>1625</v>
      </c>
      <c r="B338" s="3">
        <v>57</v>
      </c>
      <c r="C338" s="3">
        <v>14</v>
      </c>
      <c r="D338" s="3"/>
      <c r="F338" s="18">
        <v>6</v>
      </c>
      <c r="I338">
        <f t="shared" si="25"/>
        <v>798</v>
      </c>
      <c r="K338" s="4">
        <f t="shared" si="26"/>
        <v>61.672820566326351</v>
      </c>
      <c r="L338" s="4">
        <f t="shared" si="27"/>
        <v>12.939249294456813</v>
      </c>
      <c r="N338" s="12">
        <f t="shared" si="28"/>
        <v>5.734</v>
      </c>
      <c r="O338" s="4">
        <f t="shared" si="29"/>
        <v>1.3946578679564428</v>
      </c>
      <c r="P338" s="4"/>
    </row>
    <row r="339" spans="1:16" x14ac:dyDescent="0.25">
      <c r="A339" s="7">
        <v>1626</v>
      </c>
      <c r="B339" s="3">
        <v>58</v>
      </c>
      <c r="C339" s="3">
        <v>15</v>
      </c>
      <c r="D339" s="3"/>
      <c r="F339" s="18">
        <v>8</v>
      </c>
      <c r="I339">
        <f t="shared" si="25"/>
        <v>870</v>
      </c>
      <c r="K339" s="4">
        <f t="shared" si="26"/>
        <v>64.853108040848483</v>
      </c>
      <c r="L339" s="4">
        <f t="shared" si="27"/>
        <v>13.414931470239182</v>
      </c>
      <c r="N339" s="12">
        <f t="shared" si="28"/>
        <v>8.4380000000000006</v>
      </c>
      <c r="O339" s="4">
        <f t="shared" si="29"/>
        <v>2.0523409643907335</v>
      </c>
      <c r="P339" s="4"/>
    </row>
    <row r="340" spans="1:16" x14ac:dyDescent="0.25">
      <c r="A340" s="7">
        <v>1636</v>
      </c>
      <c r="B340" s="3">
        <v>58</v>
      </c>
      <c r="C340" s="3">
        <v>12</v>
      </c>
      <c r="D340" s="3"/>
      <c r="F340" s="18">
        <v>6</v>
      </c>
      <c r="I340">
        <f t="shared" si="25"/>
        <v>696</v>
      </c>
      <c r="K340" s="4">
        <f t="shared" si="26"/>
        <v>56.918155582388707</v>
      </c>
      <c r="L340" s="4">
        <f t="shared" si="27"/>
        <v>12.228084218093537</v>
      </c>
      <c r="N340" s="12">
        <f t="shared" si="28"/>
        <v>1.31</v>
      </c>
      <c r="O340" s="4">
        <f t="shared" si="29"/>
        <v>0.31862605633465996</v>
      </c>
      <c r="P340" s="4"/>
    </row>
    <row r="341" spans="1:16" x14ac:dyDescent="0.25">
      <c r="A341" s="7">
        <v>1639</v>
      </c>
      <c r="B341" s="3">
        <v>63</v>
      </c>
      <c r="C341" s="3">
        <v>13</v>
      </c>
      <c r="D341" s="3"/>
      <c r="F341" s="18">
        <v>8</v>
      </c>
      <c r="I341">
        <f t="shared" si="25"/>
        <v>819</v>
      </c>
      <c r="K341" s="4">
        <f t="shared" si="26"/>
        <v>62.614330213048575</v>
      </c>
      <c r="L341" s="4">
        <f t="shared" si="27"/>
        <v>13.080072839768613</v>
      </c>
      <c r="N341" s="12">
        <f t="shared" si="28"/>
        <v>0.46600000000000003</v>
      </c>
      <c r="O341" s="4">
        <f t="shared" si="29"/>
        <v>0.11334331469614621</v>
      </c>
      <c r="P341" s="4"/>
    </row>
    <row r="342" spans="1:16" x14ac:dyDescent="0.25">
      <c r="A342" s="7">
        <v>1652</v>
      </c>
      <c r="B342" s="3">
        <v>64</v>
      </c>
      <c r="C342" s="3">
        <v>13</v>
      </c>
      <c r="D342" s="3"/>
      <c r="F342" s="18">
        <v>8</v>
      </c>
      <c r="I342">
        <f t="shared" si="25"/>
        <v>832</v>
      </c>
      <c r="K342" s="4">
        <f t="shared" si="26"/>
        <v>63.19129445946475</v>
      </c>
      <c r="L342" s="4">
        <f t="shared" si="27"/>
        <v>13.166370575518153</v>
      </c>
      <c r="N342" s="12">
        <f t="shared" si="28"/>
        <v>0.97499999999999998</v>
      </c>
      <c r="O342" s="4">
        <f t="shared" si="29"/>
        <v>0.23714534727197972</v>
      </c>
      <c r="P342" s="4"/>
    </row>
    <row r="343" spans="1:16" x14ac:dyDescent="0.25">
      <c r="A343" s="7">
        <v>1663</v>
      </c>
      <c r="B343" s="3">
        <v>60</v>
      </c>
      <c r="C343" s="3">
        <v>12</v>
      </c>
      <c r="D343" s="3"/>
      <c r="F343" s="18">
        <v>7</v>
      </c>
      <c r="I343">
        <f t="shared" si="25"/>
        <v>720</v>
      </c>
      <c r="K343" s="4">
        <f t="shared" si="26"/>
        <v>58.065761612570036</v>
      </c>
      <c r="L343" s="4">
        <f t="shared" si="27"/>
        <v>12.399734025776299</v>
      </c>
      <c r="N343" s="12">
        <f t="shared" si="28"/>
        <v>2.3340000000000001</v>
      </c>
      <c r="O343" s="4">
        <f t="shared" si="29"/>
        <v>0.56768947746953913</v>
      </c>
      <c r="P343" s="4"/>
    </row>
    <row r="344" spans="1:16" x14ac:dyDescent="0.25">
      <c r="A344" s="7">
        <v>1669</v>
      </c>
      <c r="B344" s="3">
        <v>65</v>
      </c>
      <c r="C344" s="3">
        <v>12</v>
      </c>
      <c r="D344" s="3"/>
      <c r="F344" s="18">
        <v>8</v>
      </c>
      <c r="I344">
        <f t="shared" si="25"/>
        <v>780</v>
      </c>
      <c r="K344" s="4">
        <f t="shared" si="26"/>
        <v>60.85618421926111</v>
      </c>
      <c r="L344" s="4">
        <f t="shared" si="27"/>
        <v>12.817103306867018</v>
      </c>
      <c r="N344" s="12">
        <f t="shared" si="28"/>
        <v>4.9610000000000003</v>
      </c>
      <c r="O344" s="4">
        <f t="shared" si="29"/>
        <v>1.2066441721192733</v>
      </c>
      <c r="P344" s="4"/>
    </row>
    <row r="345" spans="1:16" x14ac:dyDescent="0.25">
      <c r="A345" s="7">
        <v>1679</v>
      </c>
      <c r="B345" s="3">
        <v>64</v>
      </c>
      <c r="C345" s="3">
        <v>12</v>
      </c>
      <c r="D345" s="3"/>
      <c r="F345" s="18">
        <v>9</v>
      </c>
      <c r="I345">
        <f t="shared" si="25"/>
        <v>768</v>
      </c>
      <c r="K345" s="4">
        <f t="shared" si="26"/>
        <v>60.306665634837799</v>
      </c>
      <c r="L345" s="4">
        <f t="shared" si="27"/>
        <v>12.734910675551321</v>
      </c>
      <c r="N345" s="12">
        <f t="shared" si="28"/>
        <v>4.4279999999999999</v>
      </c>
      <c r="O345" s="4">
        <f t="shared" si="29"/>
        <v>1.0770047156105911</v>
      </c>
      <c r="P345" s="4"/>
    </row>
    <row r="346" spans="1:16" x14ac:dyDescent="0.25">
      <c r="A346" s="7">
        <v>1698</v>
      </c>
      <c r="B346" s="3">
        <v>50</v>
      </c>
      <c r="C346" s="3">
        <v>9</v>
      </c>
      <c r="D346" s="3"/>
      <c r="F346" s="18">
        <v>8</v>
      </c>
      <c r="I346">
        <f t="shared" si="25"/>
        <v>450</v>
      </c>
      <c r="K346" s="4">
        <f t="shared" si="26"/>
        <v>43.820826833620579</v>
      </c>
      <c r="L346" s="4">
        <f t="shared" si="27"/>
        <v>10.269089666166391</v>
      </c>
      <c r="N346" s="12">
        <f t="shared" si="28"/>
        <v>7.4480000000000004</v>
      </c>
      <c r="O346" s="4">
        <f t="shared" si="29"/>
        <v>1.8115472271607231</v>
      </c>
      <c r="P346" s="4"/>
    </row>
    <row r="347" spans="1:16" x14ac:dyDescent="0.25">
      <c r="A347" s="7">
        <v>1699</v>
      </c>
      <c r="B347" s="3">
        <v>61</v>
      </c>
      <c r="C347" s="3">
        <v>13</v>
      </c>
      <c r="D347" s="3"/>
      <c r="F347" s="18">
        <v>6</v>
      </c>
      <c r="I347">
        <f t="shared" si="25"/>
        <v>793</v>
      </c>
      <c r="K347" s="4">
        <f t="shared" si="26"/>
        <v>61.446882788838707</v>
      </c>
      <c r="L347" s="4">
        <f t="shared" si="27"/>
        <v>12.905455313740367</v>
      </c>
      <c r="N347" s="12">
        <f t="shared" si="28"/>
        <v>0.54100000000000004</v>
      </c>
      <c r="O347" s="4">
        <f t="shared" si="29"/>
        <v>0.13158526448629851</v>
      </c>
      <c r="P347" s="4"/>
    </row>
    <row r="348" spans="1:16" x14ac:dyDescent="0.25">
      <c r="A348" s="7">
        <v>1702</v>
      </c>
      <c r="B348" s="3">
        <v>55</v>
      </c>
      <c r="C348" s="3">
        <v>11</v>
      </c>
      <c r="D348" s="3"/>
      <c r="F348" s="18">
        <v>8</v>
      </c>
      <c r="I348">
        <f t="shared" si="25"/>
        <v>605</v>
      </c>
      <c r="K348" s="4">
        <f t="shared" si="26"/>
        <v>52.382451167698655</v>
      </c>
      <c r="L348" s="4">
        <f t="shared" si="27"/>
        <v>11.54966952697834</v>
      </c>
      <c r="N348" s="12">
        <f t="shared" si="28"/>
        <v>3.1669999999999998</v>
      </c>
      <c r="O348" s="4">
        <f t="shared" si="29"/>
        <v>0.77029673313883051</v>
      </c>
      <c r="P348" s="4"/>
    </row>
    <row r="349" spans="1:16" x14ac:dyDescent="0.25">
      <c r="A349" s="7">
        <v>1703</v>
      </c>
      <c r="B349" s="3">
        <v>63</v>
      </c>
      <c r="C349" s="3">
        <v>15</v>
      </c>
      <c r="D349" s="3"/>
      <c r="F349" s="18">
        <v>7</v>
      </c>
      <c r="I349">
        <f t="shared" si="25"/>
        <v>945</v>
      </c>
      <c r="K349" s="4">
        <f t="shared" si="26"/>
        <v>68.032331285405476</v>
      </c>
      <c r="L349" s="4">
        <f t="shared" si="27"/>
        <v>13.890454466944375</v>
      </c>
      <c r="N349" s="12">
        <f t="shared" si="28"/>
        <v>6.1420000000000003</v>
      </c>
      <c r="O349" s="4">
        <f t="shared" si="29"/>
        <v>1.4938940748148712</v>
      </c>
      <c r="P349" s="4"/>
    </row>
    <row r="350" spans="1:16" x14ac:dyDescent="0.25">
      <c r="A350" s="7">
        <v>1706</v>
      </c>
      <c r="B350" s="3">
        <v>72</v>
      </c>
      <c r="C350" s="3">
        <v>18</v>
      </c>
      <c r="D350" s="3"/>
      <c r="F350" s="18">
        <v>6</v>
      </c>
      <c r="I350">
        <f t="shared" si="25"/>
        <v>1296</v>
      </c>
      <c r="K350" s="4">
        <f t="shared" si="26"/>
        <v>81.4912939445544</v>
      </c>
      <c r="L350" s="4">
        <f t="shared" si="27"/>
        <v>15.903539350863435</v>
      </c>
      <c r="N350" s="12">
        <f t="shared" si="28"/>
        <v>11.587999999999999</v>
      </c>
      <c r="O350" s="4">
        <f t="shared" si="29"/>
        <v>2.8185028555771292</v>
      </c>
      <c r="P350" s="4"/>
    </row>
    <row r="351" spans="1:16" x14ac:dyDescent="0.25">
      <c r="A351" s="7">
        <v>1714</v>
      </c>
      <c r="B351" s="3">
        <v>87</v>
      </c>
      <c r="C351" s="3">
        <v>17</v>
      </c>
      <c r="D351" s="3"/>
      <c r="F351" s="18">
        <v>9</v>
      </c>
      <c r="I351">
        <f t="shared" si="25"/>
        <v>1479</v>
      </c>
      <c r="K351" s="4">
        <f t="shared" si="26"/>
        <v>87.794016394528285</v>
      </c>
      <c r="L351" s="4">
        <f t="shared" si="27"/>
        <v>16.846250584478078</v>
      </c>
      <c r="N351" s="12">
        <f t="shared" si="28"/>
        <v>0.94799999999999995</v>
      </c>
      <c r="O351" s="4">
        <f t="shared" si="29"/>
        <v>0.23057824534752488</v>
      </c>
      <c r="P351" s="4"/>
    </row>
    <row r="352" spans="1:16" x14ac:dyDescent="0.25">
      <c r="A352" s="7">
        <v>1718</v>
      </c>
      <c r="B352" s="3">
        <v>66</v>
      </c>
      <c r="C352" s="3">
        <v>15</v>
      </c>
      <c r="D352" s="3"/>
      <c r="F352" s="18">
        <v>8</v>
      </c>
      <c r="I352">
        <f t="shared" si="25"/>
        <v>990</v>
      </c>
      <c r="K352" s="4">
        <f t="shared" si="26"/>
        <v>69.880935487186562</v>
      </c>
      <c r="L352" s="4">
        <f t="shared" si="27"/>
        <v>14.166954021122503</v>
      </c>
      <c r="N352" s="12">
        <f t="shared" si="28"/>
        <v>4.7140000000000004</v>
      </c>
      <c r="O352" s="4">
        <f t="shared" si="29"/>
        <v>1.1465673508103718</v>
      </c>
      <c r="P352" s="4"/>
    </row>
    <row r="353" spans="1:27" x14ac:dyDescent="0.25">
      <c r="A353" s="7">
        <v>1720</v>
      </c>
      <c r="B353" s="3">
        <v>102</v>
      </c>
      <c r="C353" s="3">
        <v>19</v>
      </c>
      <c r="D353" s="3"/>
      <c r="F353" s="18">
        <v>10</v>
      </c>
      <c r="I353">
        <f t="shared" si="25"/>
        <v>1938</v>
      </c>
      <c r="K353" s="4">
        <f t="shared" si="26"/>
        <v>102.08618404510072</v>
      </c>
      <c r="L353" s="4">
        <f t="shared" si="27"/>
        <v>18.983959662394764</v>
      </c>
      <c r="N353" s="12">
        <f t="shared" si="28"/>
        <v>0.10199999999999999</v>
      </c>
      <c r="O353" s="4">
        <f t="shared" si="29"/>
        <v>2.4809051714607108E-2</v>
      </c>
      <c r="P353" s="4"/>
    </row>
    <row r="354" spans="1:27" x14ac:dyDescent="0.25">
      <c r="A354" s="7">
        <v>1721</v>
      </c>
      <c r="B354" s="3">
        <v>93</v>
      </c>
      <c r="C354" s="3">
        <v>21</v>
      </c>
      <c r="D354" s="3"/>
      <c r="F354" s="18">
        <v>9</v>
      </c>
      <c r="I354">
        <f t="shared" si="25"/>
        <v>1953</v>
      </c>
      <c r="K354" s="4">
        <f t="shared" si="26"/>
        <v>102.52326511124963</v>
      </c>
      <c r="L354" s="4">
        <f t="shared" si="27"/>
        <v>19.049334781532455</v>
      </c>
      <c r="N354" s="12">
        <f t="shared" si="28"/>
        <v>11.474</v>
      </c>
      <c r="O354" s="4">
        <f t="shared" si="29"/>
        <v>2.7907750918960978</v>
      </c>
      <c r="P354" s="4"/>
    </row>
    <row r="355" spans="1:27" x14ac:dyDescent="0.25">
      <c r="A355" s="7">
        <v>1722</v>
      </c>
      <c r="B355" s="3">
        <v>96</v>
      </c>
      <c r="C355" s="3">
        <v>20</v>
      </c>
      <c r="D355" s="3"/>
      <c r="F355" s="18">
        <v>9</v>
      </c>
      <c r="I355">
        <f t="shared" si="25"/>
        <v>1920</v>
      </c>
      <c r="K355" s="4">
        <f t="shared" si="26"/>
        <v>101.55947430605823</v>
      </c>
      <c r="L355" s="4">
        <f t="shared" si="27"/>
        <v>18.90517859726129</v>
      </c>
      <c r="N355" s="12">
        <f t="shared" si="28"/>
        <v>6.6539999999999999</v>
      </c>
      <c r="O355" s="4">
        <f t="shared" si="29"/>
        <v>1.618425785382311</v>
      </c>
      <c r="P355" s="4"/>
    </row>
    <row r="356" spans="1:27" x14ac:dyDescent="0.25">
      <c r="A356" s="7">
        <v>1724</v>
      </c>
      <c r="B356" s="3">
        <v>67</v>
      </c>
      <c r="C356" s="3">
        <v>16</v>
      </c>
      <c r="D356" s="3"/>
      <c r="F356" s="18">
        <v>9</v>
      </c>
      <c r="I356">
        <f t="shared" si="25"/>
        <v>1072</v>
      </c>
      <c r="K356" s="4">
        <f t="shared" si="26"/>
        <v>73.146868149820165</v>
      </c>
      <c r="L356" s="4">
        <f t="shared" si="27"/>
        <v>14.655446324842215</v>
      </c>
      <c r="N356" s="12">
        <f t="shared" si="28"/>
        <v>7.4909999999999997</v>
      </c>
      <c r="O356" s="4">
        <f t="shared" si="29"/>
        <v>1.8220059450404102</v>
      </c>
      <c r="P356" s="4"/>
    </row>
    <row r="357" spans="1:27" x14ac:dyDescent="0.25">
      <c r="A357" s="7">
        <v>1732</v>
      </c>
      <c r="B357" s="3">
        <v>87</v>
      </c>
      <c r="C357" s="3">
        <v>18</v>
      </c>
      <c r="D357" s="3"/>
      <c r="F357" s="18">
        <v>8</v>
      </c>
      <c r="I357">
        <f t="shared" si="25"/>
        <v>1566</v>
      </c>
      <c r="K357" s="4">
        <f t="shared" si="26"/>
        <v>90.655316937164116</v>
      </c>
      <c r="L357" s="4">
        <f t="shared" si="27"/>
        <v>17.274221225054461</v>
      </c>
      <c r="N357" s="12">
        <f t="shared" si="28"/>
        <v>4.3810000000000002</v>
      </c>
      <c r="O357" s="4">
        <f t="shared" si="29"/>
        <v>1.0655730937420955</v>
      </c>
      <c r="P357" s="4"/>
    </row>
    <row r="358" spans="1:27" x14ac:dyDescent="0.25">
      <c r="A358" s="7">
        <v>1733</v>
      </c>
      <c r="B358" s="3">
        <v>96</v>
      </c>
      <c r="C358" s="3">
        <v>18</v>
      </c>
      <c r="D358" s="3"/>
      <c r="F358" s="18">
        <v>10</v>
      </c>
      <c r="I358">
        <f t="shared" si="25"/>
        <v>1728</v>
      </c>
      <c r="K358" s="4">
        <f t="shared" si="26"/>
        <v>95.781817169328335</v>
      </c>
      <c r="L358" s="4">
        <f t="shared" si="27"/>
        <v>18.041002468612049</v>
      </c>
      <c r="N358" s="12">
        <f t="shared" si="28"/>
        <v>0.25900000000000001</v>
      </c>
      <c r="O358" s="4">
        <f t="shared" si="29"/>
        <v>6.2995533275325893E-2</v>
      </c>
      <c r="P358" s="4"/>
    </row>
    <row r="359" spans="1:27" x14ac:dyDescent="0.25">
      <c r="A359" s="7">
        <v>1735</v>
      </c>
      <c r="B359" s="3">
        <v>64</v>
      </c>
      <c r="C359" s="3">
        <v>15</v>
      </c>
      <c r="D359" s="3"/>
      <c r="F359" s="18">
        <v>8</v>
      </c>
      <c r="I359">
        <f t="shared" si="25"/>
        <v>960</v>
      </c>
      <c r="K359" s="4">
        <f t="shared" si="26"/>
        <v>68.653216419585732</v>
      </c>
      <c r="L359" s="4">
        <f t="shared" si="27"/>
        <v>13.983321540724292</v>
      </c>
      <c r="N359" s="12">
        <f t="shared" si="28"/>
        <v>5.67</v>
      </c>
      <c r="O359" s="4">
        <f t="shared" si="29"/>
        <v>1.3790914041355129</v>
      </c>
      <c r="P359" s="4"/>
    </row>
    <row r="360" spans="1:27" x14ac:dyDescent="0.25">
      <c r="A360" s="7">
        <v>1737</v>
      </c>
      <c r="B360" s="14">
        <v>63</v>
      </c>
      <c r="C360" s="14">
        <v>17</v>
      </c>
      <c r="D360" s="14">
        <f>C360</f>
        <v>17</v>
      </c>
      <c r="E360" s="4"/>
      <c r="F360" s="18">
        <v>7</v>
      </c>
      <c r="H360" s="14" t="s">
        <v>46</v>
      </c>
      <c r="I360">
        <f t="shared" si="25"/>
        <v>1071</v>
      </c>
      <c r="J360" s="4"/>
      <c r="K360" s="4">
        <f t="shared" si="26"/>
        <v>73.10779088873096</v>
      </c>
      <c r="L360" s="4">
        <f t="shared" si="27"/>
        <v>14.649601458072327</v>
      </c>
      <c r="N360" s="12">
        <f t="shared" si="28"/>
        <v>12.458</v>
      </c>
      <c r="O360" s="4">
        <f t="shared" si="29"/>
        <v>3.0301094731428959</v>
      </c>
      <c r="P360" s="4"/>
      <c r="AA360" s="4"/>
    </row>
    <row r="361" spans="1:27" x14ac:dyDescent="0.25">
      <c r="A361" s="7">
        <v>1747</v>
      </c>
      <c r="B361" s="3">
        <v>79</v>
      </c>
      <c r="C361" s="3">
        <v>16</v>
      </c>
      <c r="D361" s="3"/>
      <c r="F361" s="18">
        <v>9</v>
      </c>
      <c r="I361">
        <f t="shared" si="25"/>
        <v>1264</v>
      </c>
      <c r="K361" s="4">
        <f t="shared" si="26"/>
        <v>80.345200610490892</v>
      </c>
      <c r="L361" s="4">
        <f t="shared" si="27"/>
        <v>15.732115800267927</v>
      </c>
      <c r="N361" s="12">
        <f t="shared" si="28"/>
        <v>1.613</v>
      </c>
      <c r="O361" s="4">
        <f t="shared" si="29"/>
        <v>0.39232353348687515</v>
      </c>
      <c r="P361" s="4"/>
    </row>
    <row r="362" spans="1:27" x14ac:dyDescent="0.25">
      <c r="A362" s="7">
        <v>1748</v>
      </c>
      <c r="B362" s="3">
        <v>79</v>
      </c>
      <c r="C362" s="3">
        <v>16</v>
      </c>
      <c r="D362" s="3"/>
      <c r="F362" s="18">
        <v>9</v>
      </c>
      <c r="I362">
        <f t="shared" si="25"/>
        <v>1264</v>
      </c>
      <c r="K362" s="4">
        <f t="shared" si="26"/>
        <v>80.345200610490892</v>
      </c>
      <c r="L362" s="4">
        <f t="shared" si="27"/>
        <v>15.732115800267927</v>
      </c>
      <c r="N362" s="12">
        <f t="shared" si="28"/>
        <v>1.613</v>
      </c>
      <c r="O362" s="4">
        <f t="shared" si="29"/>
        <v>0.39232353348687515</v>
      </c>
      <c r="P362" s="4"/>
    </row>
    <row r="363" spans="1:27" x14ac:dyDescent="0.25">
      <c r="A363" s="7">
        <v>1762</v>
      </c>
      <c r="B363" s="3">
        <v>81</v>
      </c>
      <c r="C363" s="3">
        <v>16</v>
      </c>
      <c r="D363" s="3"/>
      <c r="F363" s="18">
        <v>8</v>
      </c>
      <c r="I363">
        <f t="shared" si="25"/>
        <v>1296</v>
      </c>
      <c r="K363" s="4">
        <f t="shared" si="26"/>
        <v>81.4912939445544</v>
      </c>
      <c r="L363" s="4">
        <f t="shared" si="27"/>
        <v>15.903539350863435</v>
      </c>
      <c r="N363" s="12">
        <f t="shared" si="28"/>
        <v>0.58799999999999997</v>
      </c>
      <c r="O363" s="4">
        <f t="shared" si="29"/>
        <v>0.14301688635479393</v>
      </c>
      <c r="P363" s="4"/>
    </row>
    <row r="364" spans="1:27" x14ac:dyDescent="0.25">
      <c r="A364" s="7">
        <v>1768</v>
      </c>
      <c r="B364" s="3">
        <v>70</v>
      </c>
      <c r="C364" s="3">
        <v>15</v>
      </c>
      <c r="D364" s="3"/>
      <c r="F364" s="18">
        <v>8</v>
      </c>
      <c r="I364">
        <f t="shared" si="25"/>
        <v>1050</v>
      </c>
      <c r="K364" s="4">
        <f t="shared" si="26"/>
        <v>72.283003915093076</v>
      </c>
      <c r="L364" s="4">
        <f t="shared" si="27"/>
        <v>14.526236364407019</v>
      </c>
      <c r="N364" s="12">
        <f t="shared" si="28"/>
        <v>2.7570000000000001</v>
      </c>
      <c r="O364" s="4">
        <f t="shared" si="29"/>
        <v>0.67057407428599813</v>
      </c>
      <c r="P364" s="4"/>
    </row>
    <row r="365" spans="1:27" x14ac:dyDescent="0.25">
      <c r="A365" s="7">
        <v>1772</v>
      </c>
      <c r="B365" s="3">
        <v>68</v>
      </c>
      <c r="C365" s="3">
        <v>12</v>
      </c>
      <c r="D365" s="3"/>
      <c r="F365" s="18">
        <v>8</v>
      </c>
      <c r="I365">
        <f t="shared" si="25"/>
        <v>816</v>
      </c>
      <c r="K365" s="4">
        <f t="shared" si="26"/>
        <v>62.480553445139002</v>
      </c>
      <c r="L365" s="4">
        <f t="shared" si="27"/>
        <v>13.060063571883822</v>
      </c>
      <c r="N365" s="12">
        <f t="shared" si="28"/>
        <v>6.58</v>
      </c>
      <c r="O365" s="4">
        <f t="shared" si="29"/>
        <v>1.6004270615893605</v>
      </c>
      <c r="P365" s="4"/>
    </row>
    <row r="366" spans="1:27" x14ac:dyDescent="0.25">
      <c r="A366" s="7">
        <v>1774</v>
      </c>
      <c r="B366" s="3">
        <v>68</v>
      </c>
      <c r="C366" s="3">
        <v>12</v>
      </c>
      <c r="D366" s="3"/>
      <c r="F366" s="18">
        <v>8</v>
      </c>
      <c r="I366">
        <f t="shared" si="25"/>
        <v>816</v>
      </c>
      <c r="K366" s="4">
        <f t="shared" si="26"/>
        <v>62.480553445139002</v>
      </c>
      <c r="L366" s="4">
        <f t="shared" si="27"/>
        <v>13.060063571883822</v>
      </c>
      <c r="N366" s="12">
        <f t="shared" si="28"/>
        <v>6.58</v>
      </c>
      <c r="O366" s="4">
        <f t="shared" si="29"/>
        <v>1.6004270615893605</v>
      </c>
      <c r="P366" s="4"/>
    </row>
    <row r="367" spans="1:27" x14ac:dyDescent="0.25">
      <c r="A367" s="7">
        <v>1775</v>
      </c>
      <c r="B367" s="3">
        <v>75</v>
      </c>
      <c r="C367" s="3">
        <v>15</v>
      </c>
      <c r="D367" s="3"/>
      <c r="F367" s="18">
        <v>8</v>
      </c>
      <c r="I367">
        <f t="shared" si="25"/>
        <v>1125</v>
      </c>
      <c r="K367" s="4">
        <f t="shared" si="26"/>
        <v>75.193024610042528</v>
      </c>
      <c r="L367" s="4">
        <f t="shared" si="27"/>
        <v>14.961494178939422</v>
      </c>
      <c r="N367" s="12">
        <f t="shared" si="28"/>
        <v>0.23200000000000001</v>
      </c>
      <c r="O367" s="4">
        <f t="shared" si="29"/>
        <v>5.6428431350871076E-2</v>
      </c>
      <c r="P367" s="4"/>
    </row>
    <row r="368" spans="1:27" x14ac:dyDescent="0.25">
      <c r="A368" s="7">
        <v>1791</v>
      </c>
      <c r="B368" s="3">
        <v>95</v>
      </c>
      <c r="C368" s="3">
        <v>16</v>
      </c>
      <c r="D368" s="3"/>
      <c r="F368" s="18">
        <v>11</v>
      </c>
      <c r="I368">
        <f t="shared" si="25"/>
        <v>1520</v>
      </c>
      <c r="K368" s="4">
        <f t="shared" si="26"/>
        <v>89.152488186582914</v>
      </c>
      <c r="L368" s="4">
        <f t="shared" si="27"/>
        <v>17.049440020326365</v>
      </c>
      <c r="N368" s="12">
        <f t="shared" si="28"/>
        <v>6.8970000000000002</v>
      </c>
      <c r="O368" s="4">
        <f t="shared" si="29"/>
        <v>1.6775297027024043</v>
      </c>
      <c r="P368" s="4"/>
    </row>
    <row r="369" spans="1:16" x14ac:dyDescent="0.25">
      <c r="A369" s="7">
        <v>1792</v>
      </c>
      <c r="B369" s="3">
        <v>73</v>
      </c>
      <c r="C369" s="3">
        <v>15</v>
      </c>
      <c r="D369" s="3"/>
      <c r="F369" s="18">
        <v>8</v>
      </c>
      <c r="I369">
        <f t="shared" si="25"/>
        <v>1095</v>
      </c>
      <c r="K369" s="4">
        <f t="shared" si="26"/>
        <v>74.040770578011916</v>
      </c>
      <c r="L369" s="4">
        <f t="shared" si="27"/>
        <v>14.789149160005973</v>
      </c>
      <c r="N369" s="12">
        <f t="shared" si="28"/>
        <v>1.252</v>
      </c>
      <c r="O369" s="4">
        <f t="shared" si="29"/>
        <v>0.30451894849694217</v>
      </c>
      <c r="P369" s="4"/>
    </row>
    <row r="370" spans="1:16" x14ac:dyDescent="0.25">
      <c r="A370" s="7">
        <v>1793</v>
      </c>
      <c r="B370" s="3">
        <v>66</v>
      </c>
      <c r="C370" s="3">
        <v>14</v>
      </c>
      <c r="D370" s="3"/>
      <c r="F370" s="18">
        <v>8</v>
      </c>
      <c r="I370">
        <f t="shared" si="25"/>
        <v>924</v>
      </c>
      <c r="K370" s="4">
        <f t="shared" si="26"/>
        <v>67.154953583796342</v>
      </c>
      <c r="L370" s="4">
        <f t="shared" si="27"/>
        <v>13.759223269315903</v>
      </c>
      <c r="N370" s="12">
        <f t="shared" si="28"/>
        <v>1.3959999999999999</v>
      </c>
      <c r="O370" s="4">
        <f t="shared" si="29"/>
        <v>0.33954349209403456</v>
      </c>
      <c r="P370" s="4"/>
    </row>
    <row r="371" spans="1:16" x14ac:dyDescent="0.25">
      <c r="A371" s="7">
        <v>1794</v>
      </c>
      <c r="B371" s="3">
        <v>55</v>
      </c>
      <c r="C371" s="3">
        <v>12</v>
      </c>
      <c r="D371" s="3"/>
      <c r="F371" s="18">
        <v>8</v>
      </c>
      <c r="I371">
        <f t="shared" si="25"/>
        <v>660</v>
      </c>
      <c r="K371" s="4">
        <f t="shared" si="26"/>
        <v>55.160215333075485</v>
      </c>
      <c r="L371" s="4">
        <f t="shared" si="27"/>
        <v>11.965145458818524</v>
      </c>
      <c r="N371" s="12">
        <f t="shared" si="28"/>
        <v>0.19500000000000001</v>
      </c>
      <c r="O371" s="4">
        <f t="shared" si="29"/>
        <v>4.7429069454395949E-2</v>
      </c>
      <c r="P371" s="4"/>
    </row>
    <row r="372" spans="1:16" x14ac:dyDescent="0.25">
      <c r="A372" s="7">
        <v>1795</v>
      </c>
      <c r="B372" s="3">
        <v>65</v>
      </c>
      <c r="C372" s="3">
        <v>11</v>
      </c>
      <c r="D372" s="3"/>
      <c r="F372" s="18">
        <v>8</v>
      </c>
      <c r="I372">
        <f t="shared" si="25"/>
        <v>715</v>
      </c>
      <c r="K372" s="4">
        <f t="shared" si="26"/>
        <v>57.82822313044106</v>
      </c>
      <c r="L372" s="4">
        <f t="shared" si="27"/>
        <v>12.364204903671345</v>
      </c>
      <c r="N372" s="12">
        <f t="shared" si="28"/>
        <v>8.5359999999999996</v>
      </c>
      <c r="O372" s="4">
        <f t="shared" si="29"/>
        <v>2.076177112116532</v>
      </c>
      <c r="P372" s="4"/>
    </row>
    <row r="373" spans="1:16" x14ac:dyDescent="0.25">
      <c r="A373" s="7">
        <v>1796</v>
      </c>
      <c r="B373" s="3">
        <v>40</v>
      </c>
      <c r="C373" s="3">
        <v>9</v>
      </c>
      <c r="D373" s="3"/>
      <c r="F373" s="18">
        <v>6</v>
      </c>
      <c r="I373">
        <f t="shared" si="25"/>
        <v>360</v>
      </c>
      <c r="K373" s="4">
        <f t="shared" si="26"/>
        <v>38.189183178690158</v>
      </c>
      <c r="L373" s="4">
        <f t="shared" si="27"/>
        <v>9.4267530760092999</v>
      </c>
      <c r="N373" s="12">
        <f t="shared" si="28"/>
        <v>2.238</v>
      </c>
      <c r="O373" s="4">
        <f t="shared" si="29"/>
        <v>0.54433978173814423</v>
      </c>
      <c r="P373" s="4"/>
    </row>
    <row r="374" spans="1:16" x14ac:dyDescent="0.25">
      <c r="A374" s="7">
        <v>1800</v>
      </c>
      <c r="B374" s="3">
        <v>69</v>
      </c>
      <c r="C374" s="3">
        <v>16</v>
      </c>
      <c r="D374" s="3"/>
      <c r="F374" s="18">
        <v>8</v>
      </c>
      <c r="I374">
        <f t="shared" si="25"/>
        <v>1104</v>
      </c>
      <c r="K374" s="4">
        <f t="shared" si="26"/>
        <v>74.388052769656952</v>
      </c>
      <c r="L374" s="4">
        <f t="shared" si="27"/>
        <v>14.84109287574098</v>
      </c>
      <c r="N374" s="12">
        <f t="shared" si="28"/>
        <v>6.5469999999999997</v>
      </c>
      <c r="O374" s="4">
        <f t="shared" si="29"/>
        <v>1.5924006036816936</v>
      </c>
      <c r="P374" s="4"/>
    </row>
    <row r="375" spans="1:16" x14ac:dyDescent="0.25">
      <c r="A375" s="7">
        <v>1804</v>
      </c>
      <c r="B375" s="3">
        <v>80</v>
      </c>
      <c r="C375" s="3">
        <v>16</v>
      </c>
      <c r="D375" s="3"/>
      <c r="F375" s="18">
        <v>10</v>
      </c>
      <c r="I375">
        <f t="shared" si="25"/>
        <v>1280</v>
      </c>
      <c r="K375" s="4">
        <f t="shared" si="26"/>
        <v>80.920006401292866</v>
      </c>
      <c r="L375" s="4">
        <f t="shared" si="27"/>
        <v>15.818090691346626</v>
      </c>
      <c r="N375" s="12">
        <f t="shared" si="28"/>
        <v>1.1020000000000001</v>
      </c>
      <c r="O375" s="4">
        <f t="shared" si="29"/>
        <v>0.2680350489166376</v>
      </c>
      <c r="P375" s="4"/>
    </row>
    <row r="376" spans="1:16" x14ac:dyDescent="0.25">
      <c r="A376" s="7">
        <v>1816</v>
      </c>
      <c r="B376" s="3">
        <v>73</v>
      </c>
      <c r="C376" s="3">
        <v>14</v>
      </c>
      <c r="D376" s="3"/>
      <c r="F376" s="18">
        <v>10</v>
      </c>
      <c r="I376">
        <f t="shared" si="25"/>
        <v>1022</v>
      </c>
      <c r="K376" s="4">
        <f t="shared" si="26"/>
        <v>71.170629225324603</v>
      </c>
      <c r="L376" s="4">
        <f t="shared" si="27"/>
        <v>14.359856181183547</v>
      </c>
      <c r="N376" s="12">
        <f t="shared" si="28"/>
        <v>2.1890000000000001</v>
      </c>
      <c r="O376" s="4">
        <f t="shared" si="29"/>
        <v>0.53242170787524479</v>
      </c>
      <c r="P376" s="4"/>
    </row>
    <row r="377" spans="1:16" x14ac:dyDescent="0.25">
      <c r="A377" s="7">
        <v>1817</v>
      </c>
      <c r="B377" s="3">
        <v>80</v>
      </c>
      <c r="C377" s="3">
        <v>13</v>
      </c>
      <c r="D377" s="3"/>
      <c r="F377" s="18">
        <v>9</v>
      </c>
      <c r="I377">
        <f t="shared" si="25"/>
        <v>1040</v>
      </c>
      <c r="K377" s="4">
        <f t="shared" si="26"/>
        <v>71.887412156961261</v>
      </c>
      <c r="L377" s="4">
        <f t="shared" si="27"/>
        <v>14.467066886887384</v>
      </c>
      <c r="N377" s="12">
        <f t="shared" si="28"/>
        <v>9.58</v>
      </c>
      <c r="O377" s="4">
        <f t="shared" si="29"/>
        <v>2.3301050531954521</v>
      </c>
      <c r="P377" s="4"/>
    </row>
    <row r="378" spans="1:16" x14ac:dyDescent="0.25">
      <c r="A378" s="7">
        <v>1822</v>
      </c>
      <c r="B378" s="3">
        <v>79</v>
      </c>
      <c r="C378" s="3">
        <v>17</v>
      </c>
      <c r="D378" s="3"/>
      <c r="F378" s="18">
        <v>8</v>
      </c>
      <c r="I378">
        <f t="shared" si="25"/>
        <v>1343</v>
      </c>
      <c r="K378" s="4">
        <f t="shared" si="26"/>
        <v>83.1497031192919</v>
      </c>
      <c r="L378" s="4">
        <f t="shared" si="27"/>
        <v>16.151591041440593</v>
      </c>
      <c r="N378" s="12">
        <f t="shared" si="28"/>
        <v>4.9980000000000002</v>
      </c>
      <c r="O378" s="4">
        <f t="shared" si="29"/>
        <v>1.2156435340157485</v>
      </c>
      <c r="P378" s="4"/>
    </row>
    <row r="379" spans="1:16" x14ac:dyDescent="0.25">
      <c r="A379" s="7">
        <v>1825</v>
      </c>
      <c r="B379" s="3">
        <v>69</v>
      </c>
      <c r="C379" s="3">
        <v>14</v>
      </c>
      <c r="D379" s="3"/>
      <c r="F379" s="18">
        <v>8</v>
      </c>
      <c r="I379">
        <f t="shared" si="25"/>
        <v>966</v>
      </c>
      <c r="K379" s="4">
        <f t="shared" si="26"/>
        <v>68.900243109406816</v>
      </c>
      <c r="L379" s="4">
        <f t="shared" si="27"/>
        <v>14.020269833679496</v>
      </c>
      <c r="N379" s="12">
        <f t="shared" si="28"/>
        <v>0.12</v>
      </c>
      <c r="O379" s="4">
        <f t="shared" si="29"/>
        <v>2.9187119664243658E-2</v>
      </c>
      <c r="P379" s="4"/>
    </row>
    <row r="380" spans="1:16" x14ac:dyDescent="0.25">
      <c r="A380" s="7">
        <v>1829</v>
      </c>
      <c r="B380" s="3">
        <v>72</v>
      </c>
      <c r="C380" s="3">
        <v>15</v>
      </c>
      <c r="D380" s="3"/>
      <c r="F380" s="18">
        <v>9</v>
      </c>
      <c r="I380">
        <f t="shared" si="25"/>
        <v>1080</v>
      </c>
      <c r="K380" s="4">
        <f t="shared" si="26"/>
        <v>73.458846100044056</v>
      </c>
      <c r="L380" s="4">
        <f t="shared" si="27"/>
        <v>14.702109512163331</v>
      </c>
      <c r="N380" s="12">
        <f t="shared" si="28"/>
        <v>1.7569999999999999</v>
      </c>
      <c r="O380" s="4">
        <f t="shared" si="29"/>
        <v>0.42734807708396755</v>
      </c>
      <c r="P380" s="4"/>
    </row>
    <row r="381" spans="1:16" x14ac:dyDescent="0.25">
      <c r="A381" s="7">
        <v>1834</v>
      </c>
      <c r="B381" s="3">
        <v>73</v>
      </c>
      <c r="C381" s="3">
        <v>14</v>
      </c>
      <c r="D381" s="3"/>
      <c r="F381" s="18">
        <v>8</v>
      </c>
      <c r="I381">
        <f t="shared" si="25"/>
        <v>1022</v>
      </c>
      <c r="K381" s="4">
        <f t="shared" si="26"/>
        <v>71.170629225324603</v>
      </c>
      <c r="L381" s="4">
        <f t="shared" si="27"/>
        <v>14.359856181183547</v>
      </c>
      <c r="N381" s="12">
        <f t="shared" si="28"/>
        <v>2.1890000000000001</v>
      </c>
      <c r="O381" s="4">
        <f t="shared" si="29"/>
        <v>0.53242170787524479</v>
      </c>
      <c r="P381" s="4"/>
    </row>
    <row r="382" spans="1:16" x14ac:dyDescent="0.25">
      <c r="A382" s="7">
        <v>1835</v>
      </c>
      <c r="B382" s="3">
        <v>56</v>
      </c>
      <c r="C382" s="3">
        <v>12</v>
      </c>
      <c r="D382" s="3"/>
      <c r="F382" s="18">
        <v>8</v>
      </c>
      <c r="I382">
        <f t="shared" si="25"/>
        <v>672</v>
      </c>
      <c r="K382" s="4">
        <f t="shared" si="26"/>
        <v>55.751232677705715</v>
      </c>
      <c r="L382" s="4">
        <f t="shared" si="27"/>
        <v>12.05354514553586</v>
      </c>
      <c r="N382" s="12">
        <f t="shared" si="28"/>
        <v>0.30199999999999999</v>
      </c>
      <c r="O382" s="4">
        <f t="shared" si="29"/>
        <v>7.3454251155013209E-2</v>
      </c>
      <c r="P382" s="4"/>
    </row>
    <row r="383" spans="1:16" x14ac:dyDescent="0.25">
      <c r="A383" s="7">
        <v>1837</v>
      </c>
      <c r="B383" s="3">
        <v>58</v>
      </c>
      <c r="C383" s="3">
        <v>12</v>
      </c>
      <c r="D383" s="3"/>
      <c r="F383" s="18">
        <v>8</v>
      </c>
      <c r="I383">
        <f t="shared" si="25"/>
        <v>696</v>
      </c>
      <c r="K383" s="4">
        <f t="shared" si="26"/>
        <v>56.918155582388707</v>
      </c>
      <c r="L383" s="4">
        <f t="shared" si="27"/>
        <v>12.228084218093537</v>
      </c>
      <c r="N383" s="12">
        <f t="shared" si="28"/>
        <v>1.31</v>
      </c>
      <c r="O383" s="4">
        <f t="shared" si="29"/>
        <v>0.31862605633465996</v>
      </c>
      <c r="P383" s="4"/>
    </row>
    <row r="384" spans="1:16" x14ac:dyDescent="0.25">
      <c r="A384" s="7">
        <v>1846</v>
      </c>
      <c r="B384" s="3">
        <v>42</v>
      </c>
      <c r="C384" s="3">
        <v>12</v>
      </c>
      <c r="D384" s="3"/>
      <c r="F384" s="18">
        <v>7</v>
      </c>
      <c r="I384">
        <f t="shared" si="25"/>
        <v>504</v>
      </c>
      <c r="K384" s="4">
        <f t="shared" si="26"/>
        <v>46.943913243670437</v>
      </c>
      <c r="L384" s="4">
        <f t="shared" si="27"/>
        <v>10.736216160418955</v>
      </c>
      <c r="N384" s="12">
        <f t="shared" si="28"/>
        <v>6.2080000000000002</v>
      </c>
      <c r="O384" s="4">
        <f t="shared" si="29"/>
        <v>1.5099469906302054</v>
      </c>
      <c r="P384" s="4"/>
    </row>
    <row r="385" spans="1:16" x14ac:dyDescent="0.25">
      <c r="A385" s="7">
        <v>1848</v>
      </c>
      <c r="B385" s="3">
        <v>71</v>
      </c>
      <c r="C385" s="3">
        <v>13</v>
      </c>
      <c r="D385" s="3"/>
      <c r="F385" s="18">
        <v>8</v>
      </c>
      <c r="I385">
        <f t="shared" si="25"/>
        <v>923</v>
      </c>
      <c r="K385" s="4">
        <f t="shared" si="26"/>
        <v>67.112932263077425</v>
      </c>
      <c r="L385" s="4">
        <f t="shared" si="27"/>
        <v>13.752938053457603</v>
      </c>
      <c r="N385" s="12">
        <f t="shared" si="28"/>
        <v>4.6399999999999997</v>
      </c>
      <c r="O385" s="4">
        <f t="shared" si="29"/>
        <v>1.1285686270174213</v>
      </c>
      <c r="P385" s="4"/>
    </row>
    <row r="386" spans="1:16" x14ac:dyDescent="0.25">
      <c r="A386" s="7">
        <v>1850</v>
      </c>
      <c r="B386" s="3">
        <v>56</v>
      </c>
      <c r="C386" s="3">
        <v>10</v>
      </c>
      <c r="D386" s="3"/>
      <c r="F386" s="18">
        <v>8</v>
      </c>
      <c r="I386">
        <f t="shared" ref="I386:I449" si="30">B386*C386</f>
        <v>560</v>
      </c>
      <c r="K386" s="4">
        <f t="shared" ref="K386:K449" si="31">(-S$18+(SQRT((S$18^2)+(4*S$19*I386))))/(2*S$19)</f>
        <v>50.017881567317758</v>
      </c>
      <c r="L386" s="4">
        <f t="shared" ref="L386:L449" si="32">((S$18+(SQRT((S$18^2)+(4*S$19*I386))))/2)</f>
        <v>11.19599596089072</v>
      </c>
      <c r="N386" s="12">
        <f t="shared" ref="N386:N449" si="33">ROUND(((ABS(B386-K386))+(ABS(C386-L386))),3)</f>
        <v>7.1779999999999999</v>
      </c>
      <c r="O386" s="4">
        <f t="shared" ref="O386:O449" si="34">N386/O$600</f>
        <v>1.7458762079161749</v>
      </c>
      <c r="P386" s="4"/>
    </row>
    <row r="387" spans="1:16" x14ac:dyDescent="0.25">
      <c r="A387" s="7">
        <v>1851</v>
      </c>
      <c r="B387" s="3">
        <v>41</v>
      </c>
      <c r="C387" s="3">
        <v>10</v>
      </c>
      <c r="D387" s="3"/>
      <c r="F387" s="18">
        <v>6</v>
      </c>
      <c r="I387">
        <f t="shared" si="30"/>
        <v>410</v>
      </c>
      <c r="K387" s="4">
        <f t="shared" si="31"/>
        <v>41.390690346813088</v>
      </c>
      <c r="L387" s="4">
        <f t="shared" si="32"/>
        <v>9.9056091252550988</v>
      </c>
      <c r="N387" s="12">
        <f t="shared" si="33"/>
        <v>0.48499999999999999</v>
      </c>
      <c r="O387" s="4">
        <f t="shared" si="34"/>
        <v>0.11796460864298479</v>
      </c>
      <c r="P387" s="4"/>
    </row>
    <row r="388" spans="1:16" x14ac:dyDescent="0.25">
      <c r="A388" s="7">
        <v>1854</v>
      </c>
      <c r="B388" s="3">
        <v>41</v>
      </c>
      <c r="C388" s="3">
        <v>10</v>
      </c>
      <c r="D388" s="3"/>
      <c r="F388" s="18">
        <v>6</v>
      </c>
      <c r="I388">
        <f t="shared" si="30"/>
        <v>410</v>
      </c>
      <c r="K388" s="4">
        <f t="shared" si="31"/>
        <v>41.390690346813088</v>
      </c>
      <c r="L388" s="4">
        <f t="shared" si="32"/>
        <v>9.9056091252550988</v>
      </c>
      <c r="N388" s="12">
        <f t="shared" si="33"/>
        <v>0.48499999999999999</v>
      </c>
      <c r="O388" s="4">
        <f t="shared" si="34"/>
        <v>0.11796460864298479</v>
      </c>
      <c r="P388" s="4"/>
    </row>
    <row r="389" spans="1:16" x14ac:dyDescent="0.25">
      <c r="A389" s="7">
        <v>1863</v>
      </c>
      <c r="B389" s="3">
        <v>52</v>
      </c>
      <c r="C389" s="3">
        <v>8</v>
      </c>
      <c r="D389" s="3"/>
      <c r="F389" s="18">
        <v>8</v>
      </c>
      <c r="I389">
        <f t="shared" si="30"/>
        <v>416</v>
      </c>
      <c r="K389" s="4">
        <f t="shared" si="31"/>
        <v>41.762159951429432</v>
      </c>
      <c r="L389" s="4">
        <f t="shared" si="32"/>
        <v>9.9611706023783171</v>
      </c>
      <c r="N389" s="12">
        <f t="shared" si="33"/>
        <v>12.199</v>
      </c>
      <c r="O389" s="4">
        <f t="shared" si="34"/>
        <v>2.9671139398675699</v>
      </c>
      <c r="P389" s="4"/>
    </row>
    <row r="390" spans="1:16" x14ac:dyDescent="0.25">
      <c r="A390" s="7">
        <v>1865</v>
      </c>
      <c r="B390" s="3">
        <v>52</v>
      </c>
      <c r="C390" s="3">
        <v>11</v>
      </c>
      <c r="D390" s="3"/>
      <c r="F390" s="18">
        <v>6</v>
      </c>
      <c r="I390">
        <f t="shared" si="30"/>
        <v>572</v>
      </c>
      <c r="K390" s="4">
        <f t="shared" si="31"/>
        <v>50.657101432606261</v>
      </c>
      <c r="L390" s="4">
        <f t="shared" si="32"/>
        <v>11.291605398326698</v>
      </c>
      <c r="N390" s="12">
        <f t="shared" si="33"/>
        <v>1.635</v>
      </c>
      <c r="O390" s="4">
        <f t="shared" si="34"/>
        <v>0.39767450542531985</v>
      </c>
      <c r="P390" s="4"/>
    </row>
    <row r="391" spans="1:16" x14ac:dyDescent="0.25">
      <c r="A391" s="7">
        <v>1870</v>
      </c>
      <c r="B391" s="3">
        <v>49</v>
      </c>
      <c r="C391" s="3">
        <v>10</v>
      </c>
      <c r="D391" s="3"/>
      <c r="F391" s="18">
        <v>8</v>
      </c>
      <c r="I391">
        <f t="shared" si="30"/>
        <v>490</v>
      </c>
      <c r="K391" s="4">
        <f t="shared" si="31"/>
        <v>46.150217439801366</v>
      </c>
      <c r="L391" s="4">
        <f t="shared" si="32"/>
        <v>10.617501437326036</v>
      </c>
      <c r="N391" s="12">
        <f t="shared" si="33"/>
        <v>3.4670000000000001</v>
      </c>
      <c r="O391" s="4">
        <f t="shared" si="34"/>
        <v>0.84326453229943976</v>
      </c>
      <c r="P391" s="4"/>
    </row>
    <row r="392" spans="1:16" x14ac:dyDescent="0.25">
      <c r="A392" s="7">
        <v>1882</v>
      </c>
      <c r="B392" s="3">
        <v>66</v>
      </c>
      <c r="C392" s="3">
        <v>12</v>
      </c>
      <c r="D392" s="3"/>
      <c r="F392" s="18">
        <v>8</v>
      </c>
      <c r="I392">
        <f t="shared" si="30"/>
        <v>792</v>
      </c>
      <c r="K392" s="4">
        <f t="shared" si="31"/>
        <v>61.401612250555878</v>
      </c>
      <c r="L392" s="4">
        <f t="shared" si="32"/>
        <v>12.898684105690236</v>
      </c>
      <c r="N392" s="12">
        <f t="shared" si="33"/>
        <v>5.4969999999999999</v>
      </c>
      <c r="O392" s="4">
        <f t="shared" si="34"/>
        <v>1.3370133066195615</v>
      </c>
      <c r="P392" s="4"/>
    </row>
    <row r="393" spans="1:16" x14ac:dyDescent="0.25">
      <c r="A393" s="7">
        <v>1885</v>
      </c>
      <c r="B393" s="3">
        <v>61</v>
      </c>
      <c r="C393" s="3">
        <v>12</v>
      </c>
      <c r="D393" s="3"/>
      <c r="F393" s="18">
        <v>8</v>
      </c>
      <c r="I393">
        <f t="shared" si="30"/>
        <v>732</v>
      </c>
      <c r="K393" s="4">
        <f t="shared" si="31"/>
        <v>58.632613921396754</v>
      </c>
      <c r="L393" s="4">
        <f t="shared" si="32"/>
        <v>12.484519298104697</v>
      </c>
      <c r="N393" s="12">
        <f t="shared" si="33"/>
        <v>2.8519999999999999</v>
      </c>
      <c r="O393" s="4">
        <f t="shared" si="34"/>
        <v>0.69368054402019097</v>
      </c>
      <c r="P393" s="4"/>
    </row>
    <row r="394" spans="1:16" x14ac:dyDescent="0.25">
      <c r="A394" s="7">
        <v>1891</v>
      </c>
      <c r="B394" s="3">
        <v>56</v>
      </c>
      <c r="C394" s="3">
        <v>14</v>
      </c>
      <c r="D394" s="3"/>
      <c r="F394" s="18">
        <v>5</v>
      </c>
      <c r="I394">
        <f t="shared" si="30"/>
        <v>784</v>
      </c>
      <c r="K394" s="4">
        <f t="shared" si="31"/>
        <v>61.038443555133739</v>
      </c>
      <c r="L394" s="4">
        <f t="shared" si="32"/>
        <v>12.844364212725086</v>
      </c>
      <c r="N394" s="12">
        <f t="shared" si="33"/>
        <v>6.194</v>
      </c>
      <c r="O394" s="4">
        <f t="shared" si="34"/>
        <v>1.5065418266693769</v>
      </c>
      <c r="P394" s="4"/>
    </row>
    <row r="395" spans="1:16" x14ac:dyDescent="0.25">
      <c r="A395" s="7">
        <v>1894</v>
      </c>
      <c r="B395" s="3">
        <v>63</v>
      </c>
      <c r="C395" s="3">
        <v>11</v>
      </c>
      <c r="D395" s="3"/>
      <c r="F395" s="18">
        <v>7</v>
      </c>
      <c r="I395">
        <f t="shared" si="30"/>
        <v>693</v>
      </c>
      <c r="K395" s="4">
        <f t="shared" si="31"/>
        <v>56.77336649863598</v>
      </c>
      <c r="L395" s="4">
        <f t="shared" si="32"/>
        <v>12.206427815349825</v>
      </c>
      <c r="N395" s="12">
        <f t="shared" si="33"/>
        <v>7.4329999999999998</v>
      </c>
      <c r="O395" s="4">
        <f t="shared" si="34"/>
        <v>1.8078988372026925</v>
      </c>
      <c r="P395" s="4"/>
    </row>
    <row r="396" spans="1:16" x14ac:dyDescent="0.25">
      <c r="A396" s="7">
        <v>1900</v>
      </c>
      <c r="B396" s="3">
        <v>65</v>
      </c>
      <c r="C396" s="3">
        <v>12</v>
      </c>
      <c r="D396" s="3"/>
      <c r="F396" s="18">
        <v>7</v>
      </c>
      <c r="I396">
        <f t="shared" si="30"/>
        <v>780</v>
      </c>
      <c r="K396" s="4">
        <f t="shared" si="31"/>
        <v>60.85618421926111</v>
      </c>
      <c r="L396" s="4">
        <f t="shared" si="32"/>
        <v>12.817103306867018</v>
      </c>
      <c r="N396" s="12">
        <f t="shared" si="33"/>
        <v>4.9610000000000003</v>
      </c>
      <c r="O396" s="4">
        <f t="shared" si="34"/>
        <v>1.2066441721192733</v>
      </c>
      <c r="P396" s="4"/>
    </row>
    <row r="397" spans="1:16" x14ac:dyDescent="0.25">
      <c r="A397" s="7">
        <v>1910</v>
      </c>
      <c r="B397" s="3">
        <v>65</v>
      </c>
      <c r="C397" s="3">
        <v>12</v>
      </c>
      <c r="D397" s="3"/>
      <c r="F397" s="18">
        <v>8</v>
      </c>
      <c r="I397">
        <f t="shared" si="30"/>
        <v>780</v>
      </c>
      <c r="K397" s="4">
        <f t="shared" si="31"/>
        <v>60.85618421926111</v>
      </c>
      <c r="L397" s="4">
        <f t="shared" si="32"/>
        <v>12.817103306867018</v>
      </c>
      <c r="N397" s="12">
        <f t="shared" si="33"/>
        <v>4.9610000000000003</v>
      </c>
      <c r="O397" s="4">
        <f t="shared" si="34"/>
        <v>1.2066441721192733</v>
      </c>
      <c r="P397" s="4"/>
    </row>
    <row r="398" spans="1:16" x14ac:dyDescent="0.25">
      <c r="A398" s="7">
        <v>1911</v>
      </c>
      <c r="B398" s="3">
        <v>59</v>
      </c>
      <c r="C398" s="3">
        <v>14</v>
      </c>
      <c r="D398" s="3"/>
      <c r="F398" s="18">
        <v>7</v>
      </c>
      <c r="I398">
        <f t="shared" si="30"/>
        <v>826</v>
      </c>
      <c r="K398" s="4">
        <f t="shared" si="31"/>
        <v>62.925552287239448</v>
      </c>
      <c r="L398" s="4">
        <f t="shared" si="32"/>
        <v>13.12662296914799</v>
      </c>
      <c r="N398" s="12">
        <f t="shared" si="33"/>
        <v>4.7990000000000004</v>
      </c>
      <c r="O398" s="4">
        <f t="shared" si="34"/>
        <v>1.1672415605725444</v>
      </c>
      <c r="P398" s="4"/>
    </row>
    <row r="399" spans="1:16" x14ac:dyDescent="0.25">
      <c r="A399" s="7">
        <v>1915</v>
      </c>
      <c r="B399" s="3">
        <v>70</v>
      </c>
      <c r="C399" s="3">
        <v>15</v>
      </c>
      <c r="D399" s="3"/>
      <c r="F399" s="18">
        <v>7</v>
      </c>
      <c r="I399">
        <f t="shared" si="30"/>
        <v>1050</v>
      </c>
      <c r="K399" s="4">
        <f t="shared" si="31"/>
        <v>72.283003915093076</v>
      </c>
      <c r="L399" s="4">
        <f t="shared" si="32"/>
        <v>14.526236364407019</v>
      </c>
      <c r="N399" s="12">
        <f t="shared" si="33"/>
        <v>2.7570000000000001</v>
      </c>
      <c r="O399" s="4">
        <f t="shared" si="34"/>
        <v>0.67057407428599813</v>
      </c>
      <c r="P399" s="4"/>
    </row>
    <row r="400" spans="1:16" x14ac:dyDescent="0.25">
      <c r="A400" s="7">
        <v>1919</v>
      </c>
      <c r="B400" s="3">
        <v>69</v>
      </c>
      <c r="C400" s="3">
        <v>15</v>
      </c>
      <c r="D400" s="3"/>
      <c r="F400" s="18">
        <v>7</v>
      </c>
      <c r="I400">
        <f t="shared" si="30"/>
        <v>1035</v>
      </c>
      <c r="K400" s="4">
        <f t="shared" si="31"/>
        <v>71.68891853865982</v>
      </c>
      <c r="L400" s="4">
        <f t="shared" si="32"/>
        <v>14.437377785826879</v>
      </c>
      <c r="N400" s="12">
        <f t="shared" si="33"/>
        <v>3.2519999999999998</v>
      </c>
      <c r="O400" s="4">
        <f t="shared" si="34"/>
        <v>0.79097094290100312</v>
      </c>
      <c r="P400" s="4"/>
    </row>
    <row r="401" spans="1:16" x14ac:dyDescent="0.25">
      <c r="A401" s="7">
        <v>1920</v>
      </c>
      <c r="B401" s="3">
        <v>69</v>
      </c>
      <c r="C401" s="3">
        <v>15</v>
      </c>
      <c r="D401" s="3"/>
      <c r="F401" s="18">
        <v>8</v>
      </c>
      <c r="I401">
        <f t="shared" si="30"/>
        <v>1035</v>
      </c>
      <c r="K401" s="4">
        <f t="shared" si="31"/>
        <v>71.68891853865982</v>
      </c>
      <c r="L401" s="4">
        <f t="shared" si="32"/>
        <v>14.437377785826879</v>
      </c>
      <c r="N401" s="12">
        <f t="shared" si="33"/>
        <v>3.2519999999999998</v>
      </c>
      <c r="O401" s="4">
        <f t="shared" si="34"/>
        <v>0.79097094290100312</v>
      </c>
      <c r="P401" s="4"/>
    </row>
    <row r="402" spans="1:16" x14ac:dyDescent="0.25">
      <c r="A402" s="7">
        <v>1921</v>
      </c>
      <c r="B402" s="3">
        <v>62</v>
      </c>
      <c r="C402" s="3">
        <v>13</v>
      </c>
      <c r="D402" s="3"/>
      <c r="F402" s="18">
        <v>8</v>
      </c>
      <c r="I402">
        <f t="shared" si="30"/>
        <v>806</v>
      </c>
      <c r="K402" s="4">
        <f t="shared" si="31"/>
        <v>62.03289485110033</v>
      </c>
      <c r="L402" s="4">
        <f t="shared" si="32"/>
        <v>12.99310635002073</v>
      </c>
      <c r="N402" s="12">
        <f t="shared" si="33"/>
        <v>0.04</v>
      </c>
      <c r="O402" s="4">
        <f t="shared" si="34"/>
        <v>9.7290398880812198E-3</v>
      </c>
      <c r="P402" s="4"/>
    </row>
    <row r="403" spans="1:16" x14ac:dyDescent="0.25">
      <c r="A403" s="7">
        <v>1922</v>
      </c>
      <c r="B403" s="3">
        <v>50</v>
      </c>
      <c r="C403" s="3">
        <v>13</v>
      </c>
      <c r="D403" s="3"/>
      <c r="F403" s="18">
        <v>6</v>
      </c>
      <c r="I403">
        <f t="shared" si="30"/>
        <v>650</v>
      </c>
      <c r="K403" s="4">
        <f t="shared" si="31"/>
        <v>54.663723337653614</v>
      </c>
      <c r="L403" s="4">
        <f t="shared" si="32"/>
        <v>11.890884124101827</v>
      </c>
      <c r="N403" s="12">
        <f t="shared" si="33"/>
        <v>5.7729999999999997</v>
      </c>
      <c r="O403" s="4">
        <f t="shared" si="34"/>
        <v>1.4041436818473219</v>
      </c>
      <c r="P403" s="4"/>
    </row>
    <row r="404" spans="1:16" x14ac:dyDescent="0.25">
      <c r="A404" s="7">
        <v>1933</v>
      </c>
      <c r="B404" s="3">
        <v>54</v>
      </c>
      <c r="C404" s="3">
        <v>13</v>
      </c>
      <c r="D404" s="3"/>
      <c r="F404" s="18">
        <v>7</v>
      </c>
      <c r="I404">
        <f t="shared" si="30"/>
        <v>702</v>
      </c>
      <c r="K404" s="4">
        <f t="shared" si="31"/>
        <v>57.206830460208565</v>
      </c>
      <c r="L404" s="4">
        <f t="shared" si="32"/>
        <v>12.271261916674289</v>
      </c>
      <c r="N404" s="12">
        <f t="shared" si="33"/>
        <v>3.9359999999999999</v>
      </c>
      <c r="O404" s="4">
        <f t="shared" si="34"/>
        <v>0.95733752498719205</v>
      </c>
      <c r="P404" s="4"/>
    </row>
    <row r="405" spans="1:16" x14ac:dyDescent="0.25">
      <c r="A405" s="7">
        <v>1946</v>
      </c>
      <c r="B405" s="3">
        <v>56</v>
      </c>
      <c r="C405" s="3">
        <v>12</v>
      </c>
      <c r="D405" s="3"/>
      <c r="F405" s="18">
        <v>7</v>
      </c>
      <c r="I405">
        <f t="shared" si="30"/>
        <v>672</v>
      </c>
      <c r="K405" s="4">
        <f t="shared" si="31"/>
        <v>55.751232677705715</v>
      </c>
      <c r="L405" s="4">
        <f t="shared" si="32"/>
        <v>12.05354514553586</v>
      </c>
      <c r="N405" s="12">
        <f t="shared" si="33"/>
        <v>0.30199999999999999</v>
      </c>
      <c r="O405" s="4">
        <f t="shared" si="34"/>
        <v>7.3454251155013209E-2</v>
      </c>
      <c r="P405" s="4"/>
    </row>
    <row r="406" spans="1:16" x14ac:dyDescent="0.25">
      <c r="A406" s="7">
        <v>1947</v>
      </c>
      <c r="B406" s="3">
        <v>60</v>
      </c>
      <c r="C406" s="3">
        <v>13</v>
      </c>
      <c r="D406" s="3"/>
      <c r="F406" s="18">
        <v>7</v>
      </c>
      <c r="I406">
        <f t="shared" si="30"/>
        <v>780</v>
      </c>
      <c r="K406" s="4">
        <f t="shared" si="31"/>
        <v>60.85618421926111</v>
      </c>
      <c r="L406" s="4">
        <f t="shared" si="32"/>
        <v>12.817103306867018</v>
      </c>
      <c r="N406" s="12">
        <f t="shared" si="33"/>
        <v>1.0389999999999999</v>
      </c>
      <c r="O406" s="4">
        <f t="shared" si="34"/>
        <v>0.25271181109290963</v>
      </c>
      <c r="P406" s="4"/>
    </row>
    <row r="407" spans="1:16" x14ac:dyDescent="0.25">
      <c r="A407" s="7">
        <v>1948</v>
      </c>
      <c r="B407" s="3">
        <v>54</v>
      </c>
      <c r="C407" s="3">
        <v>13</v>
      </c>
      <c r="D407" s="3"/>
      <c r="F407" s="18">
        <v>7</v>
      </c>
      <c r="I407">
        <f t="shared" si="30"/>
        <v>702</v>
      </c>
      <c r="K407" s="4">
        <f t="shared" si="31"/>
        <v>57.206830460208565</v>
      </c>
      <c r="L407" s="4">
        <f t="shared" si="32"/>
        <v>12.271261916674289</v>
      </c>
      <c r="N407" s="12">
        <f t="shared" si="33"/>
        <v>3.9359999999999999</v>
      </c>
      <c r="O407" s="4">
        <f t="shared" si="34"/>
        <v>0.95733752498719205</v>
      </c>
      <c r="P407" s="4"/>
    </row>
    <row r="408" spans="1:16" x14ac:dyDescent="0.25">
      <c r="A408" s="7">
        <v>1956</v>
      </c>
      <c r="B408" s="3">
        <v>41</v>
      </c>
      <c r="C408" s="3">
        <v>11</v>
      </c>
      <c r="D408" s="3"/>
      <c r="F408" s="18">
        <v>6</v>
      </c>
      <c r="I408">
        <f t="shared" si="30"/>
        <v>451</v>
      </c>
      <c r="K408" s="4">
        <f t="shared" si="31"/>
        <v>43.880236253961719</v>
      </c>
      <c r="L408" s="4">
        <f t="shared" si="32"/>
        <v>10.277975656051343</v>
      </c>
      <c r="N408" s="12">
        <f t="shared" si="33"/>
        <v>3.6019999999999999</v>
      </c>
      <c r="O408" s="4">
        <f t="shared" si="34"/>
        <v>0.87610004192171376</v>
      </c>
      <c r="P408" s="4"/>
    </row>
    <row r="409" spans="1:16" x14ac:dyDescent="0.25">
      <c r="A409" s="7">
        <v>1962</v>
      </c>
      <c r="B409" s="3">
        <v>59</v>
      </c>
      <c r="C409" s="3">
        <v>11</v>
      </c>
      <c r="D409" s="3"/>
      <c r="F409" s="18">
        <v>6</v>
      </c>
      <c r="I409">
        <f t="shared" si="30"/>
        <v>649</v>
      </c>
      <c r="K409" s="4">
        <f t="shared" si="31"/>
        <v>54.613871879809274</v>
      </c>
      <c r="L409" s="4">
        <f t="shared" si="32"/>
        <v>11.883427738437547</v>
      </c>
      <c r="N409" s="12">
        <f t="shared" si="33"/>
        <v>5.27</v>
      </c>
      <c r="O409" s="4">
        <f t="shared" si="34"/>
        <v>1.2818010052547006</v>
      </c>
      <c r="P409" s="4"/>
    </row>
    <row r="410" spans="1:16" x14ac:dyDescent="0.25">
      <c r="A410" s="7">
        <v>1967</v>
      </c>
      <c r="B410" s="3">
        <v>59</v>
      </c>
      <c r="C410" s="3">
        <v>13</v>
      </c>
      <c r="D410" s="3"/>
      <c r="F410" s="18">
        <v>7</v>
      </c>
      <c r="I410">
        <f t="shared" si="30"/>
        <v>767</v>
      </c>
      <c r="K410" s="4">
        <f t="shared" si="31"/>
        <v>60.260684872914368</v>
      </c>
      <c r="L410" s="4">
        <f t="shared" si="32"/>
        <v>12.728033237882213</v>
      </c>
      <c r="N410" s="12">
        <f t="shared" si="33"/>
        <v>1.5329999999999999</v>
      </c>
      <c r="O410" s="4">
        <f t="shared" si="34"/>
        <v>0.37286545371071272</v>
      </c>
      <c r="P410" s="4"/>
    </row>
    <row r="411" spans="1:16" x14ac:dyDescent="0.25">
      <c r="A411" s="7">
        <v>1968</v>
      </c>
      <c r="B411" s="3">
        <v>54</v>
      </c>
      <c r="C411" s="3">
        <v>14</v>
      </c>
      <c r="D411" s="3"/>
      <c r="F411" s="18">
        <v>7</v>
      </c>
      <c r="I411">
        <f t="shared" si="30"/>
        <v>756</v>
      </c>
      <c r="K411" s="4">
        <f t="shared" si="31"/>
        <v>59.752963059189952</v>
      </c>
      <c r="L411" s="4">
        <f t="shared" si="32"/>
        <v>12.652092236013855</v>
      </c>
      <c r="N411" s="12">
        <f t="shared" si="33"/>
        <v>7.101</v>
      </c>
      <c r="O411" s="4">
        <f t="shared" si="34"/>
        <v>1.7271478061316186</v>
      </c>
      <c r="P411" s="4"/>
    </row>
    <row r="412" spans="1:16" x14ac:dyDescent="0.25">
      <c r="A412" s="7">
        <v>1971</v>
      </c>
      <c r="B412" s="3">
        <v>56</v>
      </c>
      <c r="C412" s="3">
        <v>11</v>
      </c>
      <c r="D412" s="3"/>
      <c r="F412" s="18">
        <v>7</v>
      </c>
      <c r="I412">
        <f t="shared" si="30"/>
        <v>616</v>
      </c>
      <c r="K412" s="4">
        <f t="shared" si="31"/>
        <v>52.947448198234738</v>
      </c>
      <c r="L412" s="4">
        <f t="shared" si="32"/>
        <v>11.634177301495285</v>
      </c>
      <c r="N412" s="12">
        <f t="shared" si="33"/>
        <v>3.6869999999999998</v>
      </c>
      <c r="O412" s="4">
        <f t="shared" si="34"/>
        <v>0.89677425168388636</v>
      </c>
      <c r="P412" s="4"/>
    </row>
    <row r="413" spans="1:16" x14ac:dyDescent="0.25">
      <c r="A413" s="7">
        <v>1980</v>
      </c>
      <c r="B413" s="3">
        <v>58</v>
      </c>
      <c r="C413" s="3">
        <v>11</v>
      </c>
      <c r="D413" s="3"/>
      <c r="F413" s="18">
        <v>6</v>
      </c>
      <c r="I413">
        <f t="shared" si="30"/>
        <v>638</v>
      </c>
      <c r="K413" s="4">
        <f t="shared" si="31"/>
        <v>54.063038696757914</v>
      </c>
      <c r="L413" s="4">
        <f t="shared" si="32"/>
        <v>11.801038479885889</v>
      </c>
      <c r="N413" s="12">
        <f t="shared" si="33"/>
        <v>4.7380000000000004</v>
      </c>
      <c r="O413" s="4">
        <f t="shared" si="34"/>
        <v>1.1524047747432207</v>
      </c>
      <c r="P413" s="4"/>
    </row>
    <row r="414" spans="1:16" x14ac:dyDescent="0.25">
      <c r="A414" s="7">
        <v>1981</v>
      </c>
      <c r="B414" s="3">
        <v>68</v>
      </c>
      <c r="C414" s="3">
        <v>13</v>
      </c>
      <c r="D414" s="3"/>
      <c r="F414" s="18">
        <v>9</v>
      </c>
      <c r="I414">
        <f t="shared" si="30"/>
        <v>884</v>
      </c>
      <c r="K414" s="4">
        <f t="shared" si="31"/>
        <v>65.456416332195715</v>
      </c>
      <c r="L414" s="4">
        <f t="shared" si="32"/>
        <v>13.505169539280006</v>
      </c>
      <c r="N414" s="12">
        <f t="shared" si="33"/>
        <v>3.0489999999999999</v>
      </c>
      <c r="O414" s="4">
        <f t="shared" si="34"/>
        <v>0.74159606546899093</v>
      </c>
      <c r="P414" s="4"/>
    </row>
    <row r="415" spans="1:16" x14ac:dyDescent="0.25">
      <c r="A415" s="7">
        <v>1985</v>
      </c>
      <c r="B415" s="3">
        <v>65</v>
      </c>
      <c r="C415" s="3">
        <v>14</v>
      </c>
      <c r="D415" s="3"/>
      <c r="F415" s="18">
        <v>9</v>
      </c>
      <c r="I415">
        <f t="shared" si="30"/>
        <v>910</v>
      </c>
      <c r="K415" s="4">
        <f t="shared" si="31"/>
        <v>66.564620654851879</v>
      </c>
      <c r="L415" s="4">
        <f t="shared" si="32"/>
        <v>13.670925952068357</v>
      </c>
      <c r="N415" s="12">
        <f t="shared" si="33"/>
        <v>1.8939999999999999</v>
      </c>
      <c r="O415" s="4">
        <f t="shared" si="34"/>
        <v>0.46067003870064571</v>
      </c>
      <c r="P415" s="4"/>
    </row>
    <row r="416" spans="1:16" x14ac:dyDescent="0.25">
      <c r="A416" s="7">
        <v>1989</v>
      </c>
      <c r="B416" s="3">
        <v>52</v>
      </c>
      <c r="C416" s="3">
        <v>11</v>
      </c>
      <c r="D416" s="3"/>
      <c r="F416" s="18">
        <v>7</v>
      </c>
      <c r="I416">
        <f t="shared" si="30"/>
        <v>572</v>
      </c>
      <c r="K416" s="4">
        <f t="shared" si="31"/>
        <v>50.657101432606261</v>
      </c>
      <c r="L416" s="4">
        <f t="shared" si="32"/>
        <v>11.291605398326698</v>
      </c>
      <c r="N416" s="12">
        <f t="shared" si="33"/>
        <v>1.635</v>
      </c>
      <c r="O416" s="4">
        <f t="shared" si="34"/>
        <v>0.39767450542531985</v>
      </c>
      <c r="P416" s="4"/>
    </row>
    <row r="417" spans="1:27" x14ac:dyDescent="0.25">
      <c r="A417" s="7">
        <v>1991</v>
      </c>
      <c r="B417" s="3">
        <v>52</v>
      </c>
      <c r="C417" s="3">
        <v>12</v>
      </c>
      <c r="D417" s="3"/>
      <c r="F417" s="18">
        <v>7</v>
      </c>
      <c r="I417">
        <f t="shared" si="30"/>
        <v>624</v>
      </c>
      <c r="K417" s="4">
        <f t="shared" si="31"/>
        <v>53.355306799378056</v>
      </c>
      <c r="L417" s="4">
        <f t="shared" si="32"/>
        <v>11.695181556097319</v>
      </c>
      <c r="N417" s="12">
        <f t="shared" si="33"/>
        <v>1.66</v>
      </c>
      <c r="O417" s="4">
        <f t="shared" si="34"/>
        <v>0.4037551553553706</v>
      </c>
      <c r="P417" s="4"/>
    </row>
    <row r="418" spans="1:27" x14ac:dyDescent="0.25">
      <c r="A418" s="7">
        <v>1995</v>
      </c>
      <c r="B418" s="3">
        <v>52</v>
      </c>
      <c r="C418" s="3">
        <v>10</v>
      </c>
      <c r="D418" s="3"/>
      <c r="F418" s="18">
        <v>6</v>
      </c>
      <c r="I418">
        <f t="shared" si="30"/>
        <v>520</v>
      </c>
      <c r="K418" s="4">
        <f t="shared" si="31"/>
        <v>47.838193960596101</v>
      </c>
      <c r="L418" s="4">
        <f t="shared" si="32"/>
        <v>10.869975577011109</v>
      </c>
      <c r="N418" s="12">
        <f t="shared" si="33"/>
        <v>5.032</v>
      </c>
      <c r="O418" s="4">
        <f t="shared" si="34"/>
        <v>1.2239132179206174</v>
      </c>
      <c r="P418" s="4"/>
    </row>
    <row r="419" spans="1:27" x14ac:dyDescent="0.25">
      <c r="A419" s="7">
        <v>1996</v>
      </c>
      <c r="B419" s="3">
        <v>56</v>
      </c>
      <c r="C419" s="3">
        <v>12</v>
      </c>
      <c r="D419" s="3"/>
      <c r="F419" s="18">
        <v>7</v>
      </c>
      <c r="I419">
        <f t="shared" si="30"/>
        <v>672</v>
      </c>
      <c r="K419" s="4">
        <f t="shared" si="31"/>
        <v>55.751232677705715</v>
      </c>
      <c r="L419" s="4">
        <f t="shared" si="32"/>
        <v>12.05354514553586</v>
      </c>
      <c r="N419" s="12">
        <f t="shared" si="33"/>
        <v>0.30199999999999999</v>
      </c>
      <c r="O419" s="4">
        <f t="shared" si="34"/>
        <v>7.3454251155013209E-2</v>
      </c>
      <c r="P419" s="4"/>
    </row>
    <row r="420" spans="1:27" x14ac:dyDescent="0.25">
      <c r="A420" s="7">
        <v>2001</v>
      </c>
      <c r="B420" s="3">
        <v>68</v>
      </c>
      <c r="C420" s="3">
        <v>13</v>
      </c>
      <c r="D420" s="3"/>
      <c r="F420" s="18">
        <v>8</v>
      </c>
      <c r="I420">
        <f t="shared" si="30"/>
        <v>884</v>
      </c>
      <c r="K420" s="4">
        <f t="shared" si="31"/>
        <v>65.456416332195715</v>
      </c>
      <c r="L420" s="4">
        <f t="shared" si="32"/>
        <v>13.505169539280006</v>
      </c>
      <c r="N420" s="12">
        <f t="shared" si="33"/>
        <v>3.0489999999999999</v>
      </c>
      <c r="O420" s="4">
        <f t="shared" si="34"/>
        <v>0.74159606546899093</v>
      </c>
      <c r="P420" s="4"/>
    </row>
    <row r="421" spans="1:27" x14ac:dyDescent="0.25">
      <c r="A421" s="7">
        <v>2007</v>
      </c>
      <c r="B421" s="3">
        <v>74</v>
      </c>
      <c r="C421" s="3">
        <v>12</v>
      </c>
      <c r="D421" s="3"/>
      <c r="F421" s="18">
        <v>9</v>
      </c>
      <c r="I421">
        <f t="shared" si="30"/>
        <v>888</v>
      </c>
      <c r="K421" s="4">
        <f t="shared" si="31"/>
        <v>65.627933539018457</v>
      </c>
      <c r="L421" s="4">
        <f t="shared" si="32"/>
        <v>13.530823722676686</v>
      </c>
      <c r="N421" s="12">
        <f t="shared" si="33"/>
        <v>9.9030000000000005</v>
      </c>
      <c r="O421" s="4">
        <f t="shared" si="34"/>
        <v>2.408667050291708</v>
      </c>
      <c r="P421" s="4"/>
    </row>
    <row r="422" spans="1:27" x14ac:dyDescent="0.25">
      <c r="A422" s="7">
        <v>2016</v>
      </c>
      <c r="B422" s="3">
        <v>96</v>
      </c>
      <c r="C422" s="3">
        <v>19</v>
      </c>
      <c r="D422" s="3"/>
      <c r="F422" s="18">
        <v>12</v>
      </c>
      <c r="I422">
        <f t="shared" si="30"/>
        <v>1824</v>
      </c>
      <c r="K422" s="4">
        <f t="shared" si="31"/>
        <v>98.708201032315131</v>
      </c>
      <c r="L422" s="4">
        <f t="shared" si="32"/>
        <v>18.478707756033948</v>
      </c>
      <c r="N422" s="12">
        <f t="shared" si="33"/>
        <v>3.2290000000000001</v>
      </c>
      <c r="O422" s="4">
        <f t="shared" si="34"/>
        <v>0.78537674496535648</v>
      </c>
      <c r="P422" s="4"/>
    </row>
    <row r="423" spans="1:27" x14ac:dyDescent="0.25">
      <c r="A423" s="7">
        <v>2017</v>
      </c>
      <c r="B423" s="3">
        <v>93</v>
      </c>
      <c r="C423" s="3">
        <v>15</v>
      </c>
      <c r="D423" s="3"/>
      <c r="F423" s="18">
        <v>11</v>
      </c>
      <c r="I423">
        <f t="shared" si="30"/>
        <v>1395</v>
      </c>
      <c r="K423" s="4">
        <f t="shared" si="31"/>
        <v>84.951630906622697</v>
      </c>
      <c r="L423" s="4">
        <f t="shared" si="32"/>
        <v>16.421109107762263</v>
      </c>
      <c r="N423" s="12">
        <f t="shared" si="33"/>
        <v>9.4689999999999994</v>
      </c>
      <c r="O423" s="4">
        <f t="shared" si="34"/>
        <v>2.3031069675060265</v>
      </c>
      <c r="P423" s="4"/>
    </row>
    <row r="424" spans="1:27" x14ac:dyDescent="0.25">
      <c r="A424" s="7">
        <v>2018</v>
      </c>
      <c r="B424" s="3">
        <v>44</v>
      </c>
      <c r="C424" s="3">
        <v>8</v>
      </c>
      <c r="D424" s="3"/>
      <c r="F424" s="18">
        <v>6</v>
      </c>
      <c r="I424">
        <f t="shared" si="30"/>
        <v>352</v>
      </c>
      <c r="K424" s="4">
        <f t="shared" si="31"/>
        <v>37.657951070590208</v>
      </c>
      <c r="L424" s="4">
        <f t="shared" si="32"/>
        <v>9.3472955907816768</v>
      </c>
      <c r="N424" s="12">
        <f t="shared" si="33"/>
        <v>7.6890000000000001</v>
      </c>
      <c r="O424" s="4">
        <f t="shared" si="34"/>
        <v>1.8701646924864124</v>
      </c>
      <c r="P424" s="4"/>
    </row>
    <row r="425" spans="1:27" x14ac:dyDescent="0.25">
      <c r="A425" s="7">
        <v>2036</v>
      </c>
      <c r="B425" s="3">
        <v>68</v>
      </c>
      <c r="C425" s="3">
        <v>14</v>
      </c>
      <c r="D425" s="3"/>
      <c r="F425" s="18">
        <v>8</v>
      </c>
      <c r="I425">
        <f t="shared" si="30"/>
        <v>952</v>
      </c>
      <c r="K425" s="4">
        <f t="shared" si="31"/>
        <v>68.322671847970526</v>
      </c>
      <c r="L425" s="4">
        <f t="shared" si="32"/>
        <v>13.933881305437827</v>
      </c>
      <c r="N425" s="12">
        <f t="shared" si="33"/>
        <v>0.38900000000000001</v>
      </c>
      <c r="O425" s="4">
        <f t="shared" si="34"/>
        <v>9.4614912911589868E-2</v>
      </c>
      <c r="P425" s="4"/>
    </row>
    <row r="426" spans="1:27" x14ac:dyDescent="0.25">
      <c r="A426" s="7">
        <v>2048</v>
      </c>
      <c r="B426" s="3">
        <v>73</v>
      </c>
      <c r="C426" s="3">
        <v>16</v>
      </c>
      <c r="D426" s="3"/>
      <c r="F426" s="18">
        <v>8</v>
      </c>
      <c r="I426">
        <f t="shared" si="30"/>
        <v>1168</v>
      </c>
      <c r="K426" s="4">
        <f t="shared" si="31"/>
        <v>76.818646343769203</v>
      </c>
      <c r="L426" s="4">
        <f t="shared" si="32"/>
        <v>15.204641784145899</v>
      </c>
      <c r="N426" s="12">
        <f t="shared" si="33"/>
        <v>4.6139999999999999</v>
      </c>
      <c r="O426" s="4">
        <f t="shared" si="34"/>
        <v>1.1222447510901687</v>
      </c>
      <c r="P426" s="4"/>
    </row>
    <row r="427" spans="1:27" x14ac:dyDescent="0.25">
      <c r="A427" s="7">
        <v>2055</v>
      </c>
      <c r="B427" s="5">
        <v>80</v>
      </c>
      <c r="C427" s="5">
        <v>11</v>
      </c>
      <c r="D427" s="5">
        <f>C427</f>
        <v>11</v>
      </c>
      <c r="E427" s="4"/>
      <c r="F427" s="18">
        <v>9</v>
      </c>
      <c r="H427" s="5" t="s">
        <v>47</v>
      </c>
      <c r="I427">
        <f t="shared" si="30"/>
        <v>880</v>
      </c>
      <c r="J427" s="4"/>
      <c r="K427" s="4">
        <f t="shared" si="31"/>
        <v>65.284520525700415</v>
      </c>
      <c r="L427" s="4">
        <f t="shared" si="32"/>
        <v>13.479458727947192</v>
      </c>
      <c r="N427" s="12">
        <f t="shared" si="33"/>
        <v>17.195</v>
      </c>
      <c r="O427" s="4">
        <f t="shared" si="34"/>
        <v>4.1822710218889148</v>
      </c>
      <c r="P427" s="4"/>
      <c r="AA427" s="4"/>
    </row>
    <row r="428" spans="1:27" x14ac:dyDescent="0.25">
      <c r="A428" s="7">
        <v>2058</v>
      </c>
      <c r="B428" s="3">
        <v>73</v>
      </c>
      <c r="C428" s="3">
        <v>17</v>
      </c>
      <c r="D428" s="3"/>
      <c r="F428" s="18">
        <v>8</v>
      </c>
      <c r="I428">
        <f t="shared" si="30"/>
        <v>1241</v>
      </c>
      <c r="K428" s="4">
        <f t="shared" si="31"/>
        <v>79.512620911913217</v>
      </c>
      <c r="L428" s="4">
        <f t="shared" si="32"/>
        <v>15.607585132614631</v>
      </c>
      <c r="N428" s="12">
        <f t="shared" si="33"/>
        <v>7.9050000000000002</v>
      </c>
      <c r="O428" s="4">
        <f t="shared" si="34"/>
        <v>1.9227015078820511</v>
      </c>
      <c r="P428" s="4"/>
    </row>
    <row r="429" spans="1:27" x14ac:dyDescent="0.25">
      <c r="A429" s="7">
        <v>2061</v>
      </c>
      <c r="B429" s="3">
        <v>59</v>
      </c>
      <c r="C429" s="3">
        <v>15</v>
      </c>
      <c r="D429" s="3"/>
      <c r="F429" s="18">
        <v>7</v>
      </c>
      <c r="I429">
        <f t="shared" si="30"/>
        <v>885</v>
      </c>
      <c r="K429" s="4">
        <f t="shared" si="31"/>
        <v>65.49933102986202</v>
      </c>
      <c r="L429" s="4">
        <f t="shared" si="32"/>
        <v>13.511588379376221</v>
      </c>
      <c r="N429" s="12">
        <f t="shared" si="33"/>
        <v>7.9880000000000004</v>
      </c>
      <c r="O429" s="4">
        <f t="shared" si="34"/>
        <v>1.9428892656498196</v>
      </c>
      <c r="P429" s="4"/>
    </row>
    <row r="430" spans="1:27" x14ac:dyDescent="0.25">
      <c r="A430" s="7">
        <v>2074</v>
      </c>
      <c r="B430" s="3">
        <v>57</v>
      </c>
      <c r="C430" s="3">
        <v>14</v>
      </c>
      <c r="D430" s="3"/>
      <c r="F430" s="18">
        <v>8</v>
      </c>
      <c r="I430">
        <f t="shared" si="30"/>
        <v>798</v>
      </c>
      <c r="K430" s="4">
        <f t="shared" si="31"/>
        <v>61.672820566326351</v>
      </c>
      <c r="L430" s="4">
        <f t="shared" si="32"/>
        <v>12.939249294456813</v>
      </c>
      <c r="N430" s="12">
        <f t="shared" si="33"/>
        <v>5.734</v>
      </c>
      <c r="O430" s="4">
        <f t="shared" si="34"/>
        <v>1.3946578679564428</v>
      </c>
      <c r="P430" s="4"/>
    </row>
    <row r="431" spans="1:27" x14ac:dyDescent="0.25">
      <c r="A431" s="7">
        <v>2081</v>
      </c>
      <c r="B431" s="3">
        <v>58</v>
      </c>
      <c r="C431" s="3">
        <v>11</v>
      </c>
      <c r="D431" s="3"/>
      <c r="F431" s="18">
        <v>7</v>
      </c>
      <c r="I431">
        <f t="shared" si="30"/>
        <v>638</v>
      </c>
      <c r="K431" s="4">
        <f t="shared" si="31"/>
        <v>54.063038696757914</v>
      </c>
      <c r="L431" s="4">
        <f t="shared" si="32"/>
        <v>11.801038479885889</v>
      </c>
      <c r="N431" s="12">
        <f t="shared" si="33"/>
        <v>4.7380000000000004</v>
      </c>
      <c r="O431" s="4">
        <f t="shared" si="34"/>
        <v>1.1524047747432207</v>
      </c>
      <c r="P431" s="4"/>
    </row>
    <row r="432" spans="1:27" x14ac:dyDescent="0.25">
      <c r="A432" s="7">
        <v>2083</v>
      </c>
      <c r="B432" s="3">
        <v>61</v>
      </c>
      <c r="C432" s="3">
        <v>13</v>
      </c>
      <c r="D432" s="3"/>
      <c r="F432" s="18">
        <v>8</v>
      </c>
      <c r="I432">
        <f t="shared" si="30"/>
        <v>793</v>
      </c>
      <c r="K432" s="4">
        <f t="shared" si="31"/>
        <v>61.446882788838707</v>
      </c>
      <c r="L432" s="4">
        <f t="shared" si="32"/>
        <v>12.905455313740367</v>
      </c>
      <c r="N432" s="12">
        <f t="shared" si="33"/>
        <v>0.54100000000000004</v>
      </c>
      <c r="O432" s="4">
        <f t="shared" si="34"/>
        <v>0.13158526448629851</v>
      </c>
      <c r="P432" s="4"/>
    </row>
    <row r="433" spans="1:27" x14ac:dyDescent="0.25">
      <c r="A433" s="7">
        <v>2084</v>
      </c>
      <c r="B433" s="14">
        <v>67</v>
      </c>
      <c r="C433" s="14">
        <v>18</v>
      </c>
      <c r="D433" s="14">
        <f>C433</f>
        <v>18</v>
      </c>
      <c r="E433" s="4"/>
      <c r="F433" s="18">
        <v>8</v>
      </c>
      <c r="H433" s="14" t="s">
        <v>46</v>
      </c>
      <c r="I433">
        <f t="shared" si="30"/>
        <v>1206</v>
      </c>
      <c r="J433" s="4"/>
      <c r="K433" s="4">
        <f t="shared" si="31"/>
        <v>78.230980633669603</v>
      </c>
      <c r="L433" s="4">
        <f t="shared" si="32"/>
        <v>15.415887545208056</v>
      </c>
      <c r="N433" s="12">
        <f t="shared" si="33"/>
        <v>13.815</v>
      </c>
      <c r="O433" s="4">
        <f t="shared" si="34"/>
        <v>3.3601671513460509</v>
      </c>
      <c r="P433" s="4"/>
      <c r="AA433" s="4"/>
    </row>
    <row r="434" spans="1:27" x14ac:dyDescent="0.25">
      <c r="A434" s="7">
        <v>2089</v>
      </c>
      <c r="B434" s="3">
        <v>67</v>
      </c>
      <c r="C434" s="3">
        <v>14</v>
      </c>
      <c r="D434" s="3"/>
      <c r="F434" s="18">
        <v>9</v>
      </c>
      <c r="I434">
        <f t="shared" si="30"/>
        <v>938</v>
      </c>
      <c r="K434" s="4">
        <f t="shared" si="31"/>
        <v>67.740939096161341</v>
      </c>
      <c r="L434" s="4">
        <f t="shared" si="32"/>
        <v>13.846870334473312</v>
      </c>
      <c r="N434" s="12">
        <f t="shared" si="33"/>
        <v>0.89400000000000002</v>
      </c>
      <c r="O434" s="4">
        <f t="shared" si="34"/>
        <v>0.21744404149861526</v>
      </c>
      <c r="P434" s="4"/>
    </row>
    <row r="435" spans="1:27" x14ac:dyDescent="0.25">
      <c r="A435" s="7">
        <v>2100</v>
      </c>
      <c r="B435" s="3">
        <v>99</v>
      </c>
      <c r="C435" s="3">
        <v>20</v>
      </c>
      <c r="D435" s="3"/>
      <c r="F435" s="18">
        <v>6</v>
      </c>
      <c r="I435">
        <f t="shared" si="30"/>
        <v>1980</v>
      </c>
      <c r="K435" s="4">
        <f t="shared" si="31"/>
        <v>103.30585101891037</v>
      </c>
      <c r="L435" s="4">
        <f t="shared" si="32"/>
        <v>19.166387774469396</v>
      </c>
      <c r="N435" s="12">
        <f t="shared" si="33"/>
        <v>5.1390000000000002</v>
      </c>
      <c r="O435" s="4">
        <f t="shared" si="34"/>
        <v>1.2499383996212348</v>
      </c>
      <c r="P435" s="4"/>
    </row>
    <row r="436" spans="1:27" x14ac:dyDescent="0.25">
      <c r="A436" s="7">
        <v>2104</v>
      </c>
      <c r="B436" s="3">
        <v>61</v>
      </c>
      <c r="C436" s="3">
        <v>12</v>
      </c>
      <c r="D436" s="3"/>
      <c r="F436" s="18">
        <v>7</v>
      </c>
      <c r="I436">
        <f t="shared" si="30"/>
        <v>732</v>
      </c>
      <c r="K436" s="4">
        <f t="shared" si="31"/>
        <v>58.632613921396754</v>
      </c>
      <c r="L436" s="4">
        <f t="shared" si="32"/>
        <v>12.484519298104697</v>
      </c>
      <c r="N436" s="12">
        <f t="shared" si="33"/>
        <v>2.8519999999999999</v>
      </c>
      <c r="O436" s="4">
        <f t="shared" si="34"/>
        <v>0.69368054402019097</v>
      </c>
      <c r="P436" s="4"/>
    </row>
    <row r="437" spans="1:27" x14ac:dyDescent="0.25">
      <c r="A437" s="7">
        <v>2105</v>
      </c>
      <c r="B437" s="3">
        <v>45</v>
      </c>
      <c r="C437" s="3">
        <v>9</v>
      </c>
      <c r="D437" s="3"/>
      <c r="F437" s="18">
        <v>8</v>
      </c>
      <c r="I437">
        <f t="shared" si="30"/>
        <v>405</v>
      </c>
      <c r="K437" s="4">
        <f t="shared" si="31"/>
        <v>41.079162010640026</v>
      </c>
      <c r="L437" s="4">
        <f t="shared" si="32"/>
        <v>9.8590131876375633</v>
      </c>
      <c r="N437" s="12">
        <f t="shared" si="33"/>
        <v>4.78</v>
      </c>
      <c r="O437" s="4">
        <f t="shared" si="34"/>
        <v>1.1626202666257057</v>
      </c>
      <c r="P437" s="4"/>
    </row>
    <row r="438" spans="1:27" x14ac:dyDescent="0.25">
      <c r="A438" s="7">
        <v>2106</v>
      </c>
      <c r="B438" s="3">
        <v>89</v>
      </c>
      <c r="C438" s="3">
        <v>16</v>
      </c>
      <c r="D438" s="3"/>
      <c r="F438" s="18">
        <v>8</v>
      </c>
      <c r="I438">
        <f t="shared" si="30"/>
        <v>1424</v>
      </c>
      <c r="K438" s="4">
        <f t="shared" si="31"/>
        <v>85.942214760298626</v>
      </c>
      <c r="L438" s="4">
        <f t="shared" si="32"/>
        <v>16.569272783714936</v>
      </c>
      <c r="N438" s="12">
        <f t="shared" si="33"/>
        <v>3.6269999999999998</v>
      </c>
      <c r="O438" s="4">
        <f t="shared" si="34"/>
        <v>0.88218069185176451</v>
      </c>
      <c r="P438" s="4"/>
    </row>
    <row r="439" spans="1:27" x14ac:dyDescent="0.25">
      <c r="A439" s="7">
        <v>2108</v>
      </c>
      <c r="B439" s="3">
        <v>76</v>
      </c>
      <c r="C439" s="3">
        <v>13</v>
      </c>
      <c r="D439" s="3"/>
      <c r="F439" s="18">
        <v>8</v>
      </c>
      <c r="I439">
        <f t="shared" si="30"/>
        <v>988</v>
      </c>
      <c r="K439" s="4">
        <f t="shared" si="31"/>
        <v>69.799657911738038</v>
      </c>
      <c r="L439" s="4">
        <f t="shared" si="32"/>
        <v>14.154797166045283</v>
      </c>
      <c r="N439" s="12">
        <f t="shared" si="33"/>
        <v>7.3550000000000004</v>
      </c>
      <c r="O439" s="4">
        <f t="shared" si="34"/>
        <v>1.7889272094209343</v>
      </c>
      <c r="P439" s="4"/>
    </row>
    <row r="440" spans="1:27" x14ac:dyDescent="0.25">
      <c r="A440" s="7">
        <v>2110</v>
      </c>
      <c r="B440" s="3">
        <v>81</v>
      </c>
      <c r="C440" s="3">
        <v>15</v>
      </c>
      <c r="D440" s="3"/>
      <c r="F440" s="18">
        <v>8</v>
      </c>
      <c r="I440">
        <f t="shared" si="30"/>
        <v>1215</v>
      </c>
      <c r="K440" s="4">
        <f t="shared" si="31"/>
        <v>78.562269683835666</v>
      </c>
      <c r="L440" s="4">
        <f t="shared" si="32"/>
        <v>15.465439133691278</v>
      </c>
      <c r="N440" s="12">
        <f t="shared" si="33"/>
        <v>2.903</v>
      </c>
      <c r="O440" s="4">
        <f t="shared" si="34"/>
        <v>0.70608506987749453</v>
      </c>
      <c r="P440" s="4"/>
    </row>
    <row r="441" spans="1:27" x14ac:dyDescent="0.25">
      <c r="A441" s="7">
        <v>2114</v>
      </c>
      <c r="B441" s="3">
        <v>91</v>
      </c>
      <c r="C441" s="3">
        <v>14</v>
      </c>
      <c r="D441" s="3"/>
      <c r="F441" s="18">
        <v>9</v>
      </c>
      <c r="I441">
        <f t="shared" si="30"/>
        <v>1274</v>
      </c>
      <c r="K441" s="4">
        <f t="shared" si="31"/>
        <v>80.704870014933036</v>
      </c>
      <c r="L441" s="4">
        <f t="shared" si="32"/>
        <v>15.785912297043144</v>
      </c>
      <c r="N441" s="12">
        <f t="shared" si="33"/>
        <v>12.081</v>
      </c>
      <c r="O441" s="4">
        <f t="shared" si="34"/>
        <v>2.9384132721977303</v>
      </c>
      <c r="P441" s="4"/>
    </row>
    <row r="442" spans="1:27" x14ac:dyDescent="0.25">
      <c r="A442" s="7">
        <v>2115</v>
      </c>
      <c r="B442" s="3">
        <v>73</v>
      </c>
      <c r="C442" s="3">
        <v>14</v>
      </c>
      <c r="D442" s="3"/>
      <c r="F442" s="18">
        <v>7</v>
      </c>
      <c r="I442">
        <f t="shared" si="30"/>
        <v>1022</v>
      </c>
      <c r="K442" s="4">
        <f t="shared" si="31"/>
        <v>71.170629225324603</v>
      </c>
      <c r="L442" s="4">
        <f t="shared" si="32"/>
        <v>14.359856181183547</v>
      </c>
      <c r="N442" s="12">
        <f t="shared" si="33"/>
        <v>2.1890000000000001</v>
      </c>
      <c r="O442" s="4">
        <f t="shared" si="34"/>
        <v>0.53242170787524479</v>
      </c>
      <c r="P442" s="4"/>
    </row>
    <row r="443" spans="1:27" x14ac:dyDescent="0.25">
      <c r="A443" s="7">
        <v>2116</v>
      </c>
      <c r="B443" s="3">
        <v>80</v>
      </c>
      <c r="C443" s="3">
        <v>15</v>
      </c>
      <c r="D443" s="3"/>
      <c r="F443" s="18">
        <v>8</v>
      </c>
      <c r="I443">
        <f t="shared" si="30"/>
        <v>1200</v>
      </c>
      <c r="K443" s="4">
        <f t="shared" si="31"/>
        <v>78.009446986337565</v>
      </c>
      <c r="L443" s="4">
        <f t="shared" si="32"/>
        <v>15.38275229934864</v>
      </c>
      <c r="N443" s="12">
        <f t="shared" si="33"/>
        <v>2.3730000000000002</v>
      </c>
      <c r="O443" s="4">
        <f t="shared" si="34"/>
        <v>0.57717529136041845</v>
      </c>
      <c r="P443" s="4"/>
    </row>
    <row r="444" spans="1:27" x14ac:dyDescent="0.25">
      <c r="A444" s="7">
        <v>2126</v>
      </c>
      <c r="B444" s="3">
        <v>55</v>
      </c>
      <c r="C444" s="3">
        <v>14</v>
      </c>
      <c r="D444" s="3"/>
      <c r="F444" s="18">
        <v>8</v>
      </c>
      <c r="I444">
        <f t="shared" si="30"/>
        <v>770</v>
      </c>
      <c r="K444" s="4">
        <f t="shared" si="31"/>
        <v>60.398540053429365</v>
      </c>
      <c r="L444" s="4">
        <f t="shared" si="32"/>
        <v>12.748652522376329</v>
      </c>
      <c r="N444" s="12">
        <f t="shared" si="33"/>
        <v>6.65</v>
      </c>
      <c r="O444" s="4">
        <f t="shared" si="34"/>
        <v>1.6174528813935027</v>
      </c>
      <c r="P444" s="4"/>
    </row>
    <row r="445" spans="1:27" x14ac:dyDescent="0.25">
      <c r="A445" s="7">
        <v>2129</v>
      </c>
      <c r="B445" s="3">
        <v>60</v>
      </c>
      <c r="C445" s="3">
        <v>13</v>
      </c>
      <c r="D445" s="3"/>
      <c r="F445" s="18">
        <v>8</v>
      </c>
      <c r="I445">
        <f t="shared" si="30"/>
        <v>780</v>
      </c>
      <c r="K445" s="4">
        <f t="shared" si="31"/>
        <v>60.85618421926111</v>
      </c>
      <c r="L445" s="4">
        <f t="shared" si="32"/>
        <v>12.817103306867018</v>
      </c>
      <c r="N445" s="12">
        <f t="shared" si="33"/>
        <v>1.0389999999999999</v>
      </c>
      <c r="O445" s="4">
        <f t="shared" si="34"/>
        <v>0.25271181109290963</v>
      </c>
      <c r="P445" s="4"/>
    </row>
    <row r="446" spans="1:27" x14ac:dyDescent="0.25">
      <c r="A446" s="7">
        <v>2134</v>
      </c>
      <c r="B446" s="3">
        <v>75</v>
      </c>
      <c r="C446" s="3">
        <v>18</v>
      </c>
      <c r="D446" s="3"/>
      <c r="F446" s="18">
        <v>9</v>
      </c>
      <c r="I446">
        <f t="shared" si="30"/>
        <v>1350</v>
      </c>
      <c r="K446" s="4">
        <f t="shared" si="31"/>
        <v>83.394244256734027</v>
      </c>
      <c r="L446" s="4">
        <f t="shared" si="32"/>
        <v>16.188167565185275</v>
      </c>
      <c r="N446" s="12">
        <f t="shared" si="33"/>
        <v>10.206</v>
      </c>
      <c r="O446" s="4">
        <f t="shared" si="34"/>
        <v>2.4823645274439232</v>
      </c>
      <c r="P446" s="4"/>
    </row>
    <row r="447" spans="1:27" x14ac:dyDescent="0.25">
      <c r="A447" s="7">
        <v>2149</v>
      </c>
      <c r="B447" s="3">
        <v>61</v>
      </c>
      <c r="C447" s="3">
        <v>14</v>
      </c>
      <c r="D447" s="3"/>
      <c r="F447" s="18">
        <v>8</v>
      </c>
      <c r="I447">
        <f t="shared" si="30"/>
        <v>854</v>
      </c>
      <c r="K447" s="4">
        <f t="shared" si="31"/>
        <v>64.157792799939671</v>
      </c>
      <c r="L447" s="4">
        <f t="shared" si="32"/>
        <v>13.310931731442032</v>
      </c>
      <c r="N447" s="12">
        <f t="shared" si="33"/>
        <v>3.847</v>
      </c>
      <c r="O447" s="4">
        <f t="shared" si="34"/>
        <v>0.93569041123621133</v>
      </c>
      <c r="P447" s="4"/>
    </row>
    <row r="448" spans="1:27" x14ac:dyDescent="0.25">
      <c r="A448" s="7">
        <v>2150</v>
      </c>
      <c r="B448" s="3">
        <v>64</v>
      </c>
      <c r="C448" s="3">
        <v>15</v>
      </c>
      <c r="D448" s="3"/>
      <c r="F448" s="18">
        <v>8</v>
      </c>
      <c r="I448">
        <f t="shared" si="30"/>
        <v>960</v>
      </c>
      <c r="K448" s="4">
        <f t="shared" si="31"/>
        <v>68.653216419585732</v>
      </c>
      <c r="L448" s="4">
        <f t="shared" si="32"/>
        <v>13.983321540724292</v>
      </c>
      <c r="N448" s="12">
        <f t="shared" si="33"/>
        <v>5.67</v>
      </c>
      <c r="O448" s="4">
        <f t="shared" si="34"/>
        <v>1.3790914041355129</v>
      </c>
      <c r="P448" s="4"/>
    </row>
    <row r="449" spans="1:27" x14ac:dyDescent="0.25">
      <c r="A449" s="7">
        <v>2152</v>
      </c>
      <c r="B449" s="3">
        <v>57</v>
      </c>
      <c r="C449" s="3">
        <v>13</v>
      </c>
      <c r="D449" s="3"/>
      <c r="F449" s="18">
        <v>7</v>
      </c>
      <c r="I449">
        <f t="shared" si="30"/>
        <v>741</v>
      </c>
      <c r="K449" s="4">
        <f t="shared" si="31"/>
        <v>59.054802891770308</v>
      </c>
      <c r="L449" s="4">
        <f t="shared" si="32"/>
        <v>12.547666975673936</v>
      </c>
      <c r="N449" s="12">
        <f t="shared" si="33"/>
        <v>2.5070000000000001</v>
      </c>
      <c r="O449" s="4">
        <f t="shared" si="34"/>
        <v>0.6097675749854905</v>
      </c>
      <c r="P449" s="4"/>
    </row>
    <row r="450" spans="1:27" x14ac:dyDescent="0.25">
      <c r="A450" s="7">
        <v>2153</v>
      </c>
      <c r="B450" s="3">
        <v>57</v>
      </c>
      <c r="C450" s="3">
        <v>12</v>
      </c>
      <c r="D450" s="3"/>
      <c r="F450" s="18">
        <v>7</v>
      </c>
      <c r="I450">
        <f t="shared" ref="I450:I513" si="35">B450*C450</f>
        <v>684</v>
      </c>
      <c r="K450" s="4">
        <f t="shared" ref="K450:K513" si="36">(-S$18+(SQRT((S$18^2)+(4*S$19*I450))))/(2*S$19)</f>
        <v>56.337169829613046</v>
      </c>
      <c r="L450" s="4">
        <f t="shared" ref="L450:L513" si="37">((S$18+(SQRT((S$18^2)+(4*S$19*I450))))/2)</f>
        <v>12.141184977319584</v>
      </c>
      <c r="N450" s="12">
        <f t="shared" ref="N450:N513" si="38">ROUND(((ABS(B450-K450))+(ABS(C450-L450))),3)</f>
        <v>0.80400000000000005</v>
      </c>
      <c r="O450" s="4">
        <f t="shared" ref="O450:O513" si="39">N450/O$600</f>
        <v>0.19555370175043252</v>
      </c>
      <c r="P450" s="4"/>
    </row>
    <row r="451" spans="1:27" x14ac:dyDescent="0.25">
      <c r="A451" s="7">
        <v>2154</v>
      </c>
      <c r="B451" s="3">
        <v>70</v>
      </c>
      <c r="C451" s="3">
        <v>16</v>
      </c>
      <c r="D451" s="3"/>
      <c r="F451" s="18">
        <v>8</v>
      </c>
      <c r="I451">
        <f t="shared" si="35"/>
        <v>1120</v>
      </c>
      <c r="K451" s="4">
        <f t="shared" si="36"/>
        <v>75.00203696545644</v>
      </c>
      <c r="L451" s="4">
        <f t="shared" si="37"/>
        <v>14.932927761893142</v>
      </c>
      <c r="N451" s="12">
        <f t="shared" si="38"/>
        <v>6.069</v>
      </c>
      <c r="O451" s="4">
        <f t="shared" si="39"/>
        <v>1.4761385770191231</v>
      </c>
      <c r="P451" s="4"/>
    </row>
    <row r="452" spans="1:27" x14ac:dyDescent="0.25">
      <c r="A452" s="7">
        <v>2156</v>
      </c>
      <c r="B452" s="3">
        <v>65</v>
      </c>
      <c r="C452" s="3">
        <v>13</v>
      </c>
      <c r="D452" s="3"/>
      <c r="F452" s="18">
        <v>9</v>
      </c>
      <c r="I452">
        <f t="shared" si="35"/>
        <v>845</v>
      </c>
      <c r="K452" s="4">
        <f t="shared" si="36"/>
        <v>63.763889176762248</v>
      </c>
      <c r="L452" s="4">
        <f t="shared" si="37"/>
        <v>13.252014751759324</v>
      </c>
      <c r="N452" s="12">
        <f t="shared" si="38"/>
        <v>1.488</v>
      </c>
      <c r="O452" s="4">
        <f t="shared" si="39"/>
        <v>0.36192028383662139</v>
      </c>
      <c r="P452" s="4"/>
    </row>
    <row r="453" spans="1:27" x14ac:dyDescent="0.25">
      <c r="A453" s="7">
        <v>2157</v>
      </c>
      <c r="B453" s="3">
        <v>66</v>
      </c>
      <c r="C453" s="3">
        <v>14</v>
      </c>
      <c r="D453" s="3"/>
      <c r="F453" s="18">
        <v>8</v>
      </c>
      <c r="I453">
        <f t="shared" si="35"/>
        <v>924</v>
      </c>
      <c r="K453" s="4">
        <f t="shared" si="36"/>
        <v>67.154953583796342</v>
      </c>
      <c r="L453" s="4">
        <f t="shared" si="37"/>
        <v>13.759223269315903</v>
      </c>
      <c r="N453" s="12">
        <f t="shared" si="38"/>
        <v>1.3959999999999999</v>
      </c>
      <c r="O453" s="4">
        <f t="shared" si="39"/>
        <v>0.33954349209403456</v>
      </c>
      <c r="P453" s="4"/>
    </row>
    <row r="454" spans="1:27" x14ac:dyDescent="0.25">
      <c r="A454" s="7">
        <v>2160</v>
      </c>
      <c r="B454" s="3">
        <v>76</v>
      </c>
      <c r="C454" s="3">
        <v>15</v>
      </c>
      <c r="D454" s="3"/>
      <c r="F454" s="18">
        <v>10</v>
      </c>
      <c r="I454">
        <f t="shared" si="35"/>
        <v>1140</v>
      </c>
      <c r="K454" s="4">
        <f t="shared" si="36"/>
        <v>75.763505673614134</v>
      </c>
      <c r="L454" s="4">
        <f t="shared" si="37"/>
        <v>15.046822211620857</v>
      </c>
      <c r="N454" s="12">
        <f t="shared" si="38"/>
        <v>0.28299999999999997</v>
      </c>
      <c r="O454" s="4">
        <f t="shared" si="39"/>
        <v>6.8832957208174617E-2</v>
      </c>
      <c r="P454" s="4"/>
    </row>
    <row r="455" spans="1:27" x14ac:dyDescent="0.25">
      <c r="A455" s="7">
        <v>2174</v>
      </c>
      <c r="B455" s="3">
        <v>77</v>
      </c>
      <c r="C455" s="3">
        <v>17</v>
      </c>
      <c r="D455" s="3"/>
      <c r="F455" s="18">
        <v>7</v>
      </c>
      <c r="I455">
        <f t="shared" si="35"/>
        <v>1309</v>
      </c>
      <c r="K455" s="4">
        <f t="shared" si="36"/>
        <v>81.952918608602502</v>
      </c>
      <c r="L455" s="4">
        <f t="shared" si="37"/>
        <v>15.972585506705745</v>
      </c>
      <c r="N455" s="12">
        <f t="shared" si="38"/>
        <v>5.98</v>
      </c>
      <c r="O455" s="4">
        <f t="shared" si="39"/>
        <v>1.4544914632681425</v>
      </c>
      <c r="P455" s="4"/>
    </row>
    <row r="456" spans="1:27" x14ac:dyDescent="0.25">
      <c r="A456" s="7">
        <v>2177</v>
      </c>
      <c r="B456" s="3">
        <v>60</v>
      </c>
      <c r="C456" s="3">
        <v>11</v>
      </c>
      <c r="D456" s="3"/>
      <c r="F456" s="18">
        <v>8</v>
      </c>
      <c r="I456">
        <f t="shared" si="35"/>
        <v>660</v>
      </c>
      <c r="K456" s="4">
        <f t="shared" si="36"/>
        <v>55.160215333075485</v>
      </c>
      <c r="L456" s="4">
        <f t="shared" si="37"/>
        <v>11.965145458818524</v>
      </c>
      <c r="N456" s="12">
        <f t="shared" si="38"/>
        <v>5.8049999999999997</v>
      </c>
      <c r="O456" s="4">
        <f t="shared" si="39"/>
        <v>1.411926913757787</v>
      </c>
      <c r="P456" s="4"/>
    </row>
    <row r="457" spans="1:27" x14ac:dyDescent="0.25">
      <c r="A457" s="7">
        <v>2182</v>
      </c>
      <c r="B457" s="3">
        <v>78</v>
      </c>
      <c r="C457" s="3">
        <v>18</v>
      </c>
      <c r="D457" s="3"/>
      <c r="F457" s="18">
        <v>9</v>
      </c>
      <c r="I457">
        <f t="shared" si="35"/>
        <v>1404</v>
      </c>
      <c r="K457" s="4">
        <f t="shared" si="36"/>
        <v>85.260128547251739</v>
      </c>
      <c r="L457" s="4">
        <f t="shared" si="37"/>
        <v>16.467251737978479</v>
      </c>
      <c r="N457" s="12">
        <f t="shared" si="38"/>
        <v>8.7929999999999993</v>
      </c>
      <c r="O457" s="4">
        <f t="shared" si="39"/>
        <v>2.1386861933974539</v>
      </c>
      <c r="P457" s="4"/>
    </row>
    <row r="458" spans="1:27" x14ac:dyDescent="0.25">
      <c r="A458" s="7">
        <v>2193</v>
      </c>
      <c r="B458" s="3">
        <v>80</v>
      </c>
      <c r="C458" s="3">
        <v>16</v>
      </c>
      <c r="D458" s="3"/>
      <c r="F458" s="18">
        <v>7</v>
      </c>
      <c r="I458">
        <f t="shared" si="35"/>
        <v>1280</v>
      </c>
      <c r="K458" s="4">
        <f t="shared" si="36"/>
        <v>80.920006401292866</v>
      </c>
      <c r="L458" s="4">
        <f t="shared" si="37"/>
        <v>15.818090691346626</v>
      </c>
      <c r="N458" s="12">
        <f t="shared" si="38"/>
        <v>1.1020000000000001</v>
      </c>
      <c r="O458" s="4">
        <f t="shared" si="39"/>
        <v>0.2680350489166376</v>
      </c>
      <c r="P458" s="4"/>
    </row>
    <row r="459" spans="1:27" x14ac:dyDescent="0.25">
      <c r="A459" s="7">
        <v>2201</v>
      </c>
      <c r="B459" s="3">
        <v>55</v>
      </c>
      <c r="C459" s="3">
        <v>11</v>
      </c>
      <c r="D459" s="3"/>
      <c r="F459" s="18">
        <v>9</v>
      </c>
      <c r="I459">
        <f t="shared" si="35"/>
        <v>605</v>
      </c>
      <c r="K459" s="4">
        <f t="shared" si="36"/>
        <v>52.382451167698655</v>
      </c>
      <c r="L459" s="4">
        <f t="shared" si="37"/>
        <v>11.54966952697834</v>
      </c>
      <c r="N459" s="12">
        <f t="shared" si="38"/>
        <v>3.1669999999999998</v>
      </c>
      <c r="O459" s="4">
        <f t="shared" si="39"/>
        <v>0.77029673313883051</v>
      </c>
      <c r="P459" s="4"/>
    </row>
    <row r="460" spans="1:27" x14ac:dyDescent="0.25">
      <c r="A460" s="7">
        <v>2202</v>
      </c>
      <c r="B460" s="3">
        <v>56</v>
      </c>
      <c r="C460" s="3">
        <v>12</v>
      </c>
      <c r="D460" s="3"/>
      <c r="F460" s="18">
        <v>7</v>
      </c>
      <c r="I460">
        <f t="shared" si="35"/>
        <v>672</v>
      </c>
      <c r="K460" s="4">
        <f t="shared" si="36"/>
        <v>55.751232677705715</v>
      </c>
      <c r="L460" s="4">
        <f t="shared" si="37"/>
        <v>12.05354514553586</v>
      </c>
      <c r="N460" s="12">
        <f t="shared" si="38"/>
        <v>0.30199999999999999</v>
      </c>
      <c r="O460" s="4">
        <f t="shared" si="39"/>
        <v>7.3454251155013209E-2</v>
      </c>
      <c r="P460" s="4"/>
    </row>
    <row r="461" spans="1:27" x14ac:dyDescent="0.25">
      <c r="A461" s="7">
        <v>2206</v>
      </c>
      <c r="B461" s="3">
        <v>39</v>
      </c>
      <c r="C461" s="3">
        <v>9</v>
      </c>
      <c r="D461" s="3"/>
      <c r="F461" s="18">
        <v>7</v>
      </c>
      <c r="I461">
        <f t="shared" si="35"/>
        <v>351</v>
      </c>
      <c r="K461" s="4">
        <f t="shared" si="36"/>
        <v>37.591150275463555</v>
      </c>
      <c r="L461" s="4">
        <f t="shared" si="37"/>
        <v>9.337304057681477</v>
      </c>
      <c r="N461" s="12">
        <f t="shared" si="38"/>
        <v>1.746</v>
      </c>
      <c r="O461" s="4">
        <f t="shared" si="39"/>
        <v>0.42467259111474526</v>
      </c>
      <c r="P461" s="4"/>
    </row>
    <row r="462" spans="1:27" x14ac:dyDescent="0.25">
      <c r="A462" s="7">
        <v>2217</v>
      </c>
      <c r="B462" s="3">
        <v>71</v>
      </c>
      <c r="C462" s="3">
        <v>15</v>
      </c>
      <c r="D462" s="3"/>
      <c r="F462" s="18">
        <v>6</v>
      </c>
      <c r="I462">
        <f t="shared" si="35"/>
        <v>1065</v>
      </c>
      <c r="K462" s="4">
        <f t="shared" si="36"/>
        <v>72.872951342380532</v>
      </c>
      <c r="L462" s="4">
        <f t="shared" si="37"/>
        <v>14.614476021374344</v>
      </c>
      <c r="N462" s="12">
        <f t="shared" si="38"/>
        <v>2.258</v>
      </c>
      <c r="O462" s="4">
        <f t="shared" si="39"/>
        <v>0.54920430168218481</v>
      </c>
      <c r="P462" s="4"/>
    </row>
    <row r="463" spans="1:27" x14ac:dyDescent="0.25">
      <c r="A463" s="7">
        <v>2219</v>
      </c>
      <c r="B463" s="14">
        <v>50</v>
      </c>
      <c r="C463" s="14">
        <v>17</v>
      </c>
      <c r="D463" s="14">
        <f>C463</f>
        <v>17</v>
      </c>
      <c r="E463" s="4"/>
      <c r="F463" s="18">
        <v>1</v>
      </c>
      <c r="H463" s="14" t="s">
        <v>46</v>
      </c>
      <c r="I463">
        <f t="shared" si="35"/>
        <v>850</v>
      </c>
      <c r="J463" s="4"/>
      <c r="K463" s="4">
        <f t="shared" si="36"/>
        <v>63.982975248045463</v>
      </c>
      <c r="L463" s="4">
        <f t="shared" si="37"/>
        <v>13.284783908606464</v>
      </c>
      <c r="N463" s="12">
        <f t="shared" si="38"/>
        <v>17.698</v>
      </c>
      <c r="O463" s="4">
        <f t="shared" si="39"/>
        <v>4.3046136984815355</v>
      </c>
      <c r="P463" s="4"/>
      <c r="AA463" s="4"/>
    </row>
    <row r="464" spans="1:27" x14ac:dyDescent="0.25">
      <c r="A464" s="7">
        <v>2221</v>
      </c>
      <c r="B464" s="3">
        <v>79</v>
      </c>
      <c r="C464" s="3">
        <v>15</v>
      </c>
      <c r="D464" s="3"/>
      <c r="F464" s="18">
        <v>9</v>
      </c>
      <c r="I464">
        <f t="shared" si="35"/>
        <v>1185</v>
      </c>
      <c r="K464" s="4">
        <f t="shared" si="36"/>
        <v>77.45322378138674</v>
      </c>
      <c r="L464" s="4">
        <f t="shared" si="37"/>
        <v>15.299556844072571</v>
      </c>
      <c r="N464" s="12">
        <f t="shared" si="38"/>
        <v>1.8460000000000001</v>
      </c>
      <c r="O464" s="4">
        <f t="shared" si="39"/>
        <v>0.44899519083494832</v>
      </c>
      <c r="P464" s="4"/>
    </row>
    <row r="465" spans="1:27" x14ac:dyDescent="0.25">
      <c r="A465" s="7">
        <v>2223</v>
      </c>
      <c r="B465" s="3">
        <v>72</v>
      </c>
      <c r="C465" s="3">
        <v>13</v>
      </c>
      <c r="D465" s="3"/>
      <c r="F465" s="18">
        <v>8</v>
      </c>
      <c r="I465">
        <f t="shared" si="35"/>
        <v>936</v>
      </c>
      <c r="K465" s="4">
        <f t="shared" si="36"/>
        <v>67.657489423458003</v>
      </c>
      <c r="L465" s="4">
        <f t="shared" si="37"/>
        <v>13.834388594316845</v>
      </c>
      <c r="N465" s="12">
        <f t="shared" si="38"/>
        <v>5.1769999999999996</v>
      </c>
      <c r="O465" s="4">
        <f t="shared" si="39"/>
        <v>1.2591809875149118</v>
      </c>
      <c r="P465" s="4"/>
    </row>
    <row r="466" spans="1:27" x14ac:dyDescent="0.25">
      <c r="A466" s="7">
        <v>2228</v>
      </c>
      <c r="B466" s="3">
        <v>72</v>
      </c>
      <c r="C466" s="3">
        <v>14</v>
      </c>
      <c r="D466" s="3"/>
      <c r="F466" s="18">
        <v>8</v>
      </c>
      <c r="I466">
        <f t="shared" si="35"/>
        <v>1008</v>
      </c>
      <c r="K466" s="4">
        <f t="shared" si="36"/>
        <v>70.608853303769408</v>
      </c>
      <c r="L466" s="4">
        <f t="shared" si="37"/>
        <v>14.275830194599529</v>
      </c>
      <c r="N466" s="12">
        <f t="shared" si="38"/>
        <v>1.667</v>
      </c>
      <c r="O466" s="4">
        <f t="shared" si="39"/>
        <v>0.40545773733578483</v>
      </c>
      <c r="P466" s="4"/>
    </row>
    <row r="467" spans="1:27" x14ac:dyDescent="0.25">
      <c r="A467" s="7">
        <v>2233</v>
      </c>
      <c r="B467" s="3">
        <v>82</v>
      </c>
      <c r="C467" s="3">
        <v>16</v>
      </c>
      <c r="D467" s="3"/>
      <c r="F467" s="18">
        <v>9</v>
      </c>
      <c r="I467">
        <f t="shared" si="35"/>
        <v>1312</v>
      </c>
      <c r="K467" s="4">
        <f t="shared" si="36"/>
        <v>82.059127063199767</v>
      </c>
      <c r="L467" s="4">
        <f t="shared" si="37"/>
        <v>15.988471324945149</v>
      </c>
      <c r="N467" s="12">
        <f t="shared" si="38"/>
        <v>7.0999999999999994E-2</v>
      </c>
      <c r="O467" s="4">
        <f t="shared" si="39"/>
        <v>1.7269045801344165E-2</v>
      </c>
      <c r="P467" s="4"/>
    </row>
    <row r="468" spans="1:27" x14ac:dyDescent="0.25">
      <c r="A468" s="7">
        <v>2236</v>
      </c>
      <c r="B468" s="3">
        <v>66</v>
      </c>
      <c r="C468" s="3">
        <v>13</v>
      </c>
      <c r="D468" s="3"/>
      <c r="F468" s="18">
        <v>8</v>
      </c>
      <c r="I468">
        <f t="shared" si="35"/>
        <v>858</v>
      </c>
      <c r="K468" s="4">
        <f t="shared" si="36"/>
        <v>64.332212161808002</v>
      </c>
      <c r="L468" s="4">
        <f t="shared" si="37"/>
        <v>13.337019996171801</v>
      </c>
      <c r="N468" s="12">
        <f t="shared" si="38"/>
        <v>2.0049999999999999</v>
      </c>
      <c r="O468" s="4">
        <f t="shared" si="39"/>
        <v>0.48766812439007112</v>
      </c>
      <c r="P468" s="4"/>
    </row>
    <row r="469" spans="1:27" x14ac:dyDescent="0.25">
      <c r="A469" s="7">
        <v>2240</v>
      </c>
      <c r="B469" s="3">
        <v>70</v>
      </c>
      <c r="C469" s="3">
        <v>14</v>
      </c>
      <c r="D469" s="3"/>
      <c r="F469" s="18">
        <v>8</v>
      </c>
      <c r="I469">
        <f t="shared" si="35"/>
        <v>980</v>
      </c>
      <c r="K469" s="4">
        <f t="shared" si="36"/>
        <v>69.473740931980672</v>
      </c>
      <c r="L469" s="4">
        <f t="shared" si="37"/>
        <v>14.106049089244868</v>
      </c>
      <c r="N469" s="12">
        <f t="shared" si="38"/>
        <v>0.63200000000000001</v>
      </c>
      <c r="O469" s="4">
        <f t="shared" si="39"/>
        <v>0.15371883023168328</v>
      </c>
      <c r="P469" s="4"/>
    </row>
    <row r="470" spans="1:27" x14ac:dyDescent="0.25">
      <c r="A470" s="7">
        <v>2243</v>
      </c>
      <c r="B470" s="3">
        <v>73</v>
      </c>
      <c r="C470" s="3">
        <v>14</v>
      </c>
      <c r="D470" s="3"/>
      <c r="F470" s="18">
        <v>8</v>
      </c>
      <c r="I470">
        <f t="shared" si="35"/>
        <v>1022</v>
      </c>
      <c r="K470" s="4">
        <f t="shared" si="36"/>
        <v>71.170629225324603</v>
      </c>
      <c r="L470" s="4">
        <f t="shared" si="37"/>
        <v>14.359856181183547</v>
      </c>
      <c r="N470" s="12">
        <f t="shared" si="38"/>
        <v>2.1890000000000001</v>
      </c>
      <c r="O470" s="4">
        <f t="shared" si="39"/>
        <v>0.53242170787524479</v>
      </c>
      <c r="P470" s="4"/>
    </row>
    <row r="471" spans="1:27" x14ac:dyDescent="0.25">
      <c r="A471" s="7">
        <v>2257</v>
      </c>
      <c r="B471" s="3">
        <v>71</v>
      </c>
      <c r="C471" s="3">
        <v>15</v>
      </c>
      <c r="D471" s="3"/>
      <c r="F471" s="18">
        <v>7</v>
      </c>
      <c r="I471">
        <f t="shared" si="35"/>
        <v>1065</v>
      </c>
      <c r="K471" s="4">
        <f t="shared" si="36"/>
        <v>72.872951342380532</v>
      </c>
      <c r="L471" s="4">
        <f t="shared" si="37"/>
        <v>14.614476021374344</v>
      </c>
      <c r="N471" s="12">
        <f t="shared" si="38"/>
        <v>2.258</v>
      </c>
      <c r="O471" s="4">
        <f t="shared" si="39"/>
        <v>0.54920430168218481</v>
      </c>
      <c r="P471" s="4"/>
    </row>
    <row r="472" spans="1:27" x14ac:dyDescent="0.25">
      <c r="A472" s="7">
        <v>2262</v>
      </c>
      <c r="B472" s="3">
        <v>66</v>
      </c>
      <c r="C472" s="3">
        <v>13</v>
      </c>
      <c r="D472" s="3"/>
      <c r="F472" s="18">
        <v>7</v>
      </c>
      <c r="I472">
        <f t="shared" si="35"/>
        <v>858</v>
      </c>
      <c r="K472" s="4">
        <f t="shared" si="36"/>
        <v>64.332212161808002</v>
      </c>
      <c r="L472" s="4">
        <f t="shared" si="37"/>
        <v>13.337019996171801</v>
      </c>
      <c r="N472" s="12">
        <f t="shared" si="38"/>
        <v>2.0049999999999999</v>
      </c>
      <c r="O472" s="4">
        <f t="shared" si="39"/>
        <v>0.48766812439007112</v>
      </c>
      <c r="P472" s="4"/>
    </row>
    <row r="473" spans="1:27" x14ac:dyDescent="0.25">
      <c r="A473" s="7">
        <v>2273</v>
      </c>
      <c r="B473" s="5">
        <v>98</v>
      </c>
      <c r="C473" s="5">
        <v>13</v>
      </c>
      <c r="D473" s="5">
        <f>C473</f>
        <v>13</v>
      </c>
      <c r="E473" s="4"/>
      <c r="F473" s="18">
        <v>10</v>
      </c>
      <c r="H473" s="5" t="s">
        <v>47</v>
      </c>
      <c r="I473">
        <f t="shared" si="35"/>
        <v>1274</v>
      </c>
      <c r="J473" s="4"/>
      <c r="K473" s="4">
        <f t="shared" si="36"/>
        <v>80.704870014933036</v>
      </c>
      <c r="L473" s="4">
        <f t="shared" si="37"/>
        <v>15.785912297043144</v>
      </c>
      <c r="N473" s="12">
        <f t="shared" si="38"/>
        <v>20.081</v>
      </c>
      <c r="O473" s="4">
        <f t="shared" si="39"/>
        <v>4.8842212498139741</v>
      </c>
      <c r="P473" s="4"/>
      <c r="AA473" s="4"/>
    </row>
    <row r="474" spans="1:27" x14ac:dyDescent="0.25">
      <c r="A474" s="7">
        <v>2274</v>
      </c>
      <c r="B474" s="3">
        <v>69</v>
      </c>
      <c r="C474" s="3">
        <v>14</v>
      </c>
      <c r="D474" s="3"/>
      <c r="F474" s="18">
        <v>7</v>
      </c>
      <c r="I474">
        <f t="shared" si="35"/>
        <v>966</v>
      </c>
      <c r="K474" s="4">
        <f t="shared" si="36"/>
        <v>68.900243109406816</v>
      </c>
      <c r="L474" s="4">
        <f t="shared" si="37"/>
        <v>14.020269833679496</v>
      </c>
      <c r="N474" s="12">
        <f t="shared" si="38"/>
        <v>0.12</v>
      </c>
      <c r="O474" s="4">
        <f t="shared" si="39"/>
        <v>2.9187119664243658E-2</v>
      </c>
      <c r="P474" s="4"/>
    </row>
    <row r="475" spans="1:27" x14ac:dyDescent="0.25">
      <c r="A475" s="7">
        <v>2277</v>
      </c>
      <c r="B475" s="3">
        <v>56</v>
      </c>
      <c r="C475" s="3">
        <v>13</v>
      </c>
      <c r="D475" s="3"/>
      <c r="F475" s="18">
        <v>8</v>
      </c>
      <c r="I475">
        <f t="shared" si="35"/>
        <v>728</v>
      </c>
      <c r="K475" s="4">
        <f t="shared" si="36"/>
        <v>58.444166983559015</v>
      </c>
      <c r="L475" s="4">
        <f t="shared" si="37"/>
        <v>12.456332899822055</v>
      </c>
      <c r="N475" s="12">
        <f t="shared" si="38"/>
        <v>2.988</v>
      </c>
      <c r="O475" s="4">
        <f t="shared" si="39"/>
        <v>0.72675927963966713</v>
      </c>
      <c r="P475" s="4"/>
    </row>
    <row r="476" spans="1:27" x14ac:dyDescent="0.25">
      <c r="A476" s="7">
        <v>2279</v>
      </c>
      <c r="B476" s="3">
        <v>60</v>
      </c>
      <c r="C476" s="3">
        <v>16</v>
      </c>
      <c r="D476" s="3"/>
      <c r="F476" s="18">
        <v>9</v>
      </c>
      <c r="I476">
        <f t="shared" si="35"/>
        <v>960</v>
      </c>
      <c r="K476" s="4">
        <f t="shared" si="36"/>
        <v>68.653216419585732</v>
      </c>
      <c r="L476" s="4">
        <f t="shared" si="37"/>
        <v>13.983321540724292</v>
      </c>
      <c r="N476" s="12">
        <f t="shared" si="38"/>
        <v>10.67</v>
      </c>
      <c r="O476" s="4">
        <f t="shared" si="39"/>
        <v>2.5952213901456651</v>
      </c>
      <c r="P476" s="4"/>
    </row>
    <row r="477" spans="1:27" x14ac:dyDescent="0.25">
      <c r="A477" s="7">
        <v>2294</v>
      </c>
      <c r="B477" s="3">
        <v>93</v>
      </c>
      <c r="C477" s="3">
        <v>16</v>
      </c>
      <c r="D477" s="3"/>
      <c r="F477" s="18">
        <v>12</v>
      </c>
      <c r="I477">
        <f t="shared" si="35"/>
        <v>1488</v>
      </c>
      <c r="K477" s="4">
        <f t="shared" si="36"/>
        <v>88.09379035472881</v>
      </c>
      <c r="L477" s="4">
        <f t="shared" si="37"/>
        <v>16.891088395768239</v>
      </c>
      <c r="N477" s="12">
        <f t="shared" si="38"/>
        <v>5.7969999999999997</v>
      </c>
      <c r="O477" s="4">
        <f t="shared" si="39"/>
        <v>1.4099811057801708</v>
      </c>
      <c r="P477" s="4"/>
    </row>
    <row r="478" spans="1:27" x14ac:dyDescent="0.25">
      <c r="A478" s="7">
        <v>2296</v>
      </c>
      <c r="B478" s="3">
        <v>72</v>
      </c>
      <c r="C478" s="3">
        <v>14</v>
      </c>
      <c r="D478" s="3"/>
      <c r="F478" s="18">
        <v>8</v>
      </c>
      <c r="I478">
        <f t="shared" si="35"/>
        <v>1008</v>
      </c>
      <c r="K478" s="4">
        <f t="shared" si="36"/>
        <v>70.608853303769408</v>
      </c>
      <c r="L478" s="4">
        <f t="shared" si="37"/>
        <v>14.275830194599529</v>
      </c>
      <c r="N478" s="12">
        <f t="shared" si="38"/>
        <v>1.667</v>
      </c>
      <c r="O478" s="4">
        <f t="shared" si="39"/>
        <v>0.40545773733578483</v>
      </c>
      <c r="P478" s="4"/>
    </row>
    <row r="479" spans="1:27" x14ac:dyDescent="0.25">
      <c r="A479" s="7">
        <v>2300</v>
      </c>
      <c r="B479" s="3">
        <v>60</v>
      </c>
      <c r="C479" s="3">
        <v>16</v>
      </c>
      <c r="D479" s="3"/>
      <c r="F479" s="18">
        <v>7</v>
      </c>
      <c r="I479">
        <f t="shared" si="35"/>
        <v>960</v>
      </c>
      <c r="K479" s="4">
        <f t="shared" si="36"/>
        <v>68.653216419585732</v>
      </c>
      <c r="L479" s="4">
        <f t="shared" si="37"/>
        <v>13.983321540724292</v>
      </c>
      <c r="N479" s="12">
        <f t="shared" si="38"/>
        <v>10.67</v>
      </c>
      <c r="O479" s="4">
        <f t="shared" si="39"/>
        <v>2.5952213901456651</v>
      </c>
      <c r="P479" s="4"/>
    </row>
    <row r="480" spans="1:27" x14ac:dyDescent="0.25">
      <c r="A480" s="7">
        <v>2301</v>
      </c>
      <c r="B480" s="3">
        <v>61</v>
      </c>
      <c r="C480" s="3">
        <v>14</v>
      </c>
      <c r="D480" s="3"/>
      <c r="F480" s="18">
        <v>7</v>
      </c>
      <c r="I480">
        <f t="shared" si="35"/>
        <v>854</v>
      </c>
      <c r="K480" s="4">
        <f t="shared" si="36"/>
        <v>64.157792799939671</v>
      </c>
      <c r="L480" s="4">
        <f t="shared" si="37"/>
        <v>13.310931731442032</v>
      </c>
      <c r="N480" s="12">
        <f t="shared" si="38"/>
        <v>3.847</v>
      </c>
      <c r="O480" s="4">
        <f t="shared" si="39"/>
        <v>0.93569041123621133</v>
      </c>
      <c r="P480" s="4"/>
    </row>
    <row r="481" spans="1:27" x14ac:dyDescent="0.25">
      <c r="A481" s="7">
        <v>2311</v>
      </c>
      <c r="B481" s="3">
        <v>60</v>
      </c>
      <c r="C481" s="3">
        <v>11</v>
      </c>
      <c r="D481" s="3"/>
      <c r="F481" s="18">
        <v>8</v>
      </c>
      <c r="I481">
        <f t="shared" si="35"/>
        <v>660</v>
      </c>
      <c r="K481" s="4">
        <f t="shared" si="36"/>
        <v>55.160215333075485</v>
      </c>
      <c r="L481" s="4">
        <f t="shared" si="37"/>
        <v>11.965145458818524</v>
      </c>
      <c r="N481" s="12">
        <f t="shared" si="38"/>
        <v>5.8049999999999997</v>
      </c>
      <c r="O481" s="4">
        <f t="shared" si="39"/>
        <v>1.411926913757787</v>
      </c>
      <c r="P481" s="4"/>
    </row>
    <row r="482" spans="1:27" x14ac:dyDescent="0.25">
      <c r="A482" s="7">
        <v>2312</v>
      </c>
      <c r="B482" s="3">
        <v>52</v>
      </c>
      <c r="C482" s="3">
        <v>11</v>
      </c>
      <c r="D482" s="3"/>
      <c r="F482" s="18">
        <v>8</v>
      </c>
      <c r="I482">
        <f t="shared" si="35"/>
        <v>572</v>
      </c>
      <c r="K482" s="4">
        <f t="shared" si="36"/>
        <v>50.657101432606261</v>
      </c>
      <c r="L482" s="4">
        <f t="shared" si="37"/>
        <v>11.291605398326698</v>
      </c>
      <c r="N482" s="12">
        <f t="shared" si="38"/>
        <v>1.635</v>
      </c>
      <c r="O482" s="4">
        <f t="shared" si="39"/>
        <v>0.39767450542531985</v>
      </c>
      <c r="P482" s="4"/>
    </row>
    <row r="483" spans="1:27" x14ac:dyDescent="0.25">
      <c r="A483" s="7">
        <v>2314</v>
      </c>
      <c r="B483" s="3">
        <v>61</v>
      </c>
      <c r="C483" s="3">
        <v>16</v>
      </c>
      <c r="D483" s="3"/>
      <c r="F483" s="18">
        <v>7</v>
      </c>
      <c r="I483">
        <f t="shared" si="35"/>
        <v>976</v>
      </c>
      <c r="K483" s="4">
        <f t="shared" si="36"/>
        <v>69.310295056757525</v>
      </c>
      <c r="L483" s="4">
        <f t="shared" si="37"/>
        <v>14.081602151610564</v>
      </c>
      <c r="N483" s="12">
        <f t="shared" si="38"/>
        <v>10.228999999999999</v>
      </c>
      <c r="O483" s="4">
        <f t="shared" si="39"/>
        <v>2.4879587253795696</v>
      </c>
      <c r="P483" s="4"/>
    </row>
    <row r="484" spans="1:27" x14ac:dyDescent="0.25">
      <c r="A484" s="7">
        <v>2321</v>
      </c>
      <c r="B484" s="3">
        <v>68</v>
      </c>
      <c r="C484" s="3">
        <v>14</v>
      </c>
      <c r="D484" s="3"/>
      <c r="F484" s="18">
        <v>8</v>
      </c>
      <c r="I484">
        <f t="shared" si="35"/>
        <v>952</v>
      </c>
      <c r="K484" s="4">
        <f t="shared" si="36"/>
        <v>68.322671847970526</v>
      </c>
      <c r="L484" s="4">
        <f t="shared" si="37"/>
        <v>13.933881305437827</v>
      </c>
      <c r="N484" s="12">
        <f t="shared" si="38"/>
        <v>0.38900000000000001</v>
      </c>
      <c r="O484" s="4">
        <f t="shared" si="39"/>
        <v>9.4614912911589868E-2</v>
      </c>
      <c r="P484" s="4"/>
    </row>
    <row r="485" spans="1:27" x14ac:dyDescent="0.25">
      <c r="A485" s="7">
        <v>2324</v>
      </c>
      <c r="B485" s="3">
        <v>79</v>
      </c>
      <c r="C485" s="3">
        <v>16</v>
      </c>
      <c r="D485" s="3"/>
      <c r="F485" s="18">
        <v>8</v>
      </c>
      <c r="I485">
        <f t="shared" si="35"/>
        <v>1264</v>
      </c>
      <c r="K485" s="4">
        <f t="shared" si="36"/>
        <v>80.345200610490892</v>
      </c>
      <c r="L485" s="4">
        <f t="shared" si="37"/>
        <v>15.732115800267927</v>
      </c>
      <c r="N485" s="12">
        <f t="shared" si="38"/>
        <v>1.613</v>
      </c>
      <c r="O485" s="4">
        <f t="shared" si="39"/>
        <v>0.39232353348687515</v>
      </c>
      <c r="P485" s="4"/>
    </row>
    <row r="486" spans="1:27" x14ac:dyDescent="0.25">
      <c r="A486" s="7">
        <v>2329</v>
      </c>
      <c r="B486" s="3">
        <v>66</v>
      </c>
      <c r="C486" s="3">
        <v>15</v>
      </c>
      <c r="D486" s="3"/>
      <c r="F486" s="18">
        <v>8</v>
      </c>
      <c r="I486">
        <f t="shared" si="35"/>
        <v>990</v>
      </c>
      <c r="K486" s="4">
        <f t="shared" si="36"/>
        <v>69.880935487186562</v>
      </c>
      <c r="L486" s="4">
        <f t="shared" si="37"/>
        <v>14.166954021122503</v>
      </c>
      <c r="N486" s="12">
        <f t="shared" si="38"/>
        <v>4.7140000000000004</v>
      </c>
      <c r="O486" s="4">
        <f t="shared" si="39"/>
        <v>1.1465673508103718</v>
      </c>
      <c r="P486" s="4"/>
    </row>
    <row r="487" spans="1:27" x14ac:dyDescent="0.25">
      <c r="A487" s="7">
        <v>2331</v>
      </c>
      <c r="B487" s="3">
        <v>67</v>
      </c>
      <c r="C487" s="3">
        <v>13</v>
      </c>
      <c r="D487" s="3"/>
      <c r="F487" s="18">
        <v>8</v>
      </c>
      <c r="I487">
        <f t="shared" si="35"/>
        <v>871</v>
      </c>
      <c r="K487" s="4">
        <f t="shared" si="36"/>
        <v>64.896357616927673</v>
      </c>
      <c r="L487" s="4">
        <f t="shared" si="37"/>
        <v>13.421400398792287</v>
      </c>
      <c r="N487" s="12">
        <f t="shared" si="38"/>
        <v>2.5249999999999999</v>
      </c>
      <c r="O487" s="4">
        <f t="shared" si="39"/>
        <v>0.61414564293512697</v>
      </c>
      <c r="P487" s="4"/>
    </row>
    <row r="488" spans="1:27" x14ac:dyDescent="0.25">
      <c r="A488" s="7">
        <v>2332</v>
      </c>
      <c r="B488" s="3">
        <v>56</v>
      </c>
      <c r="C488" s="3">
        <v>12</v>
      </c>
      <c r="D488" s="3"/>
      <c r="F488" s="18">
        <v>7</v>
      </c>
      <c r="I488">
        <f t="shared" si="35"/>
        <v>672</v>
      </c>
      <c r="K488" s="4">
        <f t="shared" si="36"/>
        <v>55.751232677705715</v>
      </c>
      <c r="L488" s="4">
        <f t="shared" si="37"/>
        <v>12.05354514553586</v>
      </c>
      <c r="N488" s="12">
        <f t="shared" si="38"/>
        <v>0.30199999999999999</v>
      </c>
      <c r="O488" s="4">
        <f t="shared" si="39"/>
        <v>7.3454251155013209E-2</v>
      </c>
      <c r="P488" s="4"/>
    </row>
    <row r="489" spans="1:27" x14ac:dyDescent="0.25">
      <c r="A489" s="7">
        <v>2344</v>
      </c>
      <c r="B489" s="3">
        <v>67</v>
      </c>
      <c r="C489" s="3">
        <v>13</v>
      </c>
      <c r="D489" s="3"/>
      <c r="F489" s="18">
        <v>6</v>
      </c>
      <c r="I489">
        <f t="shared" si="35"/>
        <v>871</v>
      </c>
      <c r="K489" s="4">
        <f t="shared" si="36"/>
        <v>64.896357616927673</v>
      </c>
      <c r="L489" s="4">
        <f t="shared" si="37"/>
        <v>13.421400398792287</v>
      </c>
      <c r="N489" s="12">
        <f t="shared" si="38"/>
        <v>2.5249999999999999</v>
      </c>
      <c r="O489" s="4">
        <f t="shared" si="39"/>
        <v>0.61414564293512697</v>
      </c>
      <c r="P489" s="4"/>
    </row>
    <row r="490" spans="1:27" x14ac:dyDescent="0.25">
      <c r="A490" s="7">
        <v>2345</v>
      </c>
      <c r="B490" s="3">
        <v>58</v>
      </c>
      <c r="C490" s="3">
        <v>13</v>
      </c>
      <c r="D490" s="3"/>
      <c r="F490" s="18">
        <v>6</v>
      </c>
      <c r="I490">
        <f t="shared" si="35"/>
        <v>754</v>
      </c>
      <c r="K490" s="4">
        <f t="shared" si="36"/>
        <v>59.660265759801042</v>
      </c>
      <c r="L490" s="4">
        <f t="shared" si="37"/>
        <v>12.638227309205913</v>
      </c>
      <c r="N490" s="12">
        <f t="shared" si="38"/>
        <v>2.0219999999999998</v>
      </c>
      <c r="O490" s="4">
        <f t="shared" si="39"/>
        <v>0.49180296634250559</v>
      </c>
      <c r="P490" s="4"/>
    </row>
    <row r="491" spans="1:27" x14ac:dyDescent="0.25">
      <c r="A491" s="7">
        <v>2348</v>
      </c>
      <c r="B491" s="3">
        <v>63</v>
      </c>
      <c r="C491" s="3">
        <v>13</v>
      </c>
      <c r="D491" s="3"/>
      <c r="F491" s="18">
        <v>7</v>
      </c>
      <c r="I491">
        <f t="shared" si="35"/>
        <v>819</v>
      </c>
      <c r="K491" s="4">
        <f t="shared" si="36"/>
        <v>62.614330213048575</v>
      </c>
      <c r="L491" s="4">
        <f t="shared" si="37"/>
        <v>13.080072839768613</v>
      </c>
      <c r="N491" s="12">
        <f t="shared" si="38"/>
        <v>0.46600000000000003</v>
      </c>
      <c r="O491" s="4">
        <f t="shared" si="39"/>
        <v>0.11334331469614621</v>
      </c>
      <c r="P491" s="4"/>
    </row>
    <row r="492" spans="1:27" x14ac:dyDescent="0.25">
      <c r="A492" s="7">
        <v>2349</v>
      </c>
      <c r="B492" s="3">
        <v>62</v>
      </c>
      <c r="C492" s="3">
        <v>13</v>
      </c>
      <c r="D492" s="3"/>
      <c r="F492" s="18">
        <v>6</v>
      </c>
      <c r="I492">
        <f t="shared" si="35"/>
        <v>806</v>
      </c>
      <c r="K492" s="4">
        <f t="shared" si="36"/>
        <v>62.03289485110033</v>
      </c>
      <c r="L492" s="4">
        <f t="shared" si="37"/>
        <v>12.99310635002073</v>
      </c>
      <c r="N492" s="12">
        <f t="shared" si="38"/>
        <v>0.04</v>
      </c>
      <c r="O492" s="4">
        <f t="shared" si="39"/>
        <v>9.7290398880812198E-3</v>
      </c>
      <c r="P492" s="4"/>
    </row>
    <row r="493" spans="1:27" x14ac:dyDescent="0.25">
      <c r="A493" s="7">
        <v>2350</v>
      </c>
      <c r="B493" s="3">
        <v>60</v>
      </c>
      <c r="C493" s="3">
        <v>13</v>
      </c>
      <c r="D493" s="3"/>
      <c r="F493" s="18">
        <v>7</v>
      </c>
      <c r="I493">
        <f t="shared" si="35"/>
        <v>780</v>
      </c>
      <c r="K493" s="4">
        <f t="shared" si="36"/>
        <v>60.85618421926111</v>
      </c>
      <c r="L493" s="4">
        <f t="shared" si="37"/>
        <v>12.817103306867018</v>
      </c>
      <c r="N493" s="12">
        <f t="shared" si="38"/>
        <v>1.0389999999999999</v>
      </c>
      <c r="O493" s="4">
        <f t="shared" si="39"/>
        <v>0.25271181109290963</v>
      </c>
      <c r="P493" s="4"/>
    </row>
    <row r="494" spans="1:27" x14ac:dyDescent="0.25">
      <c r="A494" s="7">
        <v>2353</v>
      </c>
      <c r="B494" s="3">
        <v>63</v>
      </c>
      <c r="C494" s="3">
        <v>14</v>
      </c>
      <c r="D494" s="3"/>
      <c r="F494" s="18">
        <v>5</v>
      </c>
      <c r="I494">
        <f t="shared" si="35"/>
        <v>882</v>
      </c>
      <c r="K494" s="4">
        <f t="shared" si="36"/>
        <v>65.370515910644826</v>
      </c>
      <c r="L494" s="4">
        <f t="shared" si="37"/>
        <v>13.492321235549197</v>
      </c>
      <c r="N494" s="12">
        <f t="shared" si="38"/>
        <v>2.8780000000000001</v>
      </c>
      <c r="O494" s="4">
        <f t="shared" si="39"/>
        <v>0.70000441994744378</v>
      </c>
      <c r="P494" s="4"/>
    </row>
    <row r="495" spans="1:27" x14ac:dyDescent="0.25">
      <c r="A495" s="7">
        <v>2355</v>
      </c>
      <c r="B495" s="3">
        <v>48</v>
      </c>
      <c r="C495" s="3">
        <v>12</v>
      </c>
      <c r="D495" s="3"/>
      <c r="F495" s="18">
        <v>6</v>
      </c>
      <c r="I495">
        <f t="shared" si="35"/>
        <v>576</v>
      </c>
      <c r="K495" s="4">
        <f t="shared" si="36"/>
        <v>50.868739986335349</v>
      </c>
      <c r="L495" s="4">
        <f t="shared" si="37"/>
        <v>11.323260614568561</v>
      </c>
      <c r="N495" s="12">
        <f t="shared" si="38"/>
        <v>3.5449999999999999</v>
      </c>
      <c r="O495" s="4">
        <f t="shared" si="39"/>
        <v>0.86223616008119808</v>
      </c>
      <c r="P495" s="4"/>
    </row>
    <row r="496" spans="1:27" x14ac:dyDescent="0.25">
      <c r="A496" s="7">
        <v>2366</v>
      </c>
      <c r="B496" s="5">
        <v>92</v>
      </c>
      <c r="C496" s="5">
        <v>14</v>
      </c>
      <c r="D496" s="5">
        <f>C496</f>
        <v>14</v>
      </c>
      <c r="E496" s="4"/>
      <c r="F496" s="18">
        <v>10</v>
      </c>
      <c r="H496" s="5" t="s">
        <v>47</v>
      </c>
      <c r="I496">
        <f t="shared" si="35"/>
        <v>1288</v>
      </c>
      <c r="J496" s="4"/>
      <c r="K496" s="4">
        <f t="shared" si="36"/>
        <v>81.206085919294196</v>
      </c>
      <c r="L496" s="4">
        <f t="shared" si="37"/>
        <v>15.860880196590989</v>
      </c>
      <c r="N496" s="12">
        <f t="shared" si="38"/>
        <v>12.654999999999999</v>
      </c>
      <c r="O496" s="4">
        <f t="shared" si="39"/>
        <v>3.0780249945916958</v>
      </c>
      <c r="P496" s="4"/>
      <c r="AA496" s="4"/>
    </row>
    <row r="497" spans="1:27" x14ac:dyDescent="0.25">
      <c r="A497" s="7">
        <v>2374</v>
      </c>
      <c r="B497" s="3">
        <v>61</v>
      </c>
      <c r="C497" s="3">
        <v>12</v>
      </c>
      <c r="D497" s="3"/>
      <c r="F497" s="18">
        <v>9</v>
      </c>
      <c r="I497">
        <f t="shared" si="35"/>
        <v>732</v>
      </c>
      <c r="K497" s="4">
        <f t="shared" si="36"/>
        <v>58.632613921396754</v>
      </c>
      <c r="L497" s="4">
        <f t="shared" si="37"/>
        <v>12.484519298104697</v>
      </c>
      <c r="N497" s="12">
        <f t="shared" si="38"/>
        <v>2.8519999999999999</v>
      </c>
      <c r="O497" s="4">
        <f t="shared" si="39"/>
        <v>0.69368054402019097</v>
      </c>
      <c r="P497" s="4"/>
    </row>
    <row r="498" spans="1:27" x14ac:dyDescent="0.25">
      <c r="A498" s="7">
        <v>2385</v>
      </c>
      <c r="B498" s="3">
        <v>57</v>
      </c>
      <c r="C498" s="3">
        <v>12</v>
      </c>
      <c r="D498" s="3"/>
      <c r="F498" s="18">
        <v>8</v>
      </c>
      <c r="I498">
        <f t="shared" si="35"/>
        <v>684</v>
      </c>
      <c r="K498" s="4">
        <f t="shared" si="36"/>
        <v>56.337169829613046</v>
      </c>
      <c r="L498" s="4">
        <f t="shared" si="37"/>
        <v>12.141184977319584</v>
      </c>
      <c r="N498" s="12">
        <f t="shared" si="38"/>
        <v>0.80400000000000005</v>
      </c>
      <c r="O498" s="4">
        <f t="shared" si="39"/>
        <v>0.19555370175043252</v>
      </c>
      <c r="P498" s="4"/>
    </row>
    <row r="499" spans="1:27" x14ac:dyDescent="0.25">
      <c r="A499" s="7">
        <v>2389</v>
      </c>
      <c r="B499" s="3">
        <v>64</v>
      </c>
      <c r="C499" s="3">
        <v>13</v>
      </c>
      <c r="D499" s="3"/>
      <c r="F499" s="18">
        <v>9</v>
      </c>
      <c r="I499">
        <f t="shared" si="35"/>
        <v>832</v>
      </c>
      <c r="K499" s="4">
        <f t="shared" si="36"/>
        <v>63.19129445946475</v>
      </c>
      <c r="L499" s="4">
        <f t="shared" si="37"/>
        <v>13.166370575518153</v>
      </c>
      <c r="N499" s="12">
        <f t="shared" si="38"/>
        <v>0.97499999999999998</v>
      </c>
      <c r="O499" s="4">
        <f t="shared" si="39"/>
        <v>0.23714534727197972</v>
      </c>
      <c r="P499" s="4"/>
    </row>
    <row r="500" spans="1:27" x14ac:dyDescent="0.25">
      <c r="A500" s="7">
        <v>2393</v>
      </c>
      <c r="B500" s="3">
        <v>75</v>
      </c>
      <c r="C500" s="3">
        <v>16</v>
      </c>
      <c r="D500" s="3"/>
      <c r="F500" s="18">
        <v>7</v>
      </c>
      <c r="I500">
        <f t="shared" si="35"/>
        <v>1200</v>
      </c>
      <c r="K500" s="4">
        <f t="shared" si="36"/>
        <v>78.009446986337565</v>
      </c>
      <c r="L500" s="4">
        <f t="shared" si="37"/>
        <v>15.38275229934864</v>
      </c>
      <c r="N500" s="12">
        <f t="shared" si="38"/>
        <v>3.6269999999999998</v>
      </c>
      <c r="O500" s="4">
        <f t="shared" si="39"/>
        <v>0.88218069185176451</v>
      </c>
      <c r="P500" s="4"/>
    </row>
    <row r="501" spans="1:27" x14ac:dyDescent="0.25">
      <c r="A501" s="7">
        <v>2394</v>
      </c>
      <c r="B501" s="3">
        <v>70</v>
      </c>
      <c r="C501" s="3">
        <v>15</v>
      </c>
      <c r="D501" s="3"/>
      <c r="F501" s="18">
        <v>7</v>
      </c>
      <c r="I501">
        <f t="shared" si="35"/>
        <v>1050</v>
      </c>
      <c r="K501" s="4">
        <f t="shared" si="36"/>
        <v>72.283003915093076</v>
      </c>
      <c r="L501" s="4">
        <f t="shared" si="37"/>
        <v>14.526236364407019</v>
      </c>
      <c r="N501" s="12">
        <f t="shared" si="38"/>
        <v>2.7570000000000001</v>
      </c>
      <c r="O501" s="4">
        <f t="shared" si="39"/>
        <v>0.67057407428599813</v>
      </c>
      <c r="P501" s="4"/>
    </row>
    <row r="502" spans="1:27" x14ac:dyDescent="0.25">
      <c r="A502" s="7">
        <v>2401</v>
      </c>
      <c r="B502" s="3">
        <v>60</v>
      </c>
      <c r="C502" s="3">
        <v>12</v>
      </c>
      <c r="D502" s="3"/>
      <c r="F502" s="18">
        <v>8</v>
      </c>
      <c r="I502">
        <f t="shared" si="35"/>
        <v>720</v>
      </c>
      <c r="K502" s="4">
        <f t="shared" si="36"/>
        <v>58.065761612570036</v>
      </c>
      <c r="L502" s="4">
        <f t="shared" si="37"/>
        <v>12.399734025776299</v>
      </c>
      <c r="N502" s="12">
        <f t="shared" si="38"/>
        <v>2.3340000000000001</v>
      </c>
      <c r="O502" s="4">
        <f t="shared" si="39"/>
        <v>0.56768947746953913</v>
      </c>
      <c r="P502" s="4"/>
    </row>
    <row r="503" spans="1:27" x14ac:dyDescent="0.25">
      <c r="A503" s="7">
        <v>2402</v>
      </c>
      <c r="B503" s="5">
        <v>72</v>
      </c>
      <c r="C503" s="5">
        <v>10</v>
      </c>
      <c r="D503" s="5">
        <f>C503</f>
        <v>10</v>
      </c>
      <c r="E503" s="4"/>
      <c r="F503" s="18">
        <v>11</v>
      </c>
      <c r="H503" s="5" t="s">
        <v>47</v>
      </c>
      <c r="I503">
        <f t="shared" si="35"/>
        <v>720</v>
      </c>
      <c r="J503" s="4"/>
      <c r="K503" s="4">
        <f t="shared" si="36"/>
        <v>58.065761612570036</v>
      </c>
      <c r="L503" s="4">
        <f t="shared" si="37"/>
        <v>12.399734025776299</v>
      </c>
      <c r="N503" s="12">
        <f t="shared" si="38"/>
        <v>16.334</v>
      </c>
      <c r="O503" s="4">
        <f t="shared" si="39"/>
        <v>3.9728534382979661</v>
      </c>
      <c r="P503" s="4"/>
      <c r="AA503" s="4"/>
    </row>
    <row r="504" spans="1:27" x14ac:dyDescent="0.25">
      <c r="A504" s="7">
        <v>2403</v>
      </c>
      <c r="B504" s="3">
        <v>74</v>
      </c>
      <c r="C504" s="3">
        <v>12</v>
      </c>
      <c r="D504" s="3"/>
      <c r="F504" s="18">
        <v>11</v>
      </c>
      <c r="I504">
        <f t="shared" si="35"/>
        <v>888</v>
      </c>
      <c r="K504" s="4">
        <f t="shared" si="36"/>
        <v>65.627933539018457</v>
      </c>
      <c r="L504" s="4">
        <f t="shared" si="37"/>
        <v>13.530823722676686</v>
      </c>
      <c r="N504" s="12">
        <f t="shared" si="38"/>
        <v>9.9030000000000005</v>
      </c>
      <c r="O504" s="4">
        <f t="shared" si="39"/>
        <v>2.408667050291708</v>
      </c>
      <c r="P504" s="4"/>
    </row>
    <row r="505" spans="1:27" x14ac:dyDescent="0.25">
      <c r="A505" s="7">
        <v>2410</v>
      </c>
      <c r="B505" s="3">
        <v>67</v>
      </c>
      <c r="C505" s="3">
        <v>15</v>
      </c>
      <c r="D505" s="3"/>
      <c r="F505" s="18">
        <v>8</v>
      </c>
      <c r="I505">
        <f t="shared" si="35"/>
        <v>1005</v>
      </c>
      <c r="K505" s="4">
        <f t="shared" si="36"/>
        <v>70.487977499527133</v>
      </c>
      <c r="L505" s="4">
        <f t="shared" si="37"/>
        <v>14.25775055053526</v>
      </c>
      <c r="N505" s="12">
        <f t="shared" si="38"/>
        <v>4.2300000000000004</v>
      </c>
      <c r="O505" s="4">
        <f t="shared" si="39"/>
        <v>1.0288459681645892</v>
      </c>
      <c r="P505" s="4"/>
    </row>
    <row r="506" spans="1:27" x14ac:dyDescent="0.25">
      <c r="A506" s="7">
        <v>2423</v>
      </c>
      <c r="B506" s="3">
        <v>48</v>
      </c>
      <c r="C506" s="3">
        <v>9</v>
      </c>
      <c r="D506" s="3"/>
      <c r="F506" s="18">
        <v>7</v>
      </c>
      <c r="I506">
        <f t="shared" si="35"/>
        <v>432</v>
      </c>
      <c r="K506" s="4">
        <f t="shared" si="36"/>
        <v>42.740516380954368</v>
      </c>
      <c r="L506" s="4">
        <f t="shared" si="37"/>
        <v>10.107505397209096</v>
      </c>
      <c r="N506" s="12">
        <f t="shared" si="38"/>
        <v>6.367</v>
      </c>
      <c r="O506" s="4">
        <f t="shared" si="39"/>
        <v>1.5486199241853282</v>
      </c>
      <c r="P506" s="4"/>
    </row>
    <row r="507" spans="1:27" x14ac:dyDescent="0.25">
      <c r="A507" s="7">
        <v>2429</v>
      </c>
      <c r="B507" s="3">
        <v>38</v>
      </c>
      <c r="C507" s="3">
        <v>10</v>
      </c>
      <c r="D507" s="3"/>
      <c r="F507" s="18">
        <v>5</v>
      </c>
      <c r="I507">
        <f t="shared" si="35"/>
        <v>380</v>
      </c>
      <c r="K507" s="4">
        <f t="shared" si="36"/>
        <v>39.493484903153835</v>
      </c>
      <c r="L507" s="4">
        <f t="shared" si="37"/>
        <v>9.6218401828007405</v>
      </c>
      <c r="N507" s="12">
        <f t="shared" si="38"/>
        <v>1.8720000000000001</v>
      </c>
      <c r="O507" s="4">
        <f t="shared" si="39"/>
        <v>0.45531906676220113</v>
      </c>
      <c r="P507" s="4"/>
    </row>
    <row r="508" spans="1:27" x14ac:dyDescent="0.25">
      <c r="A508" s="7">
        <v>2434</v>
      </c>
      <c r="B508" s="3">
        <v>76</v>
      </c>
      <c r="C508" s="3">
        <v>16</v>
      </c>
      <c r="D508" s="3"/>
      <c r="F508" s="18">
        <v>9</v>
      </c>
      <c r="I508">
        <f t="shared" si="35"/>
        <v>1216</v>
      </c>
      <c r="K508" s="4">
        <f t="shared" si="36"/>
        <v>78.599005143281815</v>
      </c>
      <c r="L508" s="4">
        <f t="shared" si="37"/>
        <v>15.47093373234555</v>
      </c>
      <c r="N508" s="12">
        <f t="shared" si="38"/>
        <v>3.1280000000000001</v>
      </c>
      <c r="O508" s="4">
        <f t="shared" si="39"/>
        <v>0.76081091924795141</v>
      </c>
      <c r="P508" s="4"/>
    </row>
    <row r="509" spans="1:27" x14ac:dyDescent="0.25">
      <c r="A509" s="7">
        <v>2436</v>
      </c>
      <c r="B509" s="3">
        <v>67</v>
      </c>
      <c r="C509" s="3">
        <v>16</v>
      </c>
      <c r="D509" s="3"/>
      <c r="F509" s="18">
        <v>5</v>
      </c>
      <c r="I509">
        <f t="shared" si="35"/>
        <v>1072</v>
      </c>
      <c r="K509" s="4">
        <f t="shared" si="36"/>
        <v>73.146868149820165</v>
      </c>
      <c r="L509" s="4">
        <f t="shared" si="37"/>
        <v>14.655446324842215</v>
      </c>
      <c r="N509" s="12">
        <f t="shared" si="38"/>
        <v>7.4909999999999997</v>
      </c>
      <c r="O509" s="4">
        <f t="shared" si="39"/>
        <v>1.8220059450404102</v>
      </c>
      <c r="P509" s="4"/>
    </row>
    <row r="510" spans="1:27" x14ac:dyDescent="0.25">
      <c r="A510" s="7">
        <v>2464</v>
      </c>
      <c r="B510" s="3">
        <v>77</v>
      </c>
      <c r="C510" s="3">
        <v>15</v>
      </c>
      <c r="D510" s="3"/>
      <c r="F510" s="18">
        <v>9</v>
      </c>
      <c r="I510">
        <f t="shared" si="35"/>
        <v>1155</v>
      </c>
      <c r="K510" s="4">
        <f t="shared" si="36"/>
        <v>76.33031970909353</v>
      </c>
      <c r="L510" s="4">
        <f t="shared" si="37"/>
        <v>15.13160175932553</v>
      </c>
      <c r="N510" s="12">
        <f t="shared" si="38"/>
        <v>0.80100000000000005</v>
      </c>
      <c r="O510" s="4">
        <f t="shared" si="39"/>
        <v>0.19482402375882643</v>
      </c>
      <c r="P510" s="4"/>
    </row>
    <row r="511" spans="1:27" x14ac:dyDescent="0.25">
      <c r="A511" s="7">
        <v>2473</v>
      </c>
      <c r="B511" s="3">
        <v>40</v>
      </c>
      <c r="C511" s="3">
        <v>9</v>
      </c>
      <c r="D511" s="3"/>
      <c r="F511" s="18">
        <v>6</v>
      </c>
      <c r="I511">
        <f t="shared" si="35"/>
        <v>360</v>
      </c>
      <c r="K511" s="4">
        <f t="shared" si="36"/>
        <v>38.189183178690158</v>
      </c>
      <c r="L511" s="4">
        <f t="shared" si="37"/>
        <v>9.4267530760092999</v>
      </c>
      <c r="N511" s="12">
        <f t="shared" si="38"/>
        <v>2.238</v>
      </c>
      <c r="O511" s="4">
        <f t="shared" si="39"/>
        <v>0.54433978173814423</v>
      </c>
      <c r="P511" s="4"/>
    </row>
    <row r="512" spans="1:27" x14ac:dyDescent="0.25">
      <c r="A512" s="7">
        <v>2500</v>
      </c>
      <c r="B512" s="3">
        <v>68</v>
      </c>
      <c r="C512" s="3">
        <v>13</v>
      </c>
      <c r="D512" s="3"/>
      <c r="F512" s="18">
        <v>9</v>
      </c>
      <c r="I512">
        <f t="shared" si="35"/>
        <v>884</v>
      </c>
      <c r="K512" s="4">
        <f t="shared" si="36"/>
        <v>65.456416332195715</v>
      </c>
      <c r="L512" s="4">
        <f t="shared" si="37"/>
        <v>13.505169539280006</v>
      </c>
      <c r="N512" s="12">
        <f t="shared" si="38"/>
        <v>3.0489999999999999</v>
      </c>
      <c r="O512" s="4">
        <f t="shared" si="39"/>
        <v>0.74159606546899093</v>
      </c>
      <c r="P512" s="4"/>
    </row>
    <row r="513" spans="1:27" x14ac:dyDescent="0.25">
      <c r="A513" s="7">
        <v>2501</v>
      </c>
      <c r="B513" s="3">
        <v>67</v>
      </c>
      <c r="C513" s="3">
        <v>12</v>
      </c>
      <c r="D513" s="3"/>
      <c r="F513" s="18">
        <v>7</v>
      </c>
      <c r="I513">
        <f t="shared" si="35"/>
        <v>804</v>
      </c>
      <c r="K513" s="4">
        <f t="shared" si="36"/>
        <v>61.943039739933937</v>
      </c>
      <c r="L513" s="4">
        <f t="shared" si="37"/>
        <v>12.97966653518411</v>
      </c>
      <c r="N513" s="12">
        <f t="shared" si="38"/>
        <v>6.0369999999999999</v>
      </c>
      <c r="O513" s="4">
        <f t="shared" si="39"/>
        <v>1.4683553451086579</v>
      </c>
      <c r="P513" s="4"/>
    </row>
    <row r="514" spans="1:27" x14ac:dyDescent="0.25">
      <c r="A514" s="7">
        <v>2517</v>
      </c>
      <c r="B514" s="3">
        <v>41</v>
      </c>
      <c r="C514" s="3">
        <v>9</v>
      </c>
      <c r="D514" s="3"/>
      <c r="F514" s="18">
        <v>6</v>
      </c>
      <c r="I514">
        <f t="shared" ref="I514:I577" si="40">B514*C514</f>
        <v>369</v>
      </c>
      <c r="K514" s="4">
        <f t="shared" ref="K514:K577" si="41">(-S$18+(SQRT((S$18^2)+(4*S$19*I514))))/(2*S$19)</f>
        <v>38.780231070714891</v>
      </c>
      <c r="L514" s="4">
        <f t="shared" ref="L514:L577" si="42">((S$18+(SQRT((S$18^2)+(4*S$19*I514))))/2)</f>
        <v>9.5151573317636178</v>
      </c>
      <c r="N514" s="12">
        <f t="shared" ref="N514:N577" si="43">ROUND(((ABS(B514-K514))+(ABS(C514-L514))),3)</f>
        <v>2.7349999999999999</v>
      </c>
      <c r="O514" s="4">
        <f t="shared" ref="O514:O577" si="44">N514/O$600</f>
        <v>0.66522310234755333</v>
      </c>
      <c r="P514" s="4"/>
    </row>
    <row r="515" spans="1:27" x14ac:dyDescent="0.25">
      <c r="A515" s="7">
        <v>2519</v>
      </c>
      <c r="B515" s="3">
        <v>44</v>
      </c>
      <c r="C515" s="3">
        <v>10</v>
      </c>
      <c r="D515" s="3"/>
      <c r="F515" s="18">
        <v>6</v>
      </c>
      <c r="I515">
        <f t="shared" si="40"/>
        <v>440</v>
      </c>
      <c r="K515" s="4">
        <f t="shared" si="41"/>
        <v>43.223243924940007</v>
      </c>
      <c r="L515" s="4">
        <f t="shared" si="42"/>
        <v>10.179707954453601</v>
      </c>
      <c r="N515" s="12">
        <f t="shared" si="43"/>
        <v>0.95599999999999996</v>
      </c>
      <c r="O515" s="4">
        <f t="shared" si="44"/>
        <v>0.23252405332514114</v>
      </c>
      <c r="P515" s="4"/>
    </row>
    <row r="516" spans="1:27" x14ac:dyDescent="0.25">
      <c r="A516" s="7">
        <v>2523</v>
      </c>
      <c r="B516" s="3">
        <v>37</v>
      </c>
      <c r="C516" s="3">
        <v>10</v>
      </c>
      <c r="D516" s="3"/>
      <c r="F516" s="18">
        <v>7</v>
      </c>
      <c r="I516">
        <f t="shared" si="40"/>
        <v>370</v>
      </c>
      <c r="K516" s="4">
        <f t="shared" si="41"/>
        <v>38.845482407673309</v>
      </c>
      <c r="L516" s="4">
        <f t="shared" si="42"/>
        <v>9.5249171092006399</v>
      </c>
      <c r="N516" s="12">
        <f t="shared" si="43"/>
        <v>2.3210000000000002</v>
      </c>
      <c r="O516" s="4">
        <f t="shared" si="44"/>
        <v>0.56452753950591283</v>
      </c>
      <c r="P516" s="4"/>
    </row>
    <row r="517" spans="1:27" x14ac:dyDescent="0.25">
      <c r="A517" s="7">
        <v>2530</v>
      </c>
      <c r="B517" s="3">
        <v>43</v>
      </c>
      <c r="C517" s="3">
        <v>10</v>
      </c>
      <c r="D517" s="3"/>
      <c r="F517" s="18">
        <v>7</v>
      </c>
      <c r="I517">
        <f t="shared" si="40"/>
        <v>430</v>
      </c>
      <c r="K517" s="4">
        <f t="shared" si="41"/>
        <v>42.619172938549347</v>
      </c>
      <c r="L517" s="4">
        <f t="shared" si="42"/>
        <v>10.089355807537547</v>
      </c>
      <c r="N517" s="12">
        <f t="shared" si="43"/>
        <v>0.47</v>
      </c>
      <c r="O517" s="4">
        <f t="shared" si="44"/>
        <v>0.11431621868495433</v>
      </c>
      <c r="P517" s="4"/>
    </row>
    <row r="518" spans="1:27" x14ac:dyDescent="0.25">
      <c r="A518" s="7">
        <v>2538</v>
      </c>
      <c r="B518" s="3">
        <v>56</v>
      </c>
      <c r="C518" s="3">
        <v>10</v>
      </c>
      <c r="D518" s="3"/>
      <c r="F518" s="18">
        <v>6</v>
      </c>
      <c r="I518">
        <f t="shared" si="40"/>
        <v>560</v>
      </c>
      <c r="K518" s="4">
        <f t="shared" si="41"/>
        <v>50.017881567317758</v>
      </c>
      <c r="L518" s="4">
        <f t="shared" si="42"/>
        <v>11.19599596089072</v>
      </c>
      <c r="N518" s="12">
        <f t="shared" si="43"/>
        <v>7.1779999999999999</v>
      </c>
      <c r="O518" s="4">
        <f t="shared" si="44"/>
        <v>1.7458762079161749</v>
      </c>
      <c r="P518" s="4"/>
    </row>
    <row r="519" spans="1:27" x14ac:dyDescent="0.25">
      <c r="A519" s="7">
        <v>2544</v>
      </c>
      <c r="B519" s="3">
        <v>44</v>
      </c>
      <c r="C519" s="3">
        <v>10</v>
      </c>
      <c r="D519" s="3"/>
      <c r="F519" s="18">
        <v>6</v>
      </c>
      <c r="I519">
        <f t="shared" si="40"/>
        <v>440</v>
      </c>
      <c r="K519" s="4">
        <f t="shared" si="41"/>
        <v>43.223243924940007</v>
      </c>
      <c r="L519" s="4">
        <f t="shared" si="42"/>
        <v>10.179707954453601</v>
      </c>
      <c r="N519" s="12">
        <f t="shared" si="43"/>
        <v>0.95599999999999996</v>
      </c>
      <c r="O519" s="4">
        <f t="shared" si="44"/>
        <v>0.23252405332514114</v>
      </c>
      <c r="P519" s="4"/>
    </row>
    <row r="520" spans="1:27" x14ac:dyDescent="0.25">
      <c r="A520" s="7">
        <v>2548</v>
      </c>
      <c r="B520" s="3">
        <v>37</v>
      </c>
      <c r="C520" s="3">
        <v>8</v>
      </c>
      <c r="D520" s="3"/>
      <c r="F520" s="18">
        <v>7</v>
      </c>
      <c r="I520">
        <f t="shared" si="40"/>
        <v>296</v>
      </c>
      <c r="K520" s="4">
        <f t="shared" si="41"/>
        <v>33.768556685287969</v>
      </c>
      <c r="L520" s="4">
        <f t="shared" si="42"/>
        <v>8.7655508276123353</v>
      </c>
      <c r="N520" s="12">
        <f t="shared" si="43"/>
        <v>3.9969999999999999</v>
      </c>
      <c r="O520" s="4">
        <f t="shared" si="44"/>
        <v>0.97217431081651584</v>
      </c>
      <c r="P520" s="4"/>
    </row>
    <row r="521" spans="1:27" x14ac:dyDescent="0.25">
      <c r="A521" s="7">
        <v>2559</v>
      </c>
      <c r="B521" s="3">
        <v>41</v>
      </c>
      <c r="C521" s="3">
        <v>8</v>
      </c>
      <c r="D521" s="3"/>
      <c r="F521" s="18">
        <v>8</v>
      </c>
      <c r="I521">
        <f t="shared" si="40"/>
        <v>328</v>
      </c>
      <c r="K521" s="4">
        <f t="shared" si="41"/>
        <v>36.02931697476712</v>
      </c>
      <c r="L521" s="4">
        <f t="shared" si="42"/>
        <v>9.1036974203455632</v>
      </c>
      <c r="N521" s="12">
        <f t="shared" si="43"/>
        <v>6.0739999999999998</v>
      </c>
      <c r="O521" s="4">
        <f t="shared" si="44"/>
        <v>1.4773547070051332</v>
      </c>
      <c r="P521" s="4"/>
    </row>
    <row r="522" spans="1:27" x14ac:dyDescent="0.25">
      <c r="A522" s="7">
        <v>2561</v>
      </c>
      <c r="B522" s="3">
        <v>65</v>
      </c>
      <c r="C522" s="3">
        <v>12</v>
      </c>
      <c r="D522" s="3"/>
      <c r="F522" s="18">
        <v>8</v>
      </c>
      <c r="I522">
        <f t="shared" si="40"/>
        <v>780</v>
      </c>
      <c r="K522" s="4">
        <f t="shared" si="41"/>
        <v>60.85618421926111</v>
      </c>
      <c r="L522" s="4">
        <f t="shared" si="42"/>
        <v>12.817103306867018</v>
      </c>
      <c r="N522" s="12">
        <f t="shared" si="43"/>
        <v>4.9610000000000003</v>
      </c>
      <c r="O522" s="4">
        <f t="shared" si="44"/>
        <v>1.2066441721192733</v>
      </c>
      <c r="P522" s="4"/>
    </row>
    <row r="523" spans="1:27" x14ac:dyDescent="0.25">
      <c r="A523" s="7">
        <v>2583</v>
      </c>
      <c r="B523" s="14">
        <v>85</v>
      </c>
      <c r="C523" s="14">
        <v>22</v>
      </c>
      <c r="D523" s="14">
        <f>C523</f>
        <v>22</v>
      </c>
      <c r="E523" s="4"/>
      <c r="F523" s="18">
        <v>8</v>
      </c>
      <c r="H523" s="14" t="s">
        <v>46</v>
      </c>
      <c r="I523">
        <f t="shared" si="40"/>
        <v>1870</v>
      </c>
      <c r="J523" s="4"/>
      <c r="K523" s="4">
        <f t="shared" si="41"/>
        <v>100.08345378544696</v>
      </c>
      <c r="L523" s="4">
        <f t="shared" si="42"/>
        <v>18.684407154940878</v>
      </c>
      <c r="N523" s="12">
        <f t="shared" si="43"/>
        <v>18.399000000000001</v>
      </c>
      <c r="O523" s="4">
        <f t="shared" si="44"/>
        <v>4.4751151225201591</v>
      </c>
      <c r="P523" s="4"/>
      <c r="AA523" s="4"/>
    </row>
    <row r="524" spans="1:27" x14ac:dyDescent="0.25">
      <c r="A524" s="7">
        <v>2595</v>
      </c>
      <c r="B524" s="3">
        <v>85</v>
      </c>
      <c r="C524" s="3">
        <v>14</v>
      </c>
      <c r="D524" s="3"/>
      <c r="F524" s="18">
        <v>9</v>
      </c>
      <c r="I524">
        <f t="shared" si="40"/>
        <v>1190</v>
      </c>
      <c r="K524" s="4">
        <f t="shared" si="41"/>
        <v>77.639013232003961</v>
      </c>
      <c r="L524" s="4">
        <f t="shared" si="42"/>
        <v>15.327345756494802</v>
      </c>
      <c r="N524" s="12">
        <f t="shared" si="43"/>
        <v>8.6880000000000006</v>
      </c>
      <c r="O524" s="4">
        <f t="shared" si="44"/>
        <v>2.1131474636912411</v>
      </c>
      <c r="P524" s="4"/>
    </row>
    <row r="525" spans="1:27" x14ac:dyDescent="0.25">
      <c r="A525" s="7">
        <v>2603</v>
      </c>
      <c r="B525" s="3">
        <v>62</v>
      </c>
      <c r="C525" s="3">
        <v>13</v>
      </c>
      <c r="D525" s="3"/>
      <c r="F525" s="18">
        <v>8</v>
      </c>
      <c r="I525">
        <f t="shared" si="40"/>
        <v>806</v>
      </c>
      <c r="K525" s="4">
        <f t="shared" si="41"/>
        <v>62.03289485110033</v>
      </c>
      <c r="L525" s="4">
        <f t="shared" si="42"/>
        <v>12.99310635002073</v>
      </c>
      <c r="N525" s="12">
        <f t="shared" si="43"/>
        <v>0.04</v>
      </c>
      <c r="O525" s="4">
        <f t="shared" si="44"/>
        <v>9.7290398880812198E-3</v>
      </c>
      <c r="P525" s="4"/>
    </row>
    <row r="526" spans="1:27" x14ac:dyDescent="0.25">
      <c r="A526" s="7">
        <v>2611</v>
      </c>
      <c r="B526" s="3">
        <v>58</v>
      </c>
      <c r="C526" s="3">
        <v>11</v>
      </c>
      <c r="D526" s="3"/>
      <c r="F526" s="18">
        <v>8</v>
      </c>
      <c r="I526">
        <f t="shared" si="40"/>
        <v>638</v>
      </c>
      <c r="K526" s="4">
        <f t="shared" si="41"/>
        <v>54.063038696757914</v>
      </c>
      <c r="L526" s="4">
        <f t="shared" si="42"/>
        <v>11.801038479885889</v>
      </c>
      <c r="N526" s="12">
        <f t="shared" si="43"/>
        <v>4.7380000000000004</v>
      </c>
      <c r="O526" s="4">
        <f t="shared" si="44"/>
        <v>1.1524047747432207</v>
      </c>
      <c r="P526" s="4"/>
    </row>
    <row r="527" spans="1:27" x14ac:dyDescent="0.25">
      <c r="A527" s="7">
        <v>2623</v>
      </c>
      <c r="B527" s="3">
        <v>83</v>
      </c>
      <c r="C527" s="3">
        <v>17</v>
      </c>
      <c r="D527" s="3"/>
      <c r="F527" s="18">
        <v>8</v>
      </c>
      <c r="I527">
        <f t="shared" si="40"/>
        <v>1411</v>
      </c>
      <c r="K527" s="4">
        <f t="shared" si="41"/>
        <v>85.499399192420597</v>
      </c>
      <c r="L527" s="4">
        <f t="shared" si="42"/>
        <v>16.503039943292176</v>
      </c>
      <c r="N527" s="12">
        <f t="shared" si="43"/>
        <v>2.996</v>
      </c>
      <c r="O527" s="4">
        <f t="shared" si="44"/>
        <v>0.72870508761728336</v>
      </c>
      <c r="P527" s="4"/>
    </row>
    <row r="528" spans="1:27" x14ac:dyDescent="0.25">
      <c r="A528" s="7">
        <v>2629</v>
      </c>
      <c r="B528" s="5">
        <v>67</v>
      </c>
      <c r="C528" s="5">
        <v>10</v>
      </c>
      <c r="D528" s="5">
        <f>C528</f>
        <v>10</v>
      </c>
      <c r="E528" s="4"/>
      <c r="F528" s="18">
        <v>8</v>
      </c>
      <c r="H528" s="5" t="s">
        <v>47</v>
      </c>
      <c r="I528">
        <f t="shared" si="40"/>
        <v>670</v>
      </c>
      <c r="J528" s="4"/>
      <c r="K528" s="4">
        <f t="shared" si="41"/>
        <v>55.653086137593959</v>
      </c>
      <c r="L528" s="4">
        <f t="shared" si="42"/>
        <v>12.038865164521601</v>
      </c>
      <c r="N528" s="12">
        <f t="shared" si="43"/>
        <v>13.385999999999999</v>
      </c>
      <c r="O528" s="4">
        <f t="shared" si="44"/>
        <v>3.2558231985463801</v>
      </c>
      <c r="P528" s="4"/>
      <c r="AA528" s="4"/>
    </row>
    <row r="529" spans="1:27" x14ac:dyDescent="0.25">
      <c r="A529" s="7">
        <v>2644</v>
      </c>
      <c r="B529" s="3">
        <v>80</v>
      </c>
      <c r="C529" s="3">
        <v>14</v>
      </c>
      <c r="D529" s="3"/>
      <c r="F529" s="18">
        <v>8</v>
      </c>
      <c r="I529">
        <f t="shared" si="40"/>
        <v>1120</v>
      </c>
      <c r="K529" s="4">
        <f t="shared" si="41"/>
        <v>75.00203696545644</v>
      </c>
      <c r="L529" s="4">
        <f t="shared" si="42"/>
        <v>14.932927761893142</v>
      </c>
      <c r="N529" s="12">
        <f t="shared" si="43"/>
        <v>5.931</v>
      </c>
      <c r="O529" s="4">
        <f t="shared" si="44"/>
        <v>1.4425733894052428</v>
      </c>
      <c r="P529" s="4"/>
    </row>
    <row r="530" spans="1:27" x14ac:dyDescent="0.25">
      <c r="A530" s="7">
        <v>2647</v>
      </c>
      <c r="B530" s="3">
        <v>82</v>
      </c>
      <c r="C530" s="3">
        <v>17</v>
      </c>
      <c r="D530" s="3"/>
      <c r="F530" s="18">
        <v>8</v>
      </c>
      <c r="I530">
        <f t="shared" si="40"/>
        <v>1394</v>
      </c>
      <c r="K530" s="4">
        <f t="shared" si="41"/>
        <v>84.917293035197574</v>
      </c>
      <c r="L530" s="4">
        <f t="shared" si="42"/>
        <v>16.415973121307548</v>
      </c>
      <c r="N530" s="12">
        <f t="shared" si="43"/>
        <v>3.5009999999999999</v>
      </c>
      <c r="O530" s="4">
        <f t="shared" si="44"/>
        <v>0.85153421620430869</v>
      </c>
      <c r="P530" s="4"/>
    </row>
    <row r="531" spans="1:27" x14ac:dyDescent="0.25">
      <c r="A531" s="7">
        <v>2648</v>
      </c>
      <c r="B531" s="3">
        <v>78</v>
      </c>
      <c r="C531" s="3">
        <v>18</v>
      </c>
      <c r="D531" s="3"/>
      <c r="F531" s="18">
        <v>8</v>
      </c>
      <c r="I531">
        <f t="shared" si="40"/>
        <v>1404</v>
      </c>
      <c r="K531" s="4">
        <f t="shared" si="41"/>
        <v>85.260128547251739</v>
      </c>
      <c r="L531" s="4">
        <f t="shared" si="42"/>
        <v>16.467251737978479</v>
      </c>
      <c r="N531" s="12">
        <f t="shared" si="43"/>
        <v>8.7929999999999993</v>
      </c>
      <c r="O531" s="4">
        <f t="shared" si="44"/>
        <v>2.1386861933974539</v>
      </c>
      <c r="P531" s="4"/>
    </row>
    <row r="532" spans="1:27" x14ac:dyDescent="0.25">
      <c r="A532" s="7">
        <v>2649</v>
      </c>
      <c r="B532" s="3">
        <v>87</v>
      </c>
      <c r="C532" s="3">
        <v>19</v>
      </c>
      <c r="D532" s="3"/>
      <c r="F532" s="18">
        <v>9</v>
      </c>
      <c r="I532">
        <f t="shared" si="40"/>
        <v>1653</v>
      </c>
      <c r="K532" s="4">
        <f t="shared" si="41"/>
        <v>93.439305232668062</v>
      </c>
      <c r="L532" s="4">
        <f t="shared" si="42"/>
        <v>17.690628112911966</v>
      </c>
      <c r="N532" s="12">
        <f t="shared" si="43"/>
        <v>7.7489999999999997</v>
      </c>
      <c r="O532" s="4">
        <f t="shared" si="44"/>
        <v>1.8847582523185342</v>
      </c>
      <c r="P532" s="4"/>
    </row>
    <row r="533" spans="1:27" x14ac:dyDescent="0.25">
      <c r="A533" s="7">
        <v>2659</v>
      </c>
      <c r="B533" s="3">
        <v>72</v>
      </c>
      <c r="C533" s="3">
        <v>15</v>
      </c>
      <c r="D533" s="3"/>
      <c r="F533" s="18">
        <v>7</v>
      </c>
      <c r="I533">
        <f t="shared" si="40"/>
        <v>1080</v>
      </c>
      <c r="K533" s="4">
        <f t="shared" si="41"/>
        <v>73.458846100044056</v>
      </c>
      <c r="L533" s="4">
        <f t="shared" si="42"/>
        <v>14.702109512163331</v>
      </c>
      <c r="N533" s="12">
        <f t="shared" si="43"/>
        <v>1.7569999999999999</v>
      </c>
      <c r="O533" s="4">
        <f t="shared" si="44"/>
        <v>0.42734807708396755</v>
      </c>
      <c r="P533" s="4"/>
    </row>
    <row r="534" spans="1:27" x14ac:dyDescent="0.25">
      <c r="A534" s="7">
        <v>2671</v>
      </c>
      <c r="B534" s="3">
        <v>67</v>
      </c>
      <c r="C534" s="3">
        <v>14</v>
      </c>
      <c r="D534" s="3"/>
      <c r="F534" s="18">
        <v>7</v>
      </c>
      <c r="I534">
        <f t="shared" si="40"/>
        <v>938</v>
      </c>
      <c r="K534" s="4">
        <f t="shared" si="41"/>
        <v>67.740939096161341</v>
      </c>
      <c r="L534" s="4">
        <f t="shared" si="42"/>
        <v>13.846870334473312</v>
      </c>
      <c r="N534" s="12">
        <f t="shared" si="43"/>
        <v>0.89400000000000002</v>
      </c>
      <c r="O534" s="4">
        <f t="shared" si="44"/>
        <v>0.21744404149861526</v>
      </c>
      <c r="P534" s="4"/>
    </row>
    <row r="535" spans="1:27" x14ac:dyDescent="0.25">
      <c r="A535" s="7">
        <v>2683</v>
      </c>
      <c r="B535" s="5">
        <v>93</v>
      </c>
      <c r="C535" s="5">
        <v>14</v>
      </c>
      <c r="D535" s="5">
        <f>C535</f>
        <v>14</v>
      </c>
      <c r="E535" s="4"/>
      <c r="F535" s="18">
        <v>10</v>
      </c>
      <c r="H535" s="5" t="s">
        <v>47</v>
      </c>
      <c r="I535">
        <f t="shared" si="40"/>
        <v>1302</v>
      </c>
      <c r="J535" s="4"/>
      <c r="K535" s="4">
        <f t="shared" si="41"/>
        <v>81.70463281308173</v>
      </c>
      <c r="L535" s="4">
        <f t="shared" si="42"/>
        <v>15.935448886706661</v>
      </c>
      <c r="N535" s="12">
        <f t="shared" si="43"/>
        <v>13.231</v>
      </c>
      <c r="O535" s="4">
        <f t="shared" si="44"/>
        <v>3.2181231689800653</v>
      </c>
      <c r="P535" s="4"/>
      <c r="AA535" s="4"/>
    </row>
    <row r="536" spans="1:27" x14ac:dyDescent="0.25">
      <c r="A536" s="7">
        <v>2693</v>
      </c>
      <c r="B536" s="3">
        <v>69</v>
      </c>
      <c r="C536" s="3">
        <v>17</v>
      </c>
      <c r="D536" s="3"/>
      <c r="F536" s="18">
        <v>7</v>
      </c>
      <c r="I536">
        <f t="shared" si="40"/>
        <v>1173</v>
      </c>
      <c r="K536" s="4">
        <f t="shared" si="41"/>
        <v>77.005754223716224</v>
      </c>
      <c r="L536" s="4">
        <f t="shared" si="42"/>
        <v>15.232627896770074</v>
      </c>
      <c r="N536" s="12">
        <f t="shared" si="43"/>
        <v>9.7729999999999997</v>
      </c>
      <c r="O536" s="4">
        <f t="shared" si="44"/>
        <v>2.3770476706554438</v>
      </c>
      <c r="P536" s="4"/>
    </row>
    <row r="537" spans="1:27" x14ac:dyDescent="0.25">
      <c r="A537" s="7">
        <v>2695</v>
      </c>
      <c r="B537" s="3">
        <v>53</v>
      </c>
      <c r="C537" s="3">
        <v>11</v>
      </c>
      <c r="D537" s="3"/>
      <c r="F537" s="18">
        <v>7</v>
      </c>
      <c r="I537">
        <f t="shared" si="40"/>
        <v>583</v>
      </c>
      <c r="K537" s="4">
        <f t="shared" si="41"/>
        <v>51.237414324904556</v>
      </c>
      <c r="L537" s="4">
        <f t="shared" si="42"/>
        <v>11.378403997967283</v>
      </c>
      <c r="N537" s="12">
        <f t="shared" si="43"/>
        <v>2.141</v>
      </c>
      <c r="O537" s="4">
        <f t="shared" si="44"/>
        <v>0.52074686000954729</v>
      </c>
      <c r="P537" s="4"/>
    </row>
    <row r="538" spans="1:27" x14ac:dyDescent="0.25">
      <c r="A538" s="7">
        <v>2698</v>
      </c>
      <c r="B538" s="3">
        <v>54</v>
      </c>
      <c r="C538" s="3">
        <v>10</v>
      </c>
      <c r="D538" s="3"/>
      <c r="F538" s="18">
        <v>8</v>
      </c>
      <c r="I538">
        <f t="shared" si="40"/>
        <v>540</v>
      </c>
      <c r="K538" s="4">
        <f t="shared" si="41"/>
        <v>48.937717845553571</v>
      </c>
      <c r="L538" s="4">
        <f t="shared" si="42"/>
        <v>11.034433638777944</v>
      </c>
      <c r="N538" s="12">
        <f t="shared" si="43"/>
        <v>6.0970000000000004</v>
      </c>
      <c r="O538" s="4">
        <f t="shared" si="44"/>
        <v>1.48294890494078</v>
      </c>
      <c r="P538" s="4"/>
    </row>
    <row r="539" spans="1:27" x14ac:dyDescent="0.25">
      <c r="A539" s="7">
        <v>2699</v>
      </c>
      <c r="B539" s="3">
        <v>66</v>
      </c>
      <c r="C539" s="3">
        <v>15</v>
      </c>
      <c r="D539" s="3"/>
      <c r="F539" s="18">
        <v>8</v>
      </c>
      <c r="I539">
        <f t="shared" si="40"/>
        <v>990</v>
      </c>
      <c r="K539" s="4">
        <f t="shared" si="41"/>
        <v>69.880935487186562</v>
      </c>
      <c r="L539" s="4">
        <f t="shared" si="42"/>
        <v>14.166954021122503</v>
      </c>
      <c r="N539" s="12">
        <f t="shared" si="43"/>
        <v>4.7140000000000004</v>
      </c>
      <c r="O539" s="4">
        <f t="shared" si="44"/>
        <v>1.1465673508103718</v>
      </c>
      <c r="P539" s="4"/>
    </row>
    <row r="540" spans="1:27" x14ac:dyDescent="0.25">
      <c r="A540" s="7">
        <v>2707</v>
      </c>
      <c r="B540" s="3">
        <v>66</v>
      </c>
      <c r="C540" s="3">
        <v>11</v>
      </c>
      <c r="D540" s="3"/>
      <c r="F540" s="18">
        <v>9</v>
      </c>
      <c r="I540">
        <f t="shared" si="40"/>
        <v>726</v>
      </c>
      <c r="K540" s="4">
        <f t="shared" si="41"/>
        <v>58.349755334171462</v>
      </c>
      <c r="L540" s="4">
        <f t="shared" si="42"/>
        <v>12.442211554138794</v>
      </c>
      <c r="N540" s="12">
        <f t="shared" si="43"/>
        <v>9.0920000000000005</v>
      </c>
      <c r="O540" s="4">
        <f t="shared" si="44"/>
        <v>2.2114107665608613</v>
      </c>
      <c r="P540" s="4"/>
    </row>
    <row r="541" spans="1:27" x14ac:dyDescent="0.25">
      <c r="A541" s="7">
        <v>2711</v>
      </c>
      <c r="B541" s="3">
        <v>82</v>
      </c>
      <c r="C541" s="3">
        <v>15</v>
      </c>
      <c r="D541" s="3"/>
      <c r="F541" s="18">
        <v>10</v>
      </c>
      <c r="I541">
        <f t="shared" si="40"/>
        <v>1230</v>
      </c>
      <c r="K541" s="4">
        <f t="shared" si="41"/>
        <v>79.111753489321941</v>
      </c>
      <c r="L541" s="4">
        <f t="shared" si="42"/>
        <v>15.547626563049425</v>
      </c>
      <c r="N541" s="12">
        <f t="shared" si="43"/>
        <v>3.4359999999999999</v>
      </c>
      <c r="O541" s="4">
        <f t="shared" si="44"/>
        <v>0.83572452638617678</v>
      </c>
      <c r="P541" s="4"/>
    </row>
    <row r="542" spans="1:27" x14ac:dyDescent="0.25">
      <c r="A542" s="7">
        <v>2716</v>
      </c>
      <c r="B542" s="3">
        <v>49</v>
      </c>
      <c r="C542" s="3">
        <v>10</v>
      </c>
      <c r="D542" s="3"/>
      <c r="F542" s="18">
        <v>8</v>
      </c>
      <c r="I542">
        <f t="shared" si="40"/>
        <v>490</v>
      </c>
      <c r="K542" s="4">
        <f t="shared" si="41"/>
        <v>46.150217439801366</v>
      </c>
      <c r="L542" s="4">
        <f t="shared" si="42"/>
        <v>10.617501437326036</v>
      </c>
      <c r="N542" s="12">
        <f t="shared" si="43"/>
        <v>3.4670000000000001</v>
      </c>
      <c r="O542" s="4">
        <f t="shared" si="44"/>
        <v>0.84326453229943976</v>
      </c>
      <c r="P542" s="4"/>
    </row>
    <row r="543" spans="1:27" x14ac:dyDescent="0.25">
      <c r="A543" s="7">
        <v>2724</v>
      </c>
      <c r="B543" s="5">
        <v>76</v>
      </c>
      <c r="C543" s="5">
        <v>10</v>
      </c>
      <c r="D543" s="5">
        <f>C543</f>
        <v>10</v>
      </c>
      <c r="E543" s="4"/>
      <c r="F543" s="18">
        <v>11</v>
      </c>
      <c r="H543" s="5" t="s">
        <v>47</v>
      </c>
      <c r="I543">
        <f t="shared" si="40"/>
        <v>760</v>
      </c>
      <c r="J543" s="4"/>
      <c r="K543" s="4">
        <f t="shared" si="41"/>
        <v>59.938001386639648</v>
      </c>
      <c r="L543" s="4">
        <f t="shared" si="42"/>
        <v>12.679768801390269</v>
      </c>
      <c r="N543" s="12">
        <f t="shared" si="43"/>
        <v>18.742000000000001</v>
      </c>
      <c r="O543" s="4">
        <f t="shared" si="44"/>
        <v>4.5585416395604552</v>
      </c>
      <c r="P543" s="4"/>
      <c r="AA543" s="4"/>
    </row>
    <row r="544" spans="1:27" x14ac:dyDescent="0.25">
      <c r="A544" s="7">
        <v>2742</v>
      </c>
      <c r="B544" s="3">
        <v>50</v>
      </c>
      <c r="C544" s="3">
        <v>11</v>
      </c>
      <c r="D544" s="3"/>
      <c r="F544" s="18">
        <v>6</v>
      </c>
      <c r="I544">
        <f t="shared" si="40"/>
        <v>550</v>
      </c>
      <c r="K544" s="4">
        <f t="shared" si="41"/>
        <v>49.480155954481518</v>
      </c>
      <c r="L544" s="4">
        <f t="shared" si="42"/>
        <v>11.115567228728297</v>
      </c>
      <c r="N544" s="12">
        <f t="shared" si="43"/>
        <v>0.63500000000000001</v>
      </c>
      <c r="O544" s="4">
        <f t="shared" si="44"/>
        <v>0.15444850822328937</v>
      </c>
      <c r="P544" s="4"/>
    </row>
    <row r="545" spans="1:16" x14ac:dyDescent="0.25">
      <c r="A545" s="7">
        <v>2743</v>
      </c>
      <c r="B545" s="3">
        <v>63</v>
      </c>
      <c r="C545" s="3">
        <v>13</v>
      </c>
      <c r="D545" s="3"/>
      <c r="F545" s="18">
        <v>7</v>
      </c>
      <c r="I545">
        <f t="shared" si="40"/>
        <v>819</v>
      </c>
      <c r="K545" s="4">
        <f t="shared" si="41"/>
        <v>62.614330213048575</v>
      </c>
      <c r="L545" s="4">
        <f t="shared" si="42"/>
        <v>13.080072839768613</v>
      </c>
      <c r="N545" s="12">
        <f t="shared" si="43"/>
        <v>0.46600000000000003</v>
      </c>
      <c r="O545" s="4">
        <f t="shared" si="44"/>
        <v>0.11334331469614621</v>
      </c>
      <c r="P545" s="4"/>
    </row>
    <row r="546" spans="1:16" x14ac:dyDescent="0.25">
      <c r="A546" s="7">
        <v>2753</v>
      </c>
      <c r="B546" s="3">
        <v>64</v>
      </c>
      <c r="C546" s="3">
        <v>13</v>
      </c>
      <c r="D546" s="3"/>
      <c r="F546" s="18">
        <v>8</v>
      </c>
      <c r="I546">
        <f t="shared" si="40"/>
        <v>832</v>
      </c>
      <c r="K546" s="4">
        <f t="shared" si="41"/>
        <v>63.19129445946475</v>
      </c>
      <c r="L546" s="4">
        <f t="shared" si="42"/>
        <v>13.166370575518153</v>
      </c>
      <c r="N546" s="12">
        <f t="shared" si="43"/>
        <v>0.97499999999999998</v>
      </c>
      <c r="O546" s="4">
        <f t="shared" si="44"/>
        <v>0.23714534727197972</v>
      </c>
      <c r="P546" s="4"/>
    </row>
    <row r="547" spans="1:16" x14ac:dyDescent="0.25">
      <c r="A547" s="7">
        <v>2757</v>
      </c>
      <c r="B547" s="3">
        <v>62</v>
      </c>
      <c r="C547" s="3">
        <v>14</v>
      </c>
      <c r="D547" s="3"/>
      <c r="F547" s="18">
        <v>7</v>
      </c>
      <c r="I547">
        <f t="shared" si="40"/>
        <v>868</v>
      </c>
      <c r="K547" s="4">
        <f t="shared" si="41"/>
        <v>64.766536185163758</v>
      </c>
      <c r="L547" s="4">
        <f t="shared" si="42"/>
        <v>13.401982738716157</v>
      </c>
      <c r="N547" s="12">
        <f t="shared" si="43"/>
        <v>3.3650000000000002</v>
      </c>
      <c r="O547" s="4">
        <f t="shared" si="44"/>
        <v>0.81845548058483264</v>
      </c>
      <c r="P547" s="4"/>
    </row>
    <row r="548" spans="1:16" x14ac:dyDescent="0.25">
      <c r="A548" s="7">
        <v>2761</v>
      </c>
      <c r="B548" s="3">
        <v>61</v>
      </c>
      <c r="C548" s="3">
        <v>15</v>
      </c>
      <c r="D548" s="3"/>
      <c r="F548" s="18">
        <v>8</v>
      </c>
      <c r="I548">
        <f t="shared" si="40"/>
        <v>915</v>
      </c>
      <c r="K548" s="4">
        <f t="shared" si="41"/>
        <v>66.775959005888737</v>
      </c>
      <c r="L548" s="4">
        <f t="shared" si="42"/>
        <v>13.702536266372592</v>
      </c>
      <c r="N548" s="12">
        <f t="shared" si="43"/>
        <v>7.0730000000000004</v>
      </c>
      <c r="O548" s="4">
        <f t="shared" si="44"/>
        <v>1.7203374782099619</v>
      </c>
      <c r="P548" s="4"/>
    </row>
    <row r="549" spans="1:16" x14ac:dyDescent="0.25">
      <c r="A549" s="7">
        <v>2764</v>
      </c>
      <c r="B549" s="3">
        <v>59</v>
      </c>
      <c r="C549" s="3">
        <v>13</v>
      </c>
      <c r="D549" s="3"/>
      <c r="F549" s="18">
        <v>8</v>
      </c>
      <c r="I549">
        <f t="shared" si="40"/>
        <v>767</v>
      </c>
      <c r="K549" s="4">
        <f t="shared" si="41"/>
        <v>60.260684872914368</v>
      </c>
      <c r="L549" s="4">
        <f t="shared" si="42"/>
        <v>12.728033237882213</v>
      </c>
      <c r="N549" s="12">
        <f t="shared" si="43"/>
        <v>1.5329999999999999</v>
      </c>
      <c r="O549" s="4">
        <f t="shared" si="44"/>
        <v>0.37286545371071272</v>
      </c>
      <c r="P549" s="4"/>
    </row>
    <row r="550" spans="1:16" x14ac:dyDescent="0.25">
      <c r="A550" s="7">
        <v>2776</v>
      </c>
      <c r="B550" s="3">
        <v>46</v>
      </c>
      <c r="C550" s="3">
        <v>12</v>
      </c>
      <c r="D550" s="3"/>
      <c r="F550" s="18">
        <v>6</v>
      </c>
      <c r="I550">
        <f t="shared" si="40"/>
        <v>552</v>
      </c>
      <c r="K550" s="4">
        <f t="shared" si="41"/>
        <v>49.588074137977834</v>
      </c>
      <c r="L550" s="4">
        <f t="shared" si="42"/>
        <v>11.131708774655594</v>
      </c>
      <c r="N550" s="12">
        <f t="shared" si="43"/>
        <v>4.4560000000000004</v>
      </c>
      <c r="O550" s="4">
        <f t="shared" si="44"/>
        <v>1.083815043532248</v>
      </c>
      <c r="P550" s="4"/>
    </row>
    <row r="551" spans="1:16" x14ac:dyDescent="0.25">
      <c r="A551" s="7">
        <v>2782</v>
      </c>
      <c r="B551" s="3">
        <v>58</v>
      </c>
      <c r="C551" s="3">
        <v>13</v>
      </c>
      <c r="D551" s="3"/>
      <c r="F551" s="18">
        <v>7</v>
      </c>
      <c r="I551">
        <f t="shared" si="40"/>
        <v>754</v>
      </c>
      <c r="K551" s="4">
        <f t="shared" si="41"/>
        <v>59.660265759801042</v>
      </c>
      <c r="L551" s="4">
        <f t="shared" si="42"/>
        <v>12.638227309205913</v>
      </c>
      <c r="N551" s="12">
        <f t="shared" si="43"/>
        <v>2.0219999999999998</v>
      </c>
      <c r="O551" s="4">
        <f t="shared" si="44"/>
        <v>0.49180296634250559</v>
      </c>
      <c r="P551" s="4"/>
    </row>
    <row r="552" spans="1:16" x14ac:dyDescent="0.25">
      <c r="A552" s="7">
        <v>2787</v>
      </c>
      <c r="B552" s="3">
        <v>88</v>
      </c>
      <c r="C552" s="3">
        <v>16</v>
      </c>
      <c r="D552" s="3"/>
      <c r="F552" s="18">
        <v>9</v>
      </c>
      <c r="I552">
        <f t="shared" si="40"/>
        <v>1408</v>
      </c>
      <c r="K552" s="4">
        <f t="shared" si="41"/>
        <v>85.396926298956913</v>
      </c>
      <c r="L552" s="4">
        <f t="shared" si="42"/>
        <v>16.487712860658288</v>
      </c>
      <c r="N552" s="12">
        <f t="shared" si="43"/>
        <v>3.0910000000000002</v>
      </c>
      <c r="O552" s="4">
        <f t="shared" si="44"/>
        <v>0.75181155735147631</v>
      </c>
      <c r="P552" s="4"/>
    </row>
    <row r="553" spans="1:16" x14ac:dyDescent="0.25">
      <c r="A553" s="7">
        <v>2822</v>
      </c>
      <c r="B553" s="3">
        <v>58</v>
      </c>
      <c r="C553" s="3">
        <v>13</v>
      </c>
      <c r="D553" s="3"/>
      <c r="F553" s="18">
        <v>6</v>
      </c>
      <c r="I553">
        <f t="shared" si="40"/>
        <v>754</v>
      </c>
      <c r="K553" s="13">
        <f t="shared" si="41"/>
        <v>59.660265759801042</v>
      </c>
      <c r="L553" s="13">
        <f t="shared" si="42"/>
        <v>12.638227309205913</v>
      </c>
      <c r="N553" s="12">
        <f t="shared" si="43"/>
        <v>2.0219999999999998</v>
      </c>
      <c r="O553" s="4">
        <f t="shared" si="44"/>
        <v>0.49180296634250559</v>
      </c>
      <c r="P553" s="4"/>
    </row>
    <row r="554" spans="1:16" x14ac:dyDescent="0.25">
      <c r="A554" s="7">
        <v>2822</v>
      </c>
      <c r="B554" s="3">
        <v>54</v>
      </c>
      <c r="C554" s="3">
        <v>12</v>
      </c>
      <c r="D554" s="3"/>
      <c r="F554" s="18">
        <v>5</v>
      </c>
      <c r="I554">
        <f t="shared" si="40"/>
        <v>648</v>
      </c>
      <c r="K554" s="13">
        <f t="shared" si="41"/>
        <v>54.563983319840958</v>
      </c>
      <c r="L554" s="13">
        <f t="shared" si="42"/>
        <v>11.875965803331839</v>
      </c>
      <c r="N554" s="12">
        <f t="shared" si="43"/>
        <v>0.68799999999999994</v>
      </c>
      <c r="O554" s="4">
        <f t="shared" si="44"/>
        <v>0.16733948607499696</v>
      </c>
      <c r="P554" s="4"/>
    </row>
    <row r="555" spans="1:16" x14ac:dyDescent="0.25">
      <c r="A555" s="7">
        <v>3006</v>
      </c>
      <c r="B555" s="3">
        <v>45</v>
      </c>
      <c r="C555" s="3">
        <v>10</v>
      </c>
      <c r="D555" s="3"/>
      <c r="F555" s="18">
        <v>7</v>
      </c>
      <c r="I555">
        <f t="shared" si="40"/>
        <v>450</v>
      </c>
      <c r="K555" s="4">
        <f t="shared" si="41"/>
        <v>43.820826833620579</v>
      </c>
      <c r="L555" s="4">
        <f t="shared" si="42"/>
        <v>10.269089666166391</v>
      </c>
      <c r="N555" s="12">
        <f t="shared" si="43"/>
        <v>1.448</v>
      </c>
      <c r="O555" s="4">
        <f t="shared" si="44"/>
        <v>0.35219124394854012</v>
      </c>
      <c r="P555" s="4"/>
    </row>
    <row r="556" spans="1:16" x14ac:dyDescent="0.25">
      <c r="A556" s="7">
        <v>3011</v>
      </c>
      <c r="B556" s="3">
        <v>65</v>
      </c>
      <c r="C556" s="3">
        <v>13</v>
      </c>
      <c r="D556" s="3"/>
      <c r="F556" s="18">
        <v>7</v>
      </c>
      <c r="I556">
        <f t="shared" si="40"/>
        <v>845</v>
      </c>
      <c r="K556" s="4">
        <f t="shared" si="41"/>
        <v>63.763889176762248</v>
      </c>
      <c r="L556" s="4">
        <f t="shared" si="42"/>
        <v>13.252014751759324</v>
      </c>
      <c r="N556" s="12">
        <f t="shared" si="43"/>
        <v>1.488</v>
      </c>
      <c r="O556" s="4">
        <f t="shared" si="44"/>
        <v>0.36192028383662139</v>
      </c>
      <c r="P556" s="4"/>
    </row>
    <row r="557" spans="1:16" x14ac:dyDescent="0.25">
      <c r="A557" s="7">
        <v>3022</v>
      </c>
      <c r="B557" s="3">
        <v>48</v>
      </c>
      <c r="C557" s="3">
        <v>11</v>
      </c>
      <c r="D557" s="3"/>
      <c r="F557" s="18">
        <v>8</v>
      </c>
      <c r="I557">
        <f t="shared" si="40"/>
        <v>528</v>
      </c>
      <c r="K557" s="4">
        <f t="shared" si="41"/>
        <v>48.28039365394558</v>
      </c>
      <c r="L557" s="4">
        <f t="shared" si="42"/>
        <v>10.936116299806738</v>
      </c>
      <c r="N557" s="12">
        <f t="shared" si="43"/>
        <v>0.34399999999999997</v>
      </c>
      <c r="O557" s="4">
        <f t="shared" si="44"/>
        <v>8.3669743037498481E-2</v>
      </c>
      <c r="P557" s="4"/>
    </row>
    <row r="558" spans="1:16" x14ac:dyDescent="0.25">
      <c r="A558" s="7">
        <v>3025</v>
      </c>
      <c r="B558" s="3">
        <v>47</v>
      </c>
      <c r="C558" s="3">
        <v>10</v>
      </c>
      <c r="D558" s="3"/>
      <c r="F558" s="18">
        <v>7</v>
      </c>
      <c r="I558">
        <f t="shared" si="40"/>
        <v>470</v>
      </c>
      <c r="K558" s="4">
        <f t="shared" si="41"/>
        <v>44.997336567063492</v>
      </c>
      <c r="L558" s="4">
        <f t="shared" si="42"/>
        <v>10.445062660531422</v>
      </c>
      <c r="N558" s="12">
        <f t="shared" si="43"/>
        <v>2.448</v>
      </c>
      <c r="O558" s="4">
        <f t="shared" si="44"/>
        <v>0.5954172411505706</v>
      </c>
      <c r="P558" s="4"/>
    </row>
    <row r="559" spans="1:16" x14ac:dyDescent="0.25">
      <c r="A559" s="7">
        <v>3027</v>
      </c>
      <c r="B559" s="3">
        <v>85</v>
      </c>
      <c r="C559" s="3">
        <v>16</v>
      </c>
      <c r="D559" s="3"/>
      <c r="F559" s="18">
        <v>8</v>
      </c>
      <c r="I559">
        <f t="shared" si="40"/>
        <v>1360</v>
      </c>
      <c r="K559" s="4">
        <f t="shared" si="41"/>
        <v>83.74250997013192</v>
      </c>
      <c r="L559" s="4">
        <f t="shared" si="42"/>
        <v>16.240258388303204</v>
      </c>
      <c r="N559" s="12">
        <f t="shared" si="43"/>
        <v>1.498</v>
      </c>
      <c r="O559" s="4">
        <f t="shared" si="44"/>
        <v>0.36435254380864168</v>
      </c>
      <c r="P559" s="4"/>
    </row>
    <row r="560" spans="1:16" x14ac:dyDescent="0.25">
      <c r="A560" s="7">
        <v>3029</v>
      </c>
      <c r="B560" s="3">
        <v>75</v>
      </c>
      <c r="C560" s="3">
        <v>14</v>
      </c>
      <c r="D560" s="3"/>
      <c r="F560" s="18">
        <v>9</v>
      </c>
      <c r="I560">
        <f t="shared" si="40"/>
        <v>1050</v>
      </c>
      <c r="K560" s="4">
        <f t="shared" si="41"/>
        <v>72.283003915093076</v>
      </c>
      <c r="L560" s="4">
        <f t="shared" si="42"/>
        <v>14.526236364407019</v>
      </c>
      <c r="N560" s="12">
        <f t="shared" si="43"/>
        <v>3.2429999999999999</v>
      </c>
      <c r="O560" s="4">
        <f t="shared" si="44"/>
        <v>0.78878190892618483</v>
      </c>
      <c r="P560" s="4"/>
    </row>
    <row r="561" spans="1:27" x14ac:dyDescent="0.25">
      <c r="A561" s="7">
        <v>3030</v>
      </c>
      <c r="B561" s="3">
        <v>69</v>
      </c>
      <c r="C561" s="3">
        <v>15</v>
      </c>
      <c r="D561" s="3"/>
      <c r="F561" s="18">
        <v>8</v>
      </c>
      <c r="I561">
        <f t="shared" si="40"/>
        <v>1035</v>
      </c>
      <c r="K561" s="4">
        <f t="shared" si="41"/>
        <v>71.68891853865982</v>
      </c>
      <c r="L561" s="4">
        <f t="shared" si="42"/>
        <v>14.437377785826879</v>
      </c>
      <c r="N561" s="12">
        <f t="shared" si="43"/>
        <v>3.2519999999999998</v>
      </c>
      <c r="O561" s="4">
        <f t="shared" si="44"/>
        <v>0.79097094290100312</v>
      </c>
      <c r="P561" s="4"/>
    </row>
    <row r="562" spans="1:27" x14ac:dyDescent="0.25">
      <c r="A562" s="7">
        <v>3049</v>
      </c>
      <c r="B562" s="3">
        <v>49</v>
      </c>
      <c r="C562" s="3">
        <v>10</v>
      </c>
      <c r="D562" s="3"/>
      <c r="F562" s="18">
        <v>7</v>
      </c>
      <c r="I562">
        <f t="shared" si="40"/>
        <v>490</v>
      </c>
      <c r="K562" s="4">
        <f t="shared" si="41"/>
        <v>46.150217439801366</v>
      </c>
      <c r="L562" s="4">
        <f t="shared" si="42"/>
        <v>10.617501437326036</v>
      </c>
      <c r="N562" s="12">
        <f t="shared" si="43"/>
        <v>3.4670000000000001</v>
      </c>
      <c r="O562" s="4">
        <f t="shared" si="44"/>
        <v>0.84326453229943976</v>
      </c>
      <c r="P562" s="4"/>
    </row>
    <row r="563" spans="1:27" x14ac:dyDescent="0.25">
      <c r="A563" s="7">
        <v>3053</v>
      </c>
      <c r="B563" s="3">
        <v>61</v>
      </c>
      <c r="C563" s="3">
        <v>13</v>
      </c>
      <c r="D563" s="3"/>
      <c r="F563" s="18">
        <v>9</v>
      </c>
      <c r="I563">
        <f t="shared" si="40"/>
        <v>793</v>
      </c>
      <c r="K563" s="4">
        <f t="shared" si="41"/>
        <v>61.446882788838707</v>
      </c>
      <c r="L563" s="4">
        <f t="shared" si="42"/>
        <v>12.905455313740367</v>
      </c>
      <c r="N563" s="12">
        <f t="shared" si="43"/>
        <v>0.54100000000000004</v>
      </c>
      <c r="O563" s="4">
        <f t="shared" si="44"/>
        <v>0.13158526448629851</v>
      </c>
      <c r="P563" s="4"/>
    </row>
    <row r="564" spans="1:27" x14ac:dyDescent="0.25">
      <c r="A564" s="7">
        <v>3080</v>
      </c>
      <c r="B564" s="3">
        <v>57</v>
      </c>
      <c r="C564" s="3">
        <v>13</v>
      </c>
      <c r="D564" s="3"/>
      <c r="F564" s="18">
        <v>7</v>
      </c>
      <c r="I564">
        <f t="shared" si="40"/>
        <v>741</v>
      </c>
      <c r="K564" s="4">
        <f t="shared" si="41"/>
        <v>59.054802891770308</v>
      </c>
      <c r="L564" s="4">
        <f t="shared" si="42"/>
        <v>12.547666975673936</v>
      </c>
      <c r="N564" s="12">
        <f t="shared" si="43"/>
        <v>2.5070000000000001</v>
      </c>
      <c r="O564" s="4">
        <f t="shared" si="44"/>
        <v>0.6097675749854905</v>
      </c>
      <c r="P564" s="4"/>
    </row>
    <row r="565" spans="1:27" x14ac:dyDescent="0.25">
      <c r="A565" s="7">
        <v>3086</v>
      </c>
      <c r="B565" s="3">
        <v>56</v>
      </c>
      <c r="C565" s="3">
        <v>13</v>
      </c>
      <c r="D565" s="3"/>
      <c r="F565" s="18">
        <v>5</v>
      </c>
      <c r="I565">
        <f t="shared" si="40"/>
        <v>728</v>
      </c>
      <c r="K565" s="4">
        <f t="shared" si="41"/>
        <v>58.444166983559015</v>
      </c>
      <c r="L565" s="4">
        <f t="shared" si="42"/>
        <v>12.456332899822055</v>
      </c>
      <c r="N565" s="12">
        <f t="shared" si="43"/>
        <v>2.988</v>
      </c>
      <c r="O565" s="4">
        <f t="shared" si="44"/>
        <v>0.72675927963966713</v>
      </c>
      <c r="P565" s="4"/>
    </row>
    <row r="566" spans="1:27" x14ac:dyDescent="0.25">
      <c r="A566" s="7">
        <v>3096</v>
      </c>
      <c r="B566" s="3">
        <v>56</v>
      </c>
      <c r="C566" s="3">
        <v>9</v>
      </c>
      <c r="D566" s="3"/>
      <c r="F566" s="18">
        <v>8</v>
      </c>
      <c r="I566">
        <f t="shared" si="40"/>
        <v>504</v>
      </c>
      <c r="K566" s="4">
        <f t="shared" si="41"/>
        <v>46.943913243670437</v>
      </c>
      <c r="L566" s="4">
        <f t="shared" si="42"/>
        <v>10.736216160418955</v>
      </c>
      <c r="N566" s="12">
        <f t="shared" si="43"/>
        <v>10.792</v>
      </c>
      <c r="O566" s="4">
        <f t="shared" si="44"/>
        <v>2.6248949618043129</v>
      </c>
      <c r="P566" s="4"/>
    </row>
    <row r="567" spans="1:27" x14ac:dyDescent="0.25">
      <c r="A567" s="7">
        <v>3098</v>
      </c>
      <c r="B567" s="3">
        <v>52</v>
      </c>
      <c r="C567" s="3">
        <v>11</v>
      </c>
      <c r="D567" s="3"/>
      <c r="F567" s="18">
        <v>7</v>
      </c>
      <c r="I567">
        <f t="shared" si="40"/>
        <v>572</v>
      </c>
      <c r="K567" s="4">
        <f t="shared" si="41"/>
        <v>50.657101432606261</v>
      </c>
      <c r="L567" s="4">
        <f t="shared" si="42"/>
        <v>11.291605398326698</v>
      </c>
      <c r="N567" s="12">
        <f t="shared" si="43"/>
        <v>1.635</v>
      </c>
      <c r="O567" s="4">
        <f t="shared" si="44"/>
        <v>0.39767450542531985</v>
      </c>
      <c r="P567" s="4"/>
    </row>
    <row r="568" spans="1:27" x14ac:dyDescent="0.25">
      <c r="A568" s="7">
        <v>3119</v>
      </c>
      <c r="B568" s="14">
        <v>97</v>
      </c>
      <c r="C568" s="14">
        <v>22</v>
      </c>
      <c r="D568" s="14">
        <f>C568</f>
        <v>22</v>
      </c>
      <c r="E568" s="4"/>
      <c r="F568" s="18">
        <v>8</v>
      </c>
      <c r="H568" s="14" t="s">
        <v>46</v>
      </c>
      <c r="I568">
        <f t="shared" si="40"/>
        <v>2134</v>
      </c>
      <c r="J568" s="4"/>
      <c r="K568" s="4">
        <f t="shared" si="41"/>
        <v>107.67202985022215</v>
      </c>
      <c r="L568" s="4">
        <f t="shared" si="42"/>
        <v>19.819446173426044</v>
      </c>
      <c r="N568" s="12">
        <f t="shared" si="43"/>
        <v>12.853</v>
      </c>
      <c r="O568" s="4">
        <f t="shared" si="44"/>
        <v>3.1261837420376977</v>
      </c>
      <c r="P568" s="4"/>
      <c r="AA568" s="4"/>
    </row>
    <row r="569" spans="1:27" x14ac:dyDescent="0.25">
      <c r="A569" s="7">
        <v>3120</v>
      </c>
      <c r="B569" s="3">
        <v>82</v>
      </c>
      <c r="C569" s="3">
        <v>15</v>
      </c>
      <c r="D569" s="3"/>
      <c r="F569" s="18">
        <v>8</v>
      </c>
      <c r="I569">
        <f t="shared" si="40"/>
        <v>1230</v>
      </c>
      <c r="K569" s="4">
        <f t="shared" si="41"/>
        <v>79.111753489321941</v>
      </c>
      <c r="L569" s="4">
        <f t="shared" si="42"/>
        <v>15.547626563049425</v>
      </c>
      <c r="N569" s="12">
        <f t="shared" si="43"/>
        <v>3.4359999999999999</v>
      </c>
      <c r="O569" s="4">
        <f t="shared" si="44"/>
        <v>0.83572452638617678</v>
      </c>
      <c r="P569" s="4"/>
    </row>
    <row r="570" spans="1:27" x14ac:dyDescent="0.25">
      <c r="A570" s="7">
        <v>3134</v>
      </c>
      <c r="B570" s="3">
        <v>71</v>
      </c>
      <c r="C570" s="3">
        <v>12</v>
      </c>
      <c r="D570" s="3"/>
      <c r="F570" s="18">
        <v>9</v>
      </c>
      <c r="I570">
        <f t="shared" si="40"/>
        <v>852</v>
      </c>
      <c r="K570" s="4">
        <f t="shared" si="41"/>
        <v>64.070433968240465</v>
      </c>
      <c r="L570" s="4">
        <f t="shared" si="42"/>
        <v>13.297865290288714</v>
      </c>
      <c r="N570" s="12">
        <f t="shared" si="43"/>
        <v>8.2270000000000003</v>
      </c>
      <c r="O570" s="4">
        <f t="shared" si="44"/>
        <v>2.0010202789811049</v>
      </c>
      <c r="P570" s="4"/>
    </row>
    <row r="571" spans="1:27" x14ac:dyDescent="0.25">
      <c r="A571" s="7">
        <v>3148</v>
      </c>
      <c r="B571" s="3">
        <v>53</v>
      </c>
      <c r="C571" s="3">
        <v>10</v>
      </c>
      <c r="D571" s="3"/>
      <c r="F571" s="18">
        <v>8</v>
      </c>
      <c r="I571">
        <f t="shared" si="40"/>
        <v>530</v>
      </c>
      <c r="K571" s="4">
        <f t="shared" si="41"/>
        <v>48.39044112766129</v>
      </c>
      <c r="L571" s="4">
        <f t="shared" si="42"/>
        <v>10.952576328076448</v>
      </c>
      <c r="N571" s="12">
        <f t="shared" si="43"/>
        <v>5.5620000000000003</v>
      </c>
      <c r="O571" s="4">
        <f t="shared" si="44"/>
        <v>1.3528229964376937</v>
      </c>
      <c r="P571" s="4"/>
    </row>
    <row r="572" spans="1:27" x14ac:dyDescent="0.25">
      <c r="A572" s="7">
        <v>3149</v>
      </c>
      <c r="B572" s="3">
        <v>68</v>
      </c>
      <c r="C572" s="3">
        <v>11</v>
      </c>
      <c r="D572" s="3"/>
      <c r="F572" s="18">
        <v>8</v>
      </c>
      <c r="I572">
        <f t="shared" si="40"/>
        <v>748</v>
      </c>
      <c r="K572" s="4">
        <f t="shared" si="41"/>
        <v>59.381455797590931</v>
      </c>
      <c r="L572" s="4">
        <f t="shared" si="42"/>
        <v>12.596525126457847</v>
      </c>
      <c r="N572" s="12">
        <f t="shared" si="43"/>
        <v>10.215</v>
      </c>
      <c r="O572" s="4">
        <f t="shared" si="44"/>
        <v>2.4845535614187413</v>
      </c>
      <c r="P572" s="4"/>
    </row>
    <row r="573" spans="1:27" x14ac:dyDescent="0.25">
      <c r="A573" s="7">
        <v>3150</v>
      </c>
      <c r="B573" s="3">
        <v>72</v>
      </c>
      <c r="C573" s="3">
        <v>12</v>
      </c>
      <c r="D573" s="3"/>
      <c r="F573" s="18">
        <v>9</v>
      </c>
      <c r="I573">
        <f t="shared" si="40"/>
        <v>864</v>
      </c>
      <c r="K573" s="4">
        <f t="shared" si="41"/>
        <v>64.593100514992784</v>
      </c>
      <c r="L573" s="4">
        <f t="shared" si="42"/>
        <v>13.376041606788265</v>
      </c>
      <c r="N573" s="12">
        <f t="shared" si="43"/>
        <v>8.7829999999999995</v>
      </c>
      <c r="O573" s="4">
        <f t="shared" si="44"/>
        <v>2.1362539334254338</v>
      </c>
      <c r="P573" s="4"/>
    </row>
    <row r="574" spans="1:27" x14ac:dyDescent="0.25">
      <c r="A574" s="7">
        <v>3151</v>
      </c>
      <c r="B574" s="3">
        <v>70</v>
      </c>
      <c r="C574" s="3">
        <v>14</v>
      </c>
      <c r="D574" s="3"/>
      <c r="F574" s="18">
        <v>9</v>
      </c>
      <c r="I574">
        <f t="shared" si="40"/>
        <v>980</v>
      </c>
      <c r="K574" s="4">
        <f t="shared" si="41"/>
        <v>69.473740931980672</v>
      </c>
      <c r="L574" s="4">
        <f t="shared" si="42"/>
        <v>14.106049089244868</v>
      </c>
      <c r="N574" s="12">
        <f t="shared" si="43"/>
        <v>0.63200000000000001</v>
      </c>
      <c r="O574" s="4">
        <f t="shared" si="44"/>
        <v>0.15371883023168328</v>
      </c>
      <c r="P574" s="4"/>
    </row>
    <row r="575" spans="1:27" x14ac:dyDescent="0.25">
      <c r="A575" s="7">
        <v>3153</v>
      </c>
      <c r="B575" s="3">
        <v>51</v>
      </c>
      <c r="C575" s="3">
        <v>11</v>
      </c>
      <c r="D575" s="3"/>
      <c r="F575" s="18">
        <v>7</v>
      </c>
      <c r="I575">
        <f t="shared" si="40"/>
        <v>561</v>
      </c>
      <c r="K575" s="4">
        <f t="shared" si="41"/>
        <v>50.071399634247086</v>
      </c>
      <c r="L575" s="4">
        <f t="shared" si="42"/>
        <v>11.204000768859986</v>
      </c>
      <c r="N575" s="12">
        <f t="shared" si="43"/>
        <v>1.133</v>
      </c>
      <c r="O575" s="4">
        <f t="shared" si="44"/>
        <v>0.27557505482990052</v>
      </c>
      <c r="P575" s="4"/>
    </row>
    <row r="576" spans="1:27" x14ac:dyDescent="0.25">
      <c r="A576" s="7">
        <v>3155</v>
      </c>
      <c r="B576" s="5">
        <v>82</v>
      </c>
      <c r="C576" s="5">
        <v>12</v>
      </c>
      <c r="D576" s="5">
        <f>C576</f>
        <v>12</v>
      </c>
      <c r="E576" s="4"/>
      <c r="F576" s="18">
        <v>10</v>
      </c>
      <c r="H576" s="5" t="s">
        <v>47</v>
      </c>
      <c r="I576">
        <f t="shared" si="40"/>
        <v>984</v>
      </c>
      <c r="J576" s="4"/>
      <c r="K576" s="4">
        <f t="shared" si="41"/>
        <v>69.636861237707677</v>
      </c>
      <c r="L576" s="4">
        <f t="shared" si="42"/>
        <v>14.130447330776214</v>
      </c>
      <c r="N576" s="12">
        <f t="shared" si="43"/>
        <v>14.494</v>
      </c>
      <c r="O576" s="4">
        <f t="shared" si="44"/>
        <v>3.5253176034462297</v>
      </c>
      <c r="P576" s="4"/>
      <c r="AA576" s="4"/>
    </row>
    <row r="577" spans="1:27" x14ac:dyDescent="0.25">
      <c r="A577" s="7">
        <v>3156</v>
      </c>
      <c r="B577" s="3">
        <v>57</v>
      </c>
      <c r="C577" s="3">
        <v>11</v>
      </c>
      <c r="D577" s="3"/>
      <c r="F577" s="18">
        <v>7</v>
      </c>
      <c r="I577">
        <f t="shared" si="40"/>
        <v>627</v>
      </c>
      <c r="K577" s="4">
        <f t="shared" si="41"/>
        <v>53.507603243572269</v>
      </c>
      <c r="L577" s="4">
        <f t="shared" si="42"/>
        <v>11.717960850270751</v>
      </c>
      <c r="N577" s="12">
        <f t="shared" si="43"/>
        <v>4.21</v>
      </c>
      <c r="O577" s="4">
        <f t="shared" si="44"/>
        <v>1.0239814482205483</v>
      </c>
      <c r="P577" s="4"/>
    </row>
    <row r="578" spans="1:27" x14ac:dyDescent="0.25">
      <c r="A578" s="7">
        <v>3157</v>
      </c>
      <c r="B578" s="3">
        <v>66</v>
      </c>
      <c r="C578" s="3">
        <v>12</v>
      </c>
      <c r="D578" s="3"/>
      <c r="F578" s="18">
        <v>8</v>
      </c>
      <c r="I578">
        <f t="shared" ref="I578:I597" si="45">B578*C578</f>
        <v>792</v>
      </c>
      <c r="K578" s="4">
        <f t="shared" ref="K578:K597" si="46">(-S$18+(SQRT((S$18^2)+(4*S$19*I578))))/(2*S$19)</f>
        <v>61.401612250555878</v>
      </c>
      <c r="L578" s="4">
        <f t="shared" ref="L578:L597" si="47">((S$18+(SQRT((S$18^2)+(4*S$19*I578))))/2)</f>
        <v>12.898684105690236</v>
      </c>
      <c r="N578" s="12">
        <f t="shared" ref="N578:N597" si="48">ROUND(((ABS(B578-K578))+(ABS(C578-L578))),3)</f>
        <v>5.4969999999999999</v>
      </c>
      <c r="O578" s="4">
        <f t="shared" ref="O578:O641" si="49">N578/O$600</f>
        <v>1.3370133066195615</v>
      </c>
      <c r="P578" s="4"/>
    </row>
    <row r="579" spans="1:27" x14ac:dyDescent="0.25">
      <c r="A579" s="7">
        <v>3158</v>
      </c>
      <c r="B579" s="3">
        <v>52</v>
      </c>
      <c r="C579" s="3">
        <v>13</v>
      </c>
      <c r="D579" s="3"/>
      <c r="F579" s="18">
        <v>8</v>
      </c>
      <c r="I579">
        <f t="shared" si="45"/>
        <v>676</v>
      </c>
      <c r="K579" s="4">
        <f t="shared" si="46"/>
        <v>55.947103053719175</v>
      </c>
      <c r="L579" s="4">
        <f t="shared" si="47"/>
        <v>12.082841882821345</v>
      </c>
      <c r="N579" s="12">
        <f t="shared" si="48"/>
        <v>4.8639999999999999</v>
      </c>
      <c r="O579" s="4">
        <f t="shared" si="49"/>
        <v>1.1830512503906763</v>
      </c>
      <c r="P579" s="4"/>
    </row>
    <row r="580" spans="1:27" x14ac:dyDescent="0.25">
      <c r="A580" s="7">
        <v>3159</v>
      </c>
      <c r="B580" s="3">
        <v>53</v>
      </c>
      <c r="C580" s="3">
        <v>11</v>
      </c>
      <c r="D580" s="3"/>
      <c r="F580" s="18">
        <v>8</v>
      </c>
      <c r="I580">
        <f t="shared" si="45"/>
        <v>583</v>
      </c>
      <c r="K580" s="4">
        <f t="shared" si="46"/>
        <v>51.237414324904556</v>
      </c>
      <c r="L580" s="4">
        <f t="shared" si="47"/>
        <v>11.378403997967283</v>
      </c>
      <c r="N580" s="12">
        <f t="shared" si="48"/>
        <v>2.141</v>
      </c>
      <c r="O580" s="4">
        <f t="shared" si="49"/>
        <v>0.52074686000954729</v>
      </c>
      <c r="P580" s="4"/>
    </row>
    <row r="581" spans="1:27" x14ac:dyDescent="0.25">
      <c r="A581" s="7">
        <v>3162</v>
      </c>
      <c r="B581" s="3">
        <v>57</v>
      </c>
      <c r="C581" s="3">
        <v>10</v>
      </c>
      <c r="D581" s="3"/>
      <c r="F581" s="18">
        <v>8</v>
      </c>
      <c r="I581">
        <f t="shared" si="45"/>
        <v>570</v>
      </c>
      <c r="K581" s="4">
        <f t="shared" si="46"/>
        <v>50.551015411987798</v>
      </c>
      <c r="L581" s="4">
        <f t="shared" si="47"/>
        <v>11.275737892790751</v>
      </c>
      <c r="N581" s="12">
        <f t="shared" si="48"/>
        <v>7.7249999999999996</v>
      </c>
      <c r="O581" s="4">
        <f t="shared" si="49"/>
        <v>1.8789208283856855</v>
      </c>
      <c r="P581" s="4"/>
    </row>
    <row r="582" spans="1:27" x14ac:dyDescent="0.25">
      <c r="A582" s="7">
        <v>3163</v>
      </c>
      <c r="B582" s="5">
        <v>77</v>
      </c>
      <c r="C582" s="5">
        <v>11</v>
      </c>
      <c r="D582" s="5">
        <f>C582</f>
        <v>11</v>
      </c>
      <c r="E582" s="4"/>
      <c r="F582" s="18">
        <v>10</v>
      </c>
      <c r="H582" s="5" t="s">
        <v>47</v>
      </c>
      <c r="I582">
        <f t="shared" si="45"/>
        <v>847</v>
      </c>
      <c r="J582" s="4"/>
      <c r="K582" s="4">
        <f t="shared" si="46"/>
        <v>63.851599125028216</v>
      </c>
      <c r="L582" s="4">
        <f t="shared" si="47"/>
        <v>13.265133710143797</v>
      </c>
      <c r="N582" s="12">
        <f t="shared" si="48"/>
        <v>15.414</v>
      </c>
      <c r="O582" s="4">
        <f t="shared" si="49"/>
        <v>3.7490855208720979</v>
      </c>
      <c r="P582" s="4"/>
      <c r="AA582" s="4"/>
    </row>
    <row r="583" spans="1:27" x14ac:dyDescent="0.25">
      <c r="A583" s="7">
        <v>3167</v>
      </c>
      <c r="B583" s="3">
        <v>55</v>
      </c>
      <c r="C583" s="3">
        <v>14</v>
      </c>
      <c r="D583" s="3"/>
      <c r="F583" s="18">
        <v>6</v>
      </c>
      <c r="I583">
        <f t="shared" si="45"/>
        <v>770</v>
      </c>
      <c r="K583" s="4">
        <f t="shared" si="46"/>
        <v>60.398540053429365</v>
      </c>
      <c r="L583" s="4">
        <f t="shared" si="47"/>
        <v>12.748652522376329</v>
      </c>
      <c r="N583" s="12">
        <f t="shared" si="48"/>
        <v>6.65</v>
      </c>
      <c r="O583" s="4">
        <f t="shared" si="49"/>
        <v>1.6174528813935027</v>
      </c>
      <c r="P583" s="4"/>
    </row>
    <row r="584" spans="1:27" x14ac:dyDescent="0.25">
      <c r="A584" s="7">
        <v>3178</v>
      </c>
      <c r="B584" s="3">
        <v>67</v>
      </c>
      <c r="C584" s="3">
        <v>14</v>
      </c>
      <c r="D584" s="3"/>
      <c r="F584" s="18">
        <v>7</v>
      </c>
      <c r="I584">
        <f t="shared" si="45"/>
        <v>938</v>
      </c>
      <c r="K584" s="4">
        <f t="shared" si="46"/>
        <v>67.740939096161341</v>
      </c>
      <c r="L584" s="4">
        <f t="shared" si="47"/>
        <v>13.846870334473312</v>
      </c>
      <c r="N584" s="12">
        <f t="shared" si="48"/>
        <v>0.89400000000000002</v>
      </c>
      <c r="O584" s="4">
        <f t="shared" si="49"/>
        <v>0.21744404149861526</v>
      </c>
      <c r="P584" s="4"/>
    </row>
    <row r="585" spans="1:27" x14ac:dyDescent="0.25">
      <c r="A585" s="7">
        <v>3179</v>
      </c>
      <c r="B585" s="3">
        <v>69</v>
      </c>
      <c r="C585" s="3">
        <v>13</v>
      </c>
      <c r="D585" s="3"/>
      <c r="F585" s="18">
        <v>8</v>
      </c>
      <c r="I585">
        <f t="shared" si="45"/>
        <v>897</v>
      </c>
      <c r="K585" s="4">
        <f t="shared" si="46"/>
        <v>66.012475856009033</v>
      </c>
      <c r="L585" s="4">
        <f t="shared" si="47"/>
        <v>13.588340512429776</v>
      </c>
      <c r="N585" s="12">
        <f t="shared" si="48"/>
        <v>3.5760000000000001</v>
      </c>
      <c r="O585" s="4">
        <f t="shared" si="49"/>
        <v>0.86977616599446106</v>
      </c>
      <c r="P585" s="4"/>
    </row>
    <row r="586" spans="1:27" x14ac:dyDescent="0.25">
      <c r="A586" s="7">
        <v>3186</v>
      </c>
      <c r="B586" s="3">
        <v>77</v>
      </c>
      <c r="C586" s="3">
        <v>18</v>
      </c>
      <c r="D586" s="3"/>
      <c r="F586" s="18">
        <v>9</v>
      </c>
      <c r="I586">
        <f t="shared" si="45"/>
        <v>1386</v>
      </c>
      <c r="K586" s="4">
        <f t="shared" si="46"/>
        <v>84.642152734975923</v>
      </c>
      <c r="L586" s="4">
        <f t="shared" si="47"/>
        <v>16.374819817493552</v>
      </c>
      <c r="N586" s="12">
        <f t="shared" si="48"/>
        <v>9.2669999999999995</v>
      </c>
      <c r="O586" s="4">
        <f t="shared" si="49"/>
        <v>2.2539753160712164</v>
      </c>
      <c r="P586" s="4"/>
    </row>
    <row r="587" spans="1:27" x14ac:dyDescent="0.25">
      <c r="A587" s="7">
        <v>3263</v>
      </c>
      <c r="B587" s="3">
        <v>63</v>
      </c>
      <c r="C587" s="3">
        <v>10</v>
      </c>
      <c r="D587" s="3"/>
      <c r="F587" s="18">
        <v>10</v>
      </c>
      <c r="I587">
        <f t="shared" si="45"/>
        <v>630</v>
      </c>
      <c r="K587" s="4">
        <f t="shared" si="46"/>
        <v>53.659548672799026</v>
      </c>
      <c r="L587" s="4">
        <f t="shared" si="47"/>
        <v>11.74068764240945</v>
      </c>
      <c r="N587" s="12">
        <f t="shared" si="48"/>
        <v>11.081</v>
      </c>
      <c r="O587" s="4">
        <f t="shared" si="49"/>
        <v>2.6951872749956998</v>
      </c>
      <c r="P587" s="4"/>
    </row>
    <row r="588" spans="1:27" x14ac:dyDescent="0.25">
      <c r="A588" s="7">
        <v>3271</v>
      </c>
      <c r="B588" s="3">
        <v>54</v>
      </c>
      <c r="C588" s="3">
        <v>10</v>
      </c>
      <c r="D588" s="3"/>
      <c r="F588" s="18">
        <v>7</v>
      </c>
      <c r="I588">
        <f t="shared" si="45"/>
        <v>540</v>
      </c>
      <c r="K588" s="4">
        <f t="shared" si="46"/>
        <v>48.937717845553571</v>
      </c>
      <c r="L588" s="4">
        <f t="shared" si="47"/>
        <v>11.034433638777944</v>
      </c>
      <c r="N588" s="12">
        <f t="shared" si="48"/>
        <v>6.0970000000000004</v>
      </c>
      <c r="O588" s="4">
        <f t="shared" si="49"/>
        <v>1.48294890494078</v>
      </c>
      <c r="P588" s="4"/>
    </row>
    <row r="589" spans="1:27" x14ac:dyDescent="0.25">
      <c r="A589" s="7">
        <v>3272</v>
      </c>
      <c r="B589" s="3">
        <v>56</v>
      </c>
      <c r="C589" s="3">
        <v>11</v>
      </c>
      <c r="D589" s="3"/>
      <c r="F589" s="18">
        <v>8</v>
      </c>
      <c r="I589">
        <f t="shared" si="45"/>
        <v>616</v>
      </c>
      <c r="K589" s="4">
        <f t="shared" si="46"/>
        <v>52.947448198234738</v>
      </c>
      <c r="L589" s="4">
        <f t="shared" si="47"/>
        <v>11.634177301495285</v>
      </c>
      <c r="N589" s="12">
        <f t="shared" si="48"/>
        <v>3.6869999999999998</v>
      </c>
      <c r="O589" s="4">
        <f t="shared" si="49"/>
        <v>0.89677425168388636</v>
      </c>
      <c r="P589" s="4"/>
    </row>
    <row r="590" spans="1:27" x14ac:dyDescent="0.25">
      <c r="A590" s="7">
        <v>3273</v>
      </c>
      <c r="B590" s="3">
        <v>55</v>
      </c>
      <c r="C590" s="3">
        <v>11</v>
      </c>
      <c r="D590" s="3"/>
      <c r="F590" s="18">
        <v>8</v>
      </c>
      <c r="I590">
        <f t="shared" si="45"/>
        <v>605</v>
      </c>
      <c r="K590" s="4">
        <f t="shared" si="46"/>
        <v>52.382451167698655</v>
      </c>
      <c r="L590" s="4">
        <f t="shared" si="47"/>
        <v>11.54966952697834</v>
      </c>
      <c r="N590" s="12">
        <f t="shared" si="48"/>
        <v>3.1669999999999998</v>
      </c>
      <c r="O590" s="4">
        <f t="shared" si="49"/>
        <v>0.77029673313883051</v>
      </c>
      <c r="P590" s="4"/>
    </row>
    <row r="591" spans="1:27" x14ac:dyDescent="0.25">
      <c r="A591" s="7">
        <v>3274</v>
      </c>
      <c r="B591" s="3">
        <v>50</v>
      </c>
      <c r="C591" s="3">
        <v>10</v>
      </c>
      <c r="D591" s="3"/>
      <c r="F591" s="18">
        <v>7</v>
      </c>
      <c r="I591">
        <f t="shared" si="45"/>
        <v>500</v>
      </c>
      <c r="K591" s="4">
        <f t="shared" si="46"/>
        <v>46.71823002458067</v>
      </c>
      <c r="L591" s="4">
        <f t="shared" si="47"/>
        <v>10.702460254528617</v>
      </c>
      <c r="N591" s="12">
        <f t="shared" si="48"/>
        <v>3.984</v>
      </c>
      <c r="O591" s="4">
        <f t="shared" si="49"/>
        <v>0.96901237285288944</v>
      </c>
      <c r="P591" s="4"/>
    </row>
    <row r="592" spans="1:27" x14ac:dyDescent="0.25">
      <c r="A592" s="7">
        <v>3275</v>
      </c>
      <c r="B592" s="3">
        <v>60</v>
      </c>
      <c r="C592" s="3">
        <v>10</v>
      </c>
      <c r="D592" s="3"/>
      <c r="F592" s="18">
        <v>9</v>
      </c>
      <c r="I592">
        <f t="shared" si="45"/>
        <v>600</v>
      </c>
      <c r="K592" s="4">
        <f t="shared" si="46"/>
        <v>52.123999326253227</v>
      </c>
      <c r="L592" s="4">
        <f t="shared" si="47"/>
        <v>11.511012350462499</v>
      </c>
      <c r="N592" s="12">
        <f t="shared" si="48"/>
        <v>9.3870000000000005</v>
      </c>
      <c r="O592" s="4">
        <f t="shared" si="49"/>
        <v>2.2831624357354605</v>
      </c>
      <c r="P592" s="4"/>
    </row>
    <row r="593" spans="1:16" x14ac:dyDescent="0.25">
      <c r="A593" s="7">
        <v>3276</v>
      </c>
      <c r="B593" s="3">
        <v>49</v>
      </c>
      <c r="C593" s="3">
        <v>11</v>
      </c>
      <c r="D593" s="3"/>
      <c r="F593" s="18">
        <v>7</v>
      </c>
      <c r="I593">
        <f t="shared" si="45"/>
        <v>539</v>
      </c>
      <c r="K593" s="4">
        <f t="shared" si="46"/>
        <v>48.883210040469599</v>
      </c>
      <c r="L593" s="4">
        <f t="shared" si="47"/>
        <v>11.026280793625681</v>
      </c>
      <c r="N593" s="12">
        <f t="shared" si="48"/>
        <v>0.14299999999999999</v>
      </c>
      <c r="O593" s="4">
        <f t="shared" si="49"/>
        <v>3.4781317599890359E-2</v>
      </c>
      <c r="P593" s="4"/>
    </row>
    <row r="594" spans="1:16" x14ac:dyDescent="0.25">
      <c r="A594" s="7">
        <v>3511</v>
      </c>
      <c r="B594" s="3">
        <v>76</v>
      </c>
      <c r="C594" s="3">
        <v>13</v>
      </c>
      <c r="D594" s="3"/>
      <c r="F594" s="18">
        <v>9</v>
      </c>
      <c r="I594">
        <f t="shared" si="45"/>
        <v>988</v>
      </c>
      <c r="K594" s="4">
        <f t="shared" si="46"/>
        <v>69.799657911738038</v>
      </c>
      <c r="L594" s="4">
        <f t="shared" si="47"/>
        <v>14.154797166045283</v>
      </c>
      <c r="N594" s="12">
        <f t="shared" si="48"/>
        <v>7.3550000000000004</v>
      </c>
      <c r="O594" s="4">
        <f t="shared" si="49"/>
        <v>1.7889272094209343</v>
      </c>
      <c r="P594" s="4"/>
    </row>
    <row r="595" spans="1:16" x14ac:dyDescent="0.25">
      <c r="A595" s="7">
        <v>3553</v>
      </c>
      <c r="B595" s="3">
        <v>76</v>
      </c>
      <c r="C595" s="3">
        <v>12</v>
      </c>
      <c r="D595" s="3"/>
      <c r="F595" s="18">
        <v>11</v>
      </c>
      <c r="I595">
        <f t="shared" si="45"/>
        <v>912</v>
      </c>
      <c r="K595" s="4">
        <f t="shared" si="46"/>
        <v>66.649223781665299</v>
      </c>
      <c r="L595" s="4">
        <f t="shared" si="47"/>
        <v>13.683580216741912</v>
      </c>
      <c r="N595" s="12">
        <f t="shared" si="48"/>
        <v>11.034000000000001</v>
      </c>
      <c r="O595" s="4">
        <f t="shared" si="49"/>
        <v>2.6837556531272044</v>
      </c>
      <c r="P595" s="4"/>
    </row>
    <row r="596" spans="1:16" x14ac:dyDescent="0.25">
      <c r="A596" s="7">
        <v>3557</v>
      </c>
      <c r="B596" s="3">
        <v>67</v>
      </c>
      <c r="C596" s="3">
        <v>12</v>
      </c>
      <c r="D596" s="3"/>
      <c r="F596" s="18">
        <v>11</v>
      </c>
      <c r="I596">
        <f t="shared" si="45"/>
        <v>804</v>
      </c>
      <c r="K596" s="4">
        <f t="shared" si="46"/>
        <v>61.943039739933937</v>
      </c>
      <c r="L596" s="4">
        <f t="shared" si="47"/>
        <v>12.97966653518411</v>
      </c>
      <c r="N596" s="12">
        <f t="shared" si="48"/>
        <v>6.0369999999999999</v>
      </c>
      <c r="O596" s="4">
        <f t="shared" si="49"/>
        <v>1.4683553451086579</v>
      </c>
      <c r="P596" s="4"/>
    </row>
    <row r="597" spans="1:16" x14ac:dyDescent="0.25">
      <c r="A597" s="7">
        <v>3558</v>
      </c>
      <c r="B597" s="3">
        <v>73</v>
      </c>
      <c r="C597" s="3">
        <v>13</v>
      </c>
      <c r="D597" s="3"/>
      <c r="F597" s="18">
        <v>10</v>
      </c>
      <c r="I597">
        <f t="shared" si="45"/>
        <v>949</v>
      </c>
      <c r="K597" s="4">
        <f t="shared" si="46"/>
        <v>68.198368219190101</v>
      </c>
      <c r="L597" s="4">
        <f t="shared" si="47"/>
        <v>13.915288954567156</v>
      </c>
      <c r="N597" s="12">
        <f t="shared" si="48"/>
        <v>5.7169999999999996</v>
      </c>
      <c r="O597" s="4">
        <f t="shared" si="49"/>
        <v>1.3905230260040082</v>
      </c>
      <c r="P597" s="4"/>
    </row>
    <row r="599" spans="1:16" x14ac:dyDescent="0.25">
      <c r="O599" s="11">
        <f>AVERAGE(N2:N597)</f>
        <v>4.7802298657718083</v>
      </c>
      <c r="P599" s="11"/>
    </row>
    <row r="600" spans="1:16" x14ac:dyDescent="0.25">
      <c r="O600" s="11">
        <f>_xlfn.STDEV.S(N2:N597)</f>
        <v>4.1114026111664836</v>
      </c>
      <c r="P600" s="11"/>
    </row>
    <row r="1042" spans="6:6" x14ac:dyDescent="0.25">
      <c r="F1042">
        <v>5</v>
      </c>
    </row>
    <row r="1087" spans="6:6" x14ac:dyDescent="0.25">
      <c r="F1087">
        <v>6</v>
      </c>
    </row>
    <row r="1088" spans="6:6" x14ac:dyDescent="0.25">
      <c r="F1088">
        <v>6</v>
      </c>
    </row>
    <row r="1089" spans="6:6" x14ac:dyDescent="0.25">
      <c r="F1089">
        <v>8</v>
      </c>
    </row>
    <row r="1090" spans="6:6" x14ac:dyDescent="0.25">
      <c r="F1090">
        <v>9</v>
      </c>
    </row>
    <row r="1091" spans="6:6" x14ac:dyDescent="0.25">
      <c r="F1091">
        <v>7</v>
      </c>
    </row>
    <row r="1092" spans="6:6" x14ac:dyDescent="0.25">
      <c r="F1092">
        <v>9</v>
      </c>
    </row>
    <row r="1093" spans="6:6" x14ac:dyDescent="0.25">
      <c r="F1093">
        <v>8</v>
      </c>
    </row>
    <row r="1094" spans="6:6" x14ac:dyDescent="0.25">
      <c r="F1094">
        <v>7</v>
      </c>
    </row>
    <row r="1095" spans="6:6" x14ac:dyDescent="0.25">
      <c r="F1095">
        <v>7</v>
      </c>
    </row>
    <row r="1096" spans="6:6" x14ac:dyDescent="0.25">
      <c r="F1096">
        <v>7</v>
      </c>
    </row>
    <row r="1097" spans="6:6" x14ac:dyDescent="0.25">
      <c r="F1097">
        <v>7</v>
      </c>
    </row>
  </sheetData>
  <sortState ref="A2:O597">
    <sortCondition ref="A2:A597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9"/>
  <sheetViews>
    <sheetView workbookViewId="0">
      <selection activeCell="J20" sqref="J20"/>
    </sheetView>
  </sheetViews>
  <sheetFormatPr defaultRowHeight="15" x14ac:dyDescent="0.25"/>
  <cols>
    <col min="1" max="1" width="5" bestFit="1" customWidth="1"/>
    <col min="2" max="2" width="3.7109375" bestFit="1" customWidth="1"/>
    <col min="3" max="3" width="4" bestFit="1" customWidth="1"/>
  </cols>
  <sheetData>
    <row r="1" spans="1:8" ht="102.75" x14ac:dyDescent="0.25">
      <c r="A1" s="6" t="s">
        <v>2</v>
      </c>
      <c r="B1" s="1" t="s">
        <v>0</v>
      </c>
      <c r="C1" s="1" t="s">
        <v>1</v>
      </c>
      <c r="D1" s="1"/>
      <c r="E1" s="1"/>
      <c r="F1" s="2"/>
      <c r="G1" s="1"/>
      <c r="H1" s="1"/>
    </row>
    <row r="2" spans="1:8" x14ac:dyDescent="0.25">
      <c r="A2">
        <v>1</v>
      </c>
      <c r="B2" s="3">
        <v>30</v>
      </c>
      <c r="C2" s="3">
        <v>130</v>
      </c>
    </row>
    <row r="3" spans="1:8" x14ac:dyDescent="0.25">
      <c r="A3">
        <v>2</v>
      </c>
      <c r="B3" s="3">
        <v>11</v>
      </c>
      <c r="C3" s="3">
        <v>55</v>
      </c>
    </row>
    <row r="4" spans="1:8" x14ac:dyDescent="0.25">
      <c r="A4">
        <v>4</v>
      </c>
      <c r="B4" s="3">
        <v>15</v>
      </c>
      <c r="C4" s="3">
        <v>110</v>
      </c>
    </row>
    <row r="5" spans="1:8" x14ac:dyDescent="0.25">
      <c r="A5">
        <v>6</v>
      </c>
      <c r="B5" s="3">
        <v>17</v>
      </c>
      <c r="C5" s="3">
        <v>75</v>
      </c>
    </row>
    <row r="6" spans="1:8" x14ac:dyDescent="0.25">
      <c r="A6">
        <v>7</v>
      </c>
      <c r="B6" s="3">
        <v>14</v>
      </c>
      <c r="C6" s="3">
        <v>60</v>
      </c>
    </row>
    <row r="7" spans="1:8" x14ac:dyDescent="0.25">
      <c r="A7">
        <v>10</v>
      </c>
      <c r="B7" s="3">
        <v>22</v>
      </c>
      <c r="C7" s="3">
        <v>125</v>
      </c>
    </row>
    <row r="8" spans="1:8" x14ac:dyDescent="0.25">
      <c r="A8">
        <v>11</v>
      </c>
      <c r="B8" s="3">
        <v>15</v>
      </c>
      <c r="C8" s="3">
        <v>55</v>
      </c>
    </row>
    <row r="9" spans="1:8" x14ac:dyDescent="0.25">
      <c r="A9">
        <v>12</v>
      </c>
      <c r="B9" s="3">
        <v>15</v>
      </c>
      <c r="C9" s="3">
        <v>70</v>
      </c>
    </row>
    <row r="10" spans="1:8" x14ac:dyDescent="0.25">
      <c r="A10">
        <v>13</v>
      </c>
      <c r="B10" s="3">
        <v>16</v>
      </c>
      <c r="C10" s="3">
        <v>75</v>
      </c>
    </row>
    <row r="11" spans="1:8" x14ac:dyDescent="0.25">
      <c r="A11">
        <v>14</v>
      </c>
      <c r="B11" s="3">
        <v>16</v>
      </c>
      <c r="C11" s="3">
        <v>50</v>
      </c>
    </row>
    <row r="12" spans="1:8" x14ac:dyDescent="0.25">
      <c r="A12">
        <v>17</v>
      </c>
      <c r="B12" s="3">
        <v>13</v>
      </c>
      <c r="C12" s="3">
        <v>50</v>
      </c>
    </row>
    <row r="13" spans="1:8" x14ac:dyDescent="0.25">
      <c r="A13">
        <v>18</v>
      </c>
      <c r="B13" s="3">
        <v>15</v>
      </c>
      <c r="C13" s="3">
        <v>75</v>
      </c>
    </row>
    <row r="14" spans="1:8" x14ac:dyDescent="0.25">
      <c r="A14">
        <v>19</v>
      </c>
      <c r="B14" s="3">
        <v>14</v>
      </c>
      <c r="C14" s="3">
        <v>65</v>
      </c>
    </row>
    <row r="15" spans="1:8" x14ac:dyDescent="0.25">
      <c r="A15">
        <v>20</v>
      </c>
      <c r="B15" s="3">
        <v>18</v>
      </c>
      <c r="C15" s="3">
        <v>70</v>
      </c>
    </row>
    <row r="16" spans="1:8" x14ac:dyDescent="0.25">
      <c r="A16">
        <v>21</v>
      </c>
      <c r="B16" s="3">
        <v>18</v>
      </c>
      <c r="C16" s="3">
        <v>60</v>
      </c>
    </row>
    <row r="17" spans="1:3" x14ac:dyDescent="0.25">
      <c r="A17">
        <v>22</v>
      </c>
      <c r="B17" s="3">
        <v>10</v>
      </c>
      <c r="C17" s="3">
        <v>65</v>
      </c>
    </row>
    <row r="18" spans="1:3" x14ac:dyDescent="0.25">
      <c r="A18">
        <v>24</v>
      </c>
      <c r="B18" s="3">
        <v>12</v>
      </c>
      <c r="C18" s="3">
        <v>65</v>
      </c>
    </row>
    <row r="19" spans="1:3" x14ac:dyDescent="0.25">
      <c r="A19">
        <v>25</v>
      </c>
      <c r="B19" s="3">
        <v>10</v>
      </c>
      <c r="C19" s="3">
        <v>75</v>
      </c>
    </row>
    <row r="20" spans="1:3" x14ac:dyDescent="0.25">
      <c r="A20">
        <v>26</v>
      </c>
      <c r="B20" s="3">
        <v>15</v>
      </c>
      <c r="C20" s="3">
        <v>70</v>
      </c>
    </row>
    <row r="21" spans="1:3" x14ac:dyDescent="0.25">
      <c r="A21">
        <v>27</v>
      </c>
      <c r="B21" s="3">
        <v>12</v>
      </c>
      <c r="C21" s="3">
        <v>70</v>
      </c>
    </row>
    <row r="22" spans="1:3" x14ac:dyDescent="0.25">
      <c r="A22">
        <v>29</v>
      </c>
      <c r="B22" s="3">
        <v>12</v>
      </c>
      <c r="C22" s="3">
        <v>60</v>
      </c>
    </row>
    <row r="23" spans="1:3" x14ac:dyDescent="0.25">
      <c r="A23">
        <v>30</v>
      </c>
      <c r="B23" s="3">
        <v>14</v>
      </c>
      <c r="C23" s="3">
        <v>85</v>
      </c>
    </row>
    <row r="24" spans="1:3" x14ac:dyDescent="0.25">
      <c r="A24">
        <v>31</v>
      </c>
      <c r="B24" s="3">
        <v>14</v>
      </c>
      <c r="C24" s="3">
        <v>85</v>
      </c>
    </row>
    <row r="25" spans="1:3" x14ac:dyDescent="0.25">
      <c r="A25">
        <v>32</v>
      </c>
      <c r="B25" s="3">
        <v>16</v>
      </c>
      <c r="C25" s="3">
        <v>65</v>
      </c>
    </row>
    <row r="26" spans="1:3" x14ac:dyDescent="0.25">
      <c r="A26">
        <v>34</v>
      </c>
      <c r="B26" s="3">
        <v>12</v>
      </c>
      <c r="C26" s="3">
        <v>72</v>
      </c>
    </row>
    <row r="27" spans="1:3" x14ac:dyDescent="0.25">
      <c r="A27">
        <v>35</v>
      </c>
      <c r="B27" s="3">
        <v>14</v>
      </c>
      <c r="C27" s="3">
        <v>70</v>
      </c>
    </row>
    <row r="28" spans="1:3" x14ac:dyDescent="0.25">
      <c r="A28">
        <v>36</v>
      </c>
      <c r="B28" s="3">
        <v>14</v>
      </c>
      <c r="C28" s="3">
        <v>74</v>
      </c>
    </row>
    <row r="29" spans="1:3" x14ac:dyDescent="0.25">
      <c r="A29">
        <v>37</v>
      </c>
      <c r="B29" s="3">
        <v>19</v>
      </c>
      <c r="C29" s="3">
        <v>120</v>
      </c>
    </row>
    <row r="30" spans="1:3" x14ac:dyDescent="0.25">
      <c r="A30">
        <v>38</v>
      </c>
      <c r="B30" s="3">
        <v>15</v>
      </c>
      <c r="C30" s="3">
        <v>85</v>
      </c>
    </row>
    <row r="31" spans="1:3" x14ac:dyDescent="0.25">
      <c r="A31">
        <v>40</v>
      </c>
      <c r="B31" s="3">
        <v>14</v>
      </c>
      <c r="C31" s="3">
        <v>55</v>
      </c>
    </row>
    <row r="32" spans="1:3" x14ac:dyDescent="0.25">
      <c r="A32">
        <v>42</v>
      </c>
      <c r="B32" s="3">
        <v>15</v>
      </c>
      <c r="C32" s="3">
        <v>70</v>
      </c>
    </row>
    <row r="33" spans="1:3" x14ac:dyDescent="0.25">
      <c r="A33">
        <v>43</v>
      </c>
      <c r="B33" s="3">
        <v>9</v>
      </c>
      <c r="C33" s="3">
        <v>50</v>
      </c>
    </row>
    <row r="34" spans="1:3" x14ac:dyDescent="0.25">
      <c r="A34">
        <v>44</v>
      </c>
      <c r="B34" s="3">
        <v>14</v>
      </c>
      <c r="C34" s="3">
        <v>66</v>
      </c>
    </row>
    <row r="35" spans="1:3" x14ac:dyDescent="0.25">
      <c r="A35">
        <v>45</v>
      </c>
      <c r="B35" s="3">
        <v>7</v>
      </c>
      <c r="C35" s="3">
        <v>50</v>
      </c>
    </row>
    <row r="36" spans="1:3" x14ac:dyDescent="0.25">
      <c r="A36">
        <v>46</v>
      </c>
      <c r="B36" s="3">
        <v>11</v>
      </c>
      <c r="C36" s="3">
        <v>50</v>
      </c>
    </row>
    <row r="37" spans="1:3" x14ac:dyDescent="0.25">
      <c r="A37">
        <v>47</v>
      </c>
      <c r="B37" s="3">
        <v>13</v>
      </c>
      <c r="C37" s="3">
        <v>60</v>
      </c>
    </row>
    <row r="38" spans="1:3" x14ac:dyDescent="0.25">
      <c r="A38">
        <v>48</v>
      </c>
      <c r="B38" s="3">
        <v>10</v>
      </c>
      <c r="C38" s="3">
        <v>50</v>
      </c>
    </row>
    <row r="39" spans="1:3" x14ac:dyDescent="0.25">
      <c r="A39">
        <v>49</v>
      </c>
      <c r="B39" s="3">
        <v>9</v>
      </c>
      <c r="C39" s="3">
        <v>50</v>
      </c>
    </row>
    <row r="40" spans="1:3" x14ac:dyDescent="0.25">
      <c r="A40">
        <v>50</v>
      </c>
      <c r="B40" s="3">
        <v>15</v>
      </c>
      <c r="C40" s="3">
        <v>68</v>
      </c>
    </row>
    <row r="41" spans="1:3" x14ac:dyDescent="0.25">
      <c r="A41">
        <v>51</v>
      </c>
      <c r="B41" s="3">
        <v>15</v>
      </c>
      <c r="C41" s="3">
        <v>68</v>
      </c>
    </row>
    <row r="42" spans="1:3" x14ac:dyDescent="0.25">
      <c r="A42">
        <v>52</v>
      </c>
      <c r="B42" s="3">
        <v>12</v>
      </c>
      <c r="C42" s="3">
        <v>50</v>
      </c>
    </row>
    <row r="43" spans="1:3" x14ac:dyDescent="0.25">
      <c r="A43">
        <v>53</v>
      </c>
      <c r="B43" s="3">
        <v>13</v>
      </c>
      <c r="C43" s="3">
        <v>70</v>
      </c>
    </row>
    <row r="44" spans="1:3" x14ac:dyDescent="0.25">
      <c r="A44">
        <v>54</v>
      </c>
      <c r="B44" s="3">
        <v>16</v>
      </c>
      <c r="C44" s="3">
        <v>70</v>
      </c>
    </row>
    <row r="45" spans="1:3" x14ac:dyDescent="0.25">
      <c r="A45">
        <v>55</v>
      </c>
      <c r="B45" s="3">
        <v>13</v>
      </c>
      <c r="C45" s="3">
        <v>80</v>
      </c>
    </row>
    <row r="46" spans="1:3" x14ac:dyDescent="0.25">
      <c r="A46">
        <v>56</v>
      </c>
      <c r="B46" s="3">
        <v>11</v>
      </c>
      <c r="C46" s="3">
        <v>50</v>
      </c>
    </row>
    <row r="47" spans="1:3" x14ac:dyDescent="0.25">
      <c r="A47">
        <v>57</v>
      </c>
      <c r="B47" s="3">
        <v>16</v>
      </c>
      <c r="C47" s="3">
        <v>70</v>
      </c>
    </row>
    <row r="48" spans="1:3" x14ac:dyDescent="0.25">
      <c r="A48">
        <v>58</v>
      </c>
      <c r="B48" s="3">
        <v>13</v>
      </c>
      <c r="C48" s="3">
        <v>70</v>
      </c>
    </row>
    <row r="49" spans="1:3" x14ac:dyDescent="0.25">
      <c r="A49">
        <v>59</v>
      </c>
      <c r="B49" s="3">
        <v>14</v>
      </c>
      <c r="C49" s="3">
        <v>90</v>
      </c>
    </row>
    <row r="50" spans="1:3" x14ac:dyDescent="0.25">
      <c r="A50">
        <v>60</v>
      </c>
      <c r="B50" s="3">
        <v>18</v>
      </c>
      <c r="C50" s="3">
        <v>80</v>
      </c>
    </row>
    <row r="51" spans="1:3" x14ac:dyDescent="0.25">
      <c r="A51">
        <v>62</v>
      </c>
      <c r="B51" s="3">
        <v>12</v>
      </c>
      <c r="C51" s="3">
        <v>70</v>
      </c>
    </row>
    <row r="52" spans="1:3" x14ac:dyDescent="0.25">
      <c r="A52">
        <v>64</v>
      </c>
      <c r="B52" s="3">
        <v>10</v>
      </c>
      <c r="C52" s="3">
        <v>85</v>
      </c>
    </row>
    <row r="53" spans="1:3" x14ac:dyDescent="0.25">
      <c r="A53">
        <v>65</v>
      </c>
      <c r="B53" s="3">
        <v>10</v>
      </c>
      <c r="C53" s="3">
        <v>70</v>
      </c>
    </row>
    <row r="54" spans="1:3" x14ac:dyDescent="0.25">
      <c r="A54">
        <v>66</v>
      </c>
      <c r="B54" s="3">
        <v>25</v>
      </c>
      <c r="C54" s="3">
        <v>130</v>
      </c>
    </row>
    <row r="55" spans="1:3" x14ac:dyDescent="0.25">
      <c r="A55">
        <v>67</v>
      </c>
      <c r="B55" s="3">
        <v>16</v>
      </c>
      <c r="C55" s="3">
        <v>75</v>
      </c>
    </row>
    <row r="56" spans="1:3" x14ac:dyDescent="0.25">
      <c r="A56">
        <v>69</v>
      </c>
      <c r="B56" s="3">
        <v>26</v>
      </c>
      <c r="C56" s="3">
        <v>117</v>
      </c>
    </row>
    <row r="57" spans="1:3" x14ac:dyDescent="0.25">
      <c r="A57">
        <v>70</v>
      </c>
      <c r="B57" s="3">
        <v>16</v>
      </c>
      <c r="C57" s="3">
        <v>82</v>
      </c>
    </row>
    <row r="58" spans="1:3" x14ac:dyDescent="0.25">
      <c r="A58">
        <v>71</v>
      </c>
      <c r="B58" s="3">
        <v>11</v>
      </c>
      <c r="C58" s="3">
        <v>55</v>
      </c>
    </row>
    <row r="59" spans="1:3" x14ac:dyDescent="0.25">
      <c r="A59">
        <v>72</v>
      </c>
      <c r="B59" s="3">
        <v>14</v>
      </c>
      <c r="C59" s="3">
        <v>80</v>
      </c>
    </row>
    <row r="60" spans="1:3" x14ac:dyDescent="0.25">
      <c r="A60">
        <v>73</v>
      </c>
      <c r="B60" s="3">
        <v>10</v>
      </c>
      <c r="C60" s="3">
        <v>58</v>
      </c>
    </row>
    <row r="61" spans="1:3" x14ac:dyDescent="0.25">
      <c r="A61">
        <v>74</v>
      </c>
      <c r="B61" s="3">
        <v>23</v>
      </c>
      <c r="C61" s="3">
        <v>105</v>
      </c>
    </row>
    <row r="62" spans="1:3" x14ac:dyDescent="0.25">
      <c r="A62">
        <v>75</v>
      </c>
      <c r="B62" s="3">
        <v>13</v>
      </c>
      <c r="C62" s="3">
        <v>85</v>
      </c>
    </row>
    <row r="63" spans="1:3" x14ac:dyDescent="0.25">
      <c r="A63">
        <v>76</v>
      </c>
      <c r="B63" s="3">
        <v>13</v>
      </c>
      <c r="C63" s="3">
        <v>80</v>
      </c>
    </row>
    <row r="64" spans="1:3" x14ac:dyDescent="0.25">
      <c r="A64">
        <v>78</v>
      </c>
      <c r="B64" s="3">
        <v>12</v>
      </c>
      <c r="C64" s="3">
        <v>75</v>
      </c>
    </row>
    <row r="65" spans="1:3" x14ac:dyDescent="0.25">
      <c r="A65">
        <v>79</v>
      </c>
      <c r="B65" s="3">
        <v>12</v>
      </c>
      <c r="C65" s="3">
        <v>56</v>
      </c>
    </row>
    <row r="66" spans="1:3" x14ac:dyDescent="0.25">
      <c r="A66">
        <v>80</v>
      </c>
      <c r="B66" s="3">
        <v>13</v>
      </c>
      <c r="C66" s="3">
        <v>60</v>
      </c>
    </row>
    <row r="67" spans="1:3" x14ac:dyDescent="0.25">
      <c r="A67">
        <v>81</v>
      </c>
      <c r="B67" s="3">
        <v>12</v>
      </c>
      <c r="C67" s="3">
        <v>60</v>
      </c>
    </row>
    <row r="68" spans="1:3" x14ac:dyDescent="0.25">
      <c r="A68">
        <v>82</v>
      </c>
      <c r="B68" s="3">
        <v>13</v>
      </c>
      <c r="C68" s="3">
        <v>50</v>
      </c>
    </row>
    <row r="69" spans="1:3" x14ac:dyDescent="0.25">
      <c r="A69">
        <v>83</v>
      </c>
      <c r="B69" s="3">
        <v>13</v>
      </c>
      <c r="C69" s="3">
        <v>67</v>
      </c>
    </row>
    <row r="70" spans="1:3" x14ac:dyDescent="0.25">
      <c r="A70">
        <v>84</v>
      </c>
      <c r="B70" s="3">
        <v>12</v>
      </c>
      <c r="C70" s="3">
        <v>65</v>
      </c>
    </row>
    <row r="71" spans="1:3" x14ac:dyDescent="0.25">
      <c r="A71">
        <v>85</v>
      </c>
      <c r="B71" s="3">
        <v>11</v>
      </c>
      <c r="C71" s="3">
        <v>50</v>
      </c>
    </row>
    <row r="72" spans="1:3" x14ac:dyDescent="0.25">
      <c r="A72">
        <v>86</v>
      </c>
      <c r="B72" s="3">
        <v>6</v>
      </c>
      <c r="C72" s="3">
        <v>50</v>
      </c>
    </row>
    <row r="73" spans="1:3" x14ac:dyDescent="0.25">
      <c r="A73">
        <v>87</v>
      </c>
      <c r="B73" s="3">
        <v>10</v>
      </c>
      <c r="C73" s="3">
        <v>50</v>
      </c>
    </row>
    <row r="74" spans="1:3" x14ac:dyDescent="0.25">
      <c r="A74">
        <v>88</v>
      </c>
      <c r="B74" s="3">
        <v>13</v>
      </c>
      <c r="C74" s="3">
        <v>60</v>
      </c>
    </row>
    <row r="75" spans="1:3" x14ac:dyDescent="0.25">
      <c r="A75">
        <v>89</v>
      </c>
      <c r="B75" s="3">
        <v>11</v>
      </c>
      <c r="C75" s="3">
        <v>50</v>
      </c>
    </row>
    <row r="76" spans="1:3" x14ac:dyDescent="0.25">
      <c r="A76">
        <v>90</v>
      </c>
      <c r="B76" s="3">
        <v>15</v>
      </c>
      <c r="C76" s="3">
        <v>90</v>
      </c>
    </row>
    <row r="77" spans="1:3" x14ac:dyDescent="0.25">
      <c r="A77">
        <v>91</v>
      </c>
      <c r="B77" s="3">
        <v>10</v>
      </c>
      <c r="C77" s="3">
        <v>50</v>
      </c>
    </row>
    <row r="78" spans="1:3" x14ac:dyDescent="0.25">
      <c r="A78">
        <v>92</v>
      </c>
      <c r="B78" s="3">
        <v>9</v>
      </c>
      <c r="C78" s="3">
        <v>50</v>
      </c>
    </row>
    <row r="79" spans="1:3" x14ac:dyDescent="0.25">
      <c r="A79">
        <v>93</v>
      </c>
      <c r="B79" s="3">
        <v>9</v>
      </c>
      <c r="C79" s="3">
        <v>50</v>
      </c>
    </row>
    <row r="80" spans="1:3" x14ac:dyDescent="0.25">
      <c r="A80">
        <v>94</v>
      </c>
      <c r="B80" s="3">
        <v>10</v>
      </c>
      <c r="C80" s="3">
        <v>50</v>
      </c>
    </row>
    <row r="81" spans="1:3" x14ac:dyDescent="0.25">
      <c r="A81">
        <v>95</v>
      </c>
      <c r="B81" s="3">
        <v>10</v>
      </c>
      <c r="C81" s="3">
        <v>50</v>
      </c>
    </row>
    <row r="82" spans="1:3" x14ac:dyDescent="0.25">
      <c r="A82">
        <v>96</v>
      </c>
      <c r="B82" s="3">
        <v>9</v>
      </c>
      <c r="C82" s="3">
        <v>50</v>
      </c>
    </row>
    <row r="83" spans="1:3" x14ac:dyDescent="0.25">
      <c r="A83">
        <v>97</v>
      </c>
      <c r="B83" s="3">
        <v>9</v>
      </c>
      <c r="C83" s="3">
        <v>50</v>
      </c>
    </row>
    <row r="84" spans="1:3" x14ac:dyDescent="0.25">
      <c r="A84">
        <v>98</v>
      </c>
      <c r="B84" s="3">
        <v>10</v>
      </c>
      <c r="C84" s="3">
        <v>50</v>
      </c>
    </row>
    <row r="85" spans="1:3" x14ac:dyDescent="0.25">
      <c r="A85">
        <v>99</v>
      </c>
      <c r="B85" s="3">
        <v>8</v>
      </c>
      <c r="C85" s="3">
        <v>50</v>
      </c>
    </row>
    <row r="86" spans="1:3" x14ac:dyDescent="0.25">
      <c r="A86">
        <v>100</v>
      </c>
      <c r="B86" s="3">
        <v>10</v>
      </c>
      <c r="C86" s="3">
        <v>50</v>
      </c>
    </row>
    <row r="87" spans="1:3" x14ac:dyDescent="0.25">
      <c r="A87">
        <v>101</v>
      </c>
      <c r="B87" s="3">
        <v>8</v>
      </c>
      <c r="C87" s="3">
        <v>50</v>
      </c>
    </row>
    <row r="88" spans="1:3" x14ac:dyDescent="0.25">
      <c r="A88">
        <v>102</v>
      </c>
      <c r="B88" s="3">
        <v>9</v>
      </c>
      <c r="C88" s="3">
        <v>50</v>
      </c>
    </row>
    <row r="89" spans="1:3" x14ac:dyDescent="0.25">
      <c r="A89">
        <v>103</v>
      </c>
      <c r="B89" s="3">
        <v>10</v>
      </c>
      <c r="C89" s="3">
        <v>50</v>
      </c>
    </row>
    <row r="90" spans="1:3" x14ac:dyDescent="0.25">
      <c r="A90">
        <v>104</v>
      </c>
      <c r="B90" s="3">
        <v>10</v>
      </c>
      <c r="C90" s="3">
        <v>50</v>
      </c>
    </row>
    <row r="91" spans="1:3" x14ac:dyDescent="0.25">
      <c r="A91">
        <v>105</v>
      </c>
      <c r="B91" s="3">
        <v>9</v>
      </c>
      <c r="C91" s="3">
        <v>50</v>
      </c>
    </row>
    <row r="92" spans="1:3" x14ac:dyDescent="0.25">
      <c r="A92">
        <v>106</v>
      </c>
      <c r="B92" s="3">
        <v>8</v>
      </c>
      <c r="C92" s="3">
        <v>50</v>
      </c>
    </row>
    <row r="93" spans="1:3" x14ac:dyDescent="0.25">
      <c r="A93">
        <v>107</v>
      </c>
      <c r="B93" s="3">
        <v>10</v>
      </c>
      <c r="C93" s="3">
        <v>60</v>
      </c>
    </row>
    <row r="94" spans="1:3" x14ac:dyDescent="0.25">
      <c r="A94">
        <v>108</v>
      </c>
      <c r="B94" s="3">
        <v>8</v>
      </c>
      <c r="C94" s="3">
        <v>45</v>
      </c>
    </row>
    <row r="95" spans="1:3" x14ac:dyDescent="0.25">
      <c r="A95">
        <v>109</v>
      </c>
      <c r="B95" s="3">
        <v>11</v>
      </c>
      <c r="C95" s="3">
        <v>60</v>
      </c>
    </row>
    <row r="96" spans="1:3" x14ac:dyDescent="0.25">
      <c r="A96">
        <v>110</v>
      </c>
      <c r="B96" s="3">
        <v>8</v>
      </c>
      <c r="C96" s="3">
        <v>50</v>
      </c>
    </row>
    <row r="97" spans="1:3" x14ac:dyDescent="0.25">
      <c r="A97">
        <v>111</v>
      </c>
      <c r="B97" s="3">
        <v>12</v>
      </c>
      <c r="C97" s="3">
        <v>65</v>
      </c>
    </row>
    <row r="98" spans="1:3" x14ac:dyDescent="0.25">
      <c r="A98">
        <v>113</v>
      </c>
      <c r="B98" s="3">
        <v>9</v>
      </c>
      <c r="C98" s="3">
        <v>70</v>
      </c>
    </row>
    <row r="99" spans="1:3" x14ac:dyDescent="0.25">
      <c r="A99">
        <v>118</v>
      </c>
      <c r="B99" s="3">
        <v>12</v>
      </c>
      <c r="C99" s="3">
        <v>50</v>
      </c>
    </row>
    <row r="100" spans="1:3" x14ac:dyDescent="0.25">
      <c r="A100">
        <v>120</v>
      </c>
      <c r="B100" s="3">
        <v>15</v>
      </c>
      <c r="C100" s="3">
        <v>50</v>
      </c>
    </row>
    <row r="101" spans="1:3" x14ac:dyDescent="0.25">
      <c r="A101">
        <v>122</v>
      </c>
      <c r="B101" s="3">
        <v>16</v>
      </c>
      <c r="C101" s="3">
        <v>96</v>
      </c>
    </row>
    <row r="102" spans="1:3" x14ac:dyDescent="0.25">
      <c r="A102">
        <v>123</v>
      </c>
      <c r="B102" s="3">
        <v>11</v>
      </c>
      <c r="C102" s="3">
        <v>58</v>
      </c>
    </row>
    <row r="103" spans="1:3" x14ac:dyDescent="0.25">
      <c r="A103">
        <v>124</v>
      </c>
      <c r="B103" s="3">
        <v>15</v>
      </c>
      <c r="C103" s="3">
        <v>60</v>
      </c>
    </row>
    <row r="104" spans="1:3" x14ac:dyDescent="0.25">
      <c r="A104">
        <v>127</v>
      </c>
      <c r="B104" s="3">
        <v>10</v>
      </c>
      <c r="C104" s="3">
        <v>65</v>
      </c>
    </row>
    <row r="105" spans="1:3" x14ac:dyDescent="0.25">
      <c r="A105">
        <v>128</v>
      </c>
      <c r="B105" s="3">
        <v>9</v>
      </c>
      <c r="C105" s="3">
        <v>60</v>
      </c>
    </row>
    <row r="106" spans="1:3" x14ac:dyDescent="0.25">
      <c r="A106">
        <v>129</v>
      </c>
      <c r="B106" s="3">
        <v>12</v>
      </c>
      <c r="C106" s="3">
        <v>75</v>
      </c>
    </row>
    <row r="107" spans="1:3" x14ac:dyDescent="0.25">
      <c r="A107">
        <v>130</v>
      </c>
      <c r="B107" s="3">
        <v>12</v>
      </c>
      <c r="C107" s="3">
        <v>65</v>
      </c>
    </row>
    <row r="108" spans="1:3" x14ac:dyDescent="0.25">
      <c r="A108">
        <v>131</v>
      </c>
      <c r="B108" s="3">
        <v>13</v>
      </c>
      <c r="C108" s="3">
        <v>75</v>
      </c>
    </row>
    <row r="109" spans="1:3" x14ac:dyDescent="0.25">
      <c r="A109">
        <v>132</v>
      </c>
      <c r="B109" s="3">
        <v>15</v>
      </c>
      <c r="C109" s="3">
        <v>65</v>
      </c>
    </row>
    <row r="110" spans="1:3" x14ac:dyDescent="0.25">
      <c r="A110">
        <v>133</v>
      </c>
      <c r="B110" s="3">
        <v>12</v>
      </c>
      <c r="C110" s="3">
        <v>50</v>
      </c>
    </row>
    <row r="111" spans="1:3" x14ac:dyDescent="0.25">
      <c r="A111">
        <v>134</v>
      </c>
      <c r="B111" s="3">
        <v>12</v>
      </c>
      <c r="C111" s="3">
        <v>50</v>
      </c>
    </row>
    <row r="112" spans="1:3" x14ac:dyDescent="0.25">
      <c r="A112">
        <v>136</v>
      </c>
      <c r="B112" s="3">
        <v>14</v>
      </c>
      <c r="C112" s="3">
        <v>50</v>
      </c>
    </row>
    <row r="113" spans="1:3" x14ac:dyDescent="0.25">
      <c r="A113">
        <v>139</v>
      </c>
      <c r="B113" s="3">
        <v>12</v>
      </c>
      <c r="C113" s="3">
        <v>60</v>
      </c>
    </row>
    <row r="114" spans="1:3" x14ac:dyDescent="0.25">
      <c r="A114">
        <v>141</v>
      </c>
      <c r="B114" s="3">
        <v>16</v>
      </c>
      <c r="C114" s="3">
        <v>75</v>
      </c>
    </row>
    <row r="115" spans="1:3" x14ac:dyDescent="0.25">
      <c r="A115">
        <v>143</v>
      </c>
      <c r="B115" s="3">
        <v>13</v>
      </c>
      <c r="C115" s="3">
        <v>80</v>
      </c>
    </row>
    <row r="116" spans="1:3" x14ac:dyDescent="0.25">
      <c r="A116">
        <v>147</v>
      </c>
      <c r="B116" s="3">
        <v>14</v>
      </c>
      <c r="C116" s="3">
        <v>75</v>
      </c>
    </row>
    <row r="117" spans="1:3" x14ac:dyDescent="0.25">
      <c r="A117">
        <v>149</v>
      </c>
      <c r="B117" s="3">
        <v>15</v>
      </c>
      <c r="C117" s="3">
        <v>85</v>
      </c>
    </row>
    <row r="118" spans="1:3" x14ac:dyDescent="0.25">
      <c r="A118">
        <v>150</v>
      </c>
      <c r="B118" s="3">
        <v>15</v>
      </c>
      <c r="C118" s="3">
        <v>73</v>
      </c>
    </row>
    <row r="119" spans="1:3" x14ac:dyDescent="0.25">
      <c r="A119">
        <v>151</v>
      </c>
      <c r="B119" s="3">
        <v>21</v>
      </c>
      <c r="C119" s="3">
        <v>130</v>
      </c>
    </row>
    <row r="120" spans="1:3" x14ac:dyDescent="0.25">
      <c r="A120">
        <v>154</v>
      </c>
      <c r="B120" s="3">
        <v>15</v>
      </c>
      <c r="C120" s="3">
        <v>50</v>
      </c>
    </row>
    <row r="121" spans="1:3" x14ac:dyDescent="0.25">
      <c r="A121">
        <v>156</v>
      </c>
      <c r="B121" s="3">
        <v>10</v>
      </c>
      <c r="C121" s="3">
        <v>55</v>
      </c>
    </row>
    <row r="122" spans="1:3" x14ac:dyDescent="0.25">
      <c r="A122">
        <v>157</v>
      </c>
      <c r="B122" s="3">
        <v>11</v>
      </c>
      <c r="C122" s="3">
        <v>50</v>
      </c>
    </row>
    <row r="123" spans="1:3" x14ac:dyDescent="0.25">
      <c r="A123">
        <v>158</v>
      </c>
      <c r="B123" s="3">
        <v>18</v>
      </c>
      <c r="C123" s="3">
        <v>85</v>
      </c>
    </row>
    <row r="124" spans="1:3" x14ac:dyDescent="0.25">
      <c r="A124">
        <v>159</v>
      </c>
      <c r="B124" s="3">
        <v>12</v>
      </c>
      <c r="C124" s="3">
        <v>70</v>
      </c>
    </row>
    <row r="125" spans="1:3" x14ac:dyDescent="0.25">
      <c r="A125">
        <v>160</v>
      </c>
      <c r="B125" s="3">
        <v>19</v>
      </c>
      <c r="C125" s="3">
        <v>80</v>
      </c>
    </row>
    <row r="126" spans="1:3" x14ac:dyDescent="0.25">
      <c r="A126">
        <v>164</v>
      </c>
      <c r="B126" s="3">
        <v>15</v>
      </c>
      <c r="C126" s="3">
        <v>85</v>
      </c>
    </row>
    <row r="127" spans="1:3" x14ac:dyDescent="0.25">
      <c r="A127">
        <v>165</v>
      </c>
      <c r="B127" s="3">
        <v>15</v>
      </c>
      <c r="C127" s="3">
        <v>65</v>
      </c>
    </row>
    <row r="128" spans="1:3" x14ac:dyDescent="0.25">
      <c r="A128">
        <v>171</v>
      </c>
      <c r="B128" s="3">
        <v>13</v>
      </c>
      <c r="C128" s="3">
        <v>65</v>
      </c>
    </row>
    <row r="129" spans="1:3" x14ac:dyDescent="0.25">
      <c r="A129">
        <v>172</v>
      </c>
      <c r="B129" s="3">
        <v>13</v>
      </c>
      <c r="C129" s="3">
        <v>63</v>
      </c>
    </row>
    <row r="130" spans="1:3" x14ac:dyDescent="0.25">
      <c r="A130">
        <v>173</v>
      </c>
      <c r="B130" s="3">
        <v>12</v>
      </c>
      <c r="C130" s="3">
        <v>60</v>
      </c>
    </row>
    <row r="131" spans="1:3" x14ac:dyDescent="0.25">
      <c r="A131">
        <v>174</v>
      </c>
      <c r="B131" s="3">
        <v>13</v>
      </c>
      <c r="C131" s="3">
        <v>70</v>
      </c>
    </row>
    <row r="132" spans="1:3" x14ac:dyDescent="0.25">
      <c r="A132">
        <v>177</v>
      </c>
      <c r="B132" s="3">
        <v>12</v>
      </c>
      <c r="C132" s="3">
        <v>55</v>
      </c>
    </row>
    <row r="133" spans="1:3" x14ac:dyDescent="0.25">
      <c r="A133">
        <v>181</v>
      </c>
      <c r="B133" s="3">
        <v>9</v>
      </c>
      <c r="C133" s="3">
        <v>50</v>
      </c>
    </row>
    <row r="134" spans="1:3" x14ac:dyDescent="0.25">
      <c r="A134">
        <v>182</v>
      </c>
      <c r="B134" s="3">
        <v>15</v>
      </c>
      <c r="C134" s="3">
        <v>70</v>
      </c>
    </row>
    <row r="135" spans="1:3" x14ac:dyDescent="0.25">
      <c r="A135">
        <v>184</v>
      </c>
      <c r="B135" s="3">
        <v>13</v>
      </c>
      <c r="C135" s="3">
        <v>62</v>
      </c>
    </row>
    <row r="136" spans="1:3" x14ac:dyDescent="0.25">
      <c r="A136">
        <v>185</v>
      </c>
      <c r="B136" s="3">
        <v>14</v>
      </c>
      <c r="C136" s="3">
        <v>50</v>
      </c>
    </row>
    <row r="137" spans="1:3" x14ac:dyDescent="0.25">
      <c r="A137">
        <v>186</v>
      </c>
      <c r="B137" s="3">
        <v>12</v>
      </c>
      <c r="C137" s="3">
        <v>65</v>
      </c>
    </row>
    <row r="138" spans="1:3" x14ac:dyDescent="0.25">
      <c r="A138">
        <v>187</v>
      </c>
      <c r="B138" s="3">
        <v>11</v>
      </c>
      <c r="C138" s="3">
        <v>50</v>
      </c>
    </row>
    <row r="139" spans="1:3" x14ac:dyDescent="0.25">
      <c r="A139">
        <v>188</v>
      </c>
      <c r="B139" s="3">
        <v>11</v>
      </c>
      <c r="C139" s="3">
        <v>50</v>
      </c>
    </row>
    <row r="140" spans="1:3" x14ac:dyDescent="0.25">
      <c r="A140">
        <v>189</v>
      </c>
      <c r="B140" s="3">
        <v>10</v>
      </c>
      <c r="C140" s="3">
        <v>50</v>
      </c>
    </row>
    <row r="141" spans="1:3" x14ac:dyDescent="0.25">
      <c r="A141">
        <v>190</v>
      </c>
      <c r="B141" s="3">
        <v>10</v>
      </c>
      <c r="C141" s="3">
        <v>55</v>
      </c>
    </row>
    <row r="142" spans="1:3" x14ac:dyDescent="0.25">
      <c r="A142">
        <v>193</v>
      </c>
      <c r="B142" s="3">
        <v>13</v>
      </c>
      <c r="C142" s="3">
        <v>65</v>
      </c>
    </row>
    <row r="143" spans="1:3" x14ac:dyDescent="0.25">
      <c r="A143">
        <v>196</v>
      </c>
      <c r="B143" s="3">
        <v>6</v>
      </c>
      <c r="C143" s="3">
        <v>50</v>
      </c>
    </row>
    <row r="144" spans="1:3" x14ac:dyDescent="0.25">
      <c r="A144">
        <v>198</v>
      </c>
      <c r="B144" s="3">
        <v>12</v>
      </c>
      <c r="C144" s="3">
        <v>78</v>
      </c>
    </row>
    <row r="145" spans="1:3" x14ac:dyDescent="0.25">
      <c r="A145">
        <v>199</v>
      </c>
      <c r="B145" s="3">
        <v>12</v>
      </c>
      <c r="C145" s="3">
        <v>65</v>
      </c>
    </row>
    <row r="146" spans="1:3" x14ac:dyDescent="0.25">
      <c r="A146">
        <v>201</v>
      </c>
      <c r="B146" s="3">
        <v>11</v>
      </c>
      <c r="C146" s="3">
        <v>45</v>
      </c>
    </row>
    <row r="147" spans="1:3" x14ac:dyDescent="0.25">
      <c r="A147">
        <v>202</v>
      </c>
      <c r="B147" s="3">
        <v>15</v>
      </c>
      <c r="C147" s="3">
        <v>80</v>
      </c>
    </row>
    <row r="148" spans="1:3" x14ac:dyDescent="0.25">
      <c r="A148">
        <v>205</v>
      </c>
      <c r="B148" s="3">
        <v>10</v>
      </c>
      <c r="C148" s="3">
        <v>60</v>
      </c>
    </row>
    <row r="149" spans="1:3" x14ac:dyDescent="0.25">
      <c r="A149">
        <v>206</v>
      </c>
      <c r="B149" s="3">
        <v>15</v>
      </c>
      <c r="C149" s="3">
        <v>80</v>
      </c>
    </row>
    <row r="150" spans="1:3" x14ac:dyDescent="0.25">
      <c r="A150">
        <v>209</v>
      </c>
      <c r="B150" s="3">
        <v>11</v>
      </c>
      <c r="C150" s="3">
        <v>50</v>
      </c>
    </row>
    <row r="151" spans="1:3" x14ac:dyDescent="0.25">
      <c r="A151">
        <v>210</v>
      </c>
      <c r="B151" s="3">
        <v>12</v>
      </c>
      <c r="C151" s="3">
        <v>75</v>
      </c>
    </row>
    <row r="152" spans="1:3" x14ac:dyDescent="0.25">
      <c r="A152">
        <v>211</v>
      </c>
      <c r="B152" s="3">
        <v>12</v>
      </c>
      <c r="C152" s="3">
        <v>70</v>
      </c>
    </row>
    <row r="153" spans="1:3" x14ac:dyDescent="0.25">
      <c r="A153">
        <v>212</v>
      </c>
      <c r="B153" s="3">
        <v>9</v>
      </c>
      <c r="C153" s="3">
        <v>50</v>
      </c>
    </row>
    <row r="154" spans="1:3" x14ac:dyDescent="0.25">
      <c r="A154">
        <v>214</v>
      </c>
      <c r="B154" s="3">
        <v>10</v>
      </c>
      <c r="C154" s="3">
        <v>50</v>
      </c>
    </row>
    <row r="155" spans="1:3" x14ac:dyDescent="0.25">
      <c r="A155">
        <v>221</v>
      </c>
      <c r="B155" s="3">
        <v>12</v>
      </c>
      <c r="C155" s="3">
        <v>60</v>
      </c>
    </row>
    <row r="156" spans="1:3" x14ac:dyDescent="0.25">
      <c r="A156">
        <v>223</v>
      </c>
      <c r="B156" s="3">
        <v>14</v>
      </c>
      <c r="C156" s="3">
        <v>60</v>
      </c>
    </row>
    <row r="157" spans="1:3" x14ac:dyDescent="0.25">
      <c r="A157">
        <v>224</v>
      </c>
      <c r="B157" s="3">
        <v>8</v>
      </c>
      <c r="C157" s="3">
        <v>35</v>
      </c>
    </row>
    <row r="158" spans="1:3" x14ac:dyDescent="0.25">
      <c r="A158">
        <v>225</v>
      </c>
      <c r="B158" s="3">
        <v>11</v>
      </c>
      <c r="C158" s="3">
        <v>55</v>
      </c>
    </row>
    <row r="159" spans="1:3" x14ac:dyDescent="0.25">
      <c r="A159">
        <v>226</v>
      </c>
      <c r="B159" s="3">
        <v>11</v>
      </c>
      <c r="C159" s="3">
        <v>60</v>
      </c>
    </row>
    <row r="160" spans="1:3" x14ac:dyDescent="0.25">
      <c r="A160">
        <v>227</v>
      </c>
      <c r="B160" s="3">
        <v>12</v>
      </c>
      <c r="C160" s="3">
        <v>55</v>
      </c>
    </row>
    <row r="161" spans="1:3" x14ac:dyDescent="0.25">
      <c r="A161">
        <v>228</v>
      </c>
      <c r="B161" s="3">
        <v>13</v>
      </c>
      <c r="C161" s="3">
        <v>50</v>
      </c>
    </row>
    <row r="162" spans="1:3" x14ac:dyDescent="0.25">
      <c r="A162">
        <v>229</v>
      </c>
      <c r="B162" s="3">
        <v>16</v>
      </c>
      <c r="C162" s="3">
        <v>70</v>
      </c>
    </row>
    <row r="163" spans="1:3" x14ac:dyDescent="0.25">
      <c r="A163">
        <v>232</v>
      </c>
      <c r="B163" s="3">
        <v>14</v>
      </c>
      <c r="C163" s="3">
        <v>80</v>
      </c>
    </row>
    <row r="164" spans="1:3" x14ac:dyDescent="0.25">
      <c r="A164">
        <v>234</v>
      </c>
      <c r="B164" s="3">
        <v>14</v>
      </c>
      <c r="C164" s="3">
        <v>75</v>
      </c>
    </row>
    <row r="165" spans="1:3" x14ac:dyDescent="0.25">
      <c r="A165">
        <v>239</v>
      </c>
      <c r="B165" s="3">
        <v>14</v>
      </c>
      <c r="C165" s="3">
        <v>70</v>
      </c>
    </row>
    <row r="166" spans="1:3" x14ac:dyDescent="0.25">
      <c r="A166">
        <v>240</v>
      </c>
      <c r="B166" s="3">
        <v>12</v>
      </c>
      <c r="C166" s="3">
        <v>70</v>
      </c>
    </row>
    <row r="167" spans="1:3" x14ac:dyDescent="0.25">
      <c r="A167">
        <v>241</v>
      </c>
      <c r="B167" s="3">
        <v>10</v>
      </c>
      <c r="C167" s="3">
        <v>50</v>
      </c>
    </row>
    <row r="168" spans="1:3" x14ac:dyDescent="0.25">
      <c r="A168">
        <v>247</v>
      </c>
      <c r="B168" s="3">
        <v>10</v>
      </c>
      <c r="C168" s="3">
        <v>50</v>
      </c>
    </row>
    <row r="169" spans="1:3" x14ac:dyDescent="0.25">
      <c r="A169">
        <v>248</v>
      </c>
      <c r="B169" s="3">
        <v>10</v>
      </c>
      <c r="C169" s="3">
        <v>55</v>
      </c>
    </row>
    <row r="170" spans="1:3" x14ac:dyDescent="0.25">
      <c r="A170">
        <v>250</v>
      </c>
      <c r="B170" s="3">
        <v>11</v>
      </c>
      <c r="C170" s="3">
        <v>50</v>
      </c>
    </row>
    <row r="171" spans="1:3" x14ac:dyDescent="0.25">
      <c r="A171">
        <v>251</v>
      </c>
      <c r="B171" s="3">
        <v>9</v>
      </c>
      <c r="C171" s="3">
        <v>50</v>
      </c>
    </row>
    <row r="172" spans="1:3" x14ac:dyDescent="0.25">
      <c r="A172">
        <v>252</v>
      </c>
      <c r="B172" s="3">
        <v>8</v>
      </c>
      <c r="C172" s="3">
        <v>50</v>
      </c>
    </row>
    <row r="173" spans="1:3" x14ac:dyDescent="0.25">
      <c r="A173">
        <v>257</v>
      </c>
      <c r="B173" s="3">
        <v>15</v>
      </c>
      <c r="C173" s="3">
        <v>85</v>
      </c>
    </row>
    <row r="174" spans="1:3" x14ac:dyDescent="0.25">
      <c r="A174">
        <v>260</v>
      </c>
      <c r="B174" s="3">
        <v>16</v>
      </c>
      <c r="C174" s="3">
        <v>85</v>
      </c>
    </row>
    <row r="175" spans="1:3" x14ac:dyDescent="0.25">
      <c r="A175">
        <v>261</v>
      </c>
      <c r="B175" s="3">
        <v>6</v>
      </c>
      <c r="C175" s="3">
        <v>50</v>
      </c>
    </row>
    <row r="176" spans="1:3" x14ac:dyDescent="0.25">
      <c r="A176">
        <v>262</v>
      </c>
      <c r="B176" s="3">
        <v>12</v>
      </c>
      <c r="C176" s="3">
        <v>90</v>
      </c>
    </row>
    <row r="177" spans="1:3" x14ac:dyDescent="0.25">
      <c r="A177">
        <v>266</v>
      </c>
      <c r="B177" s="3">
        <v>10</v>
      </c>
      <c r="C177" s="3">
        <v>50</v>
      </c>
    </row>
    <row r="178" spans="1:3" x14ac:dyDescent="0.25">
      <c r="A178">
        <v>274</v>
      </c>
      <c r="B178" s="3">
        <v>9</v>
      </c>
      <c r="C178" s="3">
        <v>45</v>
      </c>
    </row>
    <row r="179" spans="1:3" x14ac:dyDescent="0.25">
      <c r="A179">
        <v>281</v>
      </c>
      <c r="B179" s="3">
        <v>10</v>
      </c>
      <c r="C179" s="3">
        <v>50</v>
      </c>
    </row>
    <row r="180" spans="1:3" x14ac:dyDescent="0.25">
      <c r="A180">
        <v>284</v>
      </c>
      <c r="B180" s="3">
        <v>13</v>
      </c>
      <c r="C180" s="3">
        <v>50</v>
      </c>
    </row>
    <row r="181" spans="1:3" x14ac:dyDescent="0.25">
      <c r="A181">
        <v>285</v>
      </c>
      <c r="B181" s="3">
        <v>11</v>
      </c>
      <c r="C181" s="3">
        <v>50</v>
      </c>
    </row>
    <row r="182" spans="1:3" x14ac:dyDescent="0.25">
      <c r="A182">
        <v>290</v>
      </c>
      <c r="B182" s="3">
        <v>10</v>
      </c>
      <c r="C182" s="3">
        <v>45</v>
      </c>
    </row>
    <row r="183" spans="1:3" x14ac:dyDescent="0.25">
      <c r="A183">
        <v>297</v>
      </c>
      <c r="B183" s="3">
        <v>18</v>
      </c>
      <c r="C183" s="3">
        <v>95</v>
      </c>
    </row>
    <row r="184" spans="1:3" x14ac:dyDescent="0.25">
      <c r="A184">
        <v>298</v>
      </c>
      <c r="B184" s="3">
        <v>19</v>
      </c>
      <c r="C184" s="3">
        <v>112</v>
      </c>
    </row>
    <row r="185" spans="1:3" x14ac:dyDescent="0.25">
      <c r="A185">
        <v>299</v>
      </c>
      <c r="B185" s="3">
        <v>20</v>
      </c>
      <c r="C185" s="3">
        <v>120</v>
      </c>
    </row>
    <row r="186" spans="1:3" x14ac:dyDescent="0.25">
      <c r="A186">
        <v>300</v>
      </c>
      <c r="B186" s="3">
        <v>18</v>
      </c>
      <c r="C186" s="3">
        <v>100</v>
      </c>
    </row>
    <row r="187" spans="1:3" x14ac:dyDescent="0.25">
      <c r="A187">
        <v>301</v>
      </c>
      <c r="B187" s="3">
        <v>18</v>
      </c>
      <c r="C187" s="3">
        <v>105</v>
      </c>
    </row>
    <row r="188" spans="1:3" x14ac:dyDescent="0.25">
      <c r="A188">
        <v>302</v>
      </c>
      <c r="B188" s="3">
        <v>19</v>
      </c>
      <c r="C188" s="3">
        <v>105</v>
      </c>
    </row>
    <row r="189" spans="1:3" x14ac:dyDescent="0.25">
      <c r="A189">
        <v>303</v>
      </c>
      <c r="B189" s="3">
        <v>17</v>
      </c>
      <c r="C189" s="3">
        <v>98</v>
      </c>
    </row>
    <row r="190" spans="1:3" x14ac:dyDescent="0.25">
      <c r="A190">
        <v>304</v>
      </c>
      <c r="B190" s="3">
        <v>21</v>
      </c>
      <c r="C190" s="3">
        <v>115</v>
      </c>
    </row>
    <row r="191" spans="1:3" x14ac:dyDescent="0.25">
      <c r="A191">
        <v>307</v>
      </c>
      <c r="B191" s="3">
        <v>18</v>
      </c>
      <c r="C191" s="3">
        <v>97</v>
      </c>
    </row>
    <row r="192" spans="1:3" x14ac:dyDescent="0.25">
      <c r="A192">
        <v>312</v>
      </c>
      <c r="B192" s="3">
        <v>16</v>
      </c>
      <c r="C192" s="3">
        <v>120</v>
      </c>
    </row>
    <row r="193" spans="1:3" x14ac:dyDescent="0.25">
      <c r="A193">
        <v>313</v>
      </c>
      <c r="B193" s="3">
        <v>18</v>
      </c>
      <c r="C193" s="3">
        <v>115</v>
      </c>
    </row>
    <row r="194" spans="1:3" x14ac:dyDescent="0.25">
      <c r="A194">
        <v>314</v>
      </c>
      <c r="B194" s="3">
        <v>19</v>
      </c>
      <c r="C194" s="3">
        <v>110</v>
      </c>
    </row>
    <row r="195" spans="1:3" x14ac:dyDescent="0.25">
      <c r="A195">
        <v>315</v>
      </c>
      <c r="B195" s="3">
        <v>20</v>
      </c>
      <c r="C195" s="3">
        <v>105</v>
      </c>
    </row>
    <row r="196" spans="1:3" x14ac:dyDescent="0.25">
      <c r="A196">
        <v>316</v>
      </c>
      <c r="B196" s="3">
        <v>15</v>
      </c>
      <c r="C196" s="3">
        <v>87</v>
      </c>
    </row>
    <row r="197" spans="1:3" x14ac:dyDescent="0.25">
      <c r="A197">
        <v>317</v>
      </c>
      <c r="B197" s="3">
        <v>19</v>
      </c>
      <c r="C197" s="3">
        <v>88</v>
      </c>
    </row>
    <row r="198" spans="1:3" x14ac:dyDescent="0.25">
      <c r="A198">
        <v>318</v>
      </c>
      <c r="B198" s="3">
        <v>14</v>
      </c>
      <c r="C198" s="3">
        <v>65</v>
      </c>
    </row>
    <row r="199" spans="1:3" x14ac:dyDescent="0.25">
      <c r="A199">
        <v>321</v>
      </c>
      <c r="B199" s="3">
        <v>14</v>
      </c>
      <c r="C199" s="3">
        <v>50</v>
      </c>
    </row>
    <row r="200" spans="1:3" x14ac:dyDescent="0.25">
      <c r="A200">
        <v>322</v>
      </c>
      <c r="B200" s="3">
        <v>16</v>
      </c>
      <c r="C200" s="3">
        <v>105</v>
      </c>
    </row>
    <row r="201" spans="1:3" x14ac:dyDescent="0.25">
      <c r="A201">
        <v>324</v>
      </c>
      <c r="B201" s="3">
        <v>20</v>
      </c>
      <c r="C201" s="3">
        <v>125</v>
      </c>
    </row>
    <row r="202" spans="1:3" x14ac:dyDescent="0.25">
      <c r="A202">
        <v>326</v>
      </c>
      <c r="B202" s="3">
        <v>17</v>
      </c>
      <c r="C202" s="3">
        <v>97</v>
      </c>
    </row>
    <row r="203" spans="1:3" x14ac:dyDescent="0.25">
      <c r="A203">
        <v>328</v>
      </c>
      <c r="B203" s="3">
        <v>10</v>
      </c>
      <c r="C203" s="3">
        <v>50</v>
      </c>
    </row>
    <row r="204" spans="1:3" x14ac:dyDescent="0.25">
      <c r="A204">
        <v>335</v>
      </c>
      <c r="B204" s="3">
        <v>17</v>
      </c>
      <c r="C204" s="3">
        <v>80</v>
      </c>
    </row>
    <row r="205" spans="1:3" x14ac:dyDescent="0.25">
      <c r="A205">
        <v>338</v>
      </c>
      <c r="B205" s="3">
        <v>12</v>
      </c>
      <c r="C205" s="3">
        <v>70</v>
      </c>
    </row>
    <row r="206" spans="1:3" x14ac:dyDescent="0.25">
      <c r="A206">
        <v>340</v>
      </c>
      <c r="B206" s="3">
        <v>12</v>
      </c>
      <c r="C206" s="3">
        <v>70</v>
      </c>
    </row>
    <row r="207" spans="1:3" x14ac:dyDescent="0.25">
      <c r="A207">
        <v>358</v>
      </c>
      <c r="B207" s="3">
        <v>12</v>
      </c>
      <c r="C207" s="3">
        <v>50</v>
      </c>
    </row>
    <row r="208" spans="1:3" x14ac:dyDescent="0.25">
      <c r="A208">
        <v>389</v>
      </c>
      <c r="B208" s="3">
        <v>14</v>
      </c>
      <c r="C208" s="3">
        <v>80</v>
      </c>
    </row>
    <row r="209" spans="1:3" x14ac:dyDescent="0.25">
      <c r="A209">
        <v>392</v>
      </c>
      <c r="B209" s="3">
        <v>15</v>
      </c>
      <c r="C209" s="3">
        <v>75</v>
      </c>
    </row>
    <row r="210" spans="1:3" x14ac:dyDescent="0.25">
      <c r="A210">
        <v>393</v>
      </c>
      <c r="B210" s="3">
        <v>16</v>
      </c>
      <c r="C210" s="3">
        <v>85</v>
      </c>
    </row>
    <row r="211" spans="1:3" x14ac:dyDescent="0.25">
      <c r="A211">
        <v>397</v>
      </c>
      <c r="B211" s="3">
        <v>17</v>
      </c>
      <c r="C211" s="3">
        <v>75</v>
      </c>
    </row>
    <row r="212" spans="1:3" x14ac:dyDescent="0.25">
      <c r="A212">
        <v>398</v>
      </c>
      <c r="B212" s="3">
        <v>16</v>
      </c>
      <c r="C212" s="3">
        <v>90</v>
      </c>
    </row>
    <row r="213" spans="1:3" x14ac:dyDescent="0.25">
      <c r="A213">
        <v>399</v>
      </c>
      <c r="B213" s="3">
        <v>11</v>
      </c>
      <c r="C213" s="3">
        <v>60</v>
      </c>
    </row>
    <row r="214" spans="1:3" x14ac:dyDescent="0.25">
      <c r="A214">
        <v>400</v>
      </c>
      <c r="B214" s="3">
        <v>16</v>
      </c>
      <c r="C214" s="3">
        <v>85</v>
      </c>
    </row>
    <row r="215" spans="1:3" x14ac:dyDescent="0.25">
      <c r="A215">
        <v>410</v>
      </c>
      <c r="B215" s="3">
        <v>15</v>
      </c>
      <c r="C215" s="3">
        <v>70</v>
      </c>
    </row>
    <row r="216" spans="1:3" x14ac:dyDescent="0.25">
      <c r="A216">
        <v>417</v>
      </c>
      <c r="B216" s="3">
        <v>15</v>
      </c>
      <c r="C216" s="3">
        <v>85</v>
      </c>
    </row>
    <row r="217" spans="1:3" x14ac:dyDescent="0.25">
      <c r="A217">
        <v>430</v>
      </c>
      <c r="B217" s="3">
        <v>14</v>
      </c>
      <c r="C217" s="3">
        <v>120</v>
      </c>
    </row>
    <row r="218" spans="1:3" x14ac:dyDescent="0.25">
      <c r="A218">
        <v>436</v>
      </c>
      <c r="B218" s="3">
        <v>13</v>
      </c>
      <c r="C218" s="3">
        <v>75</v>
      </c>
    </row>
    <row r="219" spans="1:3" x14ac:dyDescent="0.25">
      <c r="A219">
        <v>452</v>
      </c>
      <c r="B219" s="3">
        <v>12</v>
      </c>
      <c r="C219" s="3">
        <v>50</v>
      </c>
    </row>
    <row r="220" spans="1:3" x14ac:dyDescent="0.25">
      <c r="A220">
        <v>465</v>
      </c>
      <c r="B220" s="3">
        <v>14</v>
      </c>
      <c r="C220" s="3">
        <v>75</v>
      </c>
    </row>
    <row r="221" spans="1:3" x14ac:dyDescent="0.25">
      <c r="A221">
        <v>467</v>
      </c>
      <c r="B221" s="3">
        <v>17</v>
      </c>
      <c r="C221" s="3">
        <v>90</v>
      </c>
    </row>
    <row r="222" spans="1:3" x14ac:dyDescent="0.25">
      <c r="A222">
        <v>474</v>
      </c>
      <c r="B222" s="3">
        <v>14</v>
      </c>
      <c r="C222" s="3">
        <v>60</v>
      </c>
    </row>
    <row r="223" spans="1:3" x14ac:dyDescent="0.25">
      <c r="A223">
        <v>476</v>
      </c>
      <c r="B223" s="3">
        <v>15</v>
      </c>
      <c r="C223" s="3">
        <v>85</v>
      </c>
    </row>
    <row r="224" spans="1:3" x14ac:dyDescent="0.25">
      <c r="A224">
        <v>477</v>
      </c>
      <c r="B224" s="3">
        <v>15</v>
      </c>
      <c r="C224" s="3">
        <v>80</v>
      </c>
    </row>
    <row r="225" spans="1:3" x14ac:dyDescent="0.25">
      <c r="A225">
        <v>481</v>
      </c>
      <c r="B225" s="3">
        <v>15</v>
      </c>
      <c r="C225" s="3">
        <v>88</v>
      </c>
    </row>
    <row r="226" spans="1:3" x14ac:dyDescent="0.25">
      <c r="A226">
        <v>496</v>
      </c>
      <c r="B226" s="3">
        <v>19</v>
      </c>
      <c r="C226" s="3">
        <v>100</v>
      </c>
    </row>
    <row r="227" spans="1:3" x14ac:dyDescent="0.25">
      <c r="A227">
        <v>499</v>
      </c>
      <c r="B227" s="3">
        <v>12</v>
      </c>
      <c r="C227" s="3">
        <v>80</v>
      </c>
    </row>
    <row r="228" spans="1:3" x14ac:dyDescent="0.25">
      <c r="A228">
        <v>515</v>
      </c>
      <c r="B228" s="3">
        <v>12</v>
      </c>
      <c r="C228" s="3">
        <v>65</v>
      </c>
    </row>
    <row r="229" spans="1:3" x14ac:dyDescent="0.25">
      <c r="A229">
        <v>516</v>
      </c>
      <c r="B229" s="3">
        <v>15</v>
      </c>
      <c r="C229" s="3">
        <v>75</v>
      </c>
    </row>
    <row r="230" spans="1:3" x14ac:dyDescent="0.25">
      <c r="A230">
        <v>520</v>
      </c>
      <c r="B230" s="3">
        <v>14</v>
      </c>
      <c r="C230" s="3">
        <v>50</v>
      </c>
    </row>
    <row r="231" spans="1:3" x14ac:dyDescent="0.25">
      <c r="A231">
        <v>531</v>
      </c>
      <c r="B231" s="3">
        <v>12</v>
      </c>
      <c r="C231" s="3">
        <v>65</v>
      </c>
    </row>
    <row r="232" spans="1:3" x14ac:dyDescent="0.25">
      <c r="A232">
        <v>538</v>
      </c>
      <c r="B232" s="3">
        <v>14</v>
      </c>
      <c r="C232" s="3">
        <v>50</v>
      </c>
    </row>
    <row r="233" spans="1:3" x14ac:dyDescent="0.25">
      <c r="A233">
        <v>540</v>
      </c>
      <c r="B233" s="3">
        <v>13</v>
      </c>
      <c r="C233" s="3">
        <v>75</v>
      </c>
    </row>
    <row r="234" spans="1:3" x14ac:dyDescent="0.25">
      <c r="A234">
        <v>600</v>
      </c>
      <c r="B234" s="3">
        <v>16</v>
      </c>
      <c r="C234" s="3">
        <v>90</v>
      </c>
    </row>
    <row r="235" spans="1:3" x14ac:dyDescent="0.25">
      <c r="A235">
        <v>601</v>
      </c>
      <c r="B235" s="3">
        <v>13</v>
      </c>
      <c r="C235" s="3">
        <v>80</v>
      </c>
    </row>
    <row r="236" spans="1:3" x14ac:dyDescent="0.25">
      <c r="A236">
        <v>602</v>
      </c>
      <c r="B236" s="3">
        <v>12</v>
      </c>
      <c r="C236" s="3">
        <v>80</v>
      </c>
    </row>
    <row r="237" spans="1:3" x14ac:dyDescent="0.25">
      <c r="A237">
        <v>603</v>
      </c>
      <c r="B237" s="3">
        <v>13</v>
      </c>
      <c r="C237" s="3">
        <v>85</v>
      </c>
    </row>
    <row r="238" spans="1:3" x14ac:dyDescent="0.25">
      <c r="A238">
        <v>605</v>
      </c>
      <c r="B238" s="3">
        <v>18</v>
      </c>
      <c r="C238" s="3">
        <v>90</v>
      </c>
    </row>
    <row r="239" spans="1:3" x14ac:dyDescent="0.25">
      <c r="A239">
        <v>606</v>
      </c>
      <c r="B239" s="3">
        <v>14</v>
      </c>
      <c r="C239" s="3">
        <v>85</v>
      </c>
    </row>
    <row r="240" spans="1:3" x14ac:dyDescent="0.25">
      <c r="A240">
        <v>607</v>
      </c>
      <c r="B240" s="3">
        <v>13</v>
      </c>
      <c r="C240" s="3">
        <v>70</v>
      </c>
    </row>
    <row r="241" spans="1:3" x14ac:dyDescent="0.25">
      <c r="A241">
        <v>608</v>
      </c>
      <c r="B241" s="3">
        <v>18</v>
      </c>
      <c r="C241" s="3">
        <v>90</v>
      </c>
    </row>
    <row r="242" spans="1:3" x14ac:dyDescent="0.25">
      <c r="A242">
        <v>609</v>
      </c>
      <c r="B242" s="3">
        <v>16</v>
      </c>
      <c r="C242" s="3">
        <v>80</v>
      </c>
    </row>
    <row r="243" spans="1:3" x14ac:dyDescent="0.25">
      <c r="A243">
        <v>610</v>
      </c>
      <c r="B243" s="3">
        <v>15</v>
      </c>
      <c r="C243" s="3">
        <v>80</v>
      </c>
    </row>
    <row r="244" spans="1:3" x14ac:dyDescent="0.25">
      <c r="A244">
        <v>611</v>
      </c>
      <c r="B244" s="3">
        <v>16</v>
      </c>
      <c r="C244" s="3">
        <v>80</v>
      </c>
    </row>
    <row r="245" spans="1:3" x14ac:dyDescent="0.25">
      <c r="A245">
        <v>612</v>
      </c>
      <c r="B245" s="3">
        <v>15</v>
      </c>
      <c r="C245" s="3">
        <v>85</v>
      </c>
    </row>
    <row r="246" spans="1:3" x14ac:dyDescent="0.25">
      <c r="A246">
        <v>613</v>
      </c>
      <c r="B246" s="3">
        <v>17</v>
      </c>
      <c r="C246" s="3">
        <v>95</v>
      </c>
    </row>
    <row r="247" spans="1:3" x14ac:dyDescent="0.25">
      <c r="A247">
        <v>614</v>
      </c>
      <c r="B247" s="3">
        <v>22</v>
      </c>
      <c r="C247" s="3">
        <v>125</v>
      </c>
    </row>
    <row r="248" spans="1:3" x14ac:dyDescent="0.25">
      <c r="A248">
        <v>615</v>
      </c>
      <c r="B248" s="3">
        <v>13</v>
      </c>
      <c r="C248" s="3">
        <v>75</v>
      </c>
    </row>
    <row r="249" spans="1:3" x14ac:dyDescent="0.25">
      <c r="A249">
        <v>616</v>
      </c>
      <c r="B249" s="3">
        <v>11</v>
      </c>
      <c r="C249" s="3">
        <v>68</v>
      </c>
    </row>
    <row r="250" spans="1:3" x14ac:dyDescent="0.25">
      <c r="A250">
        <v>617</v>
      </c>
      <c r="B250" s="3">
        <v>17</v>
      </c>
      <c r="C250" s="3">
        <v>60</v>
      </c>
    </row>
    <row r="251" spans="1:3" x14ac:dyDescent="0.25">
      <c r="A251">
        <v>618</v>
      </c>
      <c r="B251" s="3">
        <v>13</v>
      </c>
      <c r="C251" s="3">
        <v>65</v>
      </c>
    </row>
    <row r="252" spans="1:3" x14ac:dyDescent="0.25">
      <c r="A252">
        <v>620</v>
      </c>
      <c r="B252" s="3">
        <v>23</v>
      </c>
      <c r="C252" s="3">
        <v>120</v>
      </c>
    </row>
    <row r="253" spans="1:3" x14ac:dyDescent="0.25">
      <c r="A253">
        <v>621</v>
      </c>
      <c r="B253" s="3">
        <v>15</v>
      </c>
      <c r="C253" s="3">
        <v>80</v>
      </c>
    </row>
    <row r="254" spans="1:3" x14ac:dyDescent="0.25">
      <c r="A254">
        <v>622</v>
      </c>
      <c r="B254" s="3">
        <v>14</v>
      </c>
      <c r="C254" s="3">
        <v>90</v>
      </c>
    </row>
    <row r="255" spans="1:3" x14ac:dyDescent="0.25">
      <c r="A255">
        <v>623</v>
      </c>
      <c r="B255" s="3">
        <v>15</v>
      </c>
      <c r="C255" s="3">
        <v>90</v>
      </c>
    </row>
    <row r="256" spans="1:3" x14ac:dyDescent="0.25">
      <c r="A256">
        <v>624</v>
      </c>
      <c r="B256" s="3">
        <v>15</v>
      </c>
      <c r="C256" s="3">
        <v>90</v>
      </c>
    </row>
    <row r="257" spans="1:3" x14ac:dyDescent="0.25">
      <c r="A257">
        <v>625</v>
      </c>
      <c r="B257" s="3">
        <v>15</v>
      </c>
      <c r="C257" s="3">
        <v>75</v>
      </c>
    </row>
    <row r="258" spans="1:3" x14ac:dyDescent="0.25">
      <c r="A258">
        <v>626</v>
      </c>
      <c r="B258" s="3">
        <v>15</v>
      </c>
      <c r="C258" s="3">
        <v>80</v>
      </c>
    </row>
    <row r="259" spans="1:3" x14ac:dyDescent="0.25">
      <c r="A259">
        <v>627</v>
      </c>
      <c r="B259" s="3">
        <v>18</v>
      </c>
      <c r="C259" s="3">
        <v>100</v>
      </c>
    </row>
    <row r="260" spans="1:3" x14ac:dyDescent="0.25">
      <c r="A260">
        <v>628</v>
      </c>
      <c r="B260" s="3">
        <v>14</v>
      </c>
      <c r="C260" s="3">
        <v>95</v>
      </c>
    </row>
    <row r="261" spans="1:3" x14ac:dyDescent="0.25">
      <c r="A261">
        <v>629</v>
      </c>
      <c r="B261" s="3">
        <v>21</v>
      </c>
      <c r="C261" s="3">
        <v>115</v>
      </c>
    </row>
    <row r="262" spans="1:3" x14ac:dyDescent="0.25">
      <c r="A262">
        <v>630</v>
      </c>
      <c r="B262" s="3">
        <v>16</v>
      </c>
      <c r="C262" s="3">
        <v>95</v>
      </c>
    </row>
    <row r="263" spans="1:3" x14ac:dyDescent="0.25">
      <c r="A263">
        <v>631</v>
      </c>
      <c r="B263" s="3">
        <v>16</v>
      </c>
      <c r="C263" s="3">
        <v>100</v>
      </c>
    </row>
    <row r="264" spans="1:3" x14ac:dyDescent="0.25">
      <c r="A264">
        <v>632</v>
      </c>
      <c r="B264" s="3">
        <v>16</v>
      </c>
      <c r="C264" s="3">
        <v>97</v>
      </c>
    </row>
    <row r="265" spans="1:3" x14ac:dyDescent="0.25">
      <c r="A265">
        <v>633</v>
      </c>
      <c r="B265" s="3">
        <v>10</v>
      </c>
      <c r="C265" s="3">
        <v>60</v>
      </c>
    </row>
    <row r="266" spans="1:3" x14ac:dyDescent="0.25">
      <c r="A266">
        <v>634</v>
      </c>
      <c r="B266" s="3">
        <v>17</v>
      </c>
      <c r="C266" s="3">
        <v>95</v>
      </c>
    </row>
    <row r="267" spans="1:3" x14ac:dyDescent="0.25">
      <c r="A267">
        <v>635</v>
      </c>
      <c r="B267" s="3">
        <v>13</v>
      </c>
      <c r="C267" s="3">
        <v>70</v>
      </c>
    </row>
    <row r="268" spans="1:3" x14ac:dyDescent="0.25">
      <c r="A268">
        <v>636</v>
      </c>
      <c r="B268" s="3">
        <v>15</v>
      </c>
      <c r="C268" s="3">
        <v>90</v>
      </c>
    </row>
    <row r="269" spans="1:3" x14ac:dyDescent="0.25">
      <c r="A269">
        <v>637</v>
      </c>
      <c r="B269" s="3">
        <v>18</v>
      </c>
      <c r="C269" s="3">
        <v>100</v>
      </c>
    </row>
    <row r="270" spans="1:3" x14ac:dyDescent="0.25">
      <c r="A270">
        <v>638</v>
      </c>
      <c r="B270" s="3">
        <v>16</v>
      </c>
      <c r="C270" s="3">
        <v>95</v>
      </c>
    </row>
    <row r="271" spans="1:3" x14ac:dyDescent="0.25">
      <c r="A271">
        <v>639</v>
      </c>
      <c r="B271" s="3">
        <v>13</v>
      </c>
      <c r="C271" s="3">
        <v>75</v>
      </c>
    </row>
    <row r="272" spans="1:3" x14ac:dyDescent="0.25">
      <c r="A272">
        <v>640</v>
      </c>
      <c r="B272" s="3">
        <v>15</v>
      </c>
      <c r="C272" s="3">
        <v>60</v>
      </c>
    </row>
    <row r="273" spans="1:3" x14ac:dyDescent="0.25">
      <c r="A273">
        <v>641</v>
      </c>
      <c r="B273" s="3">
        <v>14</v>
      </c>
      <c r="C273" s="3">
        <v>75</v>
      </c>
    </row>
    <row r="274" spans="1:3" x14ac:dyDescent="0.25">
      <c r="A274">
        <v>642</v>
      </c>
      <c r="B274" s="3">
        <v>12</v>
      </c>
      <c r="C274" s="3">
        <v>60</v>
      </c>
    </row>
    <row r="275" spans="1:3" x14ac:dyDescent="0.25">
      <c r="A275">
        <v>643</v>
      </c>
      <c r="B275" s="3">
        <v>11</v>
      </c>
      <c r="C275" s="3">
        <v>50</v>
      </c>
    </row>
    <row r="276" spans="1:3" x14ac:dyDescent="0.25">
      <c r="A276">
        <v>644</v>
      </c>
      <c r="B276" s="3">
        <v>13</v>
      </c>
      <c r="C276" s="3">
        <v>60</v>
      </c>
    </row>
    <row r="277" spans="1:3" x14ac:dyDescent="0.25">
      <c r="A277">
        <v>645</v>
      </c>
      <c r="B277" s="3">
        <v>18</v>
      </c>
      <c r="C277" s="3">
        <v>115</v>
      </c>
    </row>
    <row r="278" spans="1:3" x14ac:dyDescent="0.25">
      <c r="A278">
        <v>646</v>
      </c>
      <c r="B278" s="3">
        <v>12</v>
      </c>
      <c r="C278" s="3">
        <v>85</v>
      </c>
    </row>
    <row r="279" spans="1:3" x14ac:dyDescent="0.25">
      <c r="A279">
        <v>647</v>
      </c>
      <c r="B279" s="3">
        <v>14</v>
      </c>
      <c r="C279" s="3">
        <v>75</v>
      </c>
    </row>
    <row r="280" spans="1:3" x14ac:dyDescent="0.25">
      <c r="A280">
        <v>648</v>
      </c>
      <c r="B280" s="3">
        <v>20</v>
      </c>
      <c r="C280" s="3">
        <v>110</v>
      </c>
    </row>
    <row r="281" spans="1:3" x14ac:dyDescent="0.25">
      <c r="A281">
        <v>650</v>
      </c>
      <c r="B281" s="3">
        <v>20</v>
      </c>
      <c r="C281" s="3">
        <v>110</v>
      </c>
    </row>
    <row r="282" spans="1:3" x14ac:dyDescent="0.25">
      <c r="A282">
        <v>651</v>
      </c>
      <c r="B282" s="3">
        <v>13</v>
      </c>
      <c r="C282" s="3">
        <v>70</v>
      </c>
    </row>
    <row r="283" spans="1:3" x14ac:dyDescent="0.25">
      <c r="A283">
        <v>652</v>
      </c>
      <c r="B283" s="3">
        <v>17</v>
      </c>
      <c r="C283" s="3">
        <v>95</v>
      </c>
    </row>
    <row r="284" spans="1:3" x14ac:dyDescent="0.25">
      <c r="A284">
        <v>653</v>
      </c>
      <c r="B284" s="3">
        <v>20</v>
      </c>
      <c r="C284" s="3">
        <v>120</v>
      </c>
    </row>
    <row r="285" spans="1:3" x14ac:dyDescent="0.25">
      <c r="A285">
        <v>654</v>
      </c>
      <c r="B285" s="3">
        <v>15</v>
      </c>
      <c r="C285" s="3">
        <v>95</v>
      </c>
    </row>
    <row r="286" spans="1:3" x14ac:dyDescent="0.25">
      <c r="A286">
        <v>655</v>
      </c>
      <c r="B286" s="3">
        <v>16</v>
      </c>
      <c r="C286" s="3">
        <v>80</v>
      </c>
    </row>
    <row r="287" spans="1:3" x14ac:dyDescent="0.25">
      <c r="A287">
        <v>656</v>
      </c>
      <c r="B287" s="3">
        <v>18</v>
      </c>
      <c r="C287" s="3">
        <v>90</v>
      </c>
    </row>
    <row r="288" spans="1:3" x14ac:dyDescent="0.25">
      <c r="A288">
        <v>657</v>
      </c>
      <c r="B288" s="3">
        <v>16</v>
      </c>
      <c r="C288" s="3">
        <v>75</v>
      </c>
    </row>
    <row r="289" spans="1:3" x14ac:dyDescent="0.25">
      <c r="A289">
        <v>658</v>
      </c>
      <c r="B289" s="3">
        <v>15</v>
      </c>
      <c r="C289" s="3">
        <v>80</v>
      </c>
    </row>
    <row r="290" spans="1:3" x14ac:dyDescent="0.25">
      <c r="A290">
        <v>659</v>
      </c>
      <c r="B290" s="3">
        <v>10</v>
      </c>
      <c r="C290" s="3">
        <v>75</v>
      </c>
    </row>
    <row r="291" spans="1:3" x14ac:dyDescent="0.25">
      <c r="A291">
        <v>660</v>
      </c>
      <c r="B291" s="3">
        <v>14</v>
      </c>
      <c r="C291" s="3">
        <v>75</v>
      </c>
    </row>
    <row r="292" spans="1:3" x14ac:dyDescent="0.25">
      <c r="A292">
        <v>661</v>
      </c>
      <c r="B292" s="3">
        <v>13</v>
      </c>
      <c r="C292" s="3">
        <v>75</v>
      </c>
    </row>
    <row r="293" spans="1:3" x14ac:dyDescent="0.25">
      <c r="A293">
        <v>662</v>
      </c>
      <c r="B293" s="3">
        <v>17</v>
      </c>
      <c r="C293" s="3">
        <v>90</v>
      </c>
    </row>
    <row r="294" spans="1:3" x14ac:dyDescent="0.25">
      <c r="A294">
        <v>663</v>
      </c>
      <c r="B294" s="3">
        <v>19</v>
      </c>
      <c r="C294" s="3">
        <v>135</v>
      </c>
    </row>
    <row r="295" spans="1:3" x14ac:dyDescent="0.25">
      <c r="A295">
        <v>664</v>
      </c>
      <c r="B295" s="3">
        <v>17</v>
      </c>
      <c r="C295" s="3">
        <v>70</v>
      </c>
    </row>
    <row r="296" spans="1:3" x14ac:dyDescent="0.25">
      <c r="A296">
        <v>666</v>
      </c>
      <c r="B296" s="3">
        <v>14</v>
      </c>
      <c r="C296" s="3">
        <v>90</v>
      </c>
    </row>
    <row r="297" spans="1:3" x14ac:dyDescent="0.25">
      <c r="A297">
        <v>668</v>
      </c>
      <c r="B297" s="3">
        <v>14</v>
      </c>
      <c r="C297" s="3">
        <v>85</v>
      </c>
    </row>
    <row r="298" spans="1:3" x14ac:dyDescent="0.25">
      <c r="A298">
        <v>672</v>
      </c>
      <c r="B298" s="3">
        <v>13</v>
      </c>
      <c r="C298" s="3">
        <v>80</v>
      </c>
    </row>
    <row r="299" spans="1:3" x14ac:dyDescent="0.25">
      <c r="A299">
        <v>673</v>
      </c>
      <c r="B299" s="3">
        <v>13</v>
      </c>
      <c r="C299" s="3">
        <v>75</v>
      </c>
    </row>
    <row r="300" spans="1:3" x14ac:dyDescent="0.25">
      <c r="A300">
        <v>674</v>
      </c>
      <c r="B300" s="3">
        <v>14</v>
      </c>
      <c r="C300" s="3">
        <v>80</v>
      </c>
    </row>
    <row r="301" spans="1:3" x14ac:dyDescent="0.25">
      <c r="A301">
        <v>675</v>
      </c>
      <c r="B301" s="3">
        <v>13</v>
      </c>
      <c r="C301" s="3">
        <v>70</v>
      </c>
    </row>
    <row r="302" spans="1:3" x14ac:dyDescent="0.25">
      <c r="A302">
        <v>676</v>
      </c>
      <c r="B302" s="3">
        <v>14</v>
      </c>
      <c r="C302" s="3">
        <v>85</v>
      </c>
    </row>
    <row r="303" spans="1:3" x14ac:dyDescent="0.25">
      <c r="A303">
        <v>677</v>
      </c>
      <c r="B303" s="3">
        <v>13</v>
      </c>
      <c r="C303" s="3">
        <v>85</v>
      </c>
    </row>
    <row r="304" spans="1:3" x14ac:dyDescent="0.25">
      <c r="A304">
        <v>678</v>
      </c>
      <c r="B304" s="3">
        <v>20</v>
      </c>
      <c r="C304" s="3">
        <v>90</v>
      </c>
    </row>
    <row r="305" spans="1:3" x14ac:dyDescent="0.25">
      <c r="A305">
        <v>679</v>
      </c>
      <c r="B305" s="3">
        <v>13</v>
      </c>
      <c r="C305" s="3">
        <v>70</v>
      </c>
    </row>
    <row r="306" spans="1:3" x14ac:dyDescent="0.25">
      <c r="A306">
        <v>680</v>
      </c>
      <c r="B306" s="3">
        <v>12</v>
      </c>
      <c r="C306" s="3">
        <v>95</v>
      </c>
    </row>
    <row r="307" spans="1:3" x14ac:dyDescent="0.25">
      <c r="A307">
        <v>681</v>
      </c>
      <c r="B307" s="3">
        <v>15</v>
      </c>
      <c r="C307" s="3">
        <v>95</v>
      </c>
    </row>
    <row r="308" spans="1:3" x14ac:dyDescent="0.25">
      <c r="A308">
        <v>683</v>
      </c>
      <c r="B308" s="3">
        <v>17</v>
      </c>
      <c r="C308" s="3">
        <v>95</v>
      </c>
    </row>
    <row r="309" spans="1:3" x14ac:dyDescent="0.25">
      <c r="A309">
        <v>684</v>
      </c>
      <c r="B309" s="3">
        <v>16</v>
      </c>
      <c r="C309" s="3">
        <v>95</v>
      </c>
    </row>
    <row r="310" spans="1:3" x14ac:dyDescent="0.25">
      <c r="A310">
        <v>685</v>
      </c>
      <c r="B310" s="3">
        <v>12</v>
      </c>
      <c r="C310" s="3">
        <v>70</v>
      </c>
    </row>
    <row r="311" spans="1:3" x14ac:dyDescent="0.25">
      <c r="A311">
        <v>686</v>
      </c>
      <c r="B311" s="3">
        <v>21</v>
      </c>
      <c r="C311" s="3">
        <v>104</v>
      </c>
    </row>
    <row r="312" spans="1:3" x14ac:dyDescent="0.25">
      <c r="A312">
        <v>687</v>
      </c>
      <c r="B312" s="3">
        <v>13</v>
      </c>
      <c r="C312" s="3">
        <v>85</v>
      </c>
    </row>
    <row r="313" spans="1:3" x14ac:dyDescent="0.25">
      <c r="A313">
        <v>688</v>
      </c>
      <c r="B313" s="3">
        <v>12</v>
      </c>
      <c r="C313" s="3">
        <v>90</v>
      </c>
    </row>
    <row r="314" spans="1:3" x14ac:dyDescent="0.25">
      <c r="A314">
        <v>689</v>
      </c>
      <c r="B314" s="3">
        <v>12</v>
      </c>
      <c r="C314" s="3">
        <v>90</v>
      </c>
    </row>
    <row r="315" spans="1:3" x14ac:dyDescent="0.25">
      <c r="A315">
        <v>690</v>
      </c>
      <c r="B315" s="3">
        <v>14</v>
      </c>
      <c r="C315" s="3">
        <v>85</v>
      </c>
    </row>
    <row r="316" spans="1:3" x14ac:dyDescent="0.25">
      <c r="A316">
        <v>691</v>
      </c>
      <c r="B316" s="3">
        <v>13</v>
      </c>
      <c r="C316" s="3">
        <v>65</v>
      </c>
    </row>
    <row r="317" spans="1:3" x14ac:dyDescent="0.25">
      <c r="A317">
        <v>692</v>
      </c>
      <c r="B317" s="3">
        <v>13</v>
      </c>
      <c r="C317" s="3">
        <v>60</v>
      </c>
    </row>
    <row r="318" spans="1:3" x14ac:dyDescent="0.25">
      <c r="A318">
        <v>693</v>
      </c>
      <c r="B318" s="3">
        <v>14</v>
      </c>
      <c r="C318" s="3">
        <v>90</v>
      </c>
    </row>
    <row r="319" spans="1:3" x14ac:dyDescent="0.25">
      <c r="A319">
        <v>694</v>
      </c>
      <c r="B319" s="3">
        <v>16</v>
      </c>
      <c r="C319" s="3">
        <v>75</v>
      </c>
    </row>
    <row r="320" spans="1:3" x14ac:dyDescent="0.25">
      <c r="A320">
        <v>695</v>
      </c>
      <c r="B320" s="3">
        <v>16</v>
      </c>
      <c r="C320" s="3">
        <v>90</v>
      </c>
    </row>
    <row r="321" spans="1:3" x14ac:dyDescent="0.25">
      <c r="A321">
        <v>696</v>
      </c>
      <c r="B321" s="3">
        <v>16</v>
      </c>
      <c r="C321" s="3">
        <v>80</v>
      </c>
    </row>
    <row r="322" spans="1:3" x14ac:dyDescent="0.25">
      <c r="A322">
        <v>697</v>
      </c>
      <c r="B322" s="3">
        <v>8</v>
      </c>
      <c r="C322" s="3">
        <v>45</v>
      </c>
    </row>
    <row r="323" spans="1:3" x14ac:dyDescent="0.25">
      <c r="A323">
        <v>698</v>
      </c>
      <c r="B323" s="3">
        <v>12</v>
      </c>
      <c r="C323" s="3">
        <v>60</v>
      </c>
    </row>
    <row r="324" spans="1:3" x14ac:dyDescent="0.25">
      <c r="A324">
        <v>699</v>
      </c>
      <c r="B324" s="3">
        <v>12</v>
      </c>
      <c r="C324" s="3">
        <v>70</v>
      </c>
    </row>
    <row r="325" spans="1:3" x14ac:dyDescent="0.25">
      <c r="A325">
        <v>700</v>
      </c>
      <c r="B325" s="3">
        <v>15</v>
      </c>
      <c r="C325" s="3">
        <v>55</v>
      </c>
    </row>
    <row r="326" spans="1:3" x14ac:dyDescent="0.25">
      <c r="A326">
        <v>701</v>
      </c>
      <c r="B326" s="3">
        <v>26</v>
      </c>
      <c r="C326" s="3">
        <v>115</v>
      </c>
    </row>
    <row r="327" spans="1:3" x14ac:dyDescent="0.25">
      <c r="A327">
        <v>702</v>
      </c>
      <c r="B327" s="3">
        <v>11</v>
      </c>
      <c r="C327" s="3">
        <v>60</v>
      </c>
    </row>
    <row r="328" spans="1:3" x14ac:dyDescent="0.25">
      <c r="A328">
        <v>703</v>
      </c>
      <c r="B328" s="3">
        <v>12</v>
      </c>
      <c r="C328" s="3">
        <v>65</v>
      </c>
    </row>
    <row r="329" spans="1:3" x14ac:dyDescent="0.25">
      <c r="A329">
        <v>705</v>
      </c>
      <c r="B329" s="3">
        <v>12</v>
      </c>
      <c r="C329" s="3">
        <v>65</v>
      </c>
    </row>
    <row r="330" spans="1:3" x14ac:dyDescent="0.25">
      <c r="A330">
        <v>706</v>
      </c>
      <c r="B330" s="3">
        <v>12</v>
      </c>
      <c r="C330" s="3">
        <v>67</v>
      </c>
    </row>
    <row r="331" spans="1:3" x14ac:dyDescent="0.25">
      <c r="A331">
        <v>707</v>
      </c>
      <c r="B331" s="3">
        <v>7</v>
      </c>
      <c r="C331" s="3">
        <v>40</v>
      </c>
    </row>
    <row r="332" spans="1:3" x14ac:dyDescent="0.25">
      <c r="A332">
        <v>708</v>
      </c>
      <c r="B332" s="3">
        <v>12</v>
      </c>
      <c r="C332" s="3">
        <v>60</v>
      </c>
    </row>
    <row r="333" spans="1:3" x14ac:dyDescent="0.25">
      <c r="A333">
        <v>709</v>
      </c>
      <c r="B333" s="3">
        <v>12</v>
      </c>
      <c r="C333" s="3">
        <v>40</v>
      </c>
    </row>
    <row r="334" spans="1:3" x14ac:dyDescent="0.25">
      <c r="A334">
        <v>710</v>
      </c>
      <c r="B334" s="3">
        <v>10</v>
      </c>
      <c r="C334" s="3">
        <v>40</v>
      </c>
    </row>
    <row r="335" spans="1:3" x14ac:dyDescent="0.25">
      <c r="A335">
        <v>711</v>
      </c>
      <c r="B335" s="3">
        <v>9</v>
      </c>
      <c r="C335" s="3">
        <v>50</v>
      </c>
    </row>
    <row r="336" spans="1:3" x14ac:dyDescent="0.25">
      <c r="A336">
        <v>713</v>
      </c>
      <c r="B336" s="3">
        <v>15</v>
      </c>
      <c r="C336" s="3">
        <v>72</v>
      </c>
    </row>
    <row r="337" spans="1:3" x14ac:dyDescent="0.25">
      <c r="A337">
        <v>715</v>
      </c>
      <c r="B337" s="3">
        <v>9</v>
      </c>
      <c r="C337" s="3">
        <v>50</v>
      </c>
    </row>
    <row r="338" spans="1:3" x14ac:dyDescent="0.25">
      <c r="A338">
        <v>716</v>
      </c>
      <c r="B338" s="3">
        <v>10</v>
      </c>
      <c r="C338" s="3">
        <v>50</v>
      </c>
    </row>
    <row r="339" spans="1:3" x14ac:dyDescent="0.25">
      <c r="A339">
        <v>717</v>
      </c>
      <c r="B339" s="3">
        <v>18</v>
      </c>
      <c r="C339" s="3">
        <v>50</v>
      </c>
    </row>
    <row r="340" spans="1:3" x14ac:dyDescent="0.25">
      <c r="A340">
        <v>718</v>
      </c>
      <c r="B340" s="3">
        <v>16</v>
      </c>
      <c r="C340" s="3">
        <v>75</v>
      </c>
    </row>
    <row r="341" spans="1:3" x14ac:dyDescent="0.25">
      <c r="A341">
        <v>719</v>
      </c>
      <c r="B341" s="3">
        <v>12</v>
      </c>
      <c r="C341" s="3">
        <v>95</v>
      </c>
    </row>
    <row r="342" spans="1:3" x14ac:dyDescent="0.25">
      <c r="A342">
        <v>720</v>
      </c>
      <c r="B342" s="3">
        <v>13</v>
      </c>
      <c r="C342" s="3">
        <v>90</v>
      </c>
    </row>
    <row r="343" spans="1:3" x14ac:dyDescent="0.25">
      <c r="A343">
        <v>721</v>
      </c>
      <c r="B343" s="3">
        <v>17</v>
      </c>
      <c r="C343" s="3">
        <v>95</v>
      </c>
    </row>
    <row r="344" spans="1:3" x14ac:dyDescent="0.25">
      <c r="A344">
        <v>722</v>
      </c>
      <c r="B344" s="3">
        <v>15</v>
      </c>
      <c r="C344" s="3">
        <v>90</v>
      </c>
    </row>
    <row r="345" spans="1:3" x14ac:dyDescent="0.25">
      <c r="A345">
        <v>723</v>
      </c>
      <c r="B345" s="3">
        <v>13</v>
      </c>
      <c r="C345" s="3">
        <v>90</v>
      </c>
    </row>
    <row r="346" spans="1:3" x14ac:dyDescent="0.25">
      <c r="A346">
        <v>724</v>
      </c>
      <c r="B346" s="3">
        <v>23</v>
      </c>
      <c r="C346" s="3">
        <v>120</v>
      </c>
    </row>
    <row r="347" spans="1:3" x14ac:dyDescent="0.25">
      <c r="A347">
        <v>725</v>
      </c>
      <c r="B347" s="3">
        <v>16</v>
      </c>
      <c r="C347" s="3">
        <v>85</v>
      </c>
    </row>
    <row r="348" spans="1:3" x14ac:dyDescent="0.25">
      <c r="A348">
        <v>726</v>
      </c>
      <c r="B348" s="3">
        <v>12</v>
      </c>
      <c r="C348" s="3">
        <v>50</v>
      </c>
    </row>
    <row r="349" spans="1:3" x14ac:dyDescent="0.25">
      <c r="A349">
        <v>727</v>
      </c>
      <c r="B349" s="3">
        <v>13</v>
      </c>
      <c r="C349" s="3">
        <v>85</v>
      </c>
    </row>
    <row r="350" spans="1:3" x14ac:dyDescent="0.25">
      <c r="A350">
        <v>728</v>
      </c>
      <c r="B350" s="3">
        <v>14</v>
      </c>
      <c r="C350" s="3">
        <v>50</v>
      </c>
    </row>
    <row r="351" spans="1:3" x14ac:dyDescent="0.25">
      <c r="A351">
        <v>729</v>
      </c>
      <c r="B351" s="3">
        <v>13</v>
      </c>
      <c r="C351" s="3">
        <v>50</v>
      </c>
    </row>
    <row r="352" spans="1:3" x14ac:dyDescent="0.25">
      <c r="A352">
        <v>730</v>
      </c>
      <c r="B352" s="3">
        <v>14</v>
      </c>
      <c r="C352" s="3">
        <v>80</v>
      </c>
    </row>
    <row r="353" spans="1:3" x14ac:dyDescent="0.25">
      <c r="A353">
        <v>731</v>
      </c>
      <c r="B353" s="3">
        <v>11</v>
      </c>
      <c r="C353" s="3">
        <v>60</v>
      </c>
    </row>
    <row r="354" spans="1:3" x14ac:dyDescent="0.25">
      <c r="A354">
        <v>732</v>
      </c>
      <c r="B354" s="3">
        <v>12</v>
      </c>
      <c r="C354" s="3">
        <v>75</v>
      </c>
    </row>
    <row r="355" spans="1:3" x14ac:dyDescent="0.25">
      <c r="A355">
        <v>733</v>
      </c>
      <c r="B355" s="3">
        <v>12</v>
      </c>
      <c r="C355" s="3">
        <v>50</v>
      </c>
    </row>
    <row r="356" spans="1:3" x14ac:dyDescent="0.25">
      <c r="A356">
        <v>734</v>
      </c>
      <c r="B356" s="3">
        <v>14</v>
      </c>
      <c r="C356" s="3">
        <v>50</v>
      </c>
    </row>
    <row r="357" spans="1:3" x14ac:dyDescent="0.25">
      <c r="A357">
        <v>735</v>
      </c>
      <c r="B357" s="3">
        <v>12</v>
      </c>
      <c r="C357" s="3">
        <v>75</v>
      </c>
    </row>
    <row r="358" spans="1:3" x14ac:dyDescent="0.25">
      <c r="A358">
        <v>736</v>
      </c>
      <c r="B358" s="3">
        <v>16</v>
      </c>
      <c r="C358" s="3">
        <v>90</v>
      </c>
    </row>
    <row r="359" spans="1:3" x14ac:dyDescent="0.25">
      <c r="A359">
        <v>737</v>
      </c>
      <c r="B359" s="3">
        <v>16</v>
      </c>
      <c r="C359" s="3">
        <v>90</v>
      </c>
    </row>
    <row r="360" spans="1:3" x14ac:dyDescent="0.25">
      <c r="A360">
        <v>738</v>
      </c>
      <c r="B360" s="3">
        <v>18</v>
      </c>
      <c r="C360" s="3">
        <v>90</v>
      </c>
    </row>
    <row r="361" spans="1:3" x14ac:dyDescent="0.25">
      <c r="A361">
        <v>739</v>
      </c>
      <c r="B361" s="3">
        <v>12</v>
      </c>
      <c r="C361" s="3">
        <v>65</v>
      </c>
    </row>
    <row r="362" spans="1:3" x14ac:dyDescent="0.25">
      <c r="A362">
        <v>740</v>
      </c>
      <c r="B362" s="3">
        <v>12</v>
      </c>
      <c r="C362" s="3">
        <v>75</v>
      </c>
    </row>
    <row r="363" spans="1:3" x14ac:dyDescent="0.25">
      <c r="A363">
        <v>741</v>
      </c>
      <c r="B363" s="3">
        <v>13</v>
      </c>
      <c r="C363" s="3">
        <v>65</v>
      </c>
    </row>
    <row r="364" spans="1:3" x14ac:dyDescent="0.25">
      <c r="A364">
        <v>742</v>
      </c>
      <c r="B364" s="3">
        <v>12</v>
      </c>
      <c r="C364" s="3">
        <v>80</v>
      </c>
    </row>
    <row r="365" spans="1:3" x14ac:dyDescent="0.25">
      <c r="A365">
        <v>743</v>
      </c>
      <c r="B365" s="3">
        <v>12</v>
      </c>
      <c r="C365" s="3">
        <v>70</v>
      </c>
    </row>
    <row r="366" spans="1:3" x14ac:dyDescent="0.25">
      <c r="A366">
        <v>744</v>
      </c>
      <c r="B366" s="3">
        <v>14</v>
      </c>
      <c r="C366" s="3">
        <v>50</v>
      </c>
    </row>
    <row r="367" spans="1:3" x14ac:dyDescent="0.25">
      <c r="A367">
        <v>745</v>
      </c>
      <c r="B367" s="3">
        <v>14</v>
      </c>
      <c r="C367" s="3">
        <v>75</v>
      </c>
    </row>
    <row r="368" spans="1:3" x14ac:dyDescent="0.25">
      <c r="A368">
        <v>746</v>
      </c>
      <c r="B368" s="3">
        <v>14</v>
      </c>
      <c r="C368" s="3">
        <v>70</v>
      </c>
    </row>
    <row r="369" spans="1:3" x14ac:dyDescent="0.25">
      <c r="A369">
        <v>747</v>
      </c>
      <c r="B369" s="3">
        <v>16</v>
      </c>
      <c r="C369" s="3">
        <v>90</v>
      </c>
    </row>
    <row r="370" spans="1:3" x14ac:dyDescent="0.25">
      <c r="A370">
        <v>748</v>
      </c>
      <c r="B370" s="3">
        <v>18</v>
      </c>
      <c r="C370" s="3">
        <v>100</v>
      </c>
    </row>
    <row r="371" spans="1:3" x14ac:dyDescent="0.25">
      <c r="A371">
        <v>749</v>
      </c>
      <c r="B371" s="3">
        <v>12</v>
      </c>
      <c r="C371" s="3">
        <v>60</v>
      </c>
    </row>
    <row r="372" spans="1:3" x14ac:dyDescent="0.25">
      <c r="A372">
        <v>750</v>
      </c>
      <c r="B372" s="3">
        <v>12</v>
      </c>
      <c r="C372" s="3">
        <v>75</v>
      </c>
    </row>
    <row r="373" spans="1:3" x14ac:dyDescent="0.25">
      <c r="A373">
        <v>751</v>
      </c>
      <c r="B373" s="3">
        <v>9</v>
      </c>
      <c r="C373" s="3">
        <v>50</v>
      </c>
    </row>
    <row r="374" spans="1:3" x14ac:dyDescent="0.25">
      <c r="A374">
        <v>752</v>
      </c>
      <c r="B374" s="3">
        <v>9</v>
      </c>
      <c r="C374" s="3">
        <v>45</v>
      </c>
    </row>
    <row r="375" spans="1:3" x14ac:dyDescent="0.25">
      <c r="A375">
        <v>753</v>
      </c>
      <c r="B375" s="3">
        <v>12</v>
      </c>
      <c r="C375" s="3">
        <v>65</v>
      </c>
    </row>
    <row r="376" spans="1:3" x14ac:dyDescent="0.25">
      <c r="A376">
        <v>754</v>
      </c>
      <c r="B376" s="3">
        <v>11</v>
      </c>
      <c r="C376" s="3">
        <v>58</v>
      </c>
    </row>
    <row r="377" spans="1:3" x14ac:dyDescent="0.25">
      <c r="A377">
        <v>755</v>
      </c>
      <c r="B377" s="3">
        <v>20</v>
      </c>
      <c r="C377" s="3">
        <v>90</v>
      </c>
    </row>
    <row r="378" spans="1:3" x14ac:dyDescent="0.25">
      <c r="A378">
        <v>757</v>
      </c>
      <c r="B378" s="3">
        <v>14</v>
      </c>
      <c r="C378" s="3">
        <v>80</v>
      </c>
    </row>
    <row r="379" spans="1:3" x14ac:dyDescent="0.25">
      <c r="A379">
        <v>758</v>
      </c>
      <c r="B379" s="3">
        <v>14</v>
      </c>
      <c r="C379" s="3">
        <v>80</v>
      </c>
    </row>
    <row r="380" spans="1:3" x14ac:dyDescent="0.25">
      <c r="A380">
        <v>759</v>
      </c>
      <c r="B380" s="3">
        <v>14</v>
      </c>
      <c r="C380" s="3">
        <v>85</v>
      </c>
    </row>
    <row r="381" spans="1:3" x14ac:dyDescent="0.25">
      <c r="A381">
        <v>760</v>
      </c>
      <c r="B381" s="3">
        <v>14</v>
      </c>
      <c r="C381" s="3">
        <v>50</v>
      </c>
    </row>
    <row r="382" spans="1:3" x14ac:dyDescent="0.25">
      <c r="A382">
        <v>761</v>
      </c>
      <c r="B382" s="3">
        <v>10</v>
      </c>
      <c r="C382" s="3">
        <v>60</v>
      </c>
    </row>
    <row r="383" spans="1:3" x14ac:dyDescent="0.25">
      <c r="A383">
        <v>762</v>
      </c>
      <c r="B383" s="3">
        <v>11</v>
      </c>
      <c r="C383" s="3">
        <v>65</v>
      </c>
    </row>
    <row r="384" spans="1:3" x14ac:dyDescent="0.25">
      <c r="A384">
        <v>763</v>
      </c>
      <c r="B384" s="3">
        <v>13</v>
      </c>
      <c r="C384" s="3">
        <v>75</v>
      </c>
    </row>
    <row r="385" spans="1:3" x14ac:dyDescent="0.25">
      <c r="A385">
        <v>764</v>
      </c>
      <c r="B385" s="3">
        <v>13</v>
      </c>
      <c r="C385" s="3">
        <v>90</v>
      </c>
    </row>
    <row r="386" spans="1:3" x14ac:dyDescent="0.25">
      <c r="A386">
        <v>765</v>
      </c>
      <c r="B386" s="3">
        <v>14</v>
      </c>
      <c r="C386" s="3">
        <v>80</v>
      </c>
    </row>
    <row r="387" spans="1:3" x14ac:dyDescent="0.25">
      <c r="A387">
        <v>766</v>
      </c>
      <c r="B387" s="3">
        <v>14</v>
      </c>
      <c r="C387" s="3">
        <v>90</v>
      </c>
    </row>
    <row r="388" spans="1:3" x14ac:dyDescent="0.25">
      <c r="A388">
        <v>767</v>
      </c>
      <c r="B388" s="3">
        <v>15</v>
      </c>
      <c r="C388" s="3">
        <v>95</v>
      </c>
    </row>
    <row r="389" spans="1:3" x14ac:dyDescent="0.25">
      <c r="A389">
        <v>768</v>
      </c>
      <c r="B389" s="3">
        <v>14</v>
      </c>
      <c r="C389" s="3">
        <v>80</v>
      </c>
    </row>
    <row r="390" spans="1:3" x14ac:dyDescent="0.25">
      <c r="A390">
        <v>769</v>
      </c>
      <c r="B390" s="3">
        <v>14</v>
      </c>
      <c r="C390" s="3">
        <v>70</v>
      </c>
    </row>
    <row r="391" spans="1:3" x14ac:dyDescent="0.25">
      <c r="A391">
        <v>770</v>
      </c>
      <c r="B391" s="3">
        <v>12</v>
      </c>
      <c r="C391" s="3">
        <v>75</v>
      </c>
    </row>
    <row r="392" spans="1:3" x14ac:dyDescent="0.25">
      <c r="A392">
        <v>771</v>
      </c>
      <c r="B392" s="3">
        <v>15</v>
      </c>
      <c r="C392" s="3">
        <v>100</v>
      </c>
    </row>
    <row r="393" spans="1:3" x14ac:dyDescent="0.25">
      <c r="A393">
        <v>772</v>
      </c>
      <c r="B393" s="3">
        <v>13</v>
      </c>
      <c r="C393" s="3">
        <v>80</v>
      </c>
    </row>
    <row r="394" spans="1:3" x14ac:dyDescent="0.25">
      <c r="A394">
        <v>773</v>
      </c>
      <c r="B394" s="3">
        <v>14</v>
      </c>
      <c r="C394" s="3">
        <v>85</v>
      </c>
    </row>
    <row r="395" spans="1:3" x14ac:dyDescent="0.25">
      <c r="A395">
        <v>774</v>
      </c>
      <c r="B395" s="3">
        <v>12</v>
      </c>
      <c r="C395" s="3">
        <v>60</v>
      </c>
    </row>
    <row r="396" spans="1:3" x14ac:dyDescent="0.25">
      <c r="A396">
        <v>775</v>
      </c>
      <c r="B396" s="3">
        <v>12</v>
      </c>
      <c r="C396" s="3">
        <v>68</v>
      </c>
    </row>
    <row r="397" spans="1:3" x14ac:dyDescent="0.25">
      <c r="A397">
        <v>776</v>
      </c>
      <c r="B397" s="3">
        <v>11</v>
      </c>
      <c r="C397" s="3">
        <v>65</v>
      </c>
    </row>
    <row r="398" spans="1:3" x14ac:dyDescent="0.25">
      <c r="A398">
        <v>777</v>
      </c>
      <c r="B398" s="3">
        <v>12</v>
      </c>
      <c r="C398" s="3">
        <v>65</v>
      </c>
    </row>
    <row r="399" spans="1:3" x14ac:dyDescent="0.25">
      <c r="A399">
        <v>778</v>
      </c>
      <c r="B399" s="3">
        <v>13</v>
      </c>
      <c r="C399" s="3">
        <v>70</v>
      </c>
    </row>
    <row r="400" spans="1:3" x14ac:dyDescent="0.25">
      <c r="A400">
        <v>779</v>
      </c>
      <c r="B400" s="3">
        <v>12</v>
      </c>
      <c r="C400" s="3">
        <v>80</v>
      </c>
    </row>
    <row r="401" spans="1:3" x14ac:dyDescent="0.25">
      <c r="A401">
        <v>780</v>
      </c>
      <c r="B401" s="3">
        <v>12</v>
      </c>
      <c r="C401" s="3">
        <v>90</v>
      </c>
    </row>
    <row r="402" spans="1:3" x14ac:dyDescent="0.25">
      <c r="A402">
        <v>781</v>
      </c>
      <c r="B402" s="3">
        <v>17</v>
      </c>
      <c r="C402" s="3">
        <v>95</v>
      </c>
    </row>
    <row r="403" spans="1:3" x14ac:dyDescent="0.25">
      <c r="A403">
        <v>782</v>
      </c>
      <c r="B403" s="3">
        <v>12</v>
      </c>
      <c r="C403" s="3">
        <v>80</v>
      </c>
    </row>
    <row r="404" spans="1:3" x14ac:dyDescent="0.25">
      <c r="A404">
        <v>783</v>
      </c>
      <c r="B404" s="3">
        <v>14</v>
      </c>
      <c r="C404" s="3">
        <v>85</v>
      </c>
    </row>
    <row r="405" spans="1:3" x14ac:dyDescent="0.25">
      <c r="A405">
        <v>784</v>
      </c>
      <c r="B405" s="3">
        <v>12</v>
      </c>
      <c r="C405" s="3">
        <v>68</v>
      </c>
    </row>
    <row r="406" spans="1:3" x14ac:dyDescent="0.25">
      <c r="A406">
        <v>785</v>
      </c>
      <c r="B406" s="3">
        <v>14</v>
      </c>
      <c r="C406" s="3">
        <v>65</v>
      </c>
    </row>
    <row r="407" spans="1:3" x14ac:dyDescent="0.25">
      <c r="A407">
        <v>786</v>
      </c>
      <c r="B407" s="3">
        <v>14</v>
      </c>
      <c r="C407" s="3">
        <v>80</v>
      </c>
    </row>
    <row r="408" spans="1:3" x14ac:dyDescent="0.25">
      <c r="A408">
        <v>787</v>
      </c>
      <c r="B408" s="3">
        <v>14</v>
      </c>
      <c r="C408" s="3">
        <v>65</v>
      </c>
    </row>
    <row r="409" spans="1:3" x14ac:dyDescent="0.25">
      <c r="A409">
        <v>788</v>
      </c>
      <c r="B409" s="3">
        <v>16</v>
      </c>
      <c r="C409" s="3">
        <v>105</v>
      </c>
    </row>
    <row r="410" spans="1:3" x14ac:dyDescent="0.25">
      <c r="A410">
        <v>789</v>
      </c>
      <c r="B410" s="3">
        <v>12</v>
      </c>
      <c r="C410" s="3">
        <v>70</v>
      </c>
    </row>
    <row r="411" spans="1:3" x14ac:dyDescent="0.25">
      <c r="A411">
        <v>790</v>
      </c>
      <c r="B411" s="3">
        <v>10</v>
      </c>
      <c r="C411" s="3">
        <v>45</v>
      </c>
    </row>
    <row r="412" spans="1:3" x14ac:dyDescent="0.25">
      <c r="A412">
        <v>791</v>
      </c>
      <c r="B412" s="3">
        <v>10</v>
      </c>
      <c r="C412" s="3">
        <v>65</v>
      </c>
    </row>
    <row r="413" spans="1:3" x14ac:dyDescent="0.25">
      <c r="A413">
        <v>792</v>
      </c>
      <c r="B413" s="3">
        <v>14</v>
      </c>
      <c r="C413" s="3">
        <v>75</v>
      </c>
    </row>
    <row r="414" spans="1:3" x14ac:dyDescent="0.25">
      <c r="A414">
        <v>793</v>
      </c>
      <c r="B414" s="3">
        <v>12</v>
      </c>
      <c r="C414" s="3">
        <v>65</v>
      </c>
    </row>
    <row r="415" spans="1:3" x14ac:dyDescent="0.25">
      <c r="A415">
        <v>794</v>
      </c>
      <c r="B415" s="3">
        <v>17</v>
      </c>
      <c r="C415" s="3">
        <v>80</v>
      </c>
    </row>
    <row r="416" spans="1:3" x14ac:dyDescent="0.25">
      <c r="A416">
        <v>795</v>
      </c>
      <c r="B416" s="3">
        <v>15</v>
      </c>
      <c r="C416" s="3">
        <v>65</v>
      </c>
    </row>
    <row r="417" spans="1:3" x14ac:dyDescent="0.25">
      <c r="A417">
        <v>796</v>
      </c>
      <c r="B417" s="3">
        <v>10</v>
      </c>
      <c r="C417" s="3">
        <v>60</v>
      </c>
    </row>
    <row r="418" spans="1:3" x14ac:dyDescent="0.25">
      <c r="A418">
        <v>797</v>
      </c>
      <c r="B418" s="3">
        <v>10</v>
      </c>
      <c r="C418" s="3">
        <v>65</v>
      </c>
    </row>
    <row r="419" spans="1:3" x14ac:dyDescent="0.25">
      <c r="A419">
        <v>798</v>
      </c>
      <c r="B419" s="3">
        <v>16</v>
      </c>
      <c r="C419" s="3">
        <v>83</v>
      </c>
    </row>
    <row r="420" spans="1:3" x14ac:dyDescent="0.25">
      <c r="A420">
        <v>799</v>
      </c>
      <c r="B420" s="3">
        <v>19</v>
      </c>
      <c r="C420" s="3">
        <v>100</v>
      </c>
    </row>
    <row r="421" spans="1:3" x14ac:dyDescent="0.25">
      <c r="A421">
        <v>803</v>
      </c>
      <c r="B421" s="3">
        <v>11</v>
      </c>
      <c r="C421" s="3">
        <v>50</v>
      </c>
    </row>
    <row r="422" spans="1:3" x14ac:dyDescent="0.25">
      <c r="A422">
        <v>804</v>
      </c>
      <c r="B422" s="3">
        <v>12</v>
      </c>
      <c r="C422" s="3">
        <v>60</v>
      </c>
    </row>
    <row r="423" spans="1:3" x14ac:dyDescent="0.25">
      <c r="A423">
        <v>807</v>
      </c>
      <c r="B423" s="3">
        <v>10</v>
      </c>
      <c r="C423" s="3">
        <v>48</v>
      </c>
    </row>
    <row r="424" spans="1:3" x14ac:dyDescent="0.25">
      <c r="A424">
        <v>808</v>
      </c>
      <c r="B424" s="3">
        <v>12</v>
      </c>
      <c r="C424" s="3">
        <v>63</v>
      </c>
    </row>
    <row r="425" spans="1:3" x14ac:dyDescent="0.25">
      <c r="A425">
        <v>810</v>
      </c>
      <c r="B425" s="3">
        <v>13</v>
      </c>
      <c r="C425" s="3">
        <v>62</v>
      </c>
    </row>
    <row r="426" spans="1:3" x14ac:dyDescent="0.25">
      <c r="A426">
        <v>811</v>
      </c>
      <c r="B426" s="3">
        <v>17</v>
      </c>
      <c r="C426" s="3">
        <v>80</v>
      </c>
    </row>
    <row r="427" spans="1:3" x14ac:dyDescent="0.25">
      <c r="A427">
        <v>812</v>
      </c>
      <c r="B427" s="3">
        <v>15</v>
      </c>
      <c r="C427" s="3">
        <v>65</v>
      </c>
    </row>
    <row r="428" spans="1:3" x14ac:dyDescent="0.25">
      <c r="A428">
        <v>813</v>
      </c>
      <c r="B428" s="3">
        <v>15</v>
      </c>
      <c r="C428" s="3">
        <v>65</v>
      </c>
    </row>
    <row r="429" spans="1:3" x14ac:dyDescent="0.25">
      <c r="A429">
        <v>824</v>
      </c>
      <c r="B429" s="3">
        <v>19</v>
      </c>
      <c r="C429" s="3">
        <v>90</v>
      </c>
    </row>
    <row r="430" spans="1:3" x14ac:dyDescent="0.25">
      <c r="A430">
        <v>825</v>
      </c>
      <c r="B430" s="3">
        <v>15</v>
      </c>
      <c r="C430" s="3">
        <v>75</v>
      </c>
    </row>
    <row r="431" spans="1:3" x14ac:dyDescent="0.25">
      <c r="A431">
        <v>826</v>
      </c>
      <c r="B431" s="3">
        <v>15</v>
      </c>
      <c r="C431" s="3">
        <v>55</v>
      </c>
    </row>
    <row r="432" spans="1:3" x14ac:dyDescent="0.25">
      <c r="A432">
        <v>831</v>
      </c>
      <c r="B432" s="3">
        <v>17</v>
      </c>
      <c r="C432" s="3">
        <v>80</v>
      </c>
    </row>
    <row r="433" spans="1:3" x14ac:dyDescent="0.25">
      <c r="A433">
        <v>832</v>
      </c>
      <c r="B433" s="3">
        <v>14</v>
      </c>
      <c r="C433" s="3">
        <v>70</v>
      </c>
    </row>
    <row r="434" spans="1:3" x14ac:dyDescent="0.25">
      <c r="A434">
        <v>833</v>
      </c>
      <c r="B434" s="3">
        <v>12</v>
      </c>
      <c r="C434" s="3">
        <v>50</v>
      </c>
    </row>
    <row r="435" spans="1:3" x14ac:dyDescent="0.25">
      <c r="A435">
        <v>835</v>
      </c>
      <c r="B435" s="3">
        <v>12</v>
      </c>
      <c r="C435" s="3">
        <v>60</v>
      </c>
    </row>
    <row r="436" spans="1:3" x14ac:dyDescent="0.25">
      <c r="A436">
        <v>836</v>
      </c>
      <c r="B436" s="3">
        <v>15</v>
      </c>
      <c r="C436" s="3">
        <v>80</v>
      </c>
    </row>
    <row r="437" spans="1:3" x14ac:dyDescent="0.25">
      <c r="A437">
        <v>842</v>
      </c>
      <c r="B437" s="3">
        <v>16</v>
      </c>
      <c r="C437" s="3">
        <v>75</v>
      </c>
    </row>
    <row r="438" spans="1:3" x14ac:dyDescent="0.25">
      <c r="A438">
        <v>846</v>
      </c>
      <c r="B438" s="3">
        <v>9</v>
      </c>
      <c r="C438" s="3">
        <v>50</v>
      </c>
    </row>
    <row r="439" spans="1:3" x14ac:dyDescent="0.25">
      <c r="A439">
        <v>848</v>
      </c>
      <c r="B439" s="3">
        <v>13</v>
      </c>
      <c r="C439" s="3">
        <v>52</v>
      </c>
    </row>
    <row r="440" spans="1:3" x14ac:dyDescent="0.25">
      <c r="A440">
        <v>854</v>
      </c>
      <c r="B440" s="3">
        <v>15</v>
      </c>
      <c r="C440" s="3">
        <v>60</v>
      </c>
    </row>
    <row r="441" spans="1:3" x14ac:dyDescent="0.25">
      <c r="A441">
        <v>857</v>
      </c>
      <c r="B441" s="3">
        <v>12</v>
      </c>
      <c r="C441" s="3">
        <v>60</v>
      </c>
    </row>
    <row r="442" spans="1:3" x14ac:dyDescent="0.25">
      <c r="A442">
        <v>868</v>
      </c>
      <c r="B442" s="3">
        <v>18</v>
      </c>
      <c r="C442" s="3">
        <v>85</v>
      </c>
    </row>
    <row r="443" spans="1:3" x14ac:dyDescent="0.25">
      <c r="A443">
        <v>870</v>
      </c>
      <c r="B443" s="3">
        <v>17</v>
      </c>
      <c r="C443" s="3">
        <v>95</v>
      </c>
    </row>
    <row r="444" spans="1:3" x14ac:dyDescent="0.25">
      <c r="A444">
        <v>871</v>
      </c>
      <c r="B444" s="3">
        <v>17</v>
      </c>
      <c r="C444" s="3">
        <v>95</v>
      </c>
    </row>
    <row r="445" spans="1:3" x14ac:dyDescent="0.25">
      <c r="A445">
        <v>872</v>
      </c>
      <c r="B445" s="3">
        <v>17</v>
      </c>
      <c r="C445" s="3">
        <v>70</v>
      </c>
    </row>
    <row r="446" spans="1:3" x14ac:dyDescent="0.25">
      <c r="A446">
        <v>873</v>
      </c>
      <c r="B446" s="3">
        <v>16</v>
      </c>
      <c r="C446" s="3">
        <v>75</v>
      </c>
    </row>
    <row r="447" spans="1:3" x14ac:dyDescent="0.25">
      <c r="A447">
        <v>874</v>
      </c>
      <c r="B447" s="3">
        <v>16</v>
      </c>
      <c r="C447" s="3">
        <v>65</v>
      </c>
    </row>
    <row r="448" spans="1:3" x14ac:dyDescent="0.25">
      <c r="A448">
        <v>876</v>
      </c>
      <c r="B448" s="3">
        <v>19</v>
      </c>
      <c r="C448" s="3">
        <v>85</v>
      </c>
    </row>
    <row r="449" spans="1:3" x14ac:dyDescent="0.25">
      <c r="A449">
        <v>878</v>
      </c>
      <c r="B449" s="3">
        <v>16</v>
      </c>
      <c r="C449" s="3">
        <v>70</v>
      </c>
    </row>
    <row r="450" spans="1:3" x14ac:dyDescent="0.25">
      <c r="A450">
        <v>880</v>
      </c>
      <c r="B450" s="3">
        <v>24</v>
      </c>
      <c r="C450" s="3">
        <v>110</v>
      </c>
    </row>
    <row r="451" spans="1:3" x14ac:dyDescent="0.25">
      <c r="A451">
        <v>881</v>
      </c>
      <c r="B451" s="3">
        <v>15</v>
      </c>
      <c r="C451" s="3">
        <v>95</v>
      </c>
    </row>
    <row r="452" spans="1:3" x14ac:dyDescent="0.25">
      <c r="A452">
        <v>884</v>
      </c>
      <c r="B452" s="3">
        <v>17</v>
      </c>
      <c r="C452" s="3">
        <v>75</v>
      </c>
    </row>
    <row r="453" spans="1:3" x14ac:dyDescent="0.25">
      <c r="A453">
        <v>885</v>
      </c>
      <c r="B453" s="3">
        <v>16</v>
      </c>
      <c r="C453" s="3">
        <v>90</v>
      </c>
    </row>
    <row r="454" spans="1:3" x14ac:dyDescent="0.25">
      <c r="A454">
        <v>887</v>
      </c>
      <c r="B454" s="3">
        <v>15</v>
      </c>
      <c r="C454" s="3">
        <v>70</v>
      </c>
    </row>
    <row r="455" spans="1:3" x14ac:dyDescent="0.25">
      <c r="A455">
        <v>888</v>
      </c>
      <c r="B455" s="3">
        <v>18</v>
      </c>
      <c r="C455" s="3">
        <v>85</v>
      </c>
    </row>
    <row r="456" spans="1:3" x14ac:dyDescent="0.25">
      <c r="A456">
        <v>891</v>
      </c>
      <c r="B456" s="3">
        <v>19</v>
      </c>
      <c r="C456" s="3">
        <v>95</v>
      </c>
    </row>
    <row r="457" spans="1:3" x14ac:dyDescent="0.25">
      <c r="A457">
        <v>893</v>
      </c>
      <c r="B457" s="3">
        <v>16</v>
      </c>
      <c r="C457" s="3">
        <v>70</v>
      </c>
    </row>
    <row r="458" spans="1:3" x14ac:dyDescent="0.25">
      <c r="A458">
        <v>899</v>
      </c>
      <c r="B458" s="3">
        <v>15</v>
      </c>
      <c r="C458" s="3">
        <v>70</v>
      </c>
    </row>
    <row r="459" spans="1:3" x14ac:dyDescent="0.25">
      <c r="A459">
        <v>900</v>
      </c>
      <c r="B459" s="3">
        <v>14</v>
      </c>
      <c r="C459" s="3">
        <v>87</v>
      </c>
    </row>
    <row r="460" spans="1:3" x14ac:dyDescent="0.25">
      <c r="A460">
        <v>901</v>
      </c>
      <c r="B460" s="3">
        <v>12</v>
      </c>
      <c r="C460" s="3">
        <v>75</v>
      </c>
    </row>
    <row r="461" spans="1:3" x14ac:dyDescent="0.25">
      <c r="A461">
        <v>902</v>
      </c>
      <c r="B461" s="3">
        <v>12</v>
      </c>
      <c r="C461" s="3">
        <v>55</v>
      </c>
    </row>
    <row r="462" spans="1:3" x14ac:dyDescent="0.25">
      <c r="A462">
        <v>903</v>
      </c>
      <c r="B462" s="3">
        <v>12</v>
      </c>
      <c r="C462" s="3">
        <v>65</v>
      </c>
    </row>
    <row r="463" spans="1:3" x14ac:dyDescent="0.25">
      <c r="A463">
        <v>904</v>
      </c>
      <c r="B463" s="3">
        <v>12</v>
      </c>
      <c r="C463" s="3">
        <v>70</v>
      </c>
    </row>
    <row r="464" spans="1:3" x14ac:dyDescent="0.25">
      <c r="A464">
        <v>907</v>
      </c>
      <c r="B464" s="3">
        <v>12</v>
      </c>
      <c r="C464" s="3">
        <v>65</v>
      </c>
    </row>
    <row r="465" spans="1:3" x14ac:dyDescent="0.25">
      <c r="A465">
        <v>921</v>
      </c>
      <c r="B465" s="3">
        <v>16</v>
      </c>
      <c r="C465" s="3">
        <v>85</v>
      </c>
    </row>
    <row r="466" spans="1:3" x14ac:dyDescent="0.25">
      <c r="A466">
        <v>923</v>
      </c>
      <c r="B466" s="3">
        <v>14</v>
      </c>
      <c r="C466" s="3">
        <v>80</v>
      </c>
    </row>
    <row r="467" spans="1:3" x14ac:dyDescent="0.25">
      <c r="A467">
        <v>924</v>
      </c>
      <c r="B467" s="3">
        <v>18</v>
      </c>
      <c r="C467" s="3">
        <v>95</v>
      </c>
    </row>
    <row r="468" spans="1:3" x14ac:dyDescent="0.25">
      <c r="A468">
        <v>927</v>
      </c>
      <c r="B468" s="3">
        <v>18</v>
      </c>
      <c r="C468" s="3">
        <v>50</v>
      </c>
    </row>
    <row r="469" spans="1:3" x14ac:dyDescent="0.25">
      <c r="A469">
        <v>929</v>
      </c>
      <c r="B469" s="3">
        <v>14</v>
      </c>
      <c r="C469" s="3">
        <v>75</v>
      </c>
    </row>
    <row r="470" spans="1:3" x14ac:dyDescent="0.25">
      <c r="A470">
        <v>931</v>
      </c>
      <c r="B470" s="3">
        <v>16</v>
      </c>
      <c r="C470" s="3">
        <v>80</v>
      </c>
    </row>
    <row r="471" spans="1:3" x14ac:dyDescent="0.25">
      <c r="A471">
        <v>934</v>
      </c>
      <c r="B471" s="3">
        <v>18</v>
      </c>
      <c r="C471" s="3">
        <v>85</v>
      </c>
    </row>
    <row r="472" spans="1:3" x14ac:dyDescent="0.25">
      <c r="A472">
        <v>937</v>
      </c>
      <c r="B472" s="3">
        <v>17</v>
      </c>
      <c r="C472" s="3">
        <v>85</v>
      </c>
    </row>
    <row r="473" spans="1:3" x14ac:dyDescent="0.25">
      <c r="A473">
        <v>938</v>
      </c>
      <c r="B473" s="3">
        <v>16</v>
      </c>
      <c r="C473" s="3">
        <v>80</v>
      </c>
    </row>
    <row r="474" spans="1:3" x14ac:dyDescent="0.25">
      <c r="A474">
        <v>939</v>
      </c>
      <c r="B474" s="3">
        <v>17</v>
      </c>
      <c r="C474" s="3">
        <v>80</v>
      </c>
    </row>
    <row r="475" spans="1:3" x14ac:dyDescent="0.25">
      <c r="A475">
        <v>940</v>
      </c>
      <c r="B475" s="3">
        <v>16</v>
      </c>
      <c r="C475" s="3">
        <v>75</v>
      </c>
    </row>
    <row r="476" spans="1:3" x14ac:dyDescent="0.25">
      <c r="A476">
        <v>942</v>
      </c>
      <c r="B476" s="3">
        <v>17</v>
      </c>
      <c r="C476" s="3">
        <v>75</v>
      </c>
    </row>
    <row r="477" spans="1:3" x14ac:dyDescent="0.25">
      <c r="A477">
        <v>943</v>
      </c>
      <c r="B477" s="3">
        <v>20</v>
      </c>
      <c r="C477" s="3">
        <v>110</v>
      </c>
    </row>
    <row r="478" spans="1:3" x14ac:dyDescent="0.25">
      <c r="A478">
        <v>944</v>
      </c>
      <c r="B478" s="3">
        <v>23</v>
      </c>
      <c r="C478" s="3">
        <v>105</v>
      </c>
    </row>
    <row r="479" spans="1:3" x14ac:dyDescent="0.25">
      <c r="A479">
        <v>945</v>
      </c>
      <c r="B479" s="3">
        <v>18</v>
      </c>
      <c r="C479" s="3">
        <v>90</v>
      </c>
    </row>
    <row r="480" spans="1:3" x14ac:dyDescent="0.25">
      <c r="A480">
        <v>946</v>
      </c>
      <c r="B480" s="3">
        <v>16</v>
      </c>
      <c r="C480" s="3">
        <v>80</v>
      </c>
    </row>
    <row r="481" spans="1:3" x14ac:dyDescent="0.25">
      <c r="A481">
        <v>947</v>
      </c>
      <c r="B481" s="3">
        <v>14</v>
      </c>
      <c r="C481" s="3">
        <v>65</v>
      </c>
    </row>
    <row r="482" spans="1:3" x14ac:dyDescent="0.25">
      <c r="A482">
        <v>948</v>
      </c>
      <c r="B482" s="3">
        <v>17</v>
      </c>
      <c r="C482" s="3">
        <v>75</v>
      </c>
    </row>
    <row r="483" spans="1:3" x14ac:dyDescent="0.25">
      <c r="A483">
        <v>949</v>
      </c>
      <c r="B483" s="3">
        <v>12</v>
      </c>
      <c r="C483" s="3">
        <v>70</v>
      </c>
    </row>
    <row r="484" spans="1:3" x14ac:dyDescent="0.25">
      <c r="A484">
        <v>951</v>
      </c>
      <c r="B484" s="3">
        <v>22</v>
      </c>
      <c r="C484" s="3">
        <v>120</v>
      </c>
    </row>
    <row r="485" spans="1:3" x14ac:dyDescent="0.25">
      <c r="A485">
        <v>955</v>
      </c>
      <c r="B485" s="3">
        <v>17</v>
      </c>
      <c r="C485" s="3">
        <v>75</v>
      </c>
    </row>
    <row r="486" spans="1:3" x14ac:dyDescent="0.25">
      <c r="A486">
        <v>956</v>
      </c>
      <c r="B486" s="3">
        <v>17</v>
      </c>
      <c r="C486" s="3">
        <v>60</v>
      </c>
    </row>
    <row r="487" spans="1:3" x14ac:dyDescent="0.25">
      <c r="A487">
        <v>959</v>
      </c>
      <c r="B487" s="3">
        <v>17</v>
      </c>
      <c r="C487" s="3">
        <v>90</v>
      </c>
    </row>
    <row r="488" spans="1:3" x14ac:dyDescent="0.25">
      <c r="A488">
        <v>960</v>
      </c>
      <c r="B488" s="3">
        <v>14</v>
      </c>
      <c r="C488" s="3">
        <v>65</v>
      </c>
    </row>
    <row r="489" spans="1:3" x14ac:dyDescent="0.25">
      <c r="A489">
        <v>961</v>
      </c>
      <c r="B489" s="3">
        <v>21</v>
      </c>
      <c r="C489" s="3">
        <v>90</v>
      </c>
    </row>
    <row r="490" spans="1:3" x14ac:dyDescent="0.25">
      <c r="A490">
        <v>963</v>
      </c>
      <c r="B490" s="3">
        <v>23</v>
      </c>
      <c r="C490" s="3">
        <v>90</v>
      </c>
    </row>
    <row r="491" spans="1:3" x14ac:dyDescent="0.25">
      <c r="A491">
        <v>964</v>
      </c>
      <c r="B491" s="3">
        <v>18</v>
      </c>
      <c r="C491" s="3">
        <v>85</v>
      </c>
    </row>
    <row r="492" spans="1:3" x14ac:dyDescent="0.25">
      <c r="A492">
        <v>965</v>
      </c>
      <c r="B492" s="3">
        <v>17</v>
      </c>
      <c r="C492" s="3">
        <v>60</v>
      </c>
    </row>
    <row r="493" spans="1:3" x14ac:dyDescent="0.25">
      <c r="A493">
        <v>967</v>
      </c>
      <c r="B493" s="3">
        <v>12</v>
      </c>
      <c r="C493" s="3">
        <v>55</v>
      </c>
    </row>
    <row r="494" spans="1:3" x14ac:dyDescent="0.25">
      <c r="A494">
        <v>969</v>
      </c>
      <c r="B494" s="3">
        <v>17</v>
      </c>
      <c r="C494" s="3">
        <v>80</v>
      </c>
    </row>
    <row r="495" spans="1:3" x14ac:dyDescent="0.25">
      <c r="A495">
        <v>970</v>
      </c>
      <c r="B495" s="3">
        <v>19</v>
      </c>
      <c r="C495" s="3">
        <v>85</v>
      </c>
    </row>
    <row r="496" spans="1:3" x14ac:dyDescent="0.25">
      <c r="A496">
        <v>974</v>
      </c>
      <c r="B496" s="3">
        <v>19</v>
      </c>
      <c r="C496" s="3">
        <v>100</v>
      </c>
    </row>
    <row r="497" spans="1:3" x14ac:dyDescent="0.25">
      <c r="A497">
        <v>975</v>
      </c>
      <c r="B497" s="3">
        <v>16</v>
      </c>
      <c r="C497" s="3">
        <v>80</v>
      </c>
    </row>
    <row r="498" spans="1:3" x14ac:dyDescent="0.25">
      <c r="A498">
        <v>976</v>
      </c>
      <c r="B498" s="3">
        <v>17</v>
      </c>
      <c r="C498" s="3">
        <v>80</v>
      </c>
    </row>
    <row r="499" spans="1:3" x14ac:dyDescent="0.25">
      <c r="A499">
        <v>978</v>
      </c>
      <c r="B499" s="3">
        <v>13</v>
      </c>
      <c r="C499" s="3">
        <v>70</v>
      </c>
    </row>
    <row r="500" spans="1:3" x14ac:dyDescent="0.25">
      <c r="A500">
        <v>979</v>
      </c>
      <c r="B500" s="3">
        <v>15</v>
      </c>
      <c r="C500" s="3">
        <v>75</v>
      </c>
    </row>
    <row r="501" spans="1:3" x14ac:dyDescent="0.25">
      <c r="A501">
        <v>980</v>
      </c>
      <c r="B501" s="3">
        <v>19</v>
      </c>
      <c r="C501" s="3">
        <v>90</v>
      </c>
    </row>
    <row r="502" spans="1:3" x14ac:dyDescent="0.25">
      <c r="A502">
        <v>984</v>
      </c>
      <c r="B502" s="3">
        <v>12</v>
      </c>
      <c r="C502" s="3">
        <v>54</v>
      </c>
    </row>
    <row r="503" spans="1:3" x14ac:dyDescent="0.25">
      <c r="A503">
        <v>990</v>
      </c>
      <c r="B503" s="3">
        <v>14</v>
      </c>
      <c r="C503" s="3">
        <v>110</v>
      </c>
    </row>
    <row r="504" spans="1:3" x14ac:dyDescent="0.25">
      <c r="A504">
        <v>1006</v>
      </c>
      <c r="B504" s="3">
        <v>8</v>
      </c>
      <c r="C504" s="3">
        <v>37</v>
      </c>
    </row>
    <row r="505" spans="1:3" x14ac:dyDescent="0.25">
      <c r="A505">
        <v>1010</v>
      </c>
      <c r="B505" s="3">
        <v>8</v>
      </c>
      <c r="C505" s="3">
        <v>37</v>
      </c>
    </row>
    <row r="506" spans="1:3" x14ac:dyDescent="0.25">
      <c r="A506">
        <v>1014</v>
      </c>
      <c r="B506" s="3">
        <v>14</v>
      </c>
      <c r="C506" s="3">
        <v>65</v>
      </c>
    </row>
    <row r="507" spans="1:3" x14ac:dyDescent="0.25">
      <c r="A507">
        <v>1015</v>
      </c>
      <c r="B507" s="3">
        <v>12</v>
      </c>
      <c r="C507" s="3">
        <v>65</v>
      </c>
    </row>
    <row r="508" spans="1:3" x14ac:dyDescent="0.25">
      <c r="A508">
        <v>1017</v>
      </c>
      <c r="B508" s="3">
        <v>14</v>
      </c>
      <c r="C508" s="3">
        <v>105</v>
      </c>
    </row>
    <row r="509" spans="1:3" x14ac:dyDescent="0.25">
      <c r="A509">
        <v>1021</v>
      </c>
      <c r="B509" s="3">
        <v>12</v>
      </c>
      <c r="C509" s="3">
        <v>70</v>
      </c>
    </row>
    <row r="510" spans="1:3" x14ac:dyDescent="0.25">
      <c r="A510">
        <v>1023</v>
      </c>
      <c r="B510" s="3">
        <v>14</v>
      </c>
      <c r="C510" s="3">
        <v>85</v>
      </c>
    </row>
    <row r="511" spans="1:3" x14ac:dyDescent="0.25">
      <c r="A511">
        <v>1025</v>
      </c>
      <c r="B511" s="3">
        <v>16</v>
      </c>
      <c r="C511" s="3">
        <v>85</v>
      </c>
    </row>
    <row r="512" spans="1:3" x14ac:dyDescent="0.25">
      <c r="A512">
        <v>1026</v>
      </c>
      <c r="B512" s="3">
        <v>14</v>
      </c>
      <c r="C512" s="3">
        <v>77</v>
      </c>
    </row>
    <row r="513" spans="1:3" x14ac:dyDescent="0.25">
      <c r="A513">
        <v>1027</v>
      </c>
      <c r="B513" s="3">
        <v>12</v>
      </c>
      <c r="C513" s="3">
        <v>80</v>
      </c>
    </row>
    <row r="514" spans="1:3" x14ac:dyDescent="0.25">
      <c r="A514">
        <v>1028</v>
      </c>
      <c r="B514" s="3">
        <v>7</v>
      </c>
      <c r="C514" s="3">
        <v>40</v>
      </c>
    </row>
    <row r="515" spans="1:3" x14ac:dyDescent="0.25">
      <c r="A515">
        <v>1029</v>
      </c>
      <c r="B515" s="3">
        <v>14</v>
      </c>
      <c r="C515" s="3">
        <v>70</v>
      </c>
    </row>
    <row r="516" spans="1:3" x14ac:dyDescent="0.25">
      <c r="A516">
        <v>1030</v>
      </c>
      <c r="B516" s="3">
        <v>11</v>
      </c>
      <c r="C516" s="3">
        <v>55</v>
      </c>
    </row>
    <row r="517" spans="1:3" x14ac:dyDescent="0.25">
      <c r="A517">
        <v>1031</v>
      </c>
      <c r="B517" s="3">
        <v>11</v>
      </c>
      <c r="C517" s="3">
        <v>50</v>
      </c>
    </row>
    <row r="518" spans="1:3" x14ac:dyDescent="0.25">
      <c r="A518">
        <v>1032</v>
      </c>
      <c r="B518" s="3">
        <v>12</v>
      </c>
      <c r="C518" s="3">
        <v>60</v>
      </c>
    </row>
    <row r="519" spans="1:3" x14ac:dyDescent="0.25">
      <c r="A519">
        <v>1033</v>
      </c>
      <c r="B519" s="3">
        <v>11</v>
      </c>
      <c r="C519" s="3">
        <v>50</v>
      </c>
    </row>
    <row r="520" spans="1:3" x14ac:dyDescent="0.25">
      <c r="A520">
        <v>1034</v>
      </c>
      <c r="B520" s="3">
        <v>14</v>
      </c>
      <c r="C520" s="3">
        <v>70</v>
      </c>
    </row>
    <row r="521" spans="1:3" x14ac:dyDescent="0.25">
      <c r="A521">
        <v>1035</v>
      </c>
      <c r="B521" s="3">
        <v>9</v>
      </c>
      <c r="C521" s="3">
        <v>60</v>
      </c>
    </row>
    <row r="522" spans="1:3" x14ac:dyDescent="0.25">
      <c r="A522">
        <v>1036</v>
      </c>
      <c r="B522" s="3">
        <v>15</v>
      </c>
      <c r="C522" s="3">
        <v>70</v>
      </c>
    </row>
    <row r="523" spans="1:3" x14ac:dyDescent="0.25">
      <c r="A523">
        <v>1037</v>
      </c>
      <c r="B523" s="3">
        <v>14</v>
      </c>
      <c r="C523" s="3">
        <v>55</v>
      </c>
    </row>
    <row r="524" spans="1:3" x14ac:dyDescent="0.25">
      <c r="A524">
        <v>1038</v>
      </c>
      <c r="B524" s="3">
        <v>16</v>
      </c>
      <c r="C524" s="3">
        <v>85</v>
      </c>
    </row>
    <row r="525" spans="1:3" x14ac:dyDescent="0.25">
      <c r="A525">
        <v>1039</v>
      </c>
      <c r="B525" s="3">
        <v>12</v>
      </c>
      <c r="C525" s="3">
        <v>75</v>
      </c>
    </row>
    <row r="526" spans="1:3" x14ac:dyDescent="0.25">
      <c r="A526">
        <v>1040</v>
      </c>
      <c r="B526" s="3">
        <v>10</v>
      </c>
      <c r="C526" s="3">
        <v>50</v>
      </c>
    </row>
    <row r="527" spans="1:3" x14ac:dyDescent="0.25">
      <c r="A527">
        <v>1041</v>
      </c>
      <c r="B527" s="3">
        <v>18</v>
      </c>
      <c r="C527" s="3">
        <v>85</v>
      </c>
    </row>
    <row r="528" spans="1:3" x14ac:dyDescent="0.25">
      <c r="A528">
        <v>1042</v>
      </c>
      <c r="B528" s="3">
        <v>14</v>
      </c>
      <c r="C528" s="3">
        <v>90</v>
      </c>
    </row>
    <row r="529" spans="1:3" x14ac:dyDescent="0.25">
      <c r="A529">
        <v>1043</v>
      </c>
      <c r="B529" s="3">
        <v>12</v>
      </c>
      <c r="C529" s="3">
        <v>85</v>
      </c>
    </row>
    <row r="530" spans="1:3" x14ac:dyDescent="0.25">
      <c r="A530">
        <v>1044</v>
      </c>
      <c r="B530" s="3">
        <v>15</v>
      </c>
      <c r="C530" s="3">
        <v>70</v>
      </c>
    </row>
    <row r="531" spans="1:3" x14ac:dyDescent="0.25">
      <c r="A531">
        <v>1045</v>
      </c>
      <c r="B531" s="3">
        <v>16</v>
      </c>
      <c r="C531" s="3">
        <v>75</v>
      </c>
    </row>
    <row r="532" spans="1:3" x14ac:dyDescent="0.25">
      <c r="A532">
        <v>1046</v>
      </c>
      <c r="B532" s="3">
        <v>14</v>
      </c>
      <c r="C532" s="3">
        <v>60</v>
      </c>
    </row>
    <row r="533" spans="1:3" x14ac:dyDescent="0.25">
      <c r="A533">
        <v>1047</v>
      </c>
      <c r="B533" s="3">
        <v>15</v>
      </c>
      <c r="C533" s="3">
        <v>50</v>
      </c>
    </row>
    <row r="534" spans="1:3" x14ac:dyDescent="0.25">
      <c r="A534">
        <v>1048</v>
      </c>
      <c r="B534" s="3">
        <v>13</v>
      </c>
      <c r="C534" s="3">
        <v>50</v>
      </c>
    </row>
    <row r="535" spans="1:3" x14ac:dyDescent="0.25">
      <c r="A535">
        <v>1049</v>
      </c>
      <c r="B535" s="3">
        <v>16</v>
      </c>
      <c r="C535" s="3">
        <v>50</v>
      </c>
    </row>
    <row r="536" spans="1:3" x14ac:dyDescent="0.25">
      <c r="A536">
        <v>1053</v>
      </c>
      <c r="B536" s="3">
        <v>16</v>
      </c>
      <c r="C536" s="3">
        <v>50</v>
      </c>
    </row>
    <row r="537" spans="1:3" x14ac:dyDescent="0.25">
      <c r="A537">
        <v>1054</v>
      </c>
      <c r="B537" s="3">
        <v>14</v>
      </c>
      <c r="C537" s="3">
        <v>65</v>
      </c>
    </row>
    <row r="538" spans="1:3" x14ac:dyDescent="0.25">
      <c r="A538">
        <v>1055</v>
      </c>
      <c r="B538" s="3">
        <v>13</v>
      </c>
      <c r="C538" s="3">
        <v>60</v>
      </c>
    </row>
    <row r="539" spans="1:3" x14ac:dyDescent="0.25">
      <c r="A539">
        <v>1056</v>
      </c>
      <c r="B539" s="3">
        <v>12</v>
      </c>
      <c r="C539" s="3">
        <v>65</v>
      </c>
    </row>
    <row r="540" spans="1:3" x14ac:dyDescent="0.25">
      <c r="A540">
        <v>1057</v>
      </c>
      <c r="B540" s="3">
        <v>15</v>
      </c>
      <c r="C540" s="3">
        <v>65</v>
      </c>
    </row>
    <row r="541" spans="1:3" x14ac:dyDescent="0.25">
      <c r="A541">
        <v>1058</v>
      </c>
      <c r="B541" s="3">
        <v>14</v>
      </c>
      <c r="C541" s="3">
        <v>75</v>
      </c>
    </row>
    <row r="542" spans="1:3" x14ac:dyDescent="0.25">
      <c r="A542">
        <v>1059</v>
      </c>
      <c r="B542" s="3">
        <v>15</v>
      </c>
      <c r="C542" s="3">
        <v>67</v>
      </c>
    </row>
    <row r="543" spans="1:3" x14ac:dyDescent="0.25">
      <c r="A543">
        <v>1061</v>
      </c>
      <c r="B543" s="3">
        <v>14</v>
      </c>
      <c r="C543" s="3">
        <v>70</v>
      </c>
    </row>
    <row r="544" spans="1:3" x14ac:dyDescent="0.25">
      <c r="A544">
        <v>1062</v>
      </c>
      <c r="B544" s="3">
        <v>16</v>
      </c>
      <c r="C544" s="3">
        <v>75</v>
      </c>
    </row>
    <row r="545" spans="1:3" x14ac:dyDescent="0.25">
      <c r="A545">
        <v>1063</v>
      </c>
      <c r="B545" s="3">
        <v>13</v>
      </c>
      <c r="C545" s="3">
        <v>80</v>
      </c>
    </row>
    <row r="546" spans="1:3" x14ac:dyDescent="0.25">
      <c r="A546">
        <v>1064</v>
      </c>
      <c r="B546" s="3">
        <v>14</v>
      </c>
      <c r="C546" s="3">
        <v>65</v>
      </c>
    </row>
    <row r="547" spans="1:3" x14ac:dyDescent="0.25">
      <c r="A547">
        <v>1065</v>
      </c>
      <c r="B547" s="3">
        <v>14</v>
      </c>
      <c r="C547" s="3">
        <v>77</v>
      </c>
    </row>
    <row r="548" spans="1:3" x14ac:dyDescent="0.25">
      <c r="A548">
        <v>1066</v>
      </c>
      <c r="B548" s="3">
        <v>14</v>
      </c>
      <c r="C548" s="3">
        <v>60</v>
      </c>
    </row>
    <row r="549" spans="1:3" x14ac:dyDescent="0.25">
      <c r="A549">
        <v>1067</v>
      </c>
      <c r="B549" s="3">
        <v>14</v>
      </c>
      <c r="C549" s="3">
        <v>70</v>
      </c>
    </row>
    <row r="550" spans="1:3" x14ac:dyDescent="0.25">
      <c r="A550">
        <v>1068</v>
      </c>
      <c r="B550" s="3">
        <v>16</v>
      </c>
      <c r="C550" s="3">
        <v>50</v>
      </c>
    </row>
    <row r="551" spans="1:3" x14ac:dyDescent="0.25">
      <c r="A551">
        <v>1069</v>
      </c>
      <c r="B551" s="3">
        <v>12</v>
      </c>
      <c r="C551" s="3">
        <v>50</v>
      </c>
    </row>
    <row r="552" spans="1:3" x14ac:dyDescent="0.25">
      <c r="A552">
        <v>1070</v>
      </c>
      <c r="B552" s="3">
        <v>14</v>
      </c>
      <c r="C552" s="3">
        <v>80</v>
      </c>
    </row>
    <row r="553" spans="1:3" x14ac:dyDescent="0.25">
      <c r="A553">
        <v>1071</v>
      </c>
      <c r="B553" s="3">
        <v>20</v>
      </c>
      <c r="C553" s="3">
        <v>100</v>
      </c>
    </row>
    <row r="554" spans="1:3" x14ac:dyDescent="0.25">
      <c r="A554">
        <v>1072</v>
      </c>
      <c r="B554" s="3">
        <v>14</v>
      </c>
      <c r="C554" s="3">
        <v>75</v>
      </c>
    </row>
    <row r="555" spans="1:3" x14ac:dyDescent="0.25">
      <c r="A555">
        <v>1073</v>
      </c>
      <c r="B555" s="3">
        <v>10</v>
      </c>
      <c r="C555" s="3">
        <v>50</v>
      </c>
    </row>
    <row r="556" spans="1:3" x14ac:dyDescent="0.25">
      <c r="A556">
        <v>1074</v>
      </c>
      <c r="B556" s="3">
        <v>11</v>
      </c>
      <c r="C556" s="3">
        <v>90</v>
      </c>
    </row>
    <row r="557" spans="1:3" x14ac:dyDescent="0.25">
      <c r="A557">
        <v>1076</v>
      </c>
      <c r="B557" s="3">
        <v>15</v>
      </c>
      <c r="C557" s="3">
        <v>85</v>
      </c>
    </row>
    <row r="558" spans="1:3" x14ac:dyDescent="0.25">
      <c r="A558">
        <v>1077</v>
      </c>
      <c r="B558" s="3">
        <v>12</v>
      </c>
      <c r="C558" s="3">
        <v>75</v>
      </c>
    </row>
    <row r="559" spans="1:3" x14ac:dyDescent="0.25">
      <c r="A559">
        <v>1078</v>
      </c>
      <c r="B559" s="3">
        <v>12</v>
      </c>
      <c r="C559" s="3">
        <v>70</v>
      </c>
    </row>
    <row r="560" spans="1:3" x14ac:dyDescent="0.25">
      <c r="A560">
        <v>1079</v>
      </c>
      <c r="B560" s="3">
        <v>12</v>
      </c>
      <c r="C560" s="3">
        <v>80</v>
      </c>
    </row>
    <row r="561" spans="1:3" x14ac:dyDescent="0.25">
      <c r="A561">
        <v>1080</v>
      </c>
      <c r="B561" s="3">
        <v>14</v>
      </c>
      <c r="C561" s="3">
        <v>75</v>
      </c>
    </row>
    <row r="562" spans="1:3" x14ac:dyDescent="0.25">
      <c r="A562">
        <v>1081</v>
      </c>
      <c r="B562" s="3">
        <v>14</v>
      </c>
      <c r="C562" s="3">
        <v>75</v>
      </c>
    </row>
    <row r="563" spans="1:3" x14ac:dyDescent="0.25">
      <c r="A563">
        <v>1082</v>
      </c>
      <c r="B563" s="3">
        <v>12</v>
      </c>
      <c r="C563" s="3">
        <v>65</v>
      </c>
    </row>
    <row r="564" spans="1:3" x14ac:dyDescent="0.25">
      <c r="A564">
        <v>1083</v>
      </c>
      <c r="B564" s="3">
        <v>14</v>
      </c>
      <c r="C564" s="3">
        <v>80</v>
      </c>
    </row>
    <row r="565" spans="1:3" x14ac:dyDescent="0.25">
      <c r="A565">
        <v>1084</v>
      </c>
      <c r="B565" s="3">
        <v>16</v>
      </c>
      <c r="C565" s="3">
        <v>85</v>
      </c>
    </row>
    <row r="566" spans="1:3" x14ac:dyDescent="0.25">
      <c r="A566">
        <v>1085</v>
      </c>
      <c r="B566" s="3">
        <v>15</v>
      </c>
      <c r="C566" s="3">
        <v>67</v>
      </c>
    </row>
    <row r="567" spans="1:3" x14ac:dyDescent="0.25">
      <c r="A567">
        <v>1086</v>
      </c>
      <c r="B567" s="3">
        <v>16</v>
      </c>
      <c r="C567" s="3">
        <v>80</v>
      </c>
    </row>
    <row r="568" spans="1:3" x14ac:dyDescent="0.25">
      <c r="A568">
        <v>1087</v>
      </c>
      <c r="B568" s="3">
        <v>10</v>
      </c>
      <c r="C568" s="3">
        <v>45</v>
      </c>
    </row>
    <row r="569" spans="1:3" x14ac:dyDescent="0.25">
      <c r="A569">
        <v>1088</v>
      </c>
      <c r="B569" s="3">
        <v>12</v>
      </c>
      <c r="C569" s="3">
        <v>60</v>
      </c>
    </row>
    <row r="570" spans="1:3" x14ac:dyDescent="0.25">
      <c r="A570">
        <v>1089</v>
      </c>
      <c r="B570" s="3">
        <v>8</v>
      </c>
      <c r="C570" s="3">
        <v>50</v>
      </c>
    </row>
    <row r="571" spans="1:3" x14ac:dyDescent="0.25">
      <c r="A571">
        <v>1092</v>
      </c>
      <c r="B571" s="3">
        <v>9</v>
      </c>
      <c r="C571" s="3">
        <v>70</v>
      </c>
    </row>
    <row r="572" spans="1:3" x14ac:dyDescent="0.25">
      <c r="A572">
        <v>1093</v>
      </c>
      <c r="B572" s="3">
        <v>9</v>
      </c>
      <c r="C572" s="3">
        <v>70</v>
      </c>
    </row>
    <row r="573" spans="1:3" x14ac:dyDescent="0.25">
      <c r="A573">
        <v>1096</v>
      </c>
      <c r="B573" s="3">
        <v>11</v>
      </c>
      <c r="C573" s="3">
        <v>80</v>
      </c>
    </row>
    <row r="574" spans="1:3" x14ac:dyDescent="0.25">
      <c r="A574">
        <v>1100</v>
      </c>
      <c r="B574" s="3">
        <v>8</v>
      </c>
      <c r="C574" s="3">
        <v>50</v>
      </c>
    </row>
    <row r="575" spans="1:3" x14ac:dyDescent="0.25">
      <c r="A575">
        <v>1101</v>
      </c>
      <c r="B575" s="3">
        <v>8</v>
      </c>
      <c r="C575" s="3">
        <v>50</v>
      </c>
    </row>
    <row r="576" spans="1:3" x14ac:dyDescent="0.25">
      <c r="A576">
        <v>1102</v>
      </c>
      <c r="B576" s="3">
        <v>9</v>
      </c>
      <c r="C576" s="3">
        <v>50</v>
      </c>
    </row>
    <row r="577" spans="1:3" x14ac:dyDescent="0.25">
      <c r="A577">
        <v>1103</v>
      </c>
      <c r="B577" s="3">
        <v>8</v>
      </c>
      <c r="C577" s="3">
        <v>50</v>
      </c>
    </row>
    <row r="578" spans="1:3" x14ac:dyDescent="0.25">
      <c r="A578">
        <v>1104</v>
      </c>
      <c r="B578" s="3">
        <v>8</v>
      </c>
      <c r="C578" s="3">
        <v>50</v>
      </c>
    </row>
    <row r="579" spans="1:3" x14ac:dyDescent="0.25">
      <c r="A579">
        <v>1105</v>
      </c>
      <c r="B579" s="3">
        <v>9</v>
      </c>
      <c r="C579" s="3">
        <v>50</v>
      </c>
    </row>
    <row r="580" spans="1:3" x14ac:dyDescent="0.25">
      <c r="A580">
        <v>1107</v>
      </c>
      <c r="B580" s="3">
        <v>8</v>
      </c>
      <c r="C580" s="3">
        <v>50</v>
      </c>
    </row>
    <row r="581" spans="1:3" x14ac:dyDescent="0.25">
      <c r="A581">
        <v>1108</v>
      </c>
      <c r="B581" s="3">
        <v>8</v>
      </c>
      <c r="C581" s="3">
        <v>50</v>
      </c>
    </row>
    <row r="582" spans="1:3" x14ac:dyDescent="0.25">
      <c r="A582">
        <v>1109</v>
      </c>
      <c r="B582" s="3">
        <v>8</v>
      </c>
      <c r="C582" s="3">
        <v>50</v>
      </c>
    </row>
    <row r="583" spans="1:3" x14ac:dyDescent="0.25">
      <c r="A583">
        <v>1110</v>
      </c>
      <c r="B583" s="3">
        <v>10</v>
      </c>
      <c r="C583" s="3">
        <v>50</v>
      </c>
    </row>
    <row r="584" spans="1:3" x14ac:dyDescent="0.25">
      <c r="A584">
        <v>1111</v>
      </c>
      <c r="B584" s="3">
        <v>8</v>
      </c>
      <c r="C584" s="3">
        <v>50</v>
      </c>
    </row>
    <row r="585" spans="1:3" x14ac:dyDescent="0.25">
      <c r="A585">
        <v>1113</v>
      </c>
      <c r="B585" s="3">
        <v>8</v>
      </c>
      <c r="C585" s="3">
        <v>40</v>
      </c>
    </row>
    <row r="586" spans="1:3" x14ac:dyDescent="0.25">
      <c r="A586">
        <v>1116</v>
      </c>
      <c r="B586" s="3">
        <v>8</v>
      </c>
      <c r="C586" s="3">
        <v>40</v>
      </c>
    </row>
    <row r="587" spans="1:3" x14ac:dyDescent="0.25">
      <c r="A587">
        <v>1117</v>
      </c>
      <c r="B587" s="3">
        <v>9</v>
      </c>
      <c r="C587" s="3">
        <v>50</v>
      </c>
    </row>
    <row r="588" spans="1:3" x14ac:dyDescent="0.25">
      <c r="A588">
        <v>1118</v>
      </c>
      <c r="B588" s="3">
        <v>8</v>
      </c>
      <c r="C588" s="3">
        <v>50</v>
      </c>
    </row>
    <row r="589" spans="1:3" x14ac:dyDescent="0.25">
      <c r="A589">
        <v>1121</v>
      </c>
      <c r="B589" s="3">
        <v>8</v>
      </c>
      <c r="C589" s="3">
        <v>50</v>
      </c>
    </row>
    <row r="590" spans="1:3" x14ac:dyDescent="0.25">
      <c r="A590">
        <v>1124</v>
      </c>
      <c r="B590" s="3">
        <v>8</v>
      </c>
      <c r="C590" s="3">
        <v>50</v>
      </c>
    </row>
    <row r="591" spans="1:3" x14ac:dyDescent="0.25">
      <c r="A591">
        <v>1125</v>
      </c>
      <c r="B591" s="3">
        <v>10</v>
      </c>
      <c r="C591" s="3">
        <v>60</v>
      </c>
    </row>
    <row r="592" spans="1:3" x14ac:dyDescent="0.25">
      <c r="A592">
        <v>1126</v>
      </c>
      <c r="B592" s="3">
        <v>10</v>
      </c>
      <c r="C592" s="3">
        <v>65</v>
      </c>
    </row>
    <row r="593" spans="1:3" x14ac:dyDescent="0.25">
      <c r="A593">
        <v>1127</v>
      </c>
      <c r="B593" s="3">
        <v>16</v>
      </c>
      <c r="C593" s="3">
        <v>90</v>
      </c>
    </row>
    <row r="594" spans="1:3" x14ac:dyDescent="0.25">
      <c r="A594">
        <v>1128</v>
      </c>
      <c r="B594" s="3">
        <v>12</v>
      </c>
      <c r="C594" s="3">
        <v>60</v>
      </c>
    </row>
    <row r="595" spans="1:3" x14ac:dyDescent="0.25">
      <c r="A595">
        <v>1129</v>
      </c>
      <c r="B595" s="3">
        <v>14</v>
      </c>
      <c r="C595" s="3">
        <v>75</v>
      </c>
    </row>
    <row r="596" spans="1:3" x14ac:dyDescent="0.25">
      <c r="A596">
        <v>1130</v>
      </c>
      <c r="B596" s="3">
        <v>15</v>
      </c>
      <c r="C596" s="3">
        <v>80</v>
      </c>
    </row>
    <row r="597" spans="1:3" x14ac:dyDescent="0.25">
      <c r="A597">
        <v>1132</v>
      </c>
      <c r="B597" s="3">
        <v>21</v>
      </c>
      <c r="C597" s="3">
        <v>90</v>
      </c>
    </row>
    <row r="598" spans="1:3" x14ac:dyDescent="0.25">
      <c r="A598">
        <v>1133</v>
      </c>
      <c r="B598" s="3">
        <v>14</v>
      </c>
      <c r="C598" s="3">
        <v>75</v>
      </c>
    </row>
    <row r="599" spans="1:3" x14ac:dyDescent="0.25">
      <c r="A599">
        <v>1135</v>
      </c>
      <c r="B599" s="3">
        <v>14</v>
      </c>
      <c r="C599" s="3">
        <v>50</v>
      </c>
    </row>
    <row r="600" spans="1:3" x14ac:dyDescent="0.25">
      <c r="A600">
        <v>1136</v>
      </c>
      <c r="B600" s="3">
        <v>16</v>
      </c>
      <c r="C600" s="3">
        <v>95</v>
      </c>
    </row>
    <row r="601" spans="1:3" x14ac:dyDescent="0.25">
      <c r="A601">
        <v>1137</v>
      </c>
      <c r="B601" s="3">
        <v>21</v>
      </c>
      <c r="C601" s="3">
        <v>110</v>
      </c>
    </row>
    <row r="602" spans="1:3" x14ac:dyDescent="0.25">
      <c r="A602">
        <v>1145</v>
      </c>
      <c r="B602" s="3">
        <v>16</v>
      </c>
      <c r="C602" s="3">
        <v>70</v>
      </c>
    </row>
    <row r="603" spans="1:3" x14ac:dyDescent="0.25">
      <c r="A603">
        <v>1152</v>
      </c>
      <c r="B603" s="3">
        <v>25</v>
      </c>
      <c r="C603" s="3">
        <v>110</v>
      </c>
    </row>
    <row r="604" spans="1:3" x14ac:dyDescent="0.25">
      <c r="A604">
        <v>1155</v>
      </c>
      <c r="B604" s="3">
        <v>20</v>
      </c>
      <c r="C604" s="3">
        <v>120</v>
      </c>
    </row>
    <row r="605" spans="1:3" x14ac:dyDescent="0.25">
      <c r="A605">
        <v>1158</v>
      </c>
      <c r="B605" s="3">
        <v>17</v>
      </c>
      <c r="C605" s="3">
        <v>80</v>
      </c>
    </row>
    <row r="606" spans="1:3" x14ac:dyDescent="0.25">
      <c r="A606">
        <v>1165</v>
      </c>
      <c r="B606" s="3">
        <v>19</v>
      </c>
      <c r="C606" s="3">
        <v>115</v>
      </c>
    </row>
    <row r="607" spans="1:3" x14ac:dyDescent="0.25">
      <c r="A607">
        <v>1167</v>
      </c>
      <c r="B607" s="3">
        <v>19</v>
      </c>
      <c r="C607" s="3">
        <v>125</v>
      </c>
    </row>
    <row r="608" spans="1:3" x14ac:dyDescent="0.25">
      <c r="A608">
        <v>1171</v>
      </c>
      <c r="B608" s="3">
        <v>14</v>
      </c>
      <c r="C608" s="3">
        <v>65</v>
      </c>
    </row>
    <row r="609" spans="1:3" x14ac:dyDescent="0.25">
      <c r="A609">
        <v>1174</v>
      </c>
      <c r="B609" s="3">
        <v>25</v>
      </c>
      <c r="C609" s="3">
        <v>112</v>
      </c>
    </row>
    <row r="610" spans="1:3" x14ac:dyDescent="0.25">
      <c r="A610">
        <v>1180</v>
      </c>
      <c r="B610" s="3">
        <v>13</v>
      </c>
      <c r="C610" s="3">
        <v>50</v>
      </c>
    </row>
    <row r="611" spans="1:3" x14ac:dyDescent="0.25">
      <c r="A611">
        <v>1181</v>
      </c>
      <c r="B611" s="3">
        <v>16</v>
      </c>
      <c r="C611" s="3">
        <v>70</v>
      </c>
    </row>
    <row r="612" spans="1:3" x14ac:dyDescent="0.25">
      <c r="A612">
        <v>1184</v>
      </c>
      <c r="B612" s="3">
        <v>11</v>
      </c>
      <c r="C612" s="3">
        <v>55</v>
      </c>
    </row>
    <row r="613" spans="1:3" x14ac:dyDescent="0.25">
      <c r="A613">
        <v>1186</v>
      </c>
      <c r="B613" s="3">
        <v>13</v>
      </c>
      <c r="C613" s="3">
        <v>65</v>
      </c>
    </row>
    <row r="614" spans="1:3" x14ac:dyDescent="0.25">
      <c r="A614">
        <v>1189</v>
      </c>
      <c r="B614" s="3">
        <v>13</v>
      </c>
      <c r="C614" s="3">
        <v>70</v>
      </c>
    </row>
    <row r="615" spans="1:3" x14ac:dyDescent="0.25">
      <c r="A615">
        <v>1194</v>
      </c>
      <c r="B615" s="3">
        <v>16</v>
      </c>
      <c r="C615" s="3">
        <v>80</v>
      </c>
    </row>
    <row r="616" spans="1:3" x14ac:dyDescent="0.25">
      <c r="A616">
        <v>1196</v>
      </c>
      <c r="B616" s="3">
        <v>14</v>
      </c>
      <c r="C616" s="3">
        <v>85</v>
      </c>
    </row>
    <row r="617" spans="1:3" x14ac:dyDescent="0.25">
      <c r="A617">
        <v>1201</v>
      </c>
      <c r="B617" s="3">
        <v>12</v>
      </c>
      <c r="C617" s="3">
        <v>85</v>
      </c>
    </row>
    <row r="618" spans="1:3" x14ac:dyDescent="0.25">
      <c r="A618">
        <v>1203</v>
      </c>
      <c r="B618" s="3">
        <v>16</v>
      </c>
      <c r="C618" s="3">
        <v>75</v>
      </c>
    </row>
    <row r="619" spans="1:3" x14ac:dyDescent="0.25">
      <c r="A619">
        <v>1204</v>
      </c>
      <c r="B619" s="3">
        <v>12</v>
      </c>
      <c r="C619" s="3">
        <v>75</v>
      </c>
    </row>
    <row r="620" spans="1:3" x14ac:dyDescent="0.25">
      <c r="A620">
        <v>1205</v>
      </c>
      <c r="B620" s="3">
        <v>16</v>
      </c>
      <c r="C620" s="3">
        <v>75</v>
      </c>
    </row>
    <row r="621" spans="1:3" x14ac:dyDescent="0.25">
      <c r="A621">
        <v>1207</v>
      </c>
      <c r="B621" s="3">
        <v>15</v>
      </c>
      <c r="C621" s="3">
        <v>80</v>
      </c>
    </row>
    <row r="622" spans="1:3" x14ac:dyDescent="0.25">
      <c r="A622">
        <v>1209</v>
      </c>
      <c r="B622" s="3">
        <v>16</v>
      </c>
      <c r="C622" s="3">
        <v>80</v>
      </c>
    </row>
    <row r="623" spans="1:3" x14ac:dyDescent="0.25">
      <c r="A623">
        <v>1213</v>
      </c>
      <c r="B623" s="3">
        <v>11</v>
      </c>
      <c r="C623" s="3">
        <v>80</v>
      </c>
    </row>
    <row r="624" spans="1:3" x14ac:dyDescent="0.25">
      <c r="A624">
        <v>1214</v>
      </c>
      <c r="B624" s="3">
        <v>12</v>
      </c>
      <c r="C624" s="3">
        <v>85</v>
      </c>
    </row>
    <row r="625" spans="1:3" x14ac:dyDescent="0.25">
      <c r="A625">
        <v>1223</v>
      </c>
      <c r="B625" s="3">
        <v>13</v>
      </c>
      <c r="C625" s="3">
        <v>70</v>
      </c>
    </row>
    <row r="626" spans="1:3" x14ac:dyDescent="0.25">
      <c r="A626">
        <v>1229</v>
      </c>
      <c r="B626" s="3">
        <v>13</v>
      </c>
      <c r="C626" s="3">
        <v>94</v>
      </c>
    </row>
    <row r="627" spans="1:3" x14ac:dyDescent="0.25">
      <c r="A627">
        <v>1230</v>
      </c>
      <c r="B627" s="3">
        <v>12</v>
      </c>
      <c r="C627" s="3">
        <v>80</v>
      </c>
    </row>
    <row r="628" spans="1:3" x14ac:dyDescent="0.25">
      <c r="A628">
        <v>1232</v>
      </c>
      <c r="B628" s="3">
        <v>12</v>
      </c>
      <c r="C628" s="3">
        <v>85</v>
      </c>
    </row>
    <row r="629" spans="1:3" x14ac:dyDescent="0.25">
      <c r="A629">
        <v>1233</v>
      </c>
      <c r="B629" s="3">
        <v>12</v>
      </c>
      <c r="C629" s="3">
        <v>80</v>
      </c>
    </row>
    <row r="630" spans="1:3" x14ac:dyDescent="0.25">
      <c r="A630">
        <v>1234</v>
      </c>
      <c r="B630" s="3">
        <v>13</v>
      </c>
      <c r="C630" s="3">
        <v>90</v>
      </c>
    </row>
    <row r="631" spans="1:3" x14ac:dyDescent="0.25">
      <c r="A631">
        <v>1240</v>
      </c>
      <c r="B631" s="3">
        <v>16</v>
      </c>
      <c r="C631" s="3">
        <v>80</v>
      </c>
    </row>
    <row r="632" spans="1:3" x14ac:dyDescent="0.25">
      <c r="A632">
        <v>1246</v>
      </c>
      <c r="B632" s="3">
        <v>8</v>
      </c>
      <c r="C632" s="3">
        <v>65</v>
      </c>
    </row>
    <row r="633" spans="1:3" x14ac:dyDescent="0.25">
      <c r="A633">
        <v>1249</v>
      </c>
      <c r="B633" s="3">
        <v>10</v>
      </c>
      <c r="C633" s="3">
        <v>55</v>
      </c>
    </row>
    <row r="634" spans="1:3" x14ac:dyDescent="0.25">
      <c r="A634">
        <v>1251</v>
      </c>
      <c r="B634" s="3">
        <v>7</v>
      </c>
      <c r="C634" s="3">
        <v>80</v>
      </c>
    </row>
    <row r="635" spans="1:3" x14ac:dyDescent="0.25">
      <c r="A635">
        <v>1252</v>
      </c>
      <c r="B635" s="3">
        <v>17</v>
      </c>
      <c r="C635" s="3">
        <v>100</v>
      </c>
    </row>
    <row r="636" spans="1:3" x14ac:dyDescent="0.25">
      <c r="A636">
        <v>1254</v>
      </c>
      <c r="B636" s="3">
        <v>21</v>
      </c>
      <c r="C636" s="3">
        <v>120</v>
      </c>
    </row>
    <row r="637" spans="1:3" x14ac:dyDescent="0.25">
      <c r="A637">
        <v>1255</v>
      </c>
      <c r="B637" s="3">
        <v>12</v>
      </c>
      <c r="C637" s="3">
        <v>75</v>
      </c>
    </row>
    <row r="638" spans="1:3" x14ac:dyDescent="0.25">
      <c r="A638">
        <v>1258</v>
      </c>
      <c r="B638" s="3">
        <v>10</v>
      </c>
      <c r="C638" s="3">
        <v>50</v>
      </c>
    </row>
    <row r="639" spans="1:3" x14ac:dyDescent="0.25">
      <c r="A639">
        <v>1262</v>
      </c>
      <c r="B639" s="3">
        <v>10</v>
      </c>
      <c r="C639" s="3">
        <v>60</v>
      </c>
    </row>
    <row r="640" spans="1:3" x14ac:dyDescent="0.25">
      <c r="A640">
        <v>1267</v>
      </c>
      <c r="B640" s="3">
        <v>8</v>
      </c>
      <c r="C640" s="3">
        <v>70</v>
      </c>
    </row>
    <row r="641" spans="1:3" x14ac:dyDescent="0.25">
      <c r="A641">
        <v>1268</v>
      </c>
      <c r="B641" s="3">
        <v>9</v>
      </c>
      <c r="C641" s="3">
        <v>50</v>
      </c>
    </row>
    <row r="642" spans="1:3" x14ac:dyDescent="0.25">
      <c r="A642">
        <v>1269</v>
      </c>
      <c r="B642" s="3">
        <v>9</v>
      </c>
      <c r="C642" s="3">
        <v>50</v>
      </c>
    </row>
    <row r="643" spans="1:3" x14ac:dyDescent="0.25">
      <c r="A643">
        <v>1270</v>
      </c>
      <c r="B643" s="3">
        <v>10</v>
      </c>
      <c r="C643" s="3">
        <v>60</v>
      </c>
    </row>
    <row r="644" spans="1:3" x14ac:dyDescent="0.25">
      <c r="A644">
        <v>1274</v>
      </c>
      <c r="B644" s="3">
        <v>13</v>
      </c>
      <c r="C644" s="3">
        <v>80</v>
      </c>
    </row>
    <row r="645" spans="1:3" x14ac:dyDescent="0.25">
      <c r="A645">
        <v>1277</v>
      </c>
      <c r="B645" s="3">
        <v>12</v>
      </c>
      <c r="C645" s="3">
        <v>70</v>
      </c>
    </row>
    <row r="646" spans="1:3" x14ac:dyDescent="0.25">
      <c r="A646">
        <v>1282</v>
      </c>
      <c r="B646" s="3">
        <v>14</v>
      </c>
      <c r="C646" s="3">
        <v>90</v>
      </c>
    </row>
    <row r="647" spans="1:3" x14ac:dyDescent="0.25">
      <c r="A647">
        <v>1285</v>
      </c>
      <c r="B647" s="3">
        <v>16</v>
      </c>
      <c r="C647" s="3">
        <v>90</v>
      </c>
    </row>
    <row r="648" spans="1:3" x14ac:dyDescent="0.25">
      <c r="A648">
        <v>1289</v>
      </c>
      <c r="B648" s="3">
        <v>19</v>
      </c>
      <c r="C648" s="3">
        <v>90</v>
      </c>
    </row>
    <row r="649" spans="1:3" x14ac:dyDescent="0.25">
      <c r="A649">
        <v>1294</v>
      </c>
      <c r="B649" s="3">
        <v>12</v>
      </c>
      <c r="C649" s="3">
        <v>80</v>
      </c>
    </row>
    <row r="650" spans="1:3" x14ac:dyDescent="0.25">
      <c r="A650">
        <v>1304</v>
      </c>
      <c r="B650" s="3">
        <v>22</v>
      </c>
      <c r="C650" s="3">
        <v>120</v>
      </c>
    </row>
    <row r="651" spans="1:3" x14ac:dyDescent="0.25">
      <c r="A651">
        <v>1307</v>
      </c>
      <c r="B651" s="3">
        <v>19</v>
      </c>
      <c r="C651" s="3">
        <v>85</v>
      </c>
    </row>
    <row r="652" spans="1:3" x14ac:dyDescent="0.25">
      <c r="A652">
        <v>1317</v>
      </c>
      <c r="B652" s="3">
        <v>9</v>
      </c>
      <c r="C652" s="3">
        <v>50</v>
      </c>
    </row>
    <row r="653" spans="1:3" x14ac:dyDescent="0.25">
      <c r="A653">
        <v>1318</v>
      </c>
      <c r="B653" s="3">
        <v>14</v>
      </c>
      <c r="C653" s="3">
        <v>50</v>
      </c>
    </row>
    <row r="654" spans="1:3" x14ac:dyDescent="0.25">
      <c r="A654">
        <v>1336</v>
      </c>
      <c r="B654" s="3">
        <v>18</v>
      </c>
      <c r="C654" s="3">
        <v>50</v>
      </c>
    </row>
    <row r="655" spans="1:3" x14ac:dyDescent="0.25">
      <c r="A655">
        <v>1340</v>
      </c>
      <c r="B655" s="3">
        <v>16</v>
      </c>
      <c r="C655" s="3">
        <v>85</v>
      </c>
    </row>
    <row r="656" spans="1:3" x14ac:dyDescent="0.25">
      <c r="A656">
        <v>1341</v>
      </c>
      <c r="B656" s="3">
        <v>13</v>
      </c>
      <c r="C656" s="3">
        <v>80</v>
      </c>
    </row>
    <row r="657" spans="1:3" x14ac:dyDescent="0.25">
      <c r="A657">
        <v>1346</v>
      </c>
      <c r="B657" s="3">
        <v>9</v>
      </c>
      <c r="C657" s="3">
        <v>50</v>
      </c>
    </row>
    <row r="658" spans="1:3" x14ac:dyDescent="0.25">
      <c r="A658">
        <v>1349</v>
      </c>
      <c r="B658" s="3">
        <v>15</v>
      </c>
      <c r="C658" s="3">
        <v>50</v>
      </c>
    </row>
    <row r="659" spans="1:3" x14ac:dyDescent="0.25">
      <c r="A659">
        <v>1353</v>
      </c>
      <c r="B659" s="3">
        <v>18</v>
      </c>
      <c r="C659" s="3">
        <v>100</v>
      </c>
    </row>
    <row r="660" spans="1:3" x14ac:dyDescent="0.25">
      <c r="A660">
        <v>1354</v>
      </c>
      <c r="B660" s="3">
        <v>13</v>
      </c>
      <c r="C660" s="3">
        <v>85</v>
      </c>
    </row>
    <row r="661" spans="1:3" x14ac:dyDescent="0.25">
      <c r="A661">
        <v>1355</v>
      </c>
      <c r="B661" s="3">
        <v>15</v>
      </c>
      <c r="C661" s="3">
        <v>70</v>
      </c>
    </row>
    <row r="662" spans="1:3" x14ac:dyDescent="0.25">
      <c r="A662">
        <v>1356</v>
      </c>
      <c r="B662" s="3">
        <v>14</v>
      </c>
      <c r="C662" s="3">
        <v>75</v>
      </c>
    </row>
    <row r="663" spans="1:3" x14ac:dyDescent="0.25">
      <c r="A663">
        <v>1357</v>
      </c>
      <c r="B663" s="3">
        <v>11</v>
      </c>
      <c r="C663" s="3">
        <v>50</v>
      </c>
    </row>
    <row r="664" spans="1:3" x14ac:dyDescent="0.25">
      <c r="A664">
        <v>1358</v>
      </c>
      <c r="B664" s="3">
        <v>20</v>
      </c>
      <c r="C664" s="3">
        <v>85</v>
      </c>
    </row>
    <row r="665" spans="1:3" x14ac:dyDescent="0.25">
      <c r="A665">
        <v>1359</v>
      </c>
      <c r="B665" s="3">
        <v>21</v>
      </c>
      <c r="C665" s="3">
        <v>105</v>
      </c>
    </row>
    <row r="666" spans="1:3" x14ac:dyDescent="0.25">
      <c r="A666">
        <v>1360</v>
      </c>
      <c r="B666" s="3">
        <v>18</v>
      </c>
      <c r="C666" s="3">
        <v>75</v>
      </c>
    </row>
    <row r="667" spans="1:3" x14ac:dyDescent="0.25">
      <c r="A667">
        <v>1361</v>
      </c>
      <c r="B667" s="3">
        <v>17</v>
      </c>
      <c r="C667" s="3">
        <v>85</v>
      </c>
    </row>
    <row r="668" spans="1:3" x14ac:dyDescent="0.25">
      <c r="A668">
        <v>1362</v>
      </c>
      <c r="B668" s="3">
        <v>16</v>
      </c>
      <c r="C668" s="3">
        <v>85</v>
      </c>
    </row>
    <row r="669" spans="1:3" x14ac:dyDescent="0.25">
      <c r="A669">
        <v>1363</v>
      </c>
      <c r="B669" s="3">
        <v>19</v>
      </c>
      <c r="C669" s="3">
        <v>90</v>
      </c>
    </row>
    <row r="670" spans="1:3" x14ac:dyDescent="0.25">
      <c r="A670">
        <v>1365</v>
      </c>
      <c r="B670" s="3">
        <v>16</v>
      </c>
      <c r="C670" s="3">
        <v>50</v>
      </c>
    </row>
    <row r="671" spans="1:3" x14ac:dyDescent="0.25">
      <c r="A671">
        <v>1366</v>
      </c>
      <c r="B671" s="3">
        <v>12</v>
      </c>
      <c r="C671" s="3">
        <v>65</v>
      </c>
    </row>
    <row r="672" spans="1:3" x14ac:dyDescent="0.25">
      <c r="A672">
        <v>1368</v>
      </c>
      <c r="B672" s="3">
        <v>22</v>
      </c>
      <c r="C672" s="3">
        <v>105</v>
      </c>
    </row>
    <row r="673" spans="1:3" x14ac:dyDescent="0.25">
      <c r="A673">
        <v>1370</v>
      </c>
      <c r="B673" s="3">
        <v>12</v>
      </c>
      <c r="C673" s="3">
        <v>65</v>
      </c>
    </row>
    <row r="674" spans="1:3" x14ac:dyDescent="0.25">
      <c r="A674">
        <v>1372</v>
      </c>
      <c r="B674" s="3">
        <v>16</v>
      </c>
      <c r="C674" s="3">
        <v>85</v>
      </c>
    </row>
    <row r="675" spans="1:3" x14ac:dyDescent="0.25">
      <c r="A675">
        <v>1373</v>
      </c>
      <c r="B675" s="3">
        <v>15</v>
      </c>
      <c r="C675" s="3">
        <v>50</v>
      </c>
    </row>
    <row r="676" spans="1:3" x14ac:dyDescent="0.25">
      <c r="A676">
        <v>1374</v>
      </c>
      <c r="B676" s="3">
        <v>15</v>
      </c>
      <c r="C676" s="3">
        <v>50</v>
      </c>
    </row>
    <row r="677" spans="1:3" x14ac:dyDescent="0.25">
      <c r="A677">
        <v>1377</v>
      </c>
      <c r="B677" s="3">
        <v>15</v>
      </c>
      <c r="C677" s="3">
        <v>70</v>
      </c>
    </row>
    <row r="678" spans="1:3" x14ac:dyDescent="0.25">
      <c r="A678">
        <v>1378</v>
      </c>
      <c r="B678" s="3">
        <v>13</v>
      </c>
      <c r="C678" s="3">
        <v>65</v>
      </c>
    </row>
    <row r="679" spans="1:3" x14ac:dyDescent="0.25">
      <c r="A679">
        <v>1379</v>
      </c>
      <c r="B679" s="3">
        <v>14</v>
      </c>
      <c r="C679" s="3">
        <v>65</v>
      </c>
    </row>
    <row r="680" spans="1:3" x14ac:dyDescent="0.25">
      <c r="A680">
        <v>1380</v>
      </c>
      <c r="B680" s="3">
        <v>12</v>
      </c>
      <c r="C680" s="3">
        <v>50</v>
      </c>
    </row>
    <row r="681" spans="1:3" x14ac:dyDescent="0.25">
      <c r="A681">
        <v>1384</v>
      </c>
      <c r="B681" s="3">
        <v>11</v>
      </c>
      <c r="C681" s="3">
        <v>60</v>
      </c>
    </row>
    <row r="682" spans="1:3" x14ac:dyDescent="0.25">
      <c r="A682">
        <v>1385</v>
      </c>
      <c r="B682" s="3">
        <v>18</v>
      </c>
      <c r="C682" s="3">
        <v>50</v>
      </c>
    </row>
    <row r="683" spans="1:3" x14ac:dyDescent="0.25">
      <c r="A683">
        <v>1386</v>
      </c>
      <c r="B683" s="3">
        <v>17</v>
      </c>
      <c r="C683" s="3">
        <v>80</v>
      </c>
    </row>
    <row r="684" spans="1:3" x14ac:dyDescent="0.25">
      <c r="A684">
        <v>1387</v>
      </c>
      <c r="B684" s="3">
        <v>15</v>
      </c>
      <c r="C684" s="3">
        <v>111</v>
      </c>
    </row>
    <row r="685" spans="1:3" x14ac:dyDescent="0.25">
      <c r="A685">
        <v>1388</v>
      </c>
      <c r="B685" s="3">
        <v>9</v>
      </c>
      <c r="C685" s="3">
        <v>50</v>
      </c>
    </row>
    <row r="686" spans="1:3" x14ac:dyDescent="0.25">
      <c r="A686">
        <v>1389</v>
      </c>
      <c r="B686" s="3">
        <v>18</v>
      </c>
      <c r="C686" s="3">
        <v>60</v>
      </c>
    </row>
    <row r="687" spans="1:3" x14ac:dyDescent="0.25">
      <c r="A687">
        <v>1390</v>
      </c>
      <c r="B687" s="3">
        <v>15</v>
      </c>
      <c r="C687" s="3">
        <v>85</v>
      </c>
    </row>
    <row r="688" spans="1:3" x14ac:dyDescent="0.25">
      <c r="A688">
        <v>1391</v>
      </c>
      <c r="B688" s="3">
        <v>14</v>
      </c>
      <c r="C688" s="3">
        <v>60</v>
      </c>
    </row>
    <row r="689" spans="1:3" x14ac:dyDescent="0.25">
      <c r="A689">
        <v>1394</v>
      </c>
      <c r="B689" s="3">
        <v>14</v>
      </c>
      <c r="C689" s="3">
        <v>90</v>
      </c>
    </row>
    <row r="690" spans="1:3" x14ac:dyDescent="0.25">
      <c r="A690">
        <v>1395</v>
      </c>
      <c r="B690" s="3">
        <v>16</v>
      </c>
      <c r="C690" s="3">
        <v>90</v>
      </c>
    </row>
    <row r="691" spans="1:3" x14ac:dyDescent="0.25">
      <c r="A691">
        <v>1396</v>
      </c>
      <c r="B691" s="3">
        <v>16</v>
      </c>
      <c r="C691" s="3">
        <v>90</v>
      </c>
    </row>
    <row r="692" spans="1:3" x14ac:dyDescent="0.25">
      <c r="A692">
        <v>1397</v>
      </c>
      <c r="B692" s="3">
        <v>13</v>
      </c>
      <c r="C692" s="3">
        <v>70</v>
      </c>
    </row>
    <row r="693" spans="1:3" x14ac:dyDescent="0.25">
      <c r="A693">
        <v>1398</v>
      </c>
      <c r="B693" s="3">
        <v>11</v>
      </c>
      <c r="C693" s="3">
        <v>55</v>
      </c>
    </row>
    <row r="694" spans="1:3" x14ac:dyDescent="0.25">
      <c r="A694">
        <v>1401</v>
      </c>
      <c r="B694" s="3">
        <v>19</v>
      </c>
      <c r="C694" s="3">
        <v>85</v>
      </c>
    </row>
    <row r="695" spans="1:3" x14ac:dyDescent="0.25">
      <c r="A695">
        <v>1405</v>
      </c>
      <c r="B695" s="3">
        <v>15</v>
      </c>
      <c r="C695" s="3">
        <v>79</v>
      </c>
    </row>
    <row r="696" spans="1:3" x14ac:dyDescent="0.25">
      <c r="A696">
        <v>1407</v>
      </c>
      <c r="B696" s="3">
        <v>16</v>
      </c>
      <c r="C696" s="3">
        <v>77</v>
      </c>
    </row>
    <row r="697" spans="1:3" x14ac:dyDescent="0.25">
      <c r="A697">
        <v>1412</v>
      </c>
      <c r="B697" s="3">
        <v>14</v>
      </c>
      <c r="C697" s="3">
        <v>64</v>
      </c>
    </row>
    <row r="698" spans="1:3" x14ac:dyDescent="0.25">
      <c r="A698">
        <v>1413</v>
      </c>
      <c r="B698" s="3">
        <v>16</v>
      </c>
      <c r="C698" s="3">
        <v>63</v>
      </c>
    </row>
    <row r="699" spans="1:3" x14ac:dyDescent="0.25">
      <c r="A699">
        <v>1414</v>
      </c>
      <c r="B699" s="3">
        <v>15</v>
      </c>
      <c r="C699" s="3">
        <v>80</v>
      </c>
    </row>
    <row r="700" spans="1:3" x14ac:dyDescent="0.25">
      <c r="A700">
        <v>1415</v>
      </c>
      <c r="B700" s="3">
        <v>18</v>
      </c>
      <c r="C700" s="3">
        <v>75</v>
      </c>
    </row>
    <row r="701" spans="1:3" x14ac:dyDescent="0.25">
      <c r="A701">
        <v>1416</v>
      </c>
      <c r="B701" s="3">
        <v>16</v>
      </c>
      <c r="C701" s="3">
        <v>75</v>
      </c>
    </row>
    <row r="702" spans="1:3" x14ac:dyDescent="0.25">
      <c r="A702">
        <v>1421</v>
      </c>
      <c r="B702" s="3">
        <v>12</v>
      </c>
      <c r="C702" s="3">
        <v>65</v>
      </c>
    </row>
    <row r="703" spans="1:3" x14ac:dyDescent="0.25">
      <c r="A703">
        <v>1422</v>
      </c>
      <c r="B703" s="3">
        <v>12</v>
      </c>
      <c r="C703" s="3">
        <v>80</v>
      </c>
    </row>
    <row r="704" spans="1:3" x14ac:dyDescent="0.25">
      <c r="A704">
        <v>1424</v>
      </c>
      <c r="B704" s="3">
        <v>9</v>
      </c>
      <c r="C704" s="3">
        <v>55</v>
      </c>
    </row>
    <row r="705" spans="1:3" x14ac:dyDescent="0.25">
      <c r="A705">
        <v>1425</v>
      </c>
      <c r="B705" s="3">
        <v>13</v>
      </c>
      <c r="C705" s="3">
        <v>60</v>
      </c>
    </row>
    <row r="706" spans="1:3" x14ac:dyDescent="0.25">
      <c r="A706">
        <v>1428</v>
      </c>
      <c r="B706" s="3">
        <v>11</v>
      </c>
      <c r="C706" s="3">
        <v>57</v>
      </c>
    </row>
    <row r="707" spans="1:3" x14ac:dyDescent="0.25">
      <c r="A707">
        <v>1429</v>
      </c>
      <c r="B707" s="3">
        <v>12</v>
      </c>
      <c r="C707" s="3">
        <v>84</v>
      </c>
    </row>
    <row r="708" spans="1:3" x14ac:dyDescent="0.25">
      <c r="A708">
        <v>1444</v>
      </c>
      <c r="B708" s="3">
        <v>10</v>
      </c>
      <c r="C708" s="3">
        <v>50</v>
      </c>
    </row>
    <row r="709" spans="1:3" x14ac:dyDescent="0.25">
      <c r="A709">
        <v>1445</v>
      </c>
      <c r="B709" s="3">
        <v>13</v>
      </c>
      <c r="C709" s="3">
        <v>69</v>
      </c>
    </row>
    <row r="710" spans="1:3" x14ac:dyDescent="0.25">
      <c r="A710">
        <v>1452</v>
      </c>
      <c r="B710" s="3">
        <v>13</v>
      </c>
      <c r="C710" s="3">
        <v>58</v>
      </c>
    </row>
    <row r="711" spans="1:3" x14ac:dyDescent="0.25">
      <c r="A711">
        <v>1462</v>
      </c>
      <c r="B711" s="3">
        <v>15</v>
      </c>
      <c r="C711" s="3">
        <v>64</v>
      </c>
    </row>
    <row r="712" spans="1:3" x14ac:dyDescent="0.25">
      <c r="A712">
        <v>1464</v>
      </c>
      <c r="B712" s="3">
        <v>12</v>
      </c>
      <c r="C712" s="3">
        <v>52</v>
      </c>
    </row>
    <row r="713" spans="1:3" x14ac:dyDescent="0.25">
      <c r="A713">
        <v>1470</v>
      </c>
      <c r="B713" s="3">
        <v>12</v>
      </c>
      <c r="C713" s="3">
        <v>53</v>
      </c>
    </row>
    <row r="714" spans="1:3" x14ac:dyDescent="0.25">
      <c r="A714">
        <v>1471</v>
      </c>
      <c r="B714" s="3">
        <v>11</v>
      </c>
      <c r="C714" s="3">
        <v>70</v>
      </c>
    </row>
    <row r="715" spans="1:3" x14ac:dyDescent="0.25">
      <c r="A715">
        <v>1474</v>
      </c>
      <c r="B715" s="3">
        <v>14</v>
      </c>
      <c r="C715" s="3">
        <v>65</v>
      </c>
    </row>
    <row r="716" spans="1:3" x14ac:dyDescent="0.25">
      <c r="A716">
        <v>1477</v>
      </c>
      <c r="B716" s="3">
        <v>12</v>
      </c>
      <c r="C716" s="3">
        <v>66</v>
      </c>
    </row>
    <row r="717" spans="1:3" x14ac:dyDescent="0.25">
      <c r="A717">
        <v>1478</v>
      </c>
      <c r="B717" s="3">
        <v>12</v>
      </c>
      <c r="C717" s="3">
        <v>72</v>
      </c>
    </row>
    <row r="718" spans="1:3" x14ac:dyDescent="0.25">
      <c r="A718">
        <v>1479</v>
      </c>
      <c r="B718" s="3">
        <v>11</v>
      </c>
      <c r="C718" s="3">
        <v>70</v>
      </c>
    </row>
    <row r="719" spans="1:3" x14ac:dyDescent="0.25">
      <c r="A719">
        <v>1480</v>
      </c>
      <c r="B719" s="3">
        <v>10</v>
      </c>
      <c r="C719" s="3">
        <v>63</v>
      </c>
    </row>
    <row r="720" spans="1:3" x14ac:dyDescent="0.25">
      <c r="A720">
        <v>1482</v>
      </c>
      <c r="B720" s="3">
        <v>11</v>
      </c>
      <c r="C720" s="3">
        <v>75</v>
      </c>
    </row>
    <row r="721" spans="1:3" x14ac:dyDescent="0.25">
      <c r="A721">
        <v>1484</v>
      </c>
      <c r="B721" s="3">
        <v>10</v>
      </c>
      <c r="C721" s="3">
        <v>65</v>
      </c>
    </row>
    <row r="722" spans="1:3" x14ac:dyDescent="0.25">
      <c r="A722">
        <v>1485</v>
      </c>
      <c r="B722" s="3">
        <v>9</v>
      </c>
      <c r="C722" s="3">
        <v>60</v>
      </c>
    </row>
    <row r="723" spans="1:3" x14ac:dyDescent="0.25">
      <c r="A723">
        <v>1487</v>
      </c>
      <c r="B723" s="3">
        <v>12</v>
      </c>
      <c r="C723" s="3">
        <v>70</v>
      </c>
    </row>
    <row r="724" spans="1:3" x14ac:dyDescent="0.25">
      <c r="A724">
        <v>1493</v>
      </c>
      <c r="B724" s="3">
        <v>12</v>
      </c>
      <c r="C724" s="3">
        <v>65</v>
      </c>
    </row>
    <row r="725" spans="1:3" x14ac:dyDescent="0.25">
      <c r="A725">
        <v>1495</v>
      </c>
      <c r="B725" s="3">
        <v>18</v>
      </c>
      <c r="C725" s="3">
        <v>95</v>
      </c>
    </row>
    <row r="726" spans="1:3" x14ac:dyDescent="0.25">
      <c r="A726">
        <v>1496</v>
      </c>
      <c r="B726" s="3">
        <v>11</v>
      </c>
      <c r="C726" s="3">
        <v>55</v>
      </c>
    </row>
    <row r="727" spans="1:3" x14ac:dyDescent="0.25">
      <c r="A727">
        <v>1497</v>
      </c>
      <c r="B727" s="3">
        <v>9</v>
      </c>
      <c r="C727" s="3">
        <v>55</v>
      </c>
    </row>
    <row r="728" spans="1:3" x14ac:dyDescent="0.25">
      <c r="A728">
        <v>1498</v>
      </c>
      <c r="B728" s="3">
        <v>11</v>
      </c>
      <c r="C728" s="3">
        <v>75</v>
      </c>
    </row>
    <row r="729" spans="1:3" x14ac:dyDescent="0.25">
      <c r="A729">
        <v>1501</v>
      </c>
      <c r="B729" s="3">
        <v>12</v>
      </c>
      <c r="C729" s="3">
        <v>58</v>
      </c>
    </row>
    <row r="730" spans="1:3" x14ac:dyDescent="0.25">
      <c r="A730">
        <v>1506</v>
      </c>
      <c r="B730" s="3">
        <v>12</v>
      </c>
      <c r="C730" s="3">
        <v>70</v>
      </c>
    </row>
    <row r="731" spans="1:3" x14ac:dyDescent="0.25">
      <c r="A731">
        <v>1512</v>
      </c>
      <c r="B731" s="3">
        <v>11</v>
      </c>
      <c r="C731" s="3">
        <v>70</v>
      </c>
    </row>
    <row r="732" spans="1:3" x14ac:dyDescent="0.25">
      <c r="A732">
        <v>1518</v>
      </c>
      <c r="B732" s="3">
        <v>13</v>
      </c>
      <c r="C732" s="3">
        <v>75</v>
      </c>
    </row>
    <row r="733" spans="1:3" x14ac:dyDescent="0.25">
      <c r="A733">
        <v>1521</v>
      </c>
      <c r="B733" s="3">
        <v>11</v>
      </c>
      <c r="C733" s="3">
        <v>70</v>
      </c>
    </row>
    <row r="734" spans="1:3" x14ac:dyDescent="0.25">
      <c r="A734">
        <v>1522</v>
      </c>
      <c r="B734" s="3">
        <v>12</v>
      </c>
      <c r="C734" s="3">
        <v>70</v>
      </c>
    </row>
    <row r="735" spans="1:3" x14ac:dyDescent="0.25">
      <c r="A735">
        <v>1523</v>
      </c>
      <c r="B735" s="3">
        <v>12</v>
      </c>
      <c r="C735" s="3">
        <v>75</v>
      </c>
    </row>
    <row r="736" spans="1:3" x14ac:dyDescent="0.25">
      <c r="A736">
        <v>1531</v>
      </c>
      <c r="B736" s="3">
        <v>11</v>
      </c>
      <c r="C736" s="3">
        <v>55</v>
      </c>
    </row>
    <row r="737" spans="1:3" x14ac:dyDescent="0.25">
      <c r="A737">
        <v>1534</v>
      </c>
      <c r="B737" s="3">
        <v>10</v>
      </c>
      <c r="C737" s="3">
        <v>60</v>
      </c>
    </row>
    <row r="738" spans="1:3" x14ac:dyDescent="0.25">
      <c r="A738">
        <v>1540</v>
      </c>
      <c r="B738" s="3">
        <v>11</v>
      </c>
      <c r="C738" s="3">
        <v>55</v>
      </c>
    </row>
    <row r="739" spans="1:3" x14ac:dyDescent="0.25">
      <c r="A739">
        <v>1542</v>
      </c>
      <c r="B739" s="3">
        <v>12</v>
      </c>
      <c r="C739" s="3">
        <v>60</v>
      </c>
    </row>
    <row r="740" spans="1:3" x14ac:dyDescent="0.25">
      <c r="A740">
        <v>1543</v>
      </c>
      <c r="B740" s="3">
        <v>11</v>
      </c>
      <c r="C740" s="3">
        <v>50</v>
      </c>
    </row>
    <row r="741" spans="1:3" x14ac:dyDescent="0.25">
      <c r="A741">
        <v>1544</v>
      </c>
      <c r="B741" s="3">
        <v>14</v>
      </c>
      <c r="C741" s="3">
        <v>60</v>
      </c>
    </row>
    <row r="742" spans="1:3" x14ac:dyDescent="0.25">
      <c r="A742">
        <v>1547</v>
      </c>
      <c r="B742" s="3">
        <v>8</v>
      </c>
      <c r="C742" s="3">
        <v>65</v>
      </c>
    </row>
    <row r="743" spans="1:3" x14ac:dyDescent="0.25">
      <c r="A743">
        <v>1548</v>
      </c>
      <c r="B743" s="3">
        <v>14</v>
      </c>
      <c r="C743" s="3">
        <v>70</v>
      </c>
    </row>
    <row r="744" spans="1:3" x14ac:dyDescent="0.25">
      <c r="A744">
        <v>1553</v>
      </c>
      <c r="B744" s="3">
        <v>9</v>
      </c>
      <c r="C744" s="3">
        <v>50</v>
      </c>
    </row>
    <row r="745" spans="1:3" x14ac:dyDescent="0.25">
      <c r="A745">
        <v>1556</v>
      </c>
      <c r="B745" s="3">
        <v>11</v>
      </c>
      <c r="C745" s="3">
        <v>55</v>
      </c>
    </row>
    <row r="746" spans="1:3" x14ac:dyDescent="0.25">
      <c r="A746">
        <v>1557</v>
      </c>
      <c r="B746" s="3">
        <v>8</v>
      </c>
      <c r="C746" s="3">
        <v>45</v>
      </c>
    </row>
    <row r="747" spans="1:3" x14ac:dyDescent="0.25">
      <c r="A747">
        <v>1558</v>
      </c>
      <c r="B747" s="3">
        <v>10</v>
      </c>
      <c r="C747" s="3">
        <v>40</v>
      </c>
    </row>
    <row r="748" spans="1:3" x14ac:dyDescent="0.25">
      <c r="A748">
        <v>1559</v>
      </c>
      <c r="B748" s="3">
        <v>13</v>
      </c>
      <c r="C748" s="3">
        <v>60</v>
      </c>
    </row>
    <row r="749" spans="1:3" x14ac:dyDescent="0.25">
      <c r="A749">
        <v>1560</v>
      </c>
      <c r="B749" s="3">
        <v>16</v>
      </c>
      <c r="C749" s="3">
        <v>60</v>
      </c>
    </row>
    <row r="750" spans="1:3" x14ac:dyDescent="0.25">
      <c r="A750">
        <v>1562</v>
      </c>
      <c r="B750" s="3">
        <v>12</v>
      </c>
      <c r="C750" s="3">
        <v>60</v>
      </c>
    </row>
    <row r="751" spans="1:3" x14ac:dyDescent="0.25">
      <c r="A751">
        <v>1563</v>
      </c>
      <c r="B751" s="3">
        <v>13</v>
      </c>
      <c r="C751" s="3">
        <v>65</v>
      </c>
    </row>
    <row r="752" spans="1:3" x14ac:dyDescent="0.25">
      <c r="A752">
        <v>1565</v>
      </c>
      <c r="B752" s="3">
        <v>20</v>
      </c>
      <c r="C752" s="3">
        <v>90</v>
      </c>
    </row>
    <row r="753" spans="1:3" x14ac:dyDescent="0.25">
      <c r="A753">
        <v>1566</v>
      </c>
      <c r="B753" s="3">
        <v>18</v>
      </c>
      <c r="C753" s="3">
        <v>102</v>
      </c>
    </row>
    <row r="754" spans="1:3" x14ac:dyDescent="0.25">
      <c r="A754">
        <v>1567</v>
      </c>
      <c r="B754" s="3">
        <v>18</v>
      </c>
      <c r="C754" s="3">
        <v>90</v>
      </c>
    </row>
    <row r="755" spans="1:3" x14ac:dyDescent="0.25">
      <c r="A755">
        <v>1568</v>
      </c>
      <c r="B755" s="3">
        <v>17</v>
      </c>
      <c r="C755" s="3">
        <v>80</v>
      </c>
    </row>
    <row r="756" spans="1:3" x14ac:dyDescent="0.25">
      <c r="A756">
        <v>1569</v>
      </c>
      <c r="B756" s="3">
        <v>17</v>
      </c>
      <c r="C756" s="3">
        <v>65</v>
      </c>
    </row>
    <row r="757" spans="1:3" x14ac:dyDescent="0.25">
      <c r="A757">
        <v>1570</v>
      </c>
      <c r="B757" s="3">
        <v>19</v>
      </c>
      <c r="C757" s="3">
        <v>95</v>
      </c>
    </row>
    <row r="758" spans="1:3" x14ac:dyDescent="0.25">
      <c r="A758">
        <v>1571</v>
      </c>
      <c r="B758" s="3">
        <v>17</v>
      </c>
      <c r="C758" s="3">
        <v>85</v>
      </c>
    </row>
    <row r="759" spans="1:3" x14ac:dyDescent="0.25">
      <c r="A759">
        <v>1572</v>
      </c>
      <c r="B759" s="3">
        <v>18</v>
      </c>
      <c r="C759" s="3">
        <v>85</v>
      </c>
    </row>
    <row r="760" spans="1:3" x14ac:dyDescent="0.25">
      <c r="A760">
        <v>1573</v>
      </c>
      <c r="B760" s="3">
        <v>14</v>
      </c>
      <c r="C760" s="3">
        <v>60</v>
      </c>
    </row>
    <row r="761" spans="1:3" x14ac:dyDescent="0.25">
      <c r="A761">
        <v>1574</v>
      </c>
      <c r="B761" s="3">
        <v>16</v>
      </c>
      <c r="C761" s="3">
        <v>70</v>
      </c>
    </row>
    <row r="762" spans="1:3" x14ac:dyDescent="0.25">
      <c r="A762">
        <v>1575</v>
      </c>
      <c r="B762" s="3">
        <v>16</v>
      </c>
      <c r="C762" s="3">
        <v>70</v>
      </c>
    </row>
    <row r="763" spans="1:3" x14ac:dyDescent="0.25">
      <c r="A763">
        <v>1576</v>
      </c>
      <c r="B763" s="3">
        <v>10</v>
      </c>
      <c r="C763" s="3">
        <v>48</v>
      </c>
    </row>
    <row r="764" spans="1:3" x14ac:dyDescent="0.25">
      <c r="A764">
        <v>1578</v>
      </c>
      <c r="B764" s="3">
        <v>17</v>
      </c>
      <c r="C764" s="3">
        <v>85</v>
      </c>
    </row>
    <row r="765" spans="1:3" x14ac:dyDescent="0.25">
      <c r="A765">
        <v>1581</v>
      </c>
      <c r="B765" s="3">
        <v>12</v>
      </c>
      <c r="C765" s="3">
        <v>60</v>
      </c>
    </row>
    <row r="766" spans="1:3" x14ac:dyDescent="0.25">
      <c r="A766">
        <v>1584</v>
      </c>
      <c r="B766" s="3">
        <v>13</v>
      </c>
      <c r="C766" s="3">
        <v>60</v>
      </c>
    </row>
    <row r="767" spans="1:3" x14ac:dyDescent="0.25">
      <c r="A767">
        <v>1585</v>
      </c>
      <c r="B767" s="3">
        <v>11</v>
      </c>
      <c r="C767" s="3">
        <v>60</v>
      </c>
    </row>
    <row r="768" spans="1:3" x14ac:dyDescent="0.25">
      <c r="A768">
        <v>1588</v>
      </c>
      <c r="B768" s="3">
        <v>11</v>
      </c>
      <c r="C768" s="3">
        <v>60</v>
      </c>
    </row>
    <row r="769" spans="1:3" x14ac:dyDescent="0.25">
      <c r="A769">
        <v>1589</v>
      </c>
      <c r="B769" s="3">
        <v>16</v>
      </c>
      <c r="C769" s="3">
        <v>80</v>
      </c>
    </row>
    <row r="770" spans="1:3" x14ac:dyDescent="0.25">
      <c r="A770">
        <v>1593</v>
      </c>
      <c r="B770" s="3">
        <v>14</v>
      </c>
      <c r="C770" s="3">
        <v>70</v>
      </c>
    </row>
    <row r="771" spans="1:3" x14ac:dyDescent="0.25">
      <c r="A771">
        <v>1597</v>
      </c>
      <c r="B771" s="3">
        <v>13</v>
      </c>
      <c r="C771" s="3">
        <v>60</v>
      </c>
    </row>
    <row r="772" spans="1:3" x14ac:dyDescent="0.25">
      <c r="A772">
        <v>1599</v>
      </c>
      <c r="B772" s="3">
        <v>12</v>
      </c>
      <c r="C772" s="3">
        <v>66</v>
      </c>
    </row>
    <row r="773" spans="1:3" x14ac:dyDescent="0.25">
      <c r="A773">
        <v>1602</v>
      </c>
      <c r="B773" s="3">
        <v>11</v>
      </c>
      <c r="C773" s="3">
        <v>60</v>
      </c>
    </row>
    <row r="774" spans="1:3" x14ac:dyDescent="0.25">
      <c r="A774">
        <v>1603</v>
      </c>
      <c r="B774" s="3">
        <v>13</v>
      </c>
      <c r="C774" s="3">
        <v>60</v>
      </c>
    </row>
    <row r="775" spans="1:3" x14ac:dyDescent="0.25">
      <c r="A775">
        <v>1606</v>
      </c>
      <c r="B775" s="3">
        <v>15</v>
      </c>
      <c r="C775" s="3">
        <v>70</v>
      </c>
    </row>
    <row r="776" spans="1:3" x14ac:dyDescent="0.25">
      <c r="A776">
        <v>1607</v>
      </c>
      <c r="B776" s="3">
        <v>14</v>
      </c>
      <c r="C776" s="3">
        <v>80</v>
      </c>
    </row>
    <row r="777" spans="1:3" x14ac:dyDescent="0.25">
      <c r="A777">
        <v>1608</v>
      </c>
      <c r="B777" s="3">
        <v>15</v>
      </c>
      <c r="C777" s="3">
        <v>75</v>
      </c>
    </row>
    <row r="778" spans="1:3" x14ac:dyDescent="0.25">
      <c r="A778">
        <v>1609</v>
      </c>
      <c r="B778" s="3">
        <v>13</v>
      </c>
      <c r="C778" s="3">
        <v>80</v>
      </c>
    </row>
    <row r="779" spans="1:3" x14ac:dyDescent="0.25">
      <c r="A779">
        <v>1610</v>
      </c>
      <c r="B779" s="3">
        <v>15</v>
      </c>
      <c r="C779" s="3">
        <v>75</v>
      </c>
    </row>
    <row r="780" spans="1:3" x14ac:dyDescent="0.25">
      <c r="A780">
        <v>1611</v>
      </c>
      <c r="B780" s="3">
        <v>12</v>
      </c>
      <c r="C780" s="3">
        <v>60</v>
      </c>
    </row>
    <row r="781" spans="1:3" x14ac:dyDescent="0.25">
      <c r="A781">
        <v>1612</v>
      </c>
      <c r="B781" s="3">
        <v>15</v>
      </c>
      <c r="C781" s="3">
        <v>65</v>
      </c>
    </row>
    <row r="782" spans="1:3" x14ac:dyDescent="0.25">
      <c r="A782">
        <v>1613</v>
      </c>
      <c r="B782" s="3">
        <v>12</v>
      </c>
      <c r="C782" s="3">
        <v>70</v>
      </c>
    </row>
    <row r="783" spans="1:3" x14ac:dyDescent="0.25">
      <c r="A783">
        <v>1614</v>
      </c>
      <c r="B783" s="3">
        <v>13</v>
      </c>
      <c r="C783" s="3">
        <v>75</v>
      </c>
    </row>
    <row r="784" spans="1:3" x14ac:dyDescent="0.25">
      <c r="A784">
        <v>1615</v>
      </c>
      <c r="B784" s="3">
        <v>14</v>
      </c>
      <c r="C784" s="3">
        <v>70</v>
      </c>
    </row>
    <row r="785" spans="1:3" x14ac:dyDescent="0.25">
      <c r="A785">
        <v>1616</v>
      </c>
      <c r="B785" s="3">
        <v>15</v>
      </c>
      <c r="C785" s="3">
        <v>80</v>
      </c>
    </row>
    <row r="786" spans="1:3" x14ac:dyDescent="0.25">
      <c r="A786">
        <v>1617</v>
      </c>
      <c r="B786" s="3">
        <v>15</v>
      </c>
      <c r="C786" s="3">
        <v>80</v>
      </c>
    </row>
    <row r="787" spans="1:3" x14ac:dyDescent="0.25">
      <c r="A787">
        <v>1618</v>
      </c>
      <c r="B787" s="3">
        <v>15</v>
      </c>
      <c r="C787" s="3">
        <v>70</v>
      </c>
    </row>
    <row r="788" spans="1:3" x14ac:dyDescent="0.25">
      <c r="A788">
        <v>1619</v>
      </c>
      <c r="B788" s="3">
        <v>14</v>
      </c>
      <c r="C788" s="3">
        <v>80</v>
      </c>
    </row>
    <row r="789" spans="1:3" x14ac:dyDescent="0.25">
      <c r="A789">
        <v>1620</v>
      </c>
      <c r="B789" s="3">
        <v>14</v>
      </c>
      <c r="C789" s="3">
        <v>70</v>
      </c>
    </row>
    <row r="790" spans="1:3" x14ac:dyDescent="0.25">
      <c r="A790">
        <v>1621</v>
      </c>
      <c r="B790" s="3">
        <v>14</v>
      </c>
      <c r="C790" s="3">
        <v>75</v>
      </c>
    </row>
    <row r="791" spans="1:3" x14ac:dyDescent="0.25">
      <c r="A791">
        <v>1622</v>
      </c>
      <c r="B791" s="3">
        <v>14</v>
      </c>
      <c r="C791" s="3">
        <v>60</v>
      </c>
    </row>
    <row r="792" spans="1:3" x14ac:dyDescent="0.25">
      <c r="A792">
        <v>1623</v>
      </c>
      <c r="B792" s="3">
        <v>13</v>
      </c>
      <c r="C792" s="3">
        <v>65</v>
      </c>
    </row>
    <row r="793" spans="1:3" x14ac:dyDescent="0.25">
      <c r="A793">
        <v>1624</v>
      </c>
      <c r="B793" s="3">
        <v>16</v>
      </c>
      <c r="C793" s="3">
        <v>80</v>
      </c>
    </row>
    <row r="794" spans="1:3" x14ac:dyDescent="0.25">
      <c r="A794">
        <v>1625</v>
      </c>
      <c r="B794" s="3">
        <v>14</v>
      </c>
      <c r="C794" s="3">
        <v>80</v>
      </c>
    </row>
    <row r="795" spans="1:3" x14ac:dyDescent="0.25">
      <c r="A795">
        <v>1626</v>
      </c>
      <c r="B795" s="3">
        <v>14</v>
      </c>
      <c r="C795" s="3">
        <v>70</v>
      </c>
    </row>
    <row r="796" spans="1:3" x14ac:dyDescent="0.25">
      <c r="A796">
        <v>1627</v>
      </c>
      <c r="B796" s="3">
        <v>14</v>
      </c>
      <c r="C796" s="3">
        <v>85</v>
      </c>
    </row>
    <row r="797" spans="1:3" x14ac:dyDescent="0.25">
      <c r="A797">
        <v>1628</v>
      </c>
      <c r="B797" s="3">
        <v>15</v>
      </c>
      <c r="C797" s="3">
        <v>75</v>
      </c>
    </row>
    <row r="798" spans="1:3" x14ac:dyDescent="0.25">
      <c r="A798">
        <v>1629</v>
      </c>
      <c r="B798" s="3">
        <v>14</v>
      </c>
      <c r="C798" s="3">
        <v>65</v>
      </c>
    </row>
    <row r="799" spans="1:3" x14ac:dyDescent="0.25">
      <c r="A799">
        <v>1630</v>
      </c>
      <c r="B799" s="3">
        <v>16</v>
      </c>
      <c r="C799" s="3">
        <v>75</v>
      </c>
    </row>
    <row r="800" spans="1:3" x14ac:dyDescent="0.25">
      <c r="A800">
        <v>1631</v>
      </c>
      <c r="B800" s="3">
        <v>15</v>
      </c>
      <c r="C800" s="3">
        <v>70</v>
      </c>
    </row>
    <row r="801" spans="1:3" x14ac:dyDescent="0.25">
      <c r="A801">
        <v>1632</v>
      </c>
      <c r="B801" s="3">
        <v>12</v>
      </c>
      <c r="C801" s="3">
        <v>60</v>
      </c>
    </row>
    <row r="802" spans="1:3" x14ac:dyDescent="0.25">
      <c r="A802">
        <v>1633</v>
      </c>
      <c r="B802" s="3">
        <v>12</v>
      </c>
      <c r="C802" s="3">
        <v>64</v>
      </c>
    </row>
    <row r="803" spans="1:3" x14ac:dyDescent="0.25">
      <c r="A803">
        <v>1634</v>
      </c>
      <c r="B803" s="3">
        <v>15</v>
      </c>
      <c r="C803" s="3">
        <v>65</v>
      </c>
    </row>
    <row r="804" spans="1:3" x14ac:dyDescent="0.25">
      <c r="A804">
        <v>1635</v>
      </c>
      <c r="B804" s="3">
        <v>15</v>
      </c>
      <c r="C804" s="3">
        <v>75</v>
      </c>
    </row>
    <row r="805" spans="1:3" x14ac:dyDescent="0.25">
      <c r="A805">
        <v>1636</v>
      </c>
      <c r="B805" s="3">
        <v>15</v>
      </c>
      <c r="C805" s="3">
        <v>70</v>
      </c>
    </row>
    <row r="806" spans="1:3" x14ac:dyDescent="0.25">
      <c r="A806">
        <v>1637</v>
      </c>
      <c r="B806" s="3">
        <v>15</v>
      </c>
      <c r="C806" s="3">
        <v>70</v>
      </c>
    </row>
    <row r="807" spans="1:3" x14ac:dyDescent="0.25">
      <c r="A807">
        <v>1638</v>
      </c>
      <c r="B807" s="3">
        <v>13</v>
      </c>
      <c r="C807" s="3">
        <v>70</v>
      </c>
    </row>
    <row r="808" spans="1:3" x14ac:dyDescent="0.25">
      <c r="A808">
        <v>1639</v>
      </c>
      <c r="B808" s="3">
        <v>14</v>
      </c>
      <c r="C808" s="3">
        <v>75</v>
      </c>
    </row>
    <row r="809" spans="1:3" x14ac:dyDescent="0.25">
      <c r="A809">
        <v>1640</v>
      </c>
      <c r="B809" s="3">
        <v>10</v>
      </c>
      <c r="C809" s="3">
        <v>58</v>
      </c>
    </row>
    <row r="810" spans="1:3" x14ac:dyDescent="0.25">
      <c r="A810">
        <v>1641</v>
      </c>
      <c r="B810" s="3">
        <v>10</v>
      </c>
      <c r="C810" s="3">
        <v>48</v>
      </c>
    </row>
    <row r="811" spans="1:3" x14ac:dyDescent="0.25">
      <c r="A811">
        <v>1642</v>
      </c>
      <c r="B811" s="3">
        <v>12</v>
      </c>
      <c r="C811" s="3">
        <v>60</v>
      </c>
    </row>
    <row r="812" spans="1:3" x14ac:dyDescent="0.25">
      <c r="A812">
        <v>1643</v>
      </c>
      <c r="B812" s="3">
        <v>15</v>
      </c>
      <c r="C812" s="3">
        <v>75</v>
      </c>
    </row>
    <row r="813" spans="1:3" x14ac:dyDescent="0.25">
      <c r="A813">
        <v>1644</v>
      </c>
      <c r="B813" s="3">
        <v>13</v>
      </c>
      <c r="C813" s="3">
        <v>70</v>
      </c>
    </row>
    <row r="814" spans="1:3" x14ac:dyDescent="0.25">
      <c r="A814">
        <v>1645</v>
      </c>
      <c r="B814" s="3">
        <v>14</v>
      </c>
      <c r="C814" s="3">
        <v>70</v>
      </c>
    </row>
    <row r="815" spans="1:3" x14ac:dyDescent="0.25">
      <c r="A815">
        <v>1646</v>
      </c>
      <c r="B815" s="3">
        <v>15</v>
      </c>
      <c r="C815" s="3">
        <v>75</v>
      </c>
    </row>
    <row r="816" spans="1:3" x14ac:dyDescent="0.25">
      <c r="A816">
        <v>1647</v>
      </c>
      <c r="B816" s="3">
        <v>12</v>
      </c>
      <c r="C816" s="3">
        <v>65</v>
      </c>
    </row>
    <row r="817" spans="1:3" x14ac:dyDescent="0.25">
      <c r="A817">
        <v>1648</v>
      </c>
      <c r="B817" s="3">
        <v>11</v>
      </c>
      <c r="C817" s="3">
        <v>60</v>
      </c>
    </row>
    <row r="818" spans="1:3" x14ac:dyDescent="0.25">
      <c r="A818">
        <v>1649</v>
      </c>
      <c r="B818" s="3">
        <v>14</v>
      </c>
      <c r="C818" s="3">
        <v>75</v>
      </c>
    </row>
    <row r="819" spans="1:3" x14ac:dyDescent="0.25">
      <c r="A819">
        <v>1650</v>
      </c>
      <c r="B819" s="3">
        <v>14</v>
      </c>
      <c r="C819" s="3">
        <v>70</v>
      </c>
    </row>
    <row r="820" spans="1:3" x14ac:dyDescent="0.25">
      <c r="A820">
        <v>1651</v>
      </c>
      <c r="B820" s="3">
        <v>16</v>
      </c>
      <c r="C820" s="3">
        <v>80</v>
      </c>
    </row>
    <row r="821" spans="1:3" x14ac:dyDescent="0.25">
      <c r="A821">
        <v>1652</v>
      </c>
      <c r="B821" s="3">
        <v>12</v>
      </c>
      <c r="C821" s="3">
        <v>65</v>
      </c>
    </row>
    <row r="822" spans="1:3" x14ac:dyDescent="0.25">
      <c r="A822">
        <v>1653</v>
      </c>
      <c r="B822" s="3">
        <v>12</v>
      </c>
      <c r="C822" s="3">
        <v>70</v>
      </c>
    </row>
    <row r="823" spans="1:3" x14ac:dyDescent="0.25">
      <c r="A823">
        <v>1654</v>
      </c>
      <c r="B823" s="3">
        <v>13</v>
      </c>
      <c r="C823" s="3">
        <v>75</v>
      </c>
    </row>
    <row r="824" spans="1:3" x14ac:dyDescent="0.25">
      <c r="A824">
        <v>1655</v>
      </c>
      <c r="B824" s="3">
        <v>14</v>
      </c>
      <c r="C824" s="3">
        <v>75</v>
      </c>
    </row>
    <row r="825" spans="1:3" x14ac:dyDescent="0.25">
      <c r="A825">
        <v>1656</v>
      </c>
      <c r="B825" s="3">
        <v>16</v>
      </c>
      <c r="C825" s="3">
        <v>75</v>
      </c>
    </row>
    <row r="826" spans="1:3" x14ac:dyDescent="0.25">
      <c r="A826">
        <v>1658</v>
      </c>
      <c r="B826" s="3">
        <v>9</v>
      </c>
      <c r="C826" s="3">
        <v>45</v>
      </c>
    </row>
    <row r="827" spans="1:3" x14ac:dyDescent="0.25">
      <c r="A827">
        <v>1659</v>
      </c>
      <c r="B827" s="3">
        <v>10</v>
      </c>
      <c r="C827" s="3">
        <v>60</v>
      </c>
    </row>
    <row r="828" spans="1:3" x14ac:dyDescent="0.25">
      <c r="A828">
        <v>1660</v>
      </c>
      <c r="B828" s="3">
        <v>15</v>
      </c>
      <c r="C828" s="3">
        <v>80</v>
      </c>
    </row>
    <row r="829" spans="1:3" x14ac:dyDescent="0.25">
      <c r="A829">
        <v>1661</v>
      </c>
      <c r="B829" s="3">
        <v>13</v>
      </c>
      <c r="C829" s="3">
        <v>70</v>
      </c>
    </row>
    <row r="830" spans="1:3" x14ac:dyDescent="0.25">
      <c r="A830">
        <v>1662</v>
      </c>
      <c r="B830" s="3">
        <v>12</v>
      </c>
      <c r="C830" s="3">
        <v>45</v>
      </c>
    </row>
    <row r="831" spans="1:3" x14ac:dyDescent="0.25">
      <c r="A831">
        <v>1663</v>
      </c>
      <c r="B831" s="3">
        <v>13</v>
      </c>
      <c r="C831" s="3">
        <v>70</v>
      </c>
    </row>
    <row r="832" spans="1:3" x14ac:dyDescent="0.25">
      <c r="A832">
        <v>1664</v>
      </c>
      <c r="B832" s="3">
        <v>11</v>
      </c>
      <c r="C832" s="3">
        <v>50</v>
      </c>
    </row>
    <row r="833" spans="1:3" x14ac:dyDescent="0.25">
      <c r="A833">
        <v>1665</v>
      </c>
      <c r="B833" s="3">
        <v>12</v>
      </c>
      <c r="C833" s="3">
        <v>70</v>
      </c>
    </row>
    <row r="834" spans="1:3" x14ac:dyDescent="0.25">
      <c r="A834">
        <v>1666</v>
      </c>
      <c r="B834" s="3">
        <v>14</v>
      </c>
      <c r="C834" s="3">
        <v>75</v>
      </c>
    </row>
    <row r="835" spans="1:3" x14ac:dyDescent="0.25">
      <c r="A835">
        <v>1667</v>
      </c>
      <c r="B835" s="3">
        <v>15</v>
      </c>
      <c r="C835" s="3">
        <v>70</v>
      </c>
    </row>
    <row r="836" spans="1:3" x14ac:dyDescent="0.25">
      <c r="A836">
        <v>1668</v>
      </c>
      <c r="B836" s="3">
        <v>13</v>
      </c>
      <c r="C836" s="3">
        <v>60</v>
      </c>
    </row>
    <row r="837" spans="1:3" x14ac:dyDescent="0.25">
      <c r="A837">
        <v>1669</v>
      </c>
      <c r="B837" s="3">
        <v>12</v>
      </c>
      <c r="C837" s="3">
        <v>65</v>
      </c>
    </row>
    <row r="838" spans="1:3" x14ac:dyDescent="0.25">
      <c r="A838">
        <v>1670</v>
      </c>
      <c r="B838" s="3">
        <v>14</v>
      </c>
      <c r="C838" s="3">
        <v>75</v>
      </c>
    </row>
    <row r="839" spans="1:3" x14ac:dyDescent="0.25">
      <c r="A839">
        <v>1671</v>
      </c>
      <c r="B839" s="3">
        <v>13</v>
      </c>
      <c r="C839" s="3">
        <v>60</v>
      </c>
    </row>
    <row r="840" spans="1:3" x14ac:dyDescent="0.25">
      <c r="A840">
        <v>1672</v>
      </c>
      <c r="B840" s="3">
        <v>13</v>
      </c>
      <c r="C840" s="3">
        <v>60</v>
      </c>
    </row>
    <row r="841" spans="1:3" x14ac:dyDescent="0.25">
      <c r="A841">
        <v>1673</v>
      </c>
      <c r="B841" s="3">
        <v>14</v>
      </c>
      <c r="C841" s="3">
        <v>70</v>
      </c>
    </row>
    <row r="842" spans="1:3" x14ac:dyDescent="0.25">
      <c r="A842">
        <v>1674</v>
      </c>
      <c r="B842" s="3">
        <v>14</v>
      </c>
      <c r="C842" s="3">
        <v>80</v>
      </c>
    </row>
    <row r="843" spans="1:3" x14ac:dyDescent="0.25">
      <c r="A843">
        <v>1675</v>
      </c>
      <c r="B843" s="3">
        <v>12</v>
      </c>
      <c r="C843" s="3">
        <v>65</v>
      </c>
    </row>
    <row r="844" spans="1:3" x14ac:dyDescent="0.25">
      <c r="A844">
        <v>1676</v>
      </c>
      <c r="B844" s="3">
        <v>14</v>
      </c>
      <c r="C844" s="3">
        <v>65</v>
      </c>
    </row>
    <row r="845" spans="1:3" x14ac:dyDescent="0.25">
      <c r="A845">
        <v>1677</v>
      </c>
      <c r="B845" s="3">
        <v>14</v>
      </c>
      <c r="C845" s="3">
        <v>75</v>
      </c>
    </row>
    <row r="846" spans="1:3" x14ac:dyDescent="0.25">
      <c r="A846">
        <v>1678</v>
      </c>
      <c r="B846" s="3">
        <v>13</v>
      </c>
      <c r="C846" s="3">
        <v>70</v>
      </c>
    </row>
    <row r="847" spans="1:3" x14ac:dyDescent="0.25">
      <c r="A847">
        <v>1679</v>
      </c>
      <c r="B847" s="3">
        <v>13</v>
      </c>
      <c r="C847" s="3">
        <v>65</v>
      </c>
    </row>
    <row r="848" spans="1:3" x14ac:dyDescent="0.25">
      <c r="A848">
        <v>1680</v>
      </c>
      <c r="B848" s="3">
        <v>12</v>
      </c>
      <c r="C848" s="3">
        <v>70</v>
      </c>
    </row>
    <row r="849" spans="1:3" x14ac:dyDescent="0.25">
      <c r="A849">
        <v>1681</v>
      </c>
      <c r="B849" s="3">
        <v>13</v>
      </c>
      <c r="C849" s="3">
        <v>70</v>
      </c>
    </row>
    <row r="850" spans="1:3" x14ac:dyDescent="0.25">
      <c r="A850">
        <v>1682</v>
      </c>
      <c r="B850" s="3">
        <v>13</v>
      </c>
      <c r="C850" s="3">
        <v>70</v>
      </c>
    </row>
    <row r="851" spans="1:3" x14ac:dyDescent="0.25">
      <c r="A851">
        <v>1683</v>
      </c>
      <c r="B851" s="3">
        <v>14</v>
      </c>
      <c r="C851" s="3">
        <v>72</v>
      </c>
    </row>
    <row r="852" spans="1:3" x14ac:dyDescent="0.25">
      <c r="A852">
        <v>1684</v>
      </c>
      <c r="B852" s="3">
        <v>14</v>
      </c>
      <c r="C852" s="3">
        <v>70</v>
      </c>
    </row>
    <row r="853" spans="1:3" x14ac:dyDescent="0.25">
      <c r="A853">
        <v>1685</v>
      </c>
      <c r="B853" s="3">
        <v>12</v>
      </c>
      <c r="C853" s="3">
        <v>60</v>
      </c>
    </row>
    <row r="854" spans="1:3" x14ac:dyDescent="0.25">
      <c r="A854">
        <v>1686</v>
      </c>
      <c r="B854" s="3">
        <v>12</v>
      </c>
      <c r="C854" s="3">
        <v>70</v>
      </c>
    </row>
    <row r="855" spans="1:3" x14ac:dyDescent="0.25">
      <c r="A855">
        <v>1687</v>
      </c>
      <c r="B855" s="3">
        <v>12</v>
      </c>
      <c r="C855" s="3">
        <v>60</v>
      </c>
    </row>
    <row r="856" spans="1:3" x14ac:dyDescent="0.25">
      <c r="A856">
        <v>1688</v>
      </c>
      <c r="B856" s="3">
        <v>14</v>
      </c>
      <c r="C856" s="3">
        <v>80</v>
      </c>
    </row>
    <row r="857" spans="1:3" x14ac:dyDescent="0.25">
      <c r="A857">
        <v>1689</v>
      </c>
      <c r="B857" s="3">
        <v>13</v>
      </c>
      <c r="C857" s="3">
        <v>70</v>
      </c>
    </row>
    <row r="858" spans="1:3" x14ac:dyDescent="0.25">
      <c r="A858">
        <v>1690</v>
      </c>
      <c r="B858" s="3">
        <v>14</v>
      </c>
      <c r="C858" s="3">
        <v>70</v>
      </c>
    </row>
    <row r="859" spans="1:3" x14ac:dyDescent="0.25">
      <c r="A859">
        <v>1691</v>
      </c>
      <c r="B859" s="3">
        <v>12</v>
      </c>
      <c r="C859" s="3">
        <v>60</v>
      </c>
    </row>
    <row r="860" spans="1:3" x14ac:dyDescent="0.25">
      <c r="A860">
        <v>1692</v>
      </c>
      <c r="B860" s="3">
        <v>12</v>
      </c>
      <c r="C860" s="3">
        <v>40</v>
      </c>
    </row>
    <row r="861" spans="1:3" x14ac:dyDescent="0.25">
      <c r="A861">
        <v>1693</v>
      </c>
      <c r="B861" s="3">
        <v>9</v>
      </c>
      <c r="C861" s="3">
        <v>40</v>
      </c>
    </row>
    <row r="862" spans="1:3" x14ac:dyDescent="0.25">
      <c r="A862">
        <v>1694</v>
      </c>
      <c r="B862" s="3">
        <v>13</v>
      </c>
      <c r="C862" s="3">
        <v>70</v>
      </c>
    </row>
    <row r="863" spans="1:3" x14ac:dyDescent="0.25">
      <c r="A863">
        <v>1695</v>
      </c>
      <c r="B863" s="3">
        <v>12</v>
      </c>
      <c r="C863" s="3">
        <v>65</v>
      </c>
    </row>
    <row r="864" spans="1:3" x14ac:dyDescent="0.25">
      <c r="A864">
        <v>1696</v>
      </c>
      <c r="B864" s="3">
        <v>14</v>
      </c>
      <c r="C864" s="3">
        <v>70</v>
      </c>
    </row>
    <row r="865" spans="1:3" x14ac:dyDescent="0.25">
      <c r="A865">
        <v>1697</v>
      </c>
      <c r="B865" s="3">
        <v>12</v>
      </c>
      <c r="C865" s="3">
        <v>65</v>
      </c>
    </row>
    <row r="866" spans="1:3" x14ac:dyDescent="0.25">
      <c r="A866">
        <v>1698</v>
      </c>
      <c r="B866" s="3">
        <v>11</v>
      </c>
      <c r="C866" s="3">
        <v>45</v>
      </c>
    </row>
    <row r="867" spans="1:3" x14ac:dyDescent="0.25">
      <c r="A867">
        <v>1699</v>
      </c>
      <c r="B867" s="3">
        <v>14</v>
      </c>
      <c r="C867" s="3">
        <v>60</v>
      </c>
    </row>
    <row r="868" spans="1:3" x14ac:dyDescent="0.25">
      <c r="A868">
        <v>1700</v>
      </c>
      <c r="B868" s="3">
        <v>12</v>
      </c>
      <c r="C868" s="3">
        <v>65</v>
      </c>
    </row>
    <row r="869" spans="1:3" x14ac:dyDescent="0.25">
      <c r="A869">
        <v>1701</v>
      </c>
      <c r="B869" s="3">
        <v>12</v>
      </c>
      <c r="C869" s="3">
        <v>60</v>
      </c>
    </row>
    <row r="870" spans="1:3" x14ac:dyDescent="0.25">
      <c r="A870">
        <v>1702</v>
      </c>
      <c r="B870" s="3">
        <v>12</v>
      </c>
      <c r="C870" s="3">
        <v>60</v>
      </c>
    </row>
    <row r="871" spans="1:3" x14ac:dyDescent="0.25">
      <c r="A871">
        <v>1703</v>
      </c>
      <c r="B871" s="3">
        <v>17</v>
      </c>
      <c r="C871" s="3">
        <v>65</v>
      </c>
    </row>
    <row r="872" spans="1:3" x14ac:dyDescent="0.25">
      <c r="A872">
        <v>1704</v>
      </c>
      <c r="B872" s="3">
        <v>13</v>
      </c>
      <c r="C872" s="3">
        <v>65</v>
      </c>
    </row>
    <row r="873" spans="1:3" x14ac:dyDescent="0.25">
      <c r="A873">
        <v>1705</v>
      </c>
      <c r="B873" s="3">
        <v>13</v>
      </c>
      <c r="C873" s="3">
        <v>70</v>
      </c>
    </row>
    <row r="874" spans="1:3" x14ac:dyDescent="0.25">
      <c r="A874">
        <v>1706</v>
      </c>
      <c r="B874" s="3">
        <v>17</v>
      </c>
      <c r="C874" s="3">
        <v>78</v>
      </c>
    </row>
    <row r="875" spans="1:3" x14ac:dyDescent="0.25">
      <c r="A875">
        <v>1707</v>
      </c>
      <c r="B875" s="3">
        <v>16</v>
      </c>
      <c r="C875" s="3">
        <v>75</v>
      </c>
    </row>
    <row r="876" spans="1:3" x14ac:dyDescent="0.25">
      <c r="A876">
        <v>1708</v>
      </c>
      <c r="B876" s="3">
        <v>14</v>
      </c>
      <c r="C876" s="3">
        <v>70</v>
      </c>
    </row>
    <row r="877" spans="1:3" x14ac:dyDescent="0.25">
      <c r="A877">
        <v>1709</v>
      </c>
      <c r="B877" s="3">
        <v>16</v>
      </c>
      <c r="C877" s="3">
        <v>70</v>
      </c>
    </row>
    <row r="878" spans="1:3" x14ac:dyDescent="0.25">
      <c r="A878">
        <v>1711</v>
      </c>
      <c r="B878" s="3">
        <v>21</v>
      </c>
      <c r="C878" s="3">
        <v>90</v>
      </c>
    </row>
    <row r="879" spans="1:3" x14ac:dyDescent="0.25">
      <c r="A879">
        <v>1712</v>
      </c>
      <c r="B879" s="3">
        <v>19</v>
      </c>
      <c r="C879" s="3">
        <v>90</v>
      </c>
    </row>
    <row r="880" spans="1:3" x14ac:dyDescent="0.25">
      <c r="A880">
        <v>1713</v>
      </c>
      <c r="B880" s="3">
        <v>17</v>
      </c>
      <c r="C880" s="3">
        <v>80</v>
      </c>
    </row>
    <row r="881" spans="1:3" x14ac:dyDescent="0.25">
      <c r="A881">
        <v>1714</v>
      </c>
      <c r="B881" s="3">
        <v>20</v>
      </c>
      <c r="C881" s="3">
        <v>90</v>
      </c>
    </row>
    <row r="882" spans="1:3" x14ac:dyDescent="0.25">
      <c r="A882">
        <v>1715</v>
      </c>
      <c r="B882" s="3">
        <v>15</v>
      </c>
      <c r="C882" s="3">
        <v>70</v>
      </c>
    </row>
    <row r="883" spans="1:3" x14ac:dyDescent="0.25">
      <c r="A883">
        <v>1716</v>
      </c>
      <c r="B883" s="3">
        <v>20</v>
      </c>
      <c r="C883" s="3">
        <v>85</v>
      </c>
    </row>
    <row r="884" spans="1:3" x14ac:dyDescent="0.25">
      <c r="A884">
        <v>1717</v>
      </c>
      <c r="B884" s="3">
        <v>16</v>
      </c>
      <c r="C884" s="3">
        <v>80</v>
      </c>
    </row>
    <row r="885" spans="1:3" x14ac:dyDescent="0.25">
      <c r="A885">
        <v>1718</v>
      </c>
      <c r="B885" s="3">
        <v>15</v>
      </c>
      <c r="C885" s="3">
        <v>60</v>
      </c>
    </row>
    <row r="886" spans="1:3" x14ac:dyDescent="0.25">
      <c r="A886">
        <v>1719</v>
      </c>
      <c r="B886" s="3">
        <v>17</v>
      </c>
      <c r="C886" s="3">
        <v>80</v>
      </c>
    </row>
    <row r="887" spans="1:3" x14ac:dyDescent="0.25">
      <c r="A887">
        <v>1721</v>
      </c>
      <c r="B887" s="3">
        <v>20</v>
      </c>
      <c r="C887" s="3">
        <v>105</v>
      </c>
    </row>
    <row r="888" spans="1:3" x14ac:dyDescent="0.25">
      <c r="A888">
        <v>1722</v>
      </c>
      <c r="B888" s="3">
        <v>20</v>
      </c>
      <c r="C888" s="3">
        <v>110</v>
      </c>
    </row>
    <row r="889" spans="1:3" x14ac:dyDescent="0.25">
      <c r="A889">
        <v>1725</v>
      </c>
      <c r="B889" s="3">
        <v>15</v>
      </c>
      <c r="C889" s="3">
        <v>60</v>
      </c>
    </row>
    <row r="890" spans="1:3" x14ac:dyDescent="0.25">
      <c r="A890">
        <v>1726</v>
      </c>
      <c r="B890" s="3">
        <v>14</v>
      </c>
      <c r="C890" s="3">
        <v>80</v>
      </c>
    </row>
    <row r="891" spans="1:3" x14ac:dyDescent="0.25">
      <c r="A891">
        <v>1727</v>
      </c>
      <c r="B891" s="3">
        <v>12</v>
      </c>
      <c r="C891" s="3">
        <v>60</v>
      </c>
    </row>
    <row r="892" spans="1:3" x14ac:dyDescent="0.25">
      <c r="A892">
        <v>1728</v>
      </c>
      <c r="B892" s="3">
        <v>17</v>
      </c>
      <c r="C892" s="3">
        <v>100</v>
      </c>
    </row>
    <row r="893" spans="1:3" x14ac:dyDescent="0.25">
      <c r="A893">
        <v>1729</v>
      </c>
      <c r="B893" s="3">
        <v>16</v>
      </c>
      <c r="C893" s="3">
        <v>90</v>
      </c>
    </row>
    <row r="894" spans="1:3" x14ac:dyDescent="0.25">
      <c r="A894">
        <v>1730</v>
      </c>
      <c r="B894" s="3">
        <v>17</v>
      </c>
      <c r="C894" s="3">
        <v>80</v>
      </c>
    </row>
    <row r="895" spans="1:3" x14ac:dyDescent="0.25">
      <c r="A895">
        <v>1732</v>
      </c>
      <c r="B895" s="3">
        <v>18</v>
      </c>
      <c r="C895" s="3">
        <v>90</v>
      </c>
    </row>
    <row r="896" spans="1:3" x14ac:dyDescent="0.25">
      <c r="A896">
        <v>1736</v>
      </c>
      <c r="B896" s="3">
        <v>12</v>
      </c>
      <c r="C896" s="3">
        <v>65</v>
      </c>
    </row>
    <row r="897" spans="1:3" x14ac:dyDescent="0.25">
      <c r="A897">
        <v>1737</v>
      </c>
      <c r="B897" s="3">
        <v>14</v>
      </c>
      <c r="C897" s="3">
        <v>85</v>
      </c>
    </row>
    <row r="898" spans="1:3" x14ac:dyDescent="0.25">
      <c r="A898">
        <v>1738</v>
      </c>
      <c r="B898" s="3">
        <v>13</v>
      </c>
      <c r="C898" s="3">
        <v>60</v>
      </c>
    </row>
    <row r="899" spans="1:3" x14ac:dyDescent="0.25">
      <c r="A899">
        <v>1743</v>
      </c>
      <c r="B899" s="3">
        <v>14</v>
      </c>
      <c r="C899" s="3">
        <v>76</v>
      </c>
    </row>
    <row r="900" spans="1:3" x14ac:dyDescent="0.25">
      <c r="A900">
        <v>1745</v>
      </c>
      <c r="B900" s="3">
        <v>12</v>
      </c>
      <c r="C900" s="3">
        <v>35</v>
      </c>
    </row>
    <row r="901" spans="1:3" x14ac:dyDescent="0.25">
      <c r="A901">
        <v>1746</v>
      </c>
      <c r="B901" s="3">
        <v>14</v>
      </c>
      <c r="C901" s="3">
        <v>55</v>
      </c>
    </row>
    <row r="902" spans="1:3" x14ac:dyDescent="0.25">
      <c r="A902">
        <v>1748</v>
      </c>
      <c r="B902" s="3">
        <v>15</v>
      </c>
      <c r="C902" s="3">
        <v>80</v>
      </c>
    </row>
    <row r="903" spans="1:3" x14ac:dyDescent="0.25">
      <c r="A903">
        <v>1749</v>
      </c>
      <c r="B903" s="3">
        <v>13</v>
      </c>
      <c r="C903" s="3">
        <v>70</v>
      </c>
    </row>
    <row r="904" spans="1:3" x14ac:dyDescent="0.25">
      <c r="A904">
        <v>1756</v>
      </c>
      <c r="B904" s="3">
        <v>14</v>
      </c>
      <c r="C904" s="3">
        <v>60</v>
      </c>
    </row>
    <row r="905" spans="1:3" x14ac:dyDescent="0.25">
      <c r="A905">
        <v>1758</v>
      </c>
      <c r="B905" s="3">
        <v>8</v>
      </c>
      <c r="C905" s="3">
        <v>48</v>
      </c>
    </row>
    <row r="906" spans="1:3" x14ac:dyDescent="0.25">
      <c r="A906">
        <v>1760</v>
      </c>
      <c r="B906" s="3">
        <v>17</v>
      </c>
      <c r="C906" s="3">
        <v>70</v>
      </c>
    </row>
    <row r="907" spans="1:3" x14ac:dyDescent="0.25">
      <c r="A907">
        <v>1766</v>
      </c>
      <c r="B907" s="3">
        <v>12</v>
      </c>
      <c r="C907" s="3">
        <v>70</v>
      </c>
    </row>
    <row r="908" spans="1:3" x14ac:dyDescent="0.25">
      <c r="A908">
        <v>1769</v>
      </c>
      <c r="B908" s="3">
        <v>15</v>
      </c>
      <c r="C908" s="3">
        <v>60</v>
      </c>
    </row>
    <row r="909" spans="1:3" x14ac:dyDescent="0.25">
      <c r="A909">
        <v>1772</v>
      </c>
      <c r="B909" s="3">
        <v>12</v>
      </c>
      <c r="C909" s="3">
        <v>65</v>
      </c>
    </row>
    <row r="910" spans="1:3" x14ac:dyDescent="0.25">
      <c r="A910">
        <v>1775</v>
      </c>
      <c r="B910" s="3">
        <v>13</v>
      </c>
      <c r="C910" s="3">
        <v>60</v>
      </c>
    </row>
    <row r="911" spans="1:3" x14ac:dyDescent="0.25">
      <c r="A911">
        <v>1780</v>
      </c>
      <c r="B911" s="3">
        <v>14</v>
      </c>
      <c r="C911" s="3">
        <v>65</v>
      </c>
    </row>
    <row r="912" spans="1:3" x14ac:dyDescent="0.25">
      <c r="A912">
        <v>1782</v>
      </c>
      <c r="B912" s="3">
        <v>25</v>
      </c>
      <c r="C912" s="3">
        <v>120</v>
      </c>
    </row>
    <row r="913" spans="1:3" x14ac:dyDescent="0.25">
      <c r="A913">
        <v>1783</v>
      </c>
      <c r="B913" s="3">
        <v>13</v>
      </c>
      <c r="C913" s="3">
        <v>70</v>
      </c>
    </row>
    <row r="914" spans="1:3" x14ac:dyDescent="0.25">
      <c r="A914">
        <v>1792</v>
      </c>
      <c r="B914" s="3">
        <v>12</v>
      </c>
      <c r="C914" s="3">
        <v>70</v>
      </c>
    </row>
    <row r="915" spans="1:3" x14ac:dyDescent="0.25">
      <c r="A915">
        <v>1794</v>
      </c>
      <c r="B915" s="3">
        <v>11</v>
      </c>
      <c r="C915" s="3">
        <v>50</v>
      </c>
    </row>
    <row r="916" spans="1:3" x14ac:dyDescent="0.25">
      <c r="A916">
        <v>1796</v>
      </c>
      <c r="B916" s="3">
        <v>7</v>
      </c>
      <c r="C916" s="3">
        <v>35</v>
      </c>
    </row>
    <row r="917" spans="1:3" x14ac:dyDescent="0.25">
      <c r="A917">
        <v>1799</v>
      </c>
      <c r="B917" s="3">
        <v>12</v>
      </c>
      <c r="C917" s="3">
        <v>60</v>
      </c>
    </row>
    <row r="918" spans="1:3" x14ac:dyDescent="0.25">
      <c r="A918">
        <v>1816</v>
      </c>
      <c r="B918" s="3">
        <v>15</v>
      </c>
      <c r="C918" s="3">
        <v>80</v>
      </c>
    </row>
    <row r="919" spans="1:3" x14ac:dyDescent="0.25">
      <c r="A919">
        <v>1817</v>
      </c>
      <c r="B919" s="3">
        <v>11</v>
      </c>
      <c r="C919" s="3">
        <v>60</v>
      </c>
    </row>
    <row r="920" spans="1:3" x14ac:dyDescent="0.25">
      <c r="A920">
        <v>1818</v>
      </c>
      <c r="B920" s="3">
        <v>15</v>
      </c>
      <c r="C920" s="3">
        <v>70</v>
      </c>
    </row>
    <row r="921" spans="1:3" x14ac:dyDescent="0.25">
      <c r="A921">
        <v>1821</v>
      </c>
      <c r="B921" s="3">
        <v>19</v>
      </c>
      <c r="C921" s="3">
        <v>85</v>
      </c>
    </row>
    <row r="922" spans="1:3" x14ac:dyDescent="0.25">
      <c r="A922">
        <v>1822</v>
      </c>
      <c r="B922" s="3">
        <v>19</v>
      </c>
      <c r="C922" s="3">
        <v>85</v>
      </c>
    </row>
    <row r="923" spans="1:3" x14ac:dyDescent="0.25">
      <c r="A923">
        <v>1823</v>
      </c>
      <c r="B923" s="3">
        <v>16</v>
      </c>
      <c r="C923" s="3">
        <v>80</v>
      </c>
    </row>
    <row r="924" spans="1:3" x14ac:dyDescent="0.25">
      <c r="A924">
        <v>1829</v>
      </c>
      <c r="B924" s="3">
        <v>11</v>
      </c>
      <c r="C924" s="3">
        <v>70</v>
      </c>
    </row>
    <row r="925" spans="1:3" x14ac:dyDescent="0.25">
      <c r="A925">
        <v>1834</v>
      </c>
      <c r="B925" s="3">
        <v>14</v>
      </c>
      <c r="C925" s="3">
        <v>53</v>
      </c>
    </row>
    <row r="926" spans="1:3" x14ac:dyDescent="0.25">
      <c r="A926">
        <v>1835</v>
      </c>
      <c r="B926" s="3">
        <v>12</v>
      </c>
      <c r="C926" s="3">
        <v>60</v>
      </c>
    </row>
    <row r="927" spans="1:3" x14ac:dyDescent="0.25">
      <c r="A927">
        <v>1841</v>
      </c>
      <c r="B927" s="3">
        <v>30</v>
      </c>
      <c r="C927" s="3">
        <v>150</v>
      </c>
    </row>
    <row r="928" spans="1:3" x14ac:dyDescent="0.25">
      <c r="A928">
        <v>1842</v>
      </c>
      <c r="B928" s="3">
        <v>33</v>
      </c>
      <c r="C928" s="3">
        <v>158</v>
      </c>
    </row>
    <row r="929" spans="1:3" x14ac:dyDescent="0.25">
      <c r="A929">
        <v>1844</v>
      </c>
      <c r="B929" s="3">
        <v>12</v>
      </c>
      <c r="C929" s="3">
        <v>60</v>
      </c>
    </row>
    <row r="930" spans="1:3" x14ac:dyDescent="0.25">
      <c r="A930">
        <v>1846</v>
      </c>
      <c r="B930" s="3">
        <v>11</v>
      </c>
      <c r="C930" s="3">
        <v>45</v>
      </c>
    </row>
    <row r="931" spans="1:3" x14ac:dyDescent="0.25">
      <c r="A931">
        <v>1854</v>
      </c>
      <c r="B931" s="3">
        <v>8</v>
      </c>
      <c r="C931" s="3">
        <v>40</v>
      </c>
    </row>
    <row r="932" spans="1:3" x14ac:dyDescent="0.25">
      <c r="A932">
        <v>1860</v>
      </c>
      <c r="B932" s="3">
        <v>16</v>
      </c>
      <c r="C932" s="3">
        <v>55</v>
      </c>
    </row>
    <row r="933" spans="1:3" x14ac:dyDescent="0.25">
      <c r="A933">
        <v>1870</v>
      </c>
      <c r="B933" s="3">
        <v>9</v>
      </c>
      <c r="C933" s="3">
        <v>60</v>
      </c>
    </row>
    <row r="934" spans="1:3" x14ac:dyDescent="0.25">
      <c r="A934">
        <v>1877</v>
      </c>
      <c r="B934" s="3">
        <v>12</v>
      </c>
      <c r="C934" s="3">
        <v>60</v>
      </c>
    </row>
    <row r="935" spans="1:3" x14ac:dyDescent="0.25">
      <c r="A935">
        <v>1880</v>
      </c>
      <c r="B935" s="3">
        <v>12</v>
      </c>
      <c r="C935" s="3">
        <v>50</v>
      </c>
    </row>
    <row r="936" spans="1:3" x14ac:dyDescent="0.25">
      <c r="A936">
        <v>1885</v>
      </c>
      <c r="B936" s="3">
        <v>21</v>
      </c>
      <c r="C936" s="3">
        <v>100</v>
      </c>
    </row>
    <row r="937" spans="1:3" x14ac:dyDescent="0.25">
      <c r="A937">
        <v>1889</v>
      </c>
      <c r="B937" s="3">
        <v>15</v>
      </c>
      <c r="C937" s="3">
        <v>55</v>
      </c>
    </row>
    <row r="938" spans="1:3" x14ac:dyDescent="0.25">
      <c r="A938">
        <v>1895</v>
      </c>
      <c r="B938" s="3">
        <v>10</v>
      </c>
      <c r="C938" s="3">
        <v>50</v>
      </c>
    </row>
    <row r="939" spans="1:3" x14ac:dyDescent="0.25">
      <c r="A939">
        <v>1919</v>
      </c>
      <c r="B939" s="3">
        <v>14</v>
      </c>
      <c r="C939" s="3">
        <v>55</v>
      </c>
    </row>
    <row r="940" spans="1:3" x14ac:dyDescent="0.25">
      <c r="A940">
        <v>1928</v>
      </c>
      <c r="B940" s="3">
        <v>12</v>
      </c>
      <c r="C940" s="3">
        <v>52</v>
      </c>
    </row>
    <row r="941" spans="1:3" x14ac:dyDescent="0.25">
      <c r="A941">
        <v>1934</v>
      </c>
      <c r="B941" s="3">
        <v>12</v>
      </c>
      <c r="C941" s="3">
        <v>62</v>
      </c>
    </row>
    <row r="942" spans="1:3" x14ac:dyDescent="0.25">
      <c r="A942">
        <v>1937</v>
      </c>
      <c r="B942" s="3">
        <v>11</v>
      </c>
      <c r="C942" s="3">
        <v>52</v>
      </c>
    </row>
    <row r="943" spans="1:3" x14ac:dyDescent="0.25">
      <c r="A943">
        <v>1946</v>
      </c>
      <c r="B943" s="3">
        <v>13</v>
      </c>
      <c r="C943" s="3">
        <v>60</v>
      </c>
    </row>
    <row r="944" spans="1:3" x14ac:dyDescent="0.25">
      <c r="A944">
        <v>1947</v>
      </c>
      <c r="B944" s="3">
        <v>10</v>
      </c>
      <c r="C944" s="3">
        <v>45</v>
      </c>
    </row>
    <row r="945" spans="1:3" x14ac:dyDescent="0.25">
      <c r="A945">
        <v>1948</v>
      </c>
      <c r="B945" s="3">
        <v>12</v>
      </c>
      <c r="C945" s="3">
        <v>60</v>
      </c>
    </row>
    <row r="946" spans="1:3" x14ac:dyDescent="0.25">
      <c r="A946">
        <v>1951</v>
      </c>
      <c r="B946" s="3">
        <v>18</v>
      </c>
      <c r="C946" s="3">
        <v>100</v>
      </c>
    </row>
    <row r="947" spans="1:3" x14ac:dyDescent="0.25">
      <c r="A947">
        <v>1956</v>
      </c>
      <c r="B947" s="3">
        <v>14</v>
      </c>
      <c r="C947" s="3">
        <v>43</v>
      </c>
    </row>
    <row r="948" spans="1:3" x14ac:dyDescent="0.25">
      <c r="A948">
        <v>1967</v>
      </c>
      <c r="B948" s="3">
        <v>10</v>
      </c>
      <c r="C948" s="3">
        <v>50</v>
      </c>
    </row>
    <row r="949" spans="1:3" x14ac:dyDescent="0.25">
      <c r="A949">
        <v>1980</v>
      </c>
      <c r="B949" s="3">
        <v>11</v>
      </c>
      <c r="C949" s="3">
        <v>70</v>
      </c>
    </row>
    <row r="950" spans="1:3" x14ac:dyDescent="0.25">
      <c r="A950">
        <v>1987</v>
      </c>
      <c r="B950" s="3">
        <v>11</v>
      </c>
      <c r="C950" s="3">
        <v>60</v>
      </c>
    </row>
    <row r="951" spans="1:3" x14ac:dyDescent="0.25">
      <c r="A951">
        <v>1992</v>
      </c>
      <c r="B951" s="3">
        <v>11</v>
      </c>
      <c r="C951" s="3">
        <v>50</v>
      </c>
    </row>
    <row r="952" spans="1:3" x14ac:dyDescent="0.25">
      <c r="A952">
        <v>2004</v>
      </c>
      <c r="B952" s="3">
        <v>14</v>
      </c>
      <c r="C952" s="3">
        <v>55</v>
      </c>
    </row>
    <row r="953" spans="1:3" x14ac:dyDescent="0.25">
      <c r="A953">
        <v>2007</v>
      </c>
      <c r="B953" s="3">
        <v>10</v>
      </c>
      <c r="C953" s="3">
        <v>68</v>
      </c>
    </row>
    <row r="954" spans="1:3" x14ac:dyDescent="0.25">
      <c r="A954">
        <v>2008</v>
      </c>
      <c r="B954" s="3">
        <v>18</v>
      </c>
      <c r="C954" s="3">
        <v>70</v>
      </c>
    </row>
    <row r="955" spans="1:3" x14ac:dyDescent="0.25">
      <c r="A955">
        <v>2016</v>
      </c>
      <c r="B955" s="3">
        <v>14</v>
      </c>
      <c r="C955" s="3">
        <v>60</v>
      </c>
    </row>
    <row r="956" spans="1:3" x14ac:dyDescent="0.25">
      <c r="A956">
        <v>2018</v>
      </c>
      <c r="B956" s="3">
        <v>9</v>
      </c>
      <c r="C956" s="3">
        <v>42</v>
      </c>
    </row>
    <row r="957" spans="1:3" x14ac:dyDescent="0.25">
      <c r="A957">
        <v>2019</v>
      </c>
      <c r="B957" s="3">
        <v>12</v>
      </c>
      <c r="C957" s="3">
        <v>55</v>
      </c>
    </row>
    <row r="958" spans="1:3" x14ac:dyDescent="0.25">
      <c r="A958">
        <v>2020</v>
      </c>
      <c r="B958" s="3">
        <v>13</v>
      </c>
      <c r="C958" s="3">
        <v>75</v>
      </c>
    </row>
    <row r="959" spans="1:3" x14ac:dyDescent="0.25">
      <c r="A959">
        <v>2040</v>
      </c>
      <c r="B959" s="3">
        <v>20</v>
      </c>
      <c r="C959" s="3">
        <v>110</v>
      </c>
    </row>
    <row r="960" spans="1:3" x14ac:dyDescent="0.25">
      <c r="A960">
        <v>2047</v>
      </c>
      <c r="B960" s="3">
        <v>17</v>
      </c>
      <c r="C960" s="3">
        <v>62</v>
      </c>
    </row>
    <row r="961" spans="1:3" x14ac:dyDescent="0.25">
      <c r="A961">
        <v>2050</v>
      </c>
      <c r="B961" s="3">
        <v>12</v>
      </c>
      <c r="C961" s="3">
        <v>64</v>
      </c>
    </row>
    <row r="962" spans="1:3" x14ac:dyDescent="0.25">
      <c r="A962">
        <v>2051</v>
      </c>
      <c r="B962" s="3">
        <v>15</v>
      </c>
      <c r="C962" s="3">
        <v>60</v>
      </c>
    </row>
    <row r="963" spans="1:3" x14ac:dyDescent="0.25">
      <c r="A963">
        <v>2052</v>
      </c>
      <c r="B963" s="3">
        <v>13</v>
      </c>
      <c r="C963" s="3">
        <v>54</v>
      </c>
    </row>
    <row r="964" spans="1:3" x14ac:dyDescent="0.25">
      <c r="A964">
        <v>2054</v>
      </c>
      <c r="B964" s="3">
        <v>16</v>
      </c>
      <c r="C964" s="3">
        <v>74</v>
      </c>
    </row>
    <row r="965" spans="1:3" x14ac:dyDescent="0.25">
      <c r="A965">
        <v>2055</v>
      </c>
      <c r="B965" s="3">
        <v>11</v>
      </c>
      <c r="C965" s="3">
        <v>85</v>
      </c>
    </row>
    <row r="966" spans="1:3" x14ac:dyDescent="0.25">
      <c r="A966">
        <v>2061</v>
      </c>
      <c r="B966" s="3">
        <v>13</v>
      </c>
      <c r="C966" s="3">
        <v>65</v>
      </c>
    </row>
    <row r="967" spans="1:3" x14ac:dyDescent="0.25">
      <c r="A967">
        <v>2065</v>
      </c>
      <c r="B967" s="3">
        <v>14</v>
      </c>
      <c r="C967" s="3">
        <v>80</v>
      </c>
    </row>
    <row r="968" spans="1:3" x14ac:dyDescent="0.25">
      <c r="A968">
        <v>2066</v>
      </c>
      <c r="B968" s="3">
        <v>22</v>
      </c>
      <c r="C968" s="3">
        <v>85</v>
      </c>
    </row>
    <row r="969" spans="1:3" x14ac:dyDescent="0.25">
      <c r="A969">
        <v>2067</v>
      </c>
      <c r="B969" s="3">
        <v>15</v>
      </c>
      <c r="C969" s="3">
        <v>65</v>
      </c>
    </row>
    <row r="970" spans="1:3" x14ac:dyDescent="0.25">
      <c r="A970">
        <v>2069</v>
      </c>
      <c r="B970" s="3">
        <v>8</v>
      </c>
      <c r="C970" s="3">
        <v>50</v>
      </c>
    </row>
    <row r="971" spans="1:3" x14ac:dyDescent="0.25">
      <c r="A971">
        <v>2073</v>
      </c>
      <c r="B971" s="3">
        <v>8</v>
      </c>
      <c r="C971" s="3">
        <v>40</v>
      </c>
    </row>
    <row r="972" spans="1:3" x14ac:dyDescent="0.25">
      <c r="A972">
        <v>2076</v>
      </c>
      <c r="B972" s="3">
        <v>20</v>
      </c>
      <c r="C972" s="3">
        <v>95</v>
      </c>
    </row>
    <row r="973" spans="1:3" x14ac:dyDescent="0.25">
      <c r="A973">
        <v>2077</v>
      </c>
      <c r="B973" s="3">
        <v>12</v>
      </c>
      <c r="C973" s="3">
        <v>70</v>
      </c>
    </row>
    <row r="974" spans="1:3" x14ac:dyDescent="0.25">
      <c r="A974">
        <v>2085</v>
      </c>
      <c r="B974" s="3">
        <v>12</v>
      </c>
      <c r="C974" s="3">
        <v>79</v>
      </c>
    </row>
    <row r="975" spans="1:3" x14ac:dyDescent="0.25">
      <c r="A975">
        <v>2088</v>
      </c>
      <c r="B975" s="3">
        <v>17</v>
      </c>
      <c r="C975" s="3">
        <v>85</v>
      </c>
    </row>
    <row r="976" spans="1:3" x14ac:dyDescent="0.25">
      <c r="A976">
        <v>2095</v>
      </c>
      <c r="B976" s="3">
        <v>12</v>
      </c>
      <c r="C976" s="3">
        <v>65</v>
      </c>
    </row>
    <row r="977" spans="1:3" x14ac:dyDescent="0.25">
      <c r="A977">
        <v>2096</v>
      </c>
      <c r="B977" s="3">
        <v>12</v>
      </c>
      <c r="C977" s="3">
        <v>70</v>
      </c>
    </row>
    <row r="978" spans="1:3" x14ac:dyDescent="0.25">
      <c r="A978">
        <v>2097</v>
      </c>
      <c r="B978" s="3">
        <v>13</v>
      </c>
      <c r="C978" s="3">
        <v>65</v>
      </c>
    </row>
    <row r="979" spans="1:3" x14ac:dyDescent="0.25">
      <c r="A979">
        <v>2098</v>
      </c>
      <c r="B979" s="3">
        <v>12</v>
      </c>
      <c r="C979" s="3">
        <v>40</v>
      </c>
    </row>
    <row r="980" spans="1:3" x14ac:dyDescent="0.25">
      <c r="A980">
        <v>2102</v>
      </c>
      <c r="B980" s="3">
        <v>14</v>
      </c>
      <c r="C980" s="3">
        <v>70</v>
      </c>
    </row>
    <row r="981" spans="1:3" x14ac:dyDescent="0.25">
      <c r="A981">
        <v>2105</v>
      </c>
      <c r="B981" s="3">
        <v>10</v>
      </c>
      <c r="C981" s="3">
        <v>55</v>
      </c>
    </row>
    <row r="982" spans="1:3" x14ac:dyDescent="0.25">
      <c r="A982">
        <v>2114</v>
      </c>
      <c r="B982" s="3">
        <v>15</v>
      </c>
      <c r="C982" s="3">
        <v>98</v>
      </c>
    </row>
    <row r="983" spans="1:3" x14ac:dyDescent="0.25">
      <c r="A983">
        <v>2122</v>
      </c>
      <c r="B983" s="3">
        <v>14</v>
      </c>
      <c r="C983" s="3">
        <v>50</v>
      </c>
    </row>
    <row r="984" spans="1:3" x14ac:dyDescent="0.25">
      <c r="A984">
        <v>2125</v>
      </c>
      <c r="B984" s="3">
        <v>13</v>
      </c>
      <c r="C984" s="3">
        <v>80</v>
      </c>
    </row>
    <row r="985" spans="1:3" x14ac:dyDescent="0.25">
      <c r="A985">
        <v>2126</v>
      </c>
      <c r="B985" s="3">
        <v>14</v>
      </c>
      <c r="C985" s="3">
        <v>65</v>
      </c>
    </row>
    <row r="986" spans="1:3" x14ac:dyDescent="0.25">
      <c r="A986">
        <v>2127</v>
      </c>
      <c r="B986" s="3">
        <v>13</v>
      </c>
      <c r="C986" s="3">
        <v>83</v>
      </c>
    </row>
    <row r="987" spans="1:3" x14ac:dyDescent="0.25">
      <c r="A987">
        <v>2129</v>
      </c>
      <c r="B987" s="3">
        <v>13</v>
      </c>
      <c r="C987" s="3">
        <v>78</v>
      </c>
    </row>
    <row r="988" spans="1:3" x14ac:dyDescent="0.25">
      <c r="A988">
        <v>2132</v>
      </c>
      <c r="B988" s="3">
        <v>10</v>
      </c>
      <c r="C988" s="3">
        <v>55</v>
      </c>
    </row>
    <row r="989" spans="1:3" x14ac:dyDescent="0.25">
      <c r="A989">
        <v>2137</v>
      </c>
      <c r="B989" s="3">
        <v>16</v>
      </c>
      <c r="C989" s="3">
        <v>75</v>
      </c>
    </row>
    <row r="990" spans="1:3" x14ac:dyDescent="0.25">
      <c r="A990">
        <v>2139</v>
      </c>
      <c r="B990" s="3">
        <v>14</v>
      </c>
      <c r="C990" s="3">
        <v>65</v>
      </c>
    </row>
    <row r="991" spans="1:3" x14ac:dyDescent="0.25">
      <c r="A991">
        <v>2140</v>
      </c>
      <c r="B991" s="3">
        <v>11</v>
      </c>
      <c r="C991" s="3">
        <v>58</v>
      </c>
    </row>
    <row r="992" spans="1:3" x14ac:dyDescent="0.25">
      <c r="A992">
        <v>2141</v>
      </c>
      <c r="B992" s="3">
        <v>11</v>
      </c>
      <c r="C992" s="3">
        <v>55</v>
      </c>
    </row>
    <row r="993" spans="1:3" x14ac:dyDescent="0.25">
      <c r="A993">
        <v>2142</v>
      </c>
      <c r="B993" s="3">
        <v>32</v>
      </c>
      <c r="C993" s="3">
        <v>152</v>
      </c>
    </row>
    <row r="994" spans="1:3" x14ac:dyDescent="0.25">
      <c r="A994">
        <v>2143</v>
      </c>
      <c r="B994" s="3">
        <v>33</v>
      </c>
      <c r="C994" s="3">
        <v>160</v>
      </c>
    </row>
    <row r="995" spans="1:3" x14ac:dyDescent="0.25">
      <c r="A995">
        <v>2144</v>
      </c>
      <c r="B995" s="3">
        <v>33</v>
      </c>
      <c r="C995" s="3">
        <v>165</v>
      </c>
    </row>
    <row r="996" spans="1:3" x14ac:dyDescent="0.25">
      <c r="A996">
        <v>2145</v>
      </c>
      <c r="B996" s="3">
        <v>30</v>
      </c>
      <c r="C996" s="3">
        <v>140</v>
      </c>
    </row>
    <row r="997" spans="1:3" x14ac:dyDescent="0.25">
      <c r="A997">
        <v>2149</v>
      </c>
      <c r="B997" s="3">
        <v>10</v>
      </c>
      <c r="C997" s="3">
        <v>65</v>
      </c>
    </row>
    <row r="998" spans="1:3" x14ac:dyDescent="0.25">
      <c r="A998">
        <v>2150</v>
      </c>
      <c r="B998" s="3">
        <v>13</v>
      </c>
      <c r="C998" s="3">
        <v>60</v>
      </c>
    </row>
    <row r="999" spans="1:3" x14ac:dyDescent="0.25">
      <c r="A999">
        <v>2151</v>
      </c>
      <c r="B999" s="3">
        <v>12</v>
      </c>
      <c r="C999" s="3">
        <v>70</v>
      </c>
    </row>
    <row r="1000" spans="1:3" x14ac:dyDescent="0.25">
      <c r="A1000">
        <v>2153</v>
      </c>
      <c r="B1000" s="3">
        <v>15</v>
      </c>
      <c r="C1000" s="3">
        <v>65</v>
      </c>
    </row>
    <row r="1001" spans="1:3" x14ac:dyDescent="0.25">
      <c r="A1001">
        <v>2154</v>
      </c>
      <c r="B1001" s="3">
        <v>12</v>
      </c>
      <c r="C1001" s="3">
        <v>70</v>
      </c>
    </row>
    <row r="1002" spans="1:3" x14ac:dyDescent="0.25">
      <c r="A1002">
        <v>2160</v>
      </c>
      <c r="B1002" s="3">
        <v>14</v>
      </c>
      <c r="C1002" s="3">
        <v>70</v>
      </c>
    </row>
    <row r="1003" spans="1:3" x14ac:dyDescent="0.25">
      <c r="A1003">
        <v>2165</v>
      </c>
      <c r="B1003" s="3">
        <v>14</v>
      </c>
      <c r="C1003" s="3">
        <v>95</v>
      </c>
    </row>
    <row r="1004" spans="1:3" x14ac:dyDescent="0.25">
      <c r="A1004">
        <v>2168</v>
      </c>
      <c r="B1004" s="3">
        <v>10</v>
      </c>
      <c r="C1004" s="3">
        <v>65</v>
      </c>
    </row>
    <row r="1005" spans="1:3" x14ac:dyDescent="0.25">
      <c r="A1005">
        <v>2176</v>
      </c>
      <c r="B1005" s="3">
        <v>14</v>
      </c>
      <c r="C1005" s="3">
        <v>80</v>
      </c>
    </row>
    <row r="1006" spans="1:3" x14ac:dyDescent="0.25">
      <c r="A1006">
        <v>2179</v>
      </c>
      <c r="B1006" s="3">
        <v>12</v>
      </c>
      <c r="C1006" s="3">
        <v>65</v>
      </c>
    </row>
    <row r="1007" spans="1:3" x14ac:dyDescent="0.25">
      <c r="A1007">
        <v>2184</v>
      </c>
      <c r="B1007" s="3">
        <v>15</v>
      </c>
      <c r="C1007" s="3">
        <v>90</v>
      </c>
    </row>
    <row r="1008" spans="1:3" x14ac:dyDescent="0.25">
      <c r="A1008">
        <v>2186</v>
      </c>
      <c r="B1008" s="3">
        <v>11</v>
      </c>
      <c r="C1008" s="3">
        <v>60</v>
      </c>
    </row>
    <row r="1009" spans="1:3" x14ac:dyDescent="0.25">
      <c r="A1009">
        <v>2199</v>
      </c>
      <c r="B1009" s="3">
        <v>14</v>
      </c>
      <c r="C1009" s="3">
        <v>63</v>
      </c>
    </row>
    <row r="1010" spans="1:3" x14ac:dyDescent="0.25">
      <c r="A1010">
        <v>2200</v>
      </c>
      <c r="B1010" s="3">
        <v>10</v>
      </c>
      <c r="C1010" s="3">
        <v>55</v>
      </c>
    </row>
    <row r="1011" spans="1:3" x14ac:dyDescent="0.25">
      <c r="A1011">
        <v>2201</v>
      </c>
      <c r="B1011" s="3">
        <v>10</v>
      </c>
      <c r="C1011" s="3">
        <v>50</v>
      </c>
    </row>
    <row r="1012" spans="1:3" x14ac:dyDescent="0.25">
      <c r="A1012">
        <v>2213</v>
      </c>
      <c r="B1012" s="3">
        <v>10</v>
      </c>
      <c r="C1012" s="3">
        <v>60</v>
      </c>
    </row>
    <row r="1013" spans="1:3" x14ac:dyDescent="0.25">
      <c r="A1013">
        <v>2224</v>
      </c>
      <c r="B1013" s="3">
        <v>15</v>
      </c>
      <c r="C1013" s="3">
        <v>80</v>
      </c>
    </row>
    <row r="1014" spans="1:3" x14ac:dyDescent="0.25">
      <c r="A1014">
        <v>2229</v>
      </c>
      <c r="B1014" s="3">
        <v>15</v>
      </c>
      <c r="C1014" s="3">
        <v>80</v>
      </c>
    </row>
    <row r="1015" spans="1:3" x14ac:dyDescent="0.25">
      <c r="A1015">
        <v>2240</v>
      </c>
      <c r="B1015" s="3">
        <v>14</v>
      </c>
      <c r="C1015" s="3">
        <v>75</v>
      </c>
    </row>
    <row r="1016" spans="1:3" x14ac:dyDescent="0.25">
      <c r="A1016">
        <v>2241</v>
      </c>
      <c r="B1016" s="3">
        <v>15</v>
      </c>
      <c r="C1016" s="3">
        <v>80</v>
      </c>
    </row>
    <row r="1017" spans="1:3" x14ac:dyDescent="0.25">
      <c r="A1017">
        <v>2243</v>
      </c>
      <c r="B1017" s="3">
        <v>15</v>
      </c>
      <c r="C1017" s="3">
        <v>85</v>
      </c>
    </row>
    <row r="1018" spans="1:3" x14ac:dyDescent="0.25">
      <c r="A1018">
        <v>2244</v>
      </c>
      <c r="B1018" s="3">
        <v>15</v>
      </c>
      <c r="C1018" s="3">
        <v>75</v>
      </c>
    </row>
    <row r="1019" spans="1:3" x14ac:dyDescent="0.25">
      <c r="A1019">
        <v>2246</v>
      </c>
      <c r="B1019" s="3">
        <v>12</v>
      </c>
      <c r="C1019" s="3">
        <v>75</v>
      </c>
    </row>
    <row r="1020" spans="1:3" x14ac:dyDescent="0.25">
      <c r="A1020">
        <v>2250</v>
      </c>
      <c r="B1020" s="3">
        <v>12</v>
      </c>
      <c r="C1020" s="3">
        <v>70</v>
      </c>
    </row>
    <row r="1021" spans="1:3" x14ac:dyDescent="0.25">
      <c r="A1021">
        <v>2253</v>
      </c>
      <c r="B1021" s="3">
        <v>15</v>
      </c>
      <c r="C1021" s="3">
        <v>70</v>
      </c>
    </row>
    <row r="1022" spans="1:3" x14ac:dyDescent="0.25">
      <c r="A1022">
        <v>2254</v>
      </c>
      <c r="B1022" s="3">
        <v>20</v>
      </c>
      <c r="C1022" s="3">
        <v>95</v>
      </c>
    </row>
    <row r="1023" spans="1:3" x14ac:dyDescent="0.25">
      <c r="A1023">
        <v>2256</v>
      </c>
      <c r="B1023" s="3">
        <v>17</v>
      </c>
      <c r="C1023" s="3">
        <v>75</v>
      </c>
    </row>
    <row r="1024" spans="1:3" x14ac:dyDescent="0.25">
      <c r="A1024">
        <v>2257</v>
      </c>
      <c r="B1024" s="3">
        <v>13</v>
      </c>
      <c r="C1024" s="3">
        <v>50</v>
      </c>
    </row>
    <row r="1025" spans="1:3" x14ac:dyDescent="0.25">
      <c r="A1025">
        <v>2258</v>
      </c>
      <c r="B1025" s="3">
        <v>15</v>
      </c>
      <c r="C1025" s="3">
        <v>70</v>
      </c>
    </row>
    <row r="1026" spans="1:3" x14ac:dyDescent="0.25">
      <c r="A1026">
        <v>2259</v>
      </c>
      <c r="B1026" s="3">
        <v>15</v>
      </c>
      <c r="C1026" s="3">
        <v>80</v>
      </c>
    </row>
    <row r="1027" spans="1:3" x14ac:dyDescent="0.25">
      <c r="A1027">
        <v>2262</v>
      </c>
      <c r="B1027" s="3">
        <v>11</v>
      </c>
      <c r="C1027" s="3">
        <v>70</v>
      </c>
    </row>
    <row r="1028" spans="1:3" x14ac:dyDescent="0.25">
      <c r="A1028">
        <v>2263</v>
      </c>
      <c r="B1028" s="3">
        <v>12</v>
      </c>
      <c r="C1028" s="3">
        <v>55</v>
      </c>
    </row>
    <row r="1029" spans="1:3" x14ac:dyDescent="0.25">
      <c r="A1029">
        <v>2264</v>
      </c>
      <c r="B1029" s="3">
        <v>15</v>
      </c>
      <c r="C1029" s="3">
        <v>90</v>
      </c>
    </row>
    <row r="1030" spans="1:3" x14ac:dyDescent="0.25">
      <c r="A1030">
        <v>2265</v>
      </c>
      <c r="B1030" s="3">
        <v>11</v>
      </c>
      <c r="C1030" s="3">
        <v>45</v>
      </c>
    </row>
    <row r="1031" spans="1:3" x14ac:dyDescent="0.25">
      <c r="A1031">
        <v>2266</v>
      </c>
      <c r="B1031" s="3">
        <v>15</v>
      </c>
      <c r="C1031" s="3">
        <v>65</v>
      </c>
    </row>
    <row r="1032" spans="1:3" x14ac:dyDescent="0.25">
      <c r="A1032">
        <v>2269</v>
      </c>
      <c r="B1032" s="3">
        <v>16</v>
      </c>
      <c r="C1032" s="3">
        <v>75</v>
      </c>
    </row>
    <row r="1033" spans="1:3" x14ac:dyDescent="0.25">
      <c r="A1033">
        <v>2273</v>
      </c>
      <c r="B1033" s="3">
        <v>16</v>
      </c>
      <c r="C1033" s="3">
        <v>100</v>
      </c>
    </row>
    <row r="1034" spans="1:3" x14ac:dyDescent="0.25">
      <c r="A1034">
        <v>2279</v>
      </c>
      <c r="B1034" s="3">
        <v>15</v>
      </c>
      <c r="C1034" s="3">
        <v>75</v>
      </c>
    </row>
    <row r="1035" spans="1:3" x14ac:dyDescent="0.25">
      <c r="A1035">
        <v>2280</v>
      </c>
      <c r="B1035" s="3">
        <v>12</v>
      </c>
      <c r="C1035" s="3">
        <v>60</v>
      </c>
    </row>
    <row r="1036" spans="1:3" x14ac:dyDescent="0.25">
      <c r="A1036">
        <v>2285</v>
      </c>
      <c r="B1036" s="3">
        <v>15</v>
      </c>
      <c r="C1036" s="3">
        <v>90</v>
      </c>
    </row>
    <row r="1037" spans="1:3" x14ac:dyDescent="0.25">
      <c r="A1037">
        <v>2289</v>
      </c>
      <c r="B1037" s="3">
        <v>11</v>
      </c>
      <c r="C1037" s="3">
        <v>55</v>
      </c>
    </row>
    <row r="1038" spans="1:3" x14ac:dyDescent="0.25">
      <c r="A1038">
        <v>2290</v>
      </c>
      <c r="B1038" s="3">
        <v>12</v>
      </c>
      <c r="C1038" s="3">
        <v>70</v>
      </c>
    </row>
    <row r="1039" spans="1:3" x14ac:dyDescent="0.25">
      <c r="A1039">
        <v>2291</v>
      </c>
      <c r="B1039" s="3">
        <v>15</v>
      </c>
      <c r="C1039" s="3">
        <v>75</v>
      </c>
    </row>
    <row r="1040" spans="1:3" x14ac:dyDescent="0.25">
      <c r="A1040">
        <v>2293</v>
      </c>
      <c r="B1040" s="3">
        <v>15</v>
      </c>
      <c r="C1040" s="3">
        <v>75</v>
      </c>
    </row>
    <row r="1041" spans="1:3" x14ac:dyDescent="0.25">
      <c r="A1041">
        <v>2294</v>
      </c>
      <c r="B1041" s="3">
        <v>15</v>
      </c>
      <c r="C1041" s="3">
        <v>90</v>
      </c>
    </row>
    <row r="1042" spans="1:3" x14ac:dyDescent="0.25">
      <c r="A1042">
        <v>2296</v>
      </c>
      <c r="B1042" s="3">
        <v>15</v>
      </c>
      <c r="C1042" s="3">
        <v>80</v>
      </c>
    </row>
    <row r="1043" spans="1:3" x14ac:dyDescent="0.25">
      <c r="A1043">
        <v>2302</v>
      </c>
      <c r="B1043" s="3">
        <v>15</v>
      </c>
      <c r="C1043" s="3">
        <v>95</v>
      </c>
    </row>
    <row r="1044" spans="1:3" x14ac:dyDescent="0.25">
      <c r="A1044">
        <v>2327</v>
      </c>
      <c r="B1044" s="3">
        <v>12</v>
      </c>
      <c r="C1044" s="3">
        <v>70</v>
      </c>
    </row>
    <row r="1045" spans="1:3" x14ac:dyDescent="0.25">
      <c r="A1045">
        <v>2345</v>
      </c>
      <c r="B1045" s="3">
        <v>13</v>
      </c>
      <c r="C1045" s="3">
        <v>65</v>
      </c>
    </row>
    <row r="1046" spans="1:3" x14ac:dyDescent="0.25">
      <c r="A1046">
        <v>2350</v>
      </c>
      <c r="B1046" s="3">
        <v>13</v>
      </c>
      <c r="C1046" s="3">
        <v>60</v>
      </c>
    </row>
    <row r="1047" spans="1:3" x14ac:dyDescent="0.25">
      <c r="A1047">
        <v>2355</v>
      </c>
      <c r="B1047" s="3">
        <v>10</v>
      </c>
      <c r="C1047" s="3">
        <v>50</v>
      </c>
    </row>
    <row r="1048" spans="1:3" x14ac:dyDescent="0.25">
      <c r="A1048">
        <v>2360</v>
      </c>
      <c r="B1048" s="3">
        <v>12</v>
      </c>
      <c r="C1048" s="3">
        <v>55</v>
      </c>
    </row>
    <row r="1049" spans="1:3" x14ac:dyDescent="0.25">
      <c r="A1049">
        <v>2367</v>
      </c>
      <c r="B1049" s="3">
        <v>19</v>
      </c>
      <c r="C1049" s="3">
        <v>115</v>
      </c>
    </row>
    <row r="1050" spans="1:3" x14ac:dyDescent="0.25">
      <c r="A1050">
        <v>2370</v>
      </c>
      <c r="B1050" s="3">
        <v>10</v>
      </c>
      <c r="C1050" s="3">
        <v>110</v>
      </c>
    </row>
    <row r="1051" spans="1:3" x14ac:dyDescent="0.25">
      <c r="A1051">
        <v>2378</v>
      </c>
      <c r="B1051" s="3">
        <v>16</v>
      </c>
      <c r="C1051" s="3">
        <v>90</v>
      </c>
    </row>
    <row r="1052" spans="1:3" x14ac:dyDescent="0.25">
      <c r="A1052">
        <v>2385</v>
      </c>
      <c r="B1052" s="3">
        <v>10</v>
      </c>
      <c r="C1052" s="3">
        <v>50</v>
      </c>
    </row>
    <row r="1053" spans="1:3" x14ac:dyDescent="0.25">
      <c r="A1053">
        <v>2421</v>
      </c>
      <c r="B1053" s="3">
        <v>13</v>
      </c>
      <c r="C1053" s="3">
        <v>45</v>
      </c>
    </row>
    <row r="1054" spans="1:3" x14ac:dyDescent="0.25">
      <c r="A1054">
        <v>2426</v>
      </c>
      <c r="B1054" s="3">
        <v>8</v>
      </c>
      <c r="C1054" s="3">
        <v>40</v>
      </c>
    </row>
    <row r="1055" spans="1:3" x14ac:dyDescent="0.25">
      <c r="A1055">
        <v>2429</v>
      </c>
      <c r="B1055" s="3">
        <v>10</v>
      </c>
      <c r="C1055" s="3">
        <v>52</v>
      </c>
    </row>
    <row r="1056" spans="1:3" x14ac:dyDescent="0.25">
      <c r="A1056">
        <v>2437</v>
      </c>
      <c r="B1056" s="3">
        <v>20</v>
      </c>
      <c r="C1056" s="3">
        <v>115</v>
      </c>
    </row>
    <row r="1057" spans="1:3" x14ac:dyDescent="0.25">
      <c r="A1057">
        <v>2438</v>
      </c>
      <c r="B1057" s="3">
        <v>17</v>
      </c>
      <c r="C1057" s="3">
        <v>85</v>
      </c>
    </row>
    <row r="1058" spans="1:3" x14ac:dyDescent="0.25">
      <c r="A1058">
        <v>2462</v>
      </c>
      <c r="B1058" s="3">
        <v>18</v>
      </c>
      <c r="C1058" s="3">
        <v>70</v>
      </c>
    </row>
    <row r="1059" spans="1:3" x14ac:dyDescent="0.25">
      <c r="A1059">
        <v>2479</v>
      </c>
      <c r="B1059" s="3">
        <v>17</v>
      </c>
      <c r="C1059" s="3">
        <v>80</v>
      </c>
    </row>
    <row r="1060" spans="1:3" x14ac:dyDescent="0.25">
      <c r="A1060">
        <v>2485</v>
      </c>
      <c r="B1060" s="3">
        <v>14</v>
      </c>
      <c r="C1060" s="3">
        <v>70</v>
      </c>
    </row>
    <row r="1061" spans="1:3" x14ac:dyDescent="0.25">
      <c r="A1061">
        <v>2545</v>
      </c>
      <c r="B1061" s="3">
        <v>10</v>
      </c>
      <c r="C1061" s="3">
        <v>50</v>
      </c>
    </row>
    <row r="1062" spans="1:3" x14ac:dyDescent="0.25">
      <c r="A1062">
        <v>2546</v>
      </c>
      <c r="B1062" s="3">
        <v>7</v>
      </c>
      <c r="C1062" s="3">
        <v>42</v>
      </c>
    </row>
    <row r="1063" spans="1:3" x14ac:dyDescent="0.25">
      <c r="A1063">
        <v>2547</v>
      </c>
      <c r="B1063" s="3">
        <v>7</v>
      </c>
      <c r="C1063" s="3">
        <v>37</v>
      </c>
    </row>
    <row r="1064" spans="1:3" x14ac:dyDescent="0.25">
      <c r="A1064">
        <v>2548</v>
      </c>
      <c r="B1064" s="3">
        <v>9</v>
      </c>
      <c r="C1064" s="3">
        <v>50</v>
      </c>
    </row>
    <row r="1065" spans="1:3" x14ac:dyDescent="0.25">
      <c r="A1065">
        <v>2549</v>
      </c>
      <c r="B1065" s="3">
        <v>9</v>
      </c>
      <c r="C1065" s="3">
        <v>45</v>
      </c>
    </row>
    <row r="1066" spans="1:3" x14ac:dyDescent="0.25">
      <c r="A1066">
        <v>2551</v>
      </c>
      <c r="B1066" s="3">
        <v>12</v>
      </c>
      <c r="C1066" s="3">
        <v>60</v>
      </c>
    </row>
    <row r="1067" spans="1:3" x14ac:dyDescent="0.25">
      <c r="A1067">
        <v>2552</v>
      </c>
      <c r="B1067" s="3">
        <v>9</v>
      </c>
      <c r="C1067" s="3">
        <v>55</v>
      </c>
    </row>
    <row r="1068" spans="1:3" x14ac:dyDescent="0.25">
      <c r="A1068">
        <v>2553</v>
      </c>
      <c r="B1068" s="3">
        <v>9</v>
      </c>
      <c r="C1068" s="3">
        <v>50</v>
      </c>
    </row>
    <row r="1069" spans="1:3" x14ac:dyDescent="0.25">
      <c r="A1069">
        <v>2555</v>
      </c>
      <c r="B1069" s="3">
        <v>9</v>
      </c>
      <c r="C1069" s="3">
        <v>45</v>
      </c>
    </row>
    <row r="1070" spans="1:3" x14ac:dyDescent="0.25">
      <c r="A1070">
        <v>2556</v>
      </c>
      <c r="B1070" s="3">
        <v>10</v>
      </c>
      <c r="C1070" s="3">
        <v>50</v>
      </c>
    </row>
    <row r="1071" spans="1:3" x14ac:dyDescent="0.25">
      <c r="A1071">
        <v>2557</v>
      </c>
      <c r="B1071" s="3">
        <v>9</v>
      </c>
      <c r="C1071" s="3">
        <v>48</v>
      </c>
    </row>
    <row r="1072" spans="1:3" x14ac:dyDescent="0.25">
      <c r="A1072">
        <v>2558</v>
      </c>
      <c r="B1072" s="3">
        <v>9</v>
      </c>
      <c r="C1072" s="3">
        <v>50</v>
      </c>
    </row>
    <row r="1073" spans="1:3" x14ac:dyDescent="0.25">
      <c r="A1073">
        <v>2559</v>
      </c>
      <c r="B1073" s="3">
        <v>9</v>
      </c>
      <c r="C1073" s="3">
        <v>50</v>
      </c>
    </row>
    <row r="1074" spans="1:3" x14ac:dyDescent="0.25">
      <c r="A1074">
        <v>2560</v>
      </c>
      <c r="B1074" s="3">
        <v>12</v>
      </c>
      <c r="C1074" s="3">
        <v>70</v>
      </c>
    </row>
    <row r="1075" spans="1:3" x14ac:dyDescent="0.25">
      <c r="A1075">
        <v>2561</v>
      </c>
      <c r="B1075" s="3">
        <v>13</v>
      </c>
      <c r="C1075" s="3">
        <v>60</v>
      </c>
    </row>
    <row r="1076" spans="1:3" x14ac:dyDescent="0.25">
      <c r="A1076">
        <v>2562</v>
      </c>
      <c r="B1076" s="3">
        <v>9</v>
      </c>
      <c r="C1076" s="3">
        <v>53</v>
      </c>
    </row>
    <row r="1077" spans="1:3" x14ac:dyDescent="0.25">
      <c r="A1077">
        <v>2563</v>
      </c>
      <c r="B1077" s="3">
        <v>14</v>
      </c>
      <c r="C1077" s="3">
        <v>65</v>
      </c>
    </row>
    <row r="1078" spans="1:3" x14ac:dyDescent="0.25">
      <c r="A1078">
        <v>2564</v>
      </c>
      <c r="B1078" s="3">
        <v>15</v>
      </c>
      <c r="C1078" s="3">
        <v>80</v>
      </c>
    </row>
    <row r="1079" spans="1:3" x14ac:dyDescent="0.25">
      <c r="A1079">
        <v>2565</v>
      </c>
      <c r="B1079" s="3">
        <v>14</v>
      </c>
      <c r="C1079" s="3">
        <v>75</v>
      </c>
    </row>
    <row r="1080" spans="1:3" x14ac:dyDescent="0.25">
      <c r="A1080">
        <v>2566</v>
      </c>
      <c r="B1080" s="3">
        <v>17</v>
      </c>
      <c r="C1080" s="3">
        <v>80</v>
      </c>
    </row>
    <row r="1081" spans="1:3" x14ac:dyDescent="0.25">
      <c r="A1081">
        <v>2568</v>
      </c>
      <c r="B1081" s="3">
        <v>13</v>
      </c>
      <c r="C1081" s="3">
        <v>65</v>
      </c>
    </row>
    <row r="1082" spans="1:3" x14ac:dyDescent="0.25">
      <c r="A1082">
        <v>2569</v>
      </c>
      <c r="B1082" s="3">
        <v>27</v>
      </c>
      <c r="C1082" s="3">
        <v>120</v>
      </c>
    </row>
    <row r="1083" spans="1:3" x14ac:dyDescent="0.25">
      <c r="A1083">
        <v>2570</v>
      </c>
      <c r="B1083" s="3">
        <v>28</v>
      </c>
      <c r="C1083" s="3">
        <v>130</v>
      </c>
    </row>
    <row r="1084" spans="1:3" x14ac:dyDescent="0.25">
      <c r="A1084">
        <v>2571</v>
      </c>
      <c r="B1084" s="3">
        <v>15</v>
      </c>
      <c r="C1084" s="3">
        <v>90</v>
      </c>
    </row>
    <row r="1085" spans="1:3" x14ac:dyDescent="0.25">
      <c r="A1085">
        <v>2572</v>
      </c>
      <c r="B1085" s="3">
        <v>15</v>
      </c>
      <c r="C1085" s="3">
        <v>80</v>
      </c>
    </row>
    <row r="1086" spans="1:3" x14ac:dyDescent="0.25">
      <c r="A1086">
        <v>2574</v>
      </c>
      <c r="B1086" s="3">
        <v>17</v>
      </c>
      <c r="C1086" s="3">
        <v>90</v>
      </c>
    </row>
    <row r="1087" spans="1:3" x14ac:dyDescent="0.25">
      <c r="A1087">
        <v>2575</v>
      </c>
      <c r="B1087" s="3">
        <v>15</v>
      </c>
      <c r="C1087" s="3">
        <v>80</v>
      </c>
    </row>
    <row r="1088" spans="1:3" x14ac:dyDescent="0.25">
      <c r="A1088">
        <v>2576</v>
      </c>
      <c r="B1088" s="3">
        <v>16</v>
      </c>
      <c r="C1088" s="3">
        <v>90</v>
      </c>
    </row>
    <row r="1089" spans="1:3" x14ac:dyDescent="0.25">
      <c r="A1089">
        <v>2577</v>
      </c>
      <c r="B1089" s="3">
        <v>15</v>
      </c>
      <c r="C1089" s="3">
        <v>80</v>
      </c>
    </row>
    <row r="1090" spans="1:3" x14ac:dyDescent="0.25">
      <c r="A1090">
        <v>2578</v>
      </c>
      <c r="B1090" s="3">
        <v>15</v>
      </c>
      <c r="C1090" s="3">
        <v>85</v>
      </c>
    </row>
    <row r="1091" spans="1:3" x14ac:dyDescent="0.25">
      <c r="A1091">
        <v>2579</v>
      </c>
      <c r="B1091" s="3">
        <v>13</v>
      </c>
      <c r="C1091" s="3">
        <v>80</v>
      </c>
    </row>
    <row r="1092" spans="1:3" x14ac:dyDescent="0.25">
      <c r="A1092">
        <v>2580</v>
      </c>
      <c r="B1092" s="3">
        <v>16</v>
      </c>
      <c r="C1092" s="3">
        <v>80</v>
      </c>
    </row>
    <row r="1093" spans="1:3" x14ac:dyDescent="0.25">
      <c r="A1093">
        <v>2581</v>
      </c>
      <c r="B1093" s="3">
        <v>22</v>
      </c>
      <c r="C1093" s="3">
        <v>90</v>
      </c>
    </row>
    <row r="1094" spans="1:3" x14ac:dyDescent="0.25">
      <c r="A1094">
        <v>2582</v>
      </c>
      <c r="B1094" s="3">
        <v>24</v>
      </c>
      <c r="C1094" s="3">
        <v>100</v>
      </c>
    </row>
    <row r="1095" spans="1:3" x14ac:dyDescent="0.25">
      <c r="A1095">
        <v>2583</v>
      </c>
      <c r="B1095" s="3">
        <v>22</v>
      </c>
      <c r="C1095" s="3">
        <v>100</v>
      </c>
    </row>
    <row r="1096" spans="1:3" x14ac:dyDescent="0.25">
      <c r="A1096">
        <v>2584</v>
      </c>
      <c r="B1096" s="3">
        <v>14</v>
      </c>
      <c r="C1096" s="3">
        <v>70</v>
      </c>
    </row>
    <row r="1097" spans="1:3" x14ac:dyDescent="0.25">
      <c r="A1097">
        <v>2585</v>
      </c>
      <c r="B1097" s="3">
        <v>15</v>
      </c>
      <c r="C1097" s="3">
        <v>70</v>
      </c>
    </row>
    <row r="1098" spans="1:3" x14ac:dyDescent="0.25">
      <c r="A1098">
        <v>2586</v>
      </c>
      <c r="B1098" s="3">
        <v>24</v>
      </c>
      <c r="C1098" s="3">
        <v>110</v>
      </c>
    </row>
    <row r="1099" spans="1:3" x14ac:dyDescent="0.25">
      <c r="A1099">
        <v>2587</v>
      </c>
      <c r="B1099" s="3">
        <v>25</v>
      </c>
      <c r="C1099" s="3">
        <v>120</v>
      </c>
    </row>
    <row r="1100" spans="1:3" x14ac:dyDescent="0.25">
      <c r="A1100">
        <v>2589</v>
      </c>
      <c r="B1100" s="3">
        <v>25</v>
      </c>
      <c r="C1100" s="3">
        <v>110</v>
      </c>
    </row>
    <row r="1101" spans="1:3" x14ac:dyDescent="0.25">
      <c r="A1101">
        <v>2590</v>
      </c>
      <c r="B1101" s="3">
        <v>17</v>
      </c>
      <c r="C1101" s="3">
        <v>80</v>
      </c>
    </row>
    <row r="1102" spans="1:3" x14ac:dyDescent="0.25">
      <c r="A1102">
        <v>2591</v>
      </c>
      <c r="B1102" s="3">
        <v>16</v>
      </c>
      <c r="C1102" s="3">
        <v>80</v>
      </c>
    </row>
    <row r="1103" spans="1:3" x14ac:dyDescent="0.25">
      <c r="A1103">
        <v>2594</v>
      </c>
      <c r="B1103" s="3">
        <v>23</v>
      </c>
      <c r="C1103" s="3">
        <v>100</v>
      </c>
    </row>
    <row r="1104" spans="1:3" x14ac:dyDescent="0.25">
      <c r="A1104">
        <v>2595</v>
      </c>
      <c r="B1104" s="3">
        <v>16</v>
      </c>
      <c r="C1104" s="3">
        <v>90</v>
      </c>
    </row>
    <row r="1105" spans="1:3" x14ac:dyDescent="0.25">
      <c r="A1105">
        <v>2596</v>
      </c>
      <c r="B1105" s="3">
        <v>17</v>
      </c>
      <c r="C1105" s="3">
        <v>95</v>
      </c>
    </row>
    <row r="1106" spans="1:3" x14ac:dyDescent="0.25">
      <c r="A1106">
        <v>2597</v>
      </c>
      <c r="B1106" s="3">
        <v>16</v>
      </c>
      <c r="C1106" s="3">
        <v>100</v>
      </c>
    </row>
    <row r="1107" spans="1:3" x14ac:dyDescent="0.25">
      <c r="A1107">
        <v>2598</v>
      </c>
      <c r="B1107" s="3">
        <v>15</v>
      </c>
      <c r="C1107" s="3">
        <v>90</v>
      </c>
    </row>
    <row r="1108" spans="1:3" x14ac:dyDescent="0.25">
      <c r="A1108">
        <v>2601</v>
      </c>
      <c r="B1108" s="3">
        <v>12</v>
      </c>
      <c r="C1108" s="3">
        <v>70</v>
      </c>
    </row>
    <row r="1109" spans="1:3" x14ac:dyDescent="0.25">
      <c r="A1109">
        <v>2602</v>
      </c>
      <c r="B1109" s="3">
        <v>12</v>
      </c>
      <c r="C1109" s="3">
        <v>65</v>
      </c>
    </row>
    <row r="1110" spans="1:3" x14ac:dyDescent="0.25">
      <c r="A1110">
        <v>2603</v>
      </c>
      <c r="B1110" s="3">
        <v>12</v>
      </c>
      <c r="C1110" s="3">
        <v>55</v>
      </c>
    </row>
    <row r="1111" spans="1:3" x14ac:dyDescent="0.25">
      <c r="A1111">
        <v>2604</v>
      </c>
      <c r="B1111" s="3">
        <v>11</v>
      </c>
      <c r="C1111" s="3">
        <v>60</v>
      </c>
    </row>
    <row r="1112" spans="1:3" x14ac:dyDescent="0.25">
      <c r="A1112">
        <v>2605</v>
      </c>
      <c r="B1112" s="3">
        <v>11</v>
      </c>
      <c r="C1112" s="3">
        <v>30</v>
      </c>
    </row>
    <row r="1113" spans="1:3" x14ac:dyDescent="0.25">
      <c r="A1113">
        <v>2606</v>
      </c>
      <c r="B1113" s="3">
        <v>8</v>
      </c>
      <c r="C1113" s="3">
        <v>40</v>
      </c>
    </row>
    <row r="1114" spans="1:3" x14ac:dyDescent="0.25">
      <c r="A1114">
        <v>2607</v>
      </c>
      <c r="B1114" s="3">
        <v>12</v>
      </c>
      <c r="C1114" s="3">
        <v>55</v>
      </c>
    </row>
    <row r="1115" spans="1:3" x14ac:dyDescent="0.25">
      <c r="A1115">
        <v>2611</v>
      </c>
      <c r="B1115" s="3">
        <v>10</v>
      </c>
      <c r="C1115" s="3">
        <v>60</v>
      </c>
    </row>
    <row r="1116" spans="1:3" x14ac:dyDescent="0.25">
      <c r="A1116">
        <v>2627</v>
      </c>
      <c r="B1116" s="3">
        <v>10</v>
      </c>
      <c r="C1116" s="3">
        <v>50</v>
      </c>
    </row>
    <row r="1117" spans="1:3" x14ac:dyDescent="0.25">
      <c r="A1117">
        <v>2647</v>
      </c>
      <c r="B1117" s="3">
        <v>15</v>
      </c>
      <c r="C1117" s="3">
        <v>70</v>
      </c>
    </row>
    <row r="1118" spans="1:3" x14ac:dyDescent="0.25">
      <c r="A1118">
        <v>2649</v>
      </c>
      <c r="B1118" s="3">
        <v>18</v>
      </c>
      <c r="C1118" s="3">
        <v>90</v>
      </c>
    </row>
    <row r="1119" spans="1:3" x14ac:dyDescent="0.25">
      <c r="A1119">
        <v>2669</v>
      </c>
      <c r="B1119" s="3">
        <v>17</v>
      </c>
      <c r="C1119" s="3">
        <v>80</v>
      </c>
    </row>
    <row r="1120" spans="1:3" x14ac:dyDescent="0.25">
      <c r="A1120">
        <v>2673</v>
      </c>
      <c r="B1120" s="3">
        <v>9</v>
      </c>
      <c r="C1120" s="3">
        <v>43</v>
      </c>
    </row>
    <row r="1121" spans="1:3" x14ac:dyDescent="0.25">
      <c r="A1121">
        <v>2674</v>
      </c>
      <c r="B1121" s="3">
        <v>11</v>
      </c>
      <c r="C1121" s="3">
        <v>50</v>
      </c>
    </row>
    <row r="1122" spans="1:3" x14ac:dyDescent="0.25">
      <c r="A1122">
        <v>2679</v>
      </c>
      <c r="B1122" s="3">
        <v>14</v>
      </c>
      <c r="C1122" s="3">
        <v>70</v>
      </c>
    </row>
    <row r="1123" spans="1:3" x14ac:dyDescent="0.25">
      <c r="A1123">
        <v>2691</v>
      </c>
      <c r="B1123" s="3">
        <v>12</v>
      </c>
      <c r="C1123" s="3">
        <v>65</v>
      </c>
    </row>
    <row r="1124" spans="1:3" x14ac:dyDescent="0.25">
      <c r="A1124">
        <v>2704</v>
      </c>
      <c r="B1124" s="3">
        <v>11</v>
      </c>
      <c r="C1124" s="3">
        <v>60</v>
      </c>
    </row>
    <row r="1125" spans="1:3" x14ac:dyDescent="0.25">
      <c r="A1125">
        <v>2713</v>
      </c>
      <c r="B1125" s="3">
        <v>9</v>
      </c>
      <c r="C1125" s="3">
        <v>47</v>
      </c>
    </row>
    <row r="1126" spans="1:3" x14ac:dyDescent="0.25">
      <c r="A1126">
        <v>2737</v>
      </c>
      <c r="B1126" s="3">
        <v>13</v>
      </c>
      <c r="C1126" s="3">
        <v>70</v>
      </c>
    </row>
    <row r="1127" spans="1:3" x14ac:dyDescent="0.25">
      <c r="A1127">
        <v>2743</v>
      </c>
      <c r="B1127" s="3">
        <v>10</v>
      </c>
      <c r="C1127" s="3">
        <v>60</v>
      </c>
    </row>
    <row r="1128" spans="1:3" x14ac:dyDescent="0.25">
      <c r="A1128">
        <v>2781</v>
      </c>
      <c r="B1128" s="3">
        <v>9</v>
      </c>
      <c r="C1128" s="3">
        <v>30</v>
      </c>
    </row>
    <row r="1129" spans="1:3" x14ac:dyDescent="0.25">
      <c r="A1129">
        <v>2822</v>
      </c>
      <c r="B1129" s="3">
        <v>11</v>
      </c>
      <c r="C1129" s="3">
        <v>45</v>
      </c>
    </row>
    <row r="1130" spans="1:3" x14ac:dyDescent="0.25">
      <c r="A1130">
        <v>2989</v>
      </c>
      <c r="B1130" s="3">
        <v>10</v>
      </c>
      <c r="C1130" s="3">
        <v>40</v>
      </c>
    </row>
    <row r="1131" spans="1:3" x14ac:dyDescent="0.25">
      <c r="A1131">
        <v>3003</v>
      </c>
      <c r="B1131" s="3">
        <v>13</v>
      </c>
      <c r="C1131" s="3">
        <v>65</v>
      </c>
    </row>
    <row r="1132" spans="1:3" x14ac:dyDescent="0.25">
      <c r="A1132">
        <v>3006</v>
      </c>
      <c r="B1132" s="3">
        <v>8</v>
      </c>
      <c r="C1132" s="3">
        <v>35</v>
      </c>
    </row>
    <row r="1133" spans="1:3" x14ac:dyDescent="0.25">
      <c r="A1133">
        <v>3019</v>
      </c>
      <c r="B1133" s="3">
        <v>9</v>
      </c>
      <c r="C1133" s="3">
        <v>45</v>
      </c>
    </row>
    <row r="1134" spans="1:3" x14ac:dyDescent="0.25">
      <c r="A1134">
        <v>3022</v>
      </c>
      <c r="B1134" s="3">
        <v>8</v>
      </c>
      <c r="C1134" s="3">
        <v>45</v>
      </c>
    </row>
    <row r="1135" spans="1:3" x14ac:dyDescent="0.25">
      <c r="A1135">
        <v>3077</v>
      </c>
      <c r="B1135" s="3">
        <v>12</v>
      </c>
      <c r="C1135" s="3">
        <v>60</v>
      </c>
    </row>
    <row r="1136" spans="1:3" x14ac:dyDescent="0.25">
      <c r="A1136">
        <v>3080</v>
      </c>
      <c r="B1136" s="3">
        <v>11</v>
      </c>
      <c r="C1136" s="3">
        <v>65</v>
      </c>
    </row>
    <row r="1137" spans="1:3" x14ac:dyDescent="0.25">
      <c r="A1137">
        <v>3097</v>
      </c>
      <c r="B1137" s="3">
        <v>11</v>
      </c>
      <c r="C1137" s="3">
        <v>52</v>
      </c>
    </row>
    <row r="1138" spans="1:3" x14ac:dyDescent="0.25">
      <c r="A1138">
        <v>3098</v>
      </c>
      <c r="B1138" s="3">
        <v>11</v>
      </c>
      <c r="C1138" s="3">
        <v>55</v>
      </c>
    </row>
    <row r="1139" spans="1:3" x14ac:dyDescent="0.25">
      <c r="A1139">
        <v>3102</v>
      </c>
      <c r="B1139" s="3">
        <v>11</v>
      </c>
      <c r="C1139" s="3">
        <v>50</v>
      </c>
    </row>
    <row r="1140" spans="1:3" x14ac:dyDescent="0.25">
      <c r="A1140">
        <v>3109</v>
      </c>
      <c r="B1140" s="3">
        <v>18</v>
      </c>
      <c r="C1140" s="3">
        <v>105</v>
      </c>
    </row>
    <row r="1141" spans="1:3" x14ac:dyDescent="0.25">
      <c r="A1141">
        <v>3110</v>
      </c>
      <c r="B1141" s="3">
        <v>17</v>
      </c>
      <c r="C1141" s="3">
        <v>100</v>
      </c>
    </row>
    <row r="1142" spans="1:3" x14ac:dyDescent="0.25">
      <c r="A1142">
        <v>3112</v>
      </c>
      <c r="B1142" s="3">
        <v>10</v>
      </c>
      <c r="C1142" s="3">
        <v>50</v>
      </c>
    </row>
    <row r="1143" spans="1:3" x14ac:dyDescent="0.25">
      <c r="A1143">
        <v>3113</v>
      </c>
      <c r="B1143" s="3">
        <v>18</v>
      </c>
      <c r="C1143" s="3">
        <v>85</v>
      </c>
    </row>
    <row r="1144" spans="1:3" x14ac:dyDescent="0.25">
      <c r="A1144">
        <v>3114</v>
      </c>
      <c r="B1144" s="3">
        <v>21</v>
      </c>
      <c r="C1144" s="3">
        <v>80</v>
      </c>
    </row>
    <row r="1145" spans="1:3" x14ac:dyDescent="0.25">
      <c r="A1145">
        <v>3116</v>
      </c>
      <c r="B1145" s="3">
        <v>14</v>
      </c>
      <c r="C1145" s="3">
        <v>90</v>
      </c>
    </row>
    <row r="1146" spans="1:3" x14ac:dyDescent="0.25">
      <c r="A1146">
        <v>3117</v>
      </c>
      <c r="B1146" s="3">
        <v>14</v>
      </c>
      <c r="C1146" s="3">
        <v>82</v>
      </c>
    </row>
    <row r="1147" spans="1:3" x14ac:dyDescent="0.25">
      <c r="A1147">
        <v>3118</v>
      </c>
      <c r="B1147" s="3">
        <v>20</v>
      </c>
      <c r="C1147" s="3">
        <v>95</v>
      </c>
    </row>
    <row r="1148" spans="1:3" x14ac:dyDescent="0.25">
      <c r="A1148">
        <v>3119</v>
      </c>
      <c r="B1148" s="3">
        <v>30</v>
      </c>
      <c r="C1148" s="3">
        <v>130</v>
      </c>
    </row>
    <row r="1149" spans="1:3" x14ac:dyDescent="0.25">
      <c r="A1149">
        <v>3120</v>
      </c>
      <c r="B1149" s="3">
        <v>12</v>
      </c>
      <c r="C1149" s="3">
        <v>75</v>
      </c>
    </row>
    <row r="1150" spans="1:3" x14ac:dyDescent="0.25">
      <c r="A1150">
        <v>3127</v>
      </c>
      <c r="B1150" s="3">
        <v>15</v>
      </c>
      <c r="C1150" s="3">
        <v>75</v>
      </c>
    </row>
    <row r="1151" spans="1:3" x14ac:dyDescent="0.25">
      <c r="A1151">
        <v>3253</v>
      </c>
      <c r="B1151" s="3">
        <v>14</v>
      </c>
      <c r="C1151" s="3">
        <v>65</v>
      </c>
    </row>
    <row r="1152" spans="1:3" x14ac:dyDescent="0.25">
      <c r="A1152">
        <v>3522</v>
      </c>
      <c r="B1152" s="3">
        <v>15</v>
      </c>
      <c r="C1152" s="3">
        <v>75</v>
      </c>
    </row>
    <row r="1153" spans="1:3" x14ac:dyDescent="0.25">
      <c r="A1153">
        <v>3541</v>
      </c>
      <c r="B1153" s="3">
        <v>20</v>
      </c>
      <c r="C1153" s="3">
        <v>100</v>
      </c>
    </row>
    <row r="1154" spans="1:3" x14ac:dyDescent="0.25">
      <c r="A1154">
        <v>3564</v>
      </c>
      <c r="B1154" s="3">
        <v>21</v>
      </c>
      <c r="C1154" s="3">
        <v>150</v>
      </c>
    </row>
    <row r="1155" spans="1:3" x14ac:dyDescent="0.25">
      <c r="A1155">
        <v>3568</v>
      </c>
      <c r="B1155" s="3">
        <v>23</v>
      </c>
      <c r="C1155" s="3">
        <v>105</v>
      </c>
    </row>
    <row r="1156" spans="1:3" x14ac:dyDescent="0.25">
      <c r="A1156">
        <v>3569</v>
      </c>
      <c r="B1156" s="3">
        <v>15</v>
      </c>
      <c r="C1156" s="3">
        <v>70</v>
      </c>
    </row>
    <row r="1157" spans="1:3" x14ac:dyDescent="0.25">
      <c r="A1157">
        <v>3579</v>
      </c>
      <c r="B1157" s="3">
        <v>18</v>
      </c>
      <c r="C1157" s="3">
        <v>85</v>
      </c>
    </row>
    <row r="1158" spans="1:3" x14ac:dyDescent="0.25">
      <c r="A1158">
        <v>3590</v>
      </c>
      <c r="B1158" s="3">
        <v>15</v>
      </c>
      <c r="C1158" s="3">
        <v>75</v>
      </c>
    </row>
    <row r="1159" spans="1:3" x14ac:dyDescent="0.25">
      <c r="A1159">
        <v>3605</v>
      </c>
      <c r="B1159" s="3">
        <v>22</v>
      </c>
      <c r="C1159" s="3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2020 data</vt:lpstr>
      <vt:lpstr>Table S2 Historical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2021-03-29T10:01:41Z</dcterms:modified>
</cp:coreProperties>
</file>