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tietze\Desktop\MeiSen\_MS\SM\"/>
    </mc:Choice>
  </mc:AlternateContent>
  <xr:revisionPtr revIDLastSave="0" documentId="13_ncr:1_{351C11E5-B305-4195-862E-18D70F8CD8FE}" xr6:coauthVersionLast="47" xr6:coauthVersionMax="47" xr10:uidLastSave="{00000000-0000-0000-0000-000000000000}"/>
  <bookViews>
    <workbookView xWindow="-110" yWindow="-110" windowWidth="19420" windowHeight="10560" tabRatio="500" xr2:uid="{00000000-000D-0000-FFFF-FFFF00000000}"/>
  </bookViews>
  <sheets>
    <sheet name="all" sheetId="1" r:id="rId1"/>
    <sheet name="meta" sheetId="2" r:id="rId2"/>
  </sheets>
  <definedNames>
    <definedName name="_xlnm._FilterDatabase" localSheetId="0" hidden="1">all!$A$1:$AMA$65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2" i="1"/>
</calcChain>
</file>

<file path=xl/sharedStrings.xml><?xml version="1.0" encoding="utf-8"?>
<sst xmlns="http://schemas.openxmlformats.org/spreadsheetml/2006/main" count="1148" uniqueCount="311">
  <si>
    <t>Genus</t>
  </si>
  <si>
    <t>Bio1</t>
  </si>
  <si>
    <t>Bio2</t>
  </si>
  <si>
    <t>Bio3</t>
  </si>
  <si>
    <t>Bio4</t>
  </si>
  <si>
    <t>Bio5</t>
  </si>
  <si>
    <t>Bio6</t>
  </si>
  <si>
    <t>Bio7</t>
  </si>
  <si>
    <t>Bio8</t>
  </si>
  <si>
    <t>Bio9</t>
  </si>
  <si>
    <t>Bio10</t>
  </si>
  <si>
    <t>Bio11</t>
  </si>
  <si>
    <t>Bio12</t>
  </si>
  <si>
    <t>Bio13</t>
  </si>
  <si>
    <t>Bio14</t>
  </si>
  <si>
    <t>Bio15</t>
  </si>
  <si>
    <t>Bio16</t>
  </si>
  <si>
    <t>Bio17</t>
  </si>
  <si>
    <t>Bio18</t>
  </si>
  <si>
    <t>Bio19</t>
  </si>
  <si>
    <t>PC1</t>
  </si>
  <si>
    <t>PC2</t>
  </si>
  <si>
    <t>PC3</t>
  </si>
  <si>
    <t>PC4</t>
  </si>
  <si>
    <t>div</t>
  </si>
  <si>
    <t>Baeolophus</t>
  </si>
  <si>
    <t>bicolor</t>
  </si>
  <si>
    <t>darkgray</t>
  </si>
  <si>
    <t>white</t>
  </si>
  <si>
    <t>lightgray</t>
  </si>
  <si>
    <t>lightorange</t>
  </si>
  <si>
    <t>wollweberi</t>
  </si>
  <si>
    <t>darkbrown</t>
  </si>
  <si>
    <t>black</t>
  </si>
  <si>
    <t>ridgwayi</t>
  </si>
  <si>
    <t>inornatus</t>
  </si>
  <si>
    <t>atricristatus</t>
  </si>
  <si>
    <t>Cephalopyrus</t>
  </si>
  <si>
    <t>flammiceps</t>
  </si>
  <si>
    <t>yellow</t>
  </si>
  <si>
    <t>red</t>
  </si>
  <si>
    <t>Cyanistes</t>
  </si>
  <si>
    <t>teneriffae</t>
  </si>
  <si>
    <t>lightblue</t>
  </si>
  <si>
    <t>black,yellow</t>
  </si>
  <si>
    <t>caeruleus</t>
  </si>
  <si>
    <t>cyanus</t>
  </si>
  <si>
    <t>black,white</t>
  </si>
  <si>
    <t>Lophophanes</t>
  </si>
  <si>
    <t>cristatus</t>
  </si>
  <si>
    <t>lightbrown</t>
  </si>
  <si>
    <t>dichrous</t>
  </si>
  <si>
    <t>Machlolophus</t>
  </si>
  <si>
    <t>xanthogenys</t>
  </si>
  <si>
    <t>aplonotus</t>
  </si>
  <si>
    <t>holsti</t>
  </si>
  <si>
    <t>nuchalis</t>
  </si>
  <si>
    <t>spilonotus</t>
  </si>
  <si>
    <t>Melaniparus</t>
  </si>
  <si>
    <t>afer</t>
  </si>
  <si>
    <t>black,lightbrown</t>
  </si>
  <si>
    <t>albiventris</t>
  </si>
  <si>
    <t>carpi</t>
  </si>
  <si>
    <t>rufiventris</t>
  </si>
  <si>
    <t>darkorange</t>
  </si>
  <si>
    <t>leucomelas</t>
  </si>
  <si>
    <t>leuconotus</t>
  </si>
  <si>
    <t>thruppi</t>
  </si>
  <si>
    <t>guineensis</t>
  </si>
  <si>
    <t>fringillinus</t>
  </si>
  <si>
    <t>funereus</t>
  </si>
  <si>
    <t>niger</t>
  </si>
  <si>
    <t>cinerascens</t>
  </si>
  <si>
    <t>black,lightgray</t>
  </si>
  <si>
    <t>Melanochlora</t>
  </si>
  <si>
    <t>sultanea</t>
  </si>
  <si>
    <t>Pardaliparus</t>
  </si>
  <si>
    <t>amabilis</t>
  </si>
  <si>
    <t>venustulus</t>
  </si>
  <si>
    <t>white,yellow</t>
  </si>
  <si>
    <t>elegans</t>
  </si>
  <si>
    <t>Parus</t>
  </si>
  <si>
    <t>major</t>
  </si>
  <si>
    <t>monticolus</t>
  </si>
  <si>
    <t>cinereus</t>
  </si>
  <si>
    <t>minor</t>
  </si>
  <si>
    <t>Periparus</t>
  </si>
  <si>
    <t>ater</t>
  </si>
  <si>
    <t>rubidiventris</t>
  </si>
  <si>
    <t>rufonuchalis</t>
  </si>
  <si>
    <t>Poecile</t>
  </si>
  <si>
    <t>lugubris</t>
  </si>
  <si>
    <t>hyrcanus</t>
  </si>
  <si>
    <t>gambeli</t>
  </si>
  <si>
    <t>carolinensis</t>
  </si>
  <si>
    <t>hypermelaenus</t>
  </si>
  <si>
    <t>palustris</t>
  </si>
  <si>
    <t>davidi</t>
  </si>
  <si>
    <t>atricapillus</t>
  </si>
  <si>
    <t>rufescens</t>
  </si>
  <si>
    <t>cinctus</t>
  </si>
  <si>
    <t>sclateri</t>
  </si>
  <si>
    <t>montanus</t>
  </si>
  <si>
    <t>hudsonicus</t>
  </si>
  <si>
    <t>superciliosus</t>
  </si>
  <si>
    <t>Sittiparus</t>
  </si>
  <si>
    <t>varius</t>
  </si>
  <si>
    <t>darkorange,white</t>
  </si>
  <si>
    <t>Sylviparus</t>
  </si>
  <si>
    <t>modestus</t>
  </si>
  <si>
    <t>Baeolophus atricristatus</t>
  </si>
  <si>
    <t>Black-crested titmouse</t>
  </si>
  <si>
    <t>Baeolophus bicolor</t>
  </si>
  <si>
    <t>Tufted titmouse</t>
  </si>
  <si>
    <t>Baeolophus inornatus</t>
  </si>
  <si>
    <t>Oak titmouse</t>
  </si>
  <si>
    <t>Baeolophus ridgwayi</t>
  </si>
  <si>
    <t>Juniper titmouse</t>
  </si>
  <si>
    <t>Baeolophus wollweberi</t>
  </si>
  <si>
    <t>Bridled titmouse</t>
  </si>
  <si>
    <t>Cephalopyrus flammiceps</t>
  </si>
  <si>
    <t>Fire-capped tit</t>
  </si>
  <si>
    <t>Cyanistes caeruleus</t>
  </si>
  <si>
    <t>Eurasian blue tit</t>
  </si>
  <si>
    <t>Cyanistes cyanus</t>
  </si>
  <si>
    <t>Azure tit</t>
  </si>
  <si>
    <t>Cyanistes teneriffae</t>
  </si>
  <si>
    <t>African blue tit</t>
  </si>
  <si>
    <t>Lophophanes cristatus</t>
  </si>
  <si>
    <t>European crested tit</t>
  </si>
  <si>
    <t>Lophophanes dichrous</t>
  </si>
  <si>
    <t>Grey crested tit</t>
  </si>
  <si>
    <t>Machlolophus aplonotus</t>
  </si>
  <si>
    <t>Indian black-lored tit</t>
  </si>
  <si>
    <t>Machlolophus holsti</t>
  </si>
  <si>
    <t>Yellow tit</t>
  </si>
  <si>
    <t>Machlolophus nuchalis</t>
  </si>
  <si>
    <t>White-naped tit</t>
  </si>
  <si>
    <t>Machlolophus spilonotus</t>
  </si>
  <si>
    <t>Yellow-cheecked ti</t>
  </si>
  <si>
    <t>Machlolophus xanthogenys</t>
  </si>
  <si>
    <t>Himalayan black-lored tit</t>
  </si>
  <si>
    <t>Melaniparus afer</t>
  </si>
  <si>
    <t>Grey tit</t>
  </si>
  <si>
    <t>Melaniparus albiventris</t>
  </si>
  <si>
    <t>White-bellied tit</t>
  </si>
  <si>
    <t>Melaniparus carpi</t>
  </si>
  <si>
    <t>Carp’s tit</t>
  </si>
  <si>
    <t>Melaniparus cinerascens</t>
  </si>
  <si>
    <t>Ashy tit</t>
  </si>
  <si>
    <t>Melaniparus fringillinus</t>
  </si>
  <si>
    <t>Red-throated tit</t>
  </si>
  <si>
    <t>Melaniparus funereus</t>
  </si>
  <si>
    <t>Dusky tit</t>
  </si>
  <si>
    <t>Melaniparus guineensis</t>
  </si>
  <si>
    <t>White-shouldered black tit</t>
  </si>
  <si>
    <t>Melaniparus leucomelas</t>
  </si>
  <si>
    <t>White-winged black tit</t>
  </si>
  <si>
    <t>Melaniparus leuconotus</t>
  </si>
  <si>
    <t>White-backed black tit</t>
  </si>
  <si>
    <t>Melaniparus niger</t>
  </si>
  <si>
    <t>Southern black tit</t>
  </si>
  <si>
    <t>Melaniparus rufiventris</t>
  </si>
  <si>
    <t>Rufous-bellied tit</t>
  </si>
  <si>
    <t>Melaniparus thruppi</t>
  </si>
  <si>
    <t>Acacia tit</t>
  </si>
  <si>
    <t>Melanochlora sultanea</t>
  </si>
  <si>
    <t>Sultan tit</t>
  </si>
  <si>
    <t>Pardaliparus amabilis</t>
  </si>
  <si>
    <t>Palawan tit</t>
  </si>
  <si>
    <t>Pardaliparus elegans</t>
  </si>
  <si>
    <t>Elegant tit</t>
  </si>
  <si>
    <t>Pardaliparus venustulus</t>
  </si>
  <si>
    <t>Yellow-bellied tit</t>
  </si>
  <si>
    <t>Parus cinereus</t>
  </si>
  <si>
    <t>Cinereous tit</t>
  </si>
  <si>
    <t>Parus major</t>
  </si>
  <si>
    <t>Great tit</t>
  </si>
  <si>
    <t>Parus minor</t>
  </si>
  <si>
    <t>Japanese tit</t>
  </si>
  <si>
    <t>Parus monticolus</t>
  </si>
  <si>
    <t>Green-backed tit</t>
  </si>
  <si>
    <t>Periparus ater</t>
  </si>
  <si>
    <t>Coal tit</t>
  </si>
  <si>
    <t>Periparus rubidiventris</t>
  </si>
  <si>
    <t>Rufous-vented Tit</t>
  </si>
  <si>
    <t>Periparus rufonuchalis</t>
  </si>
  <si>
    <t>Rufous-naped tit</t>
  </si>
  <si>
    <t>Poecile atricapillus</t>
  </si>
  <si>
    <t>Black-capped chickadee</t>
  </si>
  <si>
    <t>Poecile carolinensis</t>
  </si>
  <si>
    <t>Carolina chickadee</t>
  </si>
  <si>
    <t>Poecile cinctus</t>
  </si>
  <si>
    <t>Grey-headed chickadee</t>
  </si>
  <si>
    <t>Poecile davidi</t>
  </si>
  <si>
    <t>Pere David’s tit</t>
  </si>
  <si>
    <t>Poecile gambeli</t>
  </si>
  <si>
    <t>Mountain chickadee</t>
  </si>
  <si>
    <t>Poecile hudsonicus</t>
  </si>
  <si>
    <t>Boreal chickadee</t>
  </si>
  <si>
    <t>Poecile hypermelaenus</t>
  </si>
  <si>
    <t>Black-bibbed tit</t>
  </si>
  <si>
    <t>Poecile hyrcanus</t>
  </si>
  <si>
    <t>Caspian tit</t>
  </si>
  <si>
    <t>Poecile lugubris</t>
  </si>
  <si>
    <t>Sombre tit</t>
  </si>
  <si>
    <t>Poecile montanus</t>
  </si>
  <si>
    <t>Willow tit</t>
  </si>
  <si>
    <t>Poecile palustris</t>
  </si>
  <si>
    <t>Marsh tit</t>
  </si>
  <si>
    <t>Poecile rufescens</t>
  </si>
  <si>
    <t>Chestnut-backed chickadee</t>
  </si>
  <si>
    <t>Poecile sclateri</t>
  </si>
  <si>
    <t>Mexican chickadee</t>
  </si>
  <si>
    <t>Poecile superciliosus</t>
  </si>
  <si>
    <t>White-browed tit</t>
  </si>
  <si>
    <t>Sittiparus varius</t>
  </si>
  <si>
    <t>Varied tit</t>
  </si>
  <si>
    <t>Sylviparus modestus</t>
  </si>
  <si>
    <t>Yellow-browed tit</t>
  </si>
  <si>
    <t>Epitheton</t>
  </si>
  <si>
    <t>castaneoventris</t>
  </si>
  <si>
    <t>olivaceus</t>
  </si>
  <si>
    <t>owstoni</t>
  </si>
  <si>
    <t>weigoldicus</t>
  </si>
  <si>
    <t>Poecile weigoldicus</t>
  </si>
  <si>
    <t>Sichuan tit</t>
  </si>
  <si>
    <t>Sittiparus castaneoventris</t>
  </si>
  <si>
    <t>Chestnut-bellied tit</t>
  </si>
  <si>
    <t>Sittiparus olivaceus</t>
  </si>
  <si>
    <t>Iriomote tit</t>
  </si>
  <si>
    <t>Sittiparus owstoni</t>
  </si>
  <si>
    <t>Owston’s tit</t>
  </si>
  <si>
    <t>Melaniparus fasciiventer</t>
  </si>
  <si>
    <t>Stripe-breasted tit</t>
  </si>
  <si>
    <t>Melaniparus griseiventris</t>
  </si>
  <si>
    <t>Miombo tit</t>
  </si>
  <si>
    <t>Melaniparus pallidiventris</t>
  </si>
  <si>
    <t>Cinnamon-breasted Tit</t>
  </si>
  <si>
    <t>Pseudopodoces humilis</t>
  </si>
  <si>
    <t>Ground tit</t>
  </si>
  <si>
    <t>Sittiparus semilarvatus</t>
  </si>
  <si>
    <t>White-fronted tit</t>
  </si>
  <si>
    <t>fasciiventer</t>
  </si>
  <si>
    <t>griseiventris</t>
  </si>
  <si>
    <t>pallidiventris</t>
  </si>
  <si>
    <t>Pseudopodoces</t>
  </si>
  <si>
    <t>humilis</t>
  </si>
  <si>
    <t>semilarvatus</t>
  </si>
  <si>
    <t>Wing base</t>
  </si>
  <si>
    <t>Wing signal</t>
  </si>
  <si>
    <t>Tail base</t>
  </si>
  <si>
    <t>Tail signal</t>
  </si>
  <si>
    <t>Breast</t>
  </si>
  <si>
    <t>Belly</t>
  </si>
  <si>
    <t>Bib</t>
  </si>
  <si>
    <t>Cheek</t>
  </si>
  <si>
    <t>Crown</t>
  </si>
  <si>
    <t>Nape</t>
  </si>
  <si>
    <t>Axle</t>
  </si>
  <si>
    <t>Color diversity</t>
  </si>
  <si>
    <t>darkgreen</t>
  </si>
  <si>
    <t>darkblue</t>
  </si>
  <si>
    <t>Lable</t>
  </si>
  <si>
    <t>Description</t>
  </si>
  <si>
    <t>Unit</t>
  </si>
  <si>
    <t>Species full</t>
  </si>
  <si>
    <t>Species English</t>
  </si>
  <si>
    <t>SpeciesFull</t>
  </si>
  <si>
    <t>SpeciesEng</t>
  </si>
  <si>
    <t>Verses</t>
  </si>
  <si>
    <t>Recordings</t>
  </si>
  <si>
    <t>s</t>
  </si>
  <si>
    <t>Hz</t>
  </si>
  <si>
    <t>kHz</t>
  </si>
  <si>
    <t>cm</t>
  </si>
  <si>
    <t>g</t>
  </si>
  <si>
    <t>m</t>
  </si>
  <si>
    <t>Body length</t>
  </si>
  <si>
    <t>Body mass</t>
  </si>
  <si>
    <t>log(body length)</t>
  </si>
  <si>
    <t>log(body mass)</t>
  </si>
  <si>
    <t>Mean elevation</t>
  </si>
  <si>
    <t>Minimum elevation</t>
  </si>
  <si>
    <t>Maximum elevation</t>
  </si>
  <si>
    <t>Length</t>
  </si>
  <si>
    <t>Mass</t>
  </si>
  <si>
    <t>logLength</t>
  </si>
  <si>
    <t>logMass</t>
  </si>
  <si>
    <t>ElevationMin</t>
  </si>
  <si>
    <t>ElevationMax</t>
  </si>
  <si>
    <t>ElevationMean</t>
  </si>
  <si>
    <t>n</t>
  </si>
  <si>
    <t>Number of colors (colorfulness)</t>
  </si>
  <si>
    <t>Duration</t>
  </si>
  <si>
    <t>FreqMean</t>
  </si>
  <si>
    <t>FreqMedian</t>
  </si>
  <si>
    <t>FreqPeak</t>
  </si>
  <si>
    <t>FreqSd</t>
  </si>
  <si>
    <t>FreqIQR</t>
  </si>
  <si>
    <t>Crest</t>
  </si>
  <si>
    <t>Recordings analyzed</t>
  </si>
  <si>
    <t>Verses analyzed</t>
  </si>
  <si>
    <t>Median frequency</t>
  </si>
  <si>
    <t>Mean frequency</t>
  </si>
  <si>
    <t>Peak frequency</t>
  </si>
  <si>
    <t>Standard deviation of frequency</t>
  </si>
  <si>
    <t>Frequency IQR</t>
  </si>
  <si>
    <t>Shannon index of frequency</t>
  </si>
  <si>
    <t>FreqShannon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</si>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</sst>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Standard" xfId="0" builtinId="0"/>
  </cellStyles>
  <dxfs count="1">
    <dxf>
      <font>
        <color rgb="FF9C0006"/>
        <name val="Arial"/>
        <family val="2"/>
        <charset val="1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65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8.7265625" defaultRowHeight="15.5" x14ac:dyDescent="0.35"/>
  <cols>
    <col min="1" max="1" width="14.08984375" style="1" customWidth="1"/>
    <col min="2" max="2" width="14.7265625" style="1" customWidth="1"/>
    <col min="3" max="3" width="24.90625" style="1" customWidth="1"/>
    <col min="4" max="4" width="14.7265625" style="1" customWidth="1"/>
    <col min="5" max="5" width="13.6328125" style="1" bestFit="1" customWidth="1"/>
    <col min="6" max="6" width="9.26953125" style="1" bestFit="1" customWidth="1"/>
    <col min="7" max="7" width="12" style="1" bestFit="1" customWidth="1"/>
    <col min="8" max="14" width="10.90625" style="1" customWidth="1"/>
    <col min="15" max="15" width="7.36328125" style="1" customWidth="1"/>
    <col min="16" max="16" width="13.54296875" style="1" customWidth="1"/>
    <col min="17" max="17" width="15.1796875" style="1" customWidth="1"/>
    <col min="18" max="18" width="8.7265625" style="1" customWidth="1"/>
    <col min="19" max="19" width="13.26953125" style="1" customWidth="1"/>
    <col min="20" max="21" width="16.90625" style="1" customWidth="1"/>
    <col min="22" max="23" width="11.453125" style="1" customWidth="1"/>
    <col min="24" max="24" width="11.26953125" style="1" customWidth="1"/>
    <col min="25" max="25" width="8.7265625" style="1" customWidth="1"/>
    <col min="26" max="26" width="11.453125" style="1" customWidth="1"/>
    <col min="27" max="27" width="4.26953125" style="1" bestFit="1" customWidth="1"/>
    <col min="28" max="28" width="11.453125" style="1" customWidth="1"/>
    <col min="29" max="51" width="6" style="1" customWidth="1"/>
    <col min="52" max="1014" width="11.54296875" style="1"/>
    <col min="1015" max="16384" width="8.7265625" style="1"/>
  </cols>
  <sheetData>
    <row r="1" spans="1:58" s="3" customFormat="1" ht="15" x14ac:dyDescent="0.3">
      <c r="A1" s="2" t="s">
        <v>0</v>
      </c>
      <c r="B1" s="3" t="s">
        <v>220</v>
      </c>
      <c r="C1" s="3" t="s">
        <v>268</v>
      </c>
      <c r="D1" s="3" t="s">
        <v>269</v>
      </c>
      <c r="E1" s="3" t="s">
        <v>271</v>
      </c>
      <c r="F1" s="3" t="s">
        <v>270</v>
      </c>
      <c r="G1" s="3" t="s">
        <v>310</v>
      </c>
      <c r="H1" s="3" t="s">
        <v>294</v>
      </c>
      <c r="I1" s="3" t="s">
        <v>295</v>
      </c>
      <c r="J1" s="3" t="s">
        <v>296</v>
      </c>
      <c r="K1" s="3" t="s">
        <v>297</v>
      </c>
      <c r="L1" s="3" t="s">
        <v>298</v>
      </c>
      <c r="M1" s="3" t="s">
        <v>299</v>
      </c>
      <c r="N1" s="3" t="s">
        <v>309</v>
      </c>
      <c r="O1" s="3" t="s">
        <v>300</v>
      </c>
      <c r="P1" s="3" t="s">
        <v>249</v>
      </c>
      <c r="Q1" s="3" t="s">
        <v>250</v>
      </c>
      <c r="R1" s="3" t="s">
        <v>251</v>
      </c>
      <c r="S1" s="3" t="s">
        <v>252</v>
      </c>
      <c r="T1" s="3" t="s">
        <v>253</v>
      </c>
      <c r="U1" s="3" t="s">
        <v>254</v>
      </c>
      <c r="V1" s="3" t="s">
        <v>255</v>
      </c>
      <c r="W1" s="3" t="s">
        <v>256</v>
      </c>
      <c r="X1" s="3" t="s">
        <v>257</v>
      </c>
      <c r="Y1" s="3" t="s">
        <v>258</v>
      </c>
      <c r="Z1" s="3" t="s">
        <v>259</v>
      </c>
      <c r="AA1" s="3" t="s">
        <v>292</v>
      </c>
      <c r="AB1" s="3" t="s">
        <v>24</v>
      </c>
      <c r="AC1" s="3" t="s">
        <v>1</v>
      </c>
      <c r="AD1" s="3" t="s">
        <v>2</v>
      </c>
      <c r="AE1" s="3" t="s">
        <v>3</v>
      </c>
      <c r="AF1" s="3" t="s">
        <v>4</v>
      </c>
      <c r="AG1" s="3" t="s">
        <v>5</v>
      </c>
      <c r="AH1" s="3" t="s">
        <v>6</v>
      </c>
      <c r="AI1" s="3" t="s">
        <v>7</v>
      </c>
      <c r="AJ1" s="3" t="s">
        <v>8</v>
      </c>
      <c r="AK1" s="3" t="s">
        <v>9</v>
      </c>
      <c r="AL1" s="3" t="s">
        <v>10</v>
      </c>
      <c r="AM1" s="3" t="s">
        <v>11</v>
      </c>
      <c r="AN1" s="3" t="s">
        <v>12</v>
      </c>
      <c r="AO1" s="3" t="s">
        <v>13</v>
      </c>
      <c r="AP1" s="3" t="s">
        <v>14</v>
      </c>
      <c r="AQ1" s="3" t="s">
        <v>15</v>
      </c>
      <c r="AR1" s="3" t="s">
        <v>16</v>
      </c>
      <c r="AS1" s="3" t="s">
        <v>17</v>
      </c>
      <c r="AT1" s="3" t="s">
        <v>18</v>
      </c>
      <c r="AU1" s="3" t="s">
        <v>19</v>
      </c>
      <c r="AV1" s="3" t="s">
        <v>20</v>
      </c>
      <c r="AW1" s="3" t="s">
        <v>21</v>
      </c>
      <c r="AX1" s="3" t="s">
        <v>22</v>
      </c>
      <c r="AY1" s="3" t="s">
        <v>23</v>
      </c>
      <c r="AZ1" s="3" t="s">
        <v>285</v>
      </c>
      <c r="BA1" s="3" t="s">
        <v>286</v>
      </c>
      <c r="BB1" s="3" t="s">
        <v>287</v>
      </c>
      <c r="BC1" s="3" t="s">
        <v>288</v>
      </c>
      <c r="BD1" s="3" t="s">
        <v>289</v>
      </c>
      <c r="BE1" s="3" t="s">
        <v>290</v>
      </c>
      <c r="BF1" s="3" t="s">
        <v>291</v>
      </c>
    </row>
    <row r="2" spans="1:58" x14ac:dyDescent="0.35">
      <c r="A2" s="1" t="s">
        <v>25</v>
      </c>
      <c r="B2" s="1" t="s">
        <v>36</v>
      </c>
      <c r="C2" s="1" t="s">
        <v>110</v>
      </c>
      <c r="D2" s="1" t="s">
        <v>111</v>
      </c>
      <c r="E2" s="1">
        <v>5</v>
      </c>
      <c r="F2" s="1">
        <v>21</v>
      </c>
      <c r="G2" s="1">
        <f>COUNT(H2:N2,AA2:BF2)</f>
        <v>39</v>
      </c>
      <c r="H2" s="1">
        <v>2.1760000000000002</v>
      </c>
      <c r="I2" s="1">
        <v>2611.1065739999999</v>
      </c>
      <c r="J2" s="1">
        <v>2447.0588240000002</v>
      </c>
      <c r="K2" s="1">
        <v>2.4375</v>
      </c>
      <c r="L2" s="1">
        <v>978.69723299999998</v>
      </c>
      <c r="M2" s="1">
        <v>250.98039220000001</v>
      </c>
      <c r="N2" s="1">
        <v>0.47054104699999999</v>
      </c>
      <c r="O2" s="1">
        <v>1</v>
      </c>
      <c r="P2" s="1" t="s">
        <v>27</v>
      </c>
      <c r="Q2" s="1" t="s">
        <v>27</v>
      </c>
      <c r="R2" s="1" t="s">
        <v>27</v>
      </c>
      <c r="S2" s="1" t="s">
        <v>27</v>
      </c>
      <c r="T2" s="1" t="s">
        <v>28</v>
      </c>
      <c r="U2" s="1" t="s">
        <v>28</v>
      </c>
      <c r="V2" s="1" t="s">
        <v>28</v>
      </c>
      <c r="W2" s="1" t="s">
        <v>29</v>
      </c>
      <c r="X2" s="1" t="s">
        <v>33</v>
      </c>
      <c r="Y2" s="1" t="s">
        <v>29</v>
      </c>
      <c r="Z2" s="1" t="s">
        <v>30</v>
      </c>
      <c r="AA2" s="1">
        <v>5</v>
      </c>
      <c r="AB2" s="1">
        <v>1.46813993901621</v>
      </c>
      <c r="AC2" s="1">
        <v>201</v>
      </c>
      <c r="AD2" s="1">
        <v>137</v>
      </c>
      <c r="AE2" s="1">
        <v>42</v>
      </c>
      <c r="AF2" s="1">
        <v>6277</v>
      </c>
      <c r="AG2" s="1">
        <v>349</v>
      </c>
      <c r="AH2" s="1">
        <v>34</v>
      </c>
      <c r="AI2" s="1">
        <v>312</v>
      </c>
      <c r="AJ2" s="1">
        <v>250</v>
      </c>
      <c r="AK2" s="1">
        <v>127</v>
      </c>
      <c r="AL2" s="1">
        <v>278</v>
      </c>
      <c r="AM2" s="1">
        <v>114</v>
      </c>
      <c r="AN2" s="1">
        <v>626</v>
      </c>
      <c r="AO2" s="1">
        <v>104</v>
      </c>
      <c r="AP2" s="1">
        <v>19</v>
      </c>
      <c r="AQ2" s="1">
        <v>53</v>
      </c>
      <c r="AR2" s="1">
        <v>242</v>
      </c>
      <c r="AS2" s="1">
        <v>70</v>
      </c>
      <c r="AT2" s="1">
        <v>186</v>
      </c>
      <c r="AU2" s="1">
        <v>74</v>
      </c>
      <c r="AV2" s="1">
        <v>-0.54367613224012201</v>
      </c>
      <c r="AW2" s="1">
        <v>1.61951184280187</v>
      </c>
      <c r="AX2" s="1">
        <v>-2.0969691761200902</v>
      </c>
      <c r="AY2" s="1">
        <v>1.73954305324142</v>
      </c>
      <c r="AZ2" s="1">
        <v>14.75</v>
      </c>
      <c r="BA2" s="1">
        <v>18.2</v>
      </c>
      <c r="BB2" s="1">
        <v>1.1687920203141817</v>
      </c>
      <c r="BC2" s="1">
        <v>1.2600713879850747</v>
      </c>
      <c r="BD2" s="1">
        <v>150</v>
      </c>
      <c r="BE2" s="1">
        <v>2285</v>
      </c>
      <c r="BF2" s="1">
        <v>1217.5</v>
      </c>
    </row>
    <row r="3" spans="1:58" x14ac:dyDescent="0.35">
      <c r="A3" s="1" t="s">
        <v>25</v>
      </c>
      <c r="B3" s="1" t="s">
        <v>26</v>
      </c>
      <c r="C3" s="1" t="s">
        <v>112</v>
      </c>
      <c r="D3" s="1" t="s">
        <v>113</v>
      </c>
      <c r="E3" s="1">
        <v>16</v>
      </c>
      <c r="F3" s="1">
        <v>74</v>
      </c>
      <c r="G3" s="1">
        <f>COUNT(H3:N3,AA3:BF3)</f>
        <v>39</v>
      </c>
      <c r="H3" s="1">
        <v>1.5981859410000001</v>
      </c>
      <c r="I3" s="1">
        <v>2922.5100265000001</v>
      </c>
      <c r="J3" s="1">
        <v>2767.0588240000002</v>
      </c>
      <c r="K3" s="1">
        <v>2.625</v>
      </c>
      <c r="L3" s="1">
        <v>1008.04889585</v>
      </c>
      <c r="M3" s="1">
        <v>259.41176469999999</v>
      </c>
      <c r="N3" s="1">
        <v>0.47765633299999999</v>
      </c>
      <c r="O3" s="1">
        <v>1</v>
      </c>
      <c r="P3" s="1" t="s">
        <v>27</v>
      </c>
      <c r="Q3" s="1" t="s">
        <v>27</v>
      </c>
      <c r="R3" s="1" t="s">
        <v>27</v>
      </c>
      <c r="S3" s="1" t="s">
        <v>27</v>
      </c>
      <c r="T3" s="1" t="s">
        <v>28</v>
      </c>
      <c r="U3" s="1" t="s">
        <v>28</v>
      </c>
      <c r="V3" s="1" t="s">
        <v>28</v>
      </c>
      <c r="W3" s="1" t="s">
        <v>29</v>
      </c>
      <c r="X3" s="1" t="s">
        <v>29</v>
      </c>
      <c r="Y3" s="1" t="s">
        <v>29</v>
      </c>
      <c r="Z3" s="1" t="s">
        <v>30</v>
      </c>
      <c r="AA3" s="1">
        <v>4</v>
      </c>
      <c r="AB3" s="1">
        <v>1.2945451658449001</v>
      </c>
      <c r="AC3" s="1">
        <v>131</v>
      </c>
      <c r="AD3" s="1">
        <v>122</v>
      </c>
      <c r="AE3" s="1">
        <v>34</v>
      </c>
      <c r="AF3" s="1">
        <v>8367</v>
      </c>
      <c r="AG3" s="1">
        <v>315</v>
      </c>
      <c r="AH3" s="1">
        <v>-52</v>
      </c>
      <c r="AI3" s="1">
        <v>360</v>
      </c>
      <c r="AJ3" s="1">
        <v>202</v>
      </c>
      <c r="AK3" s="1">
        <v>51</v>
      </c>
      <c r="AL3" s="1">
        <v>242</v>
      </c>
      <c r="AM3" s="1">
        <v>19</v>
      </c>
      <c r="AN3" s="1">
        <v>1103</v>
      </c>
      <c r="AO3" s="1">
        <v>121</v>
      </c>
      <c r="AP3" s="1">
        <v>60</v>
      </c>
      <c r="AQ3" s="1">
        <v>20</v>
      </c>
      <c r="AR3" s="1">
        <v>332</v>
      </c>
      <c r="AS3" s="1">
        <v>212</v>
      </c>
      <c r="AT3" s="1">
        <v>301</v>
      </c>
      <c r="AU3" s="1">
        <v>226</v>
      </c>
      <c r="AV3" s="1">
        <v>1.3578835052487901</v>
      </c>
      <c r="AW3" s="1">
        <v>-2.1093658089027101</v>
      </c>
      <c r="AX3" s="1">
        <v>-2.9602729561349901</v>
      </c>
      <c r="AY3" s="1">
        <v>1.6511331356227199</v>
      </c>
      <c r="AZ3" s="1">
        <v>12.75</v>
      </c>
      <c r="BA3" s="1">
        <v>21.8</v>
      </c>
      <c r="BB3" s="1">
        <v>1.105510184769974</v>
      </c>
      <c r="BC3" s="1">
        <v>1.3384564936046048</v>
      </c>
      <c r="BD3" s="1">
        <v>100</v>
      </c>
      <c r="BE3" s="1">
        <v>1500</v>
      </c>
      <c r="BF3" s="1">
        <v>800</v>
      </c>
    </row>
    <row r="4" spans="1:58" x14ac:dyDescent="0.35">
      <c r="A4" s="1" t="s">
        <v>25</v>
      </c>
      <c r="B4" s="1" t="s">
        <v>35</v>
      </c>
      <c r="C4" s="1" t="s">
        <v>114</v>
      </c>
      <c r="D4" s="1" t="s">
        <v>115</v>
      </c>
      <c r="E4" s="1">
        <v>18</v>
      </c>
      <c r="F4" s="1">
        <v>85</v>
      </c>
      <c r="G4" s="1">
        <f>COUNT(H4:N4,AA4:BF4)</f>
        <v>39</v>
      </c>
      <c r="H4" s="1">
        <v>1.5672018139999999</v>
      </c>
      <c r="I4" s="1">
        <v>3851.6534185</v>
      </c>
      <c r="J4" s="1">
        <v>3631.7647059999999</v>
      </c>
      <c r="K4" s="1">
        <v>3.7252441410000001</v>
      </c>
      <c r="L4" s="1">
        <v>1379.770336</v>
      </c>
      <c r="M4" s="1">
        <v>1350.5882355000001</v>
      </c>
      <c r="N4" s="1">
        <v>0.66950394899999999</v>
      </c>
      <c r="O4" s="1">
        <v>1</v>
      </c>
      <c r="P4" s="1" t="s">
        <v>32</v>
      </c>
      <c r="Q4" s="1" t="s">
        <v>32</v>
      </c>
      <c r="R4" s="1" t="s">
        <v>32</v>
      </c>
      <c r="S4" s="1" t="s">
        <v>32</v>
      </c>
      <c r="T4" s="1" t="s">
        <v>28</v>
      </c>
      <c r="U4" s="1" t="s">
        <v>28</v>
      </c>
      <c r="V4" s="1" t="s">
        <v>28</v>
      </c>
      <c r="W4" s="1" t="s">
        <v>32</v>
      </c>
      <c r="X4" s="1" t="s">
        <v>32</v>
      </c>
      <c r="Y4" s="1" t="s">
        <v>32</v>
      </c>
      <c r="Z4" s="1" t="s">
        <v>28</v>
      </c>
      <c r="AA4" s="1">
        <v>2</v>
      </c>
      <c r="AB4" s="1">
        <v>0.65548177390139295</v>
      </c>
      <c r="AC4" s="1">
        <v>146</v>
      </c>
      <c r="AD4" s="1">
        <v>146</v>
      </c>
      <c r="AE4" s="1">
        <v>49</v>
      </c>
      <c r="AF4" s="1">
        <v>5503</v>
      </c>
      <c r="AG4" s="1">
        <v>305</v>
      </c>
      <c r="AH4" s="1">
        <v>20</v>
      </c>
      <c r="AI4" s="1">
        <v>298</v>
      </c>
      <c r="AJ4" s="1">
        <v>88</v>
      </c>
      <c r="AK4" s="1">
        <v>211</v>
      </c>
      <c r="AL4" s="1">
        <v>213</v>
      </c>
      <c r="AM4" s="1">
        <v>85</v>
      </c>
      <c r="AN4" s="1">
        <v>529</v>
      </c>
      <c r="AO4" s="1">
        <v>99</v>
      </c>
      <c r="AP4" s="1">
        <v>2</v>
      </c>
      <c r="AQ4" s="1">
        <v>83</v>
      </c>
      <c r="AR4" s="1">
        <v>271</v>
      </c>
      <c r="AS4" s="1">
        <v>10</v>
      </c>
      <c r="AT4" s="1">
        <v>16</v>
      </c>
      <c r="AU4" s="1">
        <v>266</v>
      </c>
      <c r="AV4" s="1">
        <v>0.44342059461411598</v>
      </c>
      <c r="AW4" s="1">
        <v>2.3197722190597698</v>
      </c>
      <c r="AX4" s="1">
        <v>-1.3245647918065</v>
      </c>
      <c r="AY4" s="1">
        <v>-0.97344661845010705</v>
      </c>
      <c r="AZ4" s="1">
        <v>15.5</v>
      </c>
      <c r="BA4" s="1">
        <v>15.9</v>
      </c>
      <c r="BB4" s="1">
        <v>1.1903316981702914</v>
      </c>
      <c r="BC4" s="1">
        <v>1.2013971243204515</v>
      </c>
      <c r="BD4" s="1">
        <v>500</v>
      </c>
      <c r="BE4" s="1">
        <v>2400</v>
      </c>
      <c r="BF4" s="1">
        <v>1450</v>
      </c>
    </row>
    <row r="5" spans="1:58" x14ac:dyDescent="0.35">
      <c r="A5" s="1" t="s">
        <v>25</v>
      </c>
      <c r="B5" s="1" t="s">
        <v>34</v>
      </c>
      <c r="C5" s="1" t="s">
        <v>116</v>
      </c>
      <c r="D5" s="1" t="s">
        <v>117</v>
      </c>
      <c r="E5" s="1">
        <v>11</v>
      </c>
      <c r="F5" s="1">
        <v>46</v>
      </c>
      <c r="G5" s="1">
        <f>COUNT(H5:N5,AA5:BF5)</f>
        <v>39</v>
      </c>
      <c r="H5" s="1">
        <v>1.9388662130000001</v>
      </c>
      <c r="I5" s="1">
        <v>3619.6838010000001</v>
      </c>
      <c r="J5" s="1">
        <v>3458.8235289999998</v>
      </c>
      <c r="K5" s="1">
        <v>3.1869140630000001</v>
      </c>
      <c r="L5" s="1">
        <v>1154.3377069999999</v>
      </c>
      <c r="M5" s="1">
        <v>1210.5882349999999</v>
      </c>
      <c r="N5" s="1">
        <v>0.68478231599999995</v>
      </c>
      <c r="O5" s="1">
        <v>1</v>
      </c>
      <c r="P5" s="1" t="s">
        <v>32</v>
      </c>
      <c r="Q5" s="1" t="s">
        <v>32</v>
      </c>
      <c r="R5" s="1" t="s">
        <v>32</v>
      </c>
      <c r="S5" s="1" t="s">
        <v>32</v>
      </c>
      <c r="T5" s="1" t="s">
        <v>28</v>
      </c>
      <c r="U5" s="1" t="s">
        <v>28</v>
      </c>
      <c r="V5" s="1" t="s">
        <v>28</v>
      </c>
      <c r="W5" s="1" t="s">
        <v>29</v>
      </c>
      <c r="X5" s="1" t="s">
        <v>29</v>
      </c>
      <c r="Y5" s="1" t="s">
        <v>32</v>
      </c>
      <c r="Z5" s="1" t="s">
        <v>28</v>
      </c>
      <c r="AA5" s="1">
        <v>3</v>
      </c>
      <c r="AB5" s="1">
        <v>1.03619878481928</v>
      </c>
      <c r="AC5" s="1">
        <v>85</v>
      </c>
      <c r="AD5" s="1">
        <v>164</v>
      </c>
      <c r="AE5" s="1">
        <v>42</v>
      </c>
      <c r="AF5" s="1">
        <v>7832.5</v>
      </c>
      <c r="AG5" s="1">
        <v>297</v>
      </c>
      <c r="AH5" s="1">
        <v>-91</v>
      </c>
      <c r="AI5" s="1">
        <v>390.5</v>
      </c>
      <c r="AJ5" s="1">
        <v>126.5</v>
      </c>
      <c r="AK5" s="1">
        <v>130</v>
      </c>
      <c r="AL5" s="1">
        <v>190</v>
      </c>
      <c r="AM5" s="1">
        <v>-12.5</v>
      </c>
      <c r="AN5" s="1">
        <v>347.5</v>
      </c>
      <c r="AO5" s="1">
        <v>47</v>
      </c>
      <c r="AP5" s="1">
        <v>12</v>
      </c>
      <c r="AQ5" s="1">
        <v>34</v>
      </c>
      <c r="AR5" s="1">
        <v>129</v>
      </c>
      <c r="AS5" s="1">
        <v>46</v>
      </c>
      <c r="AT5" s="1">
        <v>87</v>
      </c>
      <c r="AU5" s="1">
        <v>79.5</v>
      </c>
      <c r="AV5" s="1">
        <v>2.8840847347046501</v>
      </c>
      <c r="AW5" s="1">
        <v>2.0382482042774002</v>
      </c>
      <c r="AX5" s="1">
        <v>-1.61270304664821</v>
      </c>
      <c r="AY5" s="1">
        <v>4.2197499084620997E-2</v>
      </c>
      <c r="AZ5" s="1">
        <v>15.5</v>
      </c>
      <c r="BA5" s="1">
        <v>19.149999999999999</v>
      </c>
      <c r="BB5" s="1">
        <v>1.1903316981702914</v>
      </c>
      <c r="BC5" s="1">
        <v>1.2821687783046416</v>
      </c>
      <c r="BD5" s="1">
        <v>0</v>
      </c>
      <c r="BE5" s="1">
        <v>2440</v>
      </c>
      <c r="BF5" s="1">
        <v>1220</v>
      </c>
    </row>
    <row r="6" spans="1:58" x14ac:dyDescent="0.35">
      <c r="A6" s="1" t="s">
        <v>25</v>
      </c>
      <c r="B6" s="1" t="s">
        <v>31</v>
      </c>
      <c r="C6" s="1" t="s">
        <v>118</v>
      </c>
      <c r="D6" s="1" t="s">
        <v>119</v>
      </c>
      <c r="E6" s="1">
        <v>7</v>
      </c>
      <c r="F6" s="1">
        <v>24</v>
      </c>
      <c r="G6" s="1">
        <f>COUNT(H6:N6,AA6:BF6)</f>
        <v>39</v>
      </c>
      <c r="H6" s="1">
        <v>1.9359999999999999</v>
      </c>
      <c r="I6" s="1">
        <v>3597.6063479999998</v>
      </c>
      <c r="J6" s="1">
        <v>3285.882353</v>
      </c>
      <c r="K6" s="1">
        <v>3.2730468749999999</v>
      </c>
      <c r="L6" s="1">
        <v>1551.603261</v>
      </c>
      <c r="M6" s="1">
        <v>778.23529410000003</v>
      </c>
      <c r="N6" s="1">
        <v>0.67526864799999997</v>
      </c>
      <c r="O6" s="1">
        <v>1</v>
      </c>
      <c r="P6" s="1" t="s">
        <v>32</v>
      </c>
      <c r="Q6" s="1" t="s">
        <v>32</v>
      </c>
      <c r="R6" s="1" t="s">
        <v>32</v>
      </c>
      <c r="S6" s="1" t="s">
        <v>32</v>
      </c>
      <c r="T6" s="1" t="s">
        <v>28</v>
      </c>
      <c r="U6" s="1" t="s">
        <v>28</v>
      </c>
      <c r="V6" s="1" t="s">
        <v>33</v>
      </c>
      <c r="W6" s="1" t="s">
        <v>28</v>
      </c>
      <c r="X6" s="1" t="s">
        <v>29</v>
      </c>
      <c r="Y6" s="1" t="s">
        <v>33</v>
      </c>
      <c r="Z6" s="1" t="s">
        <v>28</v>
      </c>
      <c r="AA6" s="1">
        <v>4</v>
      </c>
      <c r="AB6" s="1">
        <v>1.2636544318820999</v>
      </c>
      <c r="AC6" s="1">
        <v>163</v>
      </c>
      <c r="AD6" s="1">
        <v>157</v>
      </c>
      <c r="AE6" s="1">
        <v>59</v>
      </c>
      <c r="AF6" s="1">
        <v>3371</v>
      </c>
      <c r="AG6" s="1">
        <v>298</v>
      </c>
      <c r="AH6" s="1">
        <v>30</v>
      </c>
      <c r="AI6" s="1">
        <v>249</v>
      </c>
      <c r="AJ6" s="1">
        <v>201</v>
      </c>
      <c r="AK6" s="1">
        <v>161</v>
      </c>
      <c r="AL6" s="1">
        <v>206</v>
      </c>
      <c r="AM6" s="1">
        <v>119</v>
      </c>
      <c r="AN6" s="1">
        <v>809</v>
      </c>
      <c r="AO6" s="1">
        <v>179</v>
      </c>
      <c r="AP6" s="1">
        <v>7</v>
      </c>
      <c r="AQ6" s="1">
        <v>92</v>
      </c>
      <c r="AR6" s="1">
        <v>481</v>
      </c>
      <c r="AS6" s="1">
        <v>33</v>
      </c>
      <c r="AT6" s="1">
        <v>287</v>
      </c>
      <c r="AU6" s="1">
        <v>74</v>
      </c>
      <c r="AV6" s="1">
        <v>-1.17578289003813</v>
      </c>
      <c r="AW6" s="1">
        <v>1.9239504201101001</v>
      </c>
      <c r="AX6" s="1">
        <v>0.173831994869665</v>
      </c>
      <c r="AY6" s="1">
        <v>-0.35294071502350399</v>
      </c>
      <c r="AZ6" s="1">
        <v>12.5</v>
      </c>
      <c r="BA6" s="1">
        <v>20.5</v>
      </c>
      <c r="BB6" s="1">
        <v>1.0969100130080565</v>
      </c>
      <c r="BC6" s="1">
        <v>1.3117538610557542</v>
      </c>
      <c r="BD6" s="1">
        <v>560</v>
      </c>
      <c r="BE6" s="1">
        <v>3200</v>
      </c>
      <c r="BF6" s="1">
        <v>1880</v>
      </c>
    </row>
    <row r="7" spans="1:58" x14ac:dyDescent="0.35">
      <c r="A7" s="1" t="s">
        <v>37</v>
      </c>
      <c r="B7" s="1" t="s">
        <v>38</v>
      </c>
      <c r="C7" s="1" t="s">
        <v>120</v>
      </c>
      <c r="D7" s="1" t="s">
        <v>121</v>
      </c>
      <c r="E7" s="1">
        <v>2</v>
      </c>
      <c r="F7" s="1">
        <v>7</v>
      </c>
      <c r="G7" s="1">
        <f>COUNT(H7:N7,AA7:BF7)</f>
        <v>39</v>
      </c>
      <c r="H7" s="1">
        <v>2.85750566925</v>
      </c>
      <c r="I7" s="1">
        <v>5483.6373332499998</v>
      </c>
      <c r="J7" s="1">
        <v>5642.2058822500003</v>
      </c>
      <c r="K7" s="1">
        <v>6.0938964845000001</v>
      </c>
      <c r="L7" s="1">
        <v>1434.0400070000001</v>
      </c>
      <c r="M7" s="1">
        <v>1621.32352975</v>
      </c>
      <c r="N7" s="1">
        <v>0.73886504750000004</v>
      </c>
      <c r="O7" s="1">
        <v>0</v>
      </c>
      <c r="P7" s="1" t="s">
        <v>33</v>
      </c>
      <c r="Q7" s="1" t="s">
        <v>261</v>
      </c>
      <c r="R7" s="1" t="s">
        <v>33</v>
      </c>
      <c r="S7" s="1" t="s">
        <v>33</v>
      </c>
      <c r="T7" s="1" t="s">
        <v>39</v>
      </c>
      <c r="U7" s="1" t="s">
        <v>39</v>
      </c>
      <c r="V7" s="1" t="s">
        <v>40</v>
      </c>
      <c r="W7" s="1" t="s">
        <v>39</v>
      </c>
      <c r="X7" s="1" t="s">
        <v>40</v>
      </c>
      <c r="Y7" s="1" t="s">
        <v>261</v>
      </c>
      <c r="Z7" s="1" t="s">
        <v>39</v>
      </c>
      <c r="AA7" s="1">
        <v>4</v>
      </c>
      <c r="AB7" s="1">
        <v>1.3421131789144001</v>
      </c>
      <c r="AC7" s="1">
        <v>127</v>
      </c>
      <c r="AD7" s="1">
        <v>92</v>
      </c>
      <c r="AE7" s="1">
        <v>38</v>
      </c>
      <c r="AF7" s="1">
        <v>5011</v>
      </c>
      <c r="AG7" s="1">
        <v>238</v>
      </c>
      <c r="AH7" s="1">
        <v>-7</v>
      </c>
      <c r="AI7" s="1">
        <v>241</v>
      </c>
      <c r="AJ7" s="1">
        <v>173</v>
      </c>
      <c r="AK7" s="1">
        <v>84</v>
      </c>
      <c r="AL7" s="1">
        <v>185</v>
      </c>
      <c r="AM7" s="1">
        <v>59</v>
      </c>
      <c r="AN7" s="1">
        <v>1549</v>
      </c>
      <c r="AO7" s="1">
        <v>330</v>
      </c>
      <c r="AP7" s="1">
        <v>15</v>
      </c>
      <c r="AQ7" s="1">
        <v>89</v>
      </c>
      <c r="AR7" s="1">
        <v>826</v>
      </c>
      <c r="AS7" s="1">
        <v>99</v>
      </c>
      <c r="AT7" s="1">
        <v>697</v>
      </c>
      <c r="AU7" s="1">
        <v>178</v>
      </c>
      <c r="AV7" s="1">
        <v>-0.73890351915864905</v>
      </c>
      <c r="AW7" s="1">
        <v>-2.1352813752092898</v>
      </c>
      <c r="AX7" s="1">
        <v>2.09716907733175</v>
      </c>
      <c r="AY7" s="1">
        <v>0.34514920048902598</v>
      </c>
      <c r="AZ7" s="1">
        <v>9</v>
      </c>
      <c r="BA7" s="1">
        <v>7</v>
      </c>
      <c r="BB7" s="1">
        <v>0.95424250943932487</v>
      </c>
      <c r="BC7" s="1">
        <v>0.84509804001425681</v>
      </c>
      <c r="BD7" s="1">
        <v>1800</v>
      </c>
      <c r="BE7" s="1">
        <v>3000</v>
      </c>
      <c r="BF7" s="1">
        <v>2400</v>
      </c>
    </row>
    <row r="8" spans="1:58" x14ac:dyDescent="0.35">
      <c r="A8" s="1" t="s">
        <v>41</v>
      </c>
      <c r="B8" s="1" t="s">
        <v>45</v>
      </c>
      <c r="C8" s="1" t="s">
        <v>122</v>
      </c>
      <c r="D8" s="1" t="s">
        <v>123</v>
      </c>
      <c r="E8" s="1">
        <v>112</v>
      </c>
      <c r="F8" s="1">
        <v>472</v>
      </c>
      <c r="G8" s="1">
        <f>COUNT(H8:N8,AA8:BF8)</f>
        <v>39</v>
      </c>
      <c r="H8" s="1">
        <v>1.7581224492500001</v>
      </c>
      <c r="I8" s="1">
        <v>5715.3550704999998</v>
      </c>
      <c r="J8" s="1">
        <v>5598.9705880000001</v>
      </c>
      <c r="K8" s="1">
        <v>5.2541015627499998</v>
      </c>
      <c r="L8" s="1">
        <v>1324.881783</v>
      </c>
      <c r="M8" s="1">
        <v>1694.117647</v>
      </c>
      <c r="N8" s="1">
        <v>0.67301421974999998</v>
      </c>
      <c r="O8" s="1">
        <v>0</v>
      </c>
      <c r="P8" s="1" t="s">
        <v>43</v>
      </c>
      <c r="Q8" s="1" t="s">
        <v>28</v>
      </c>
      <c r="R8" s="1" t="s">
        <v>43</v>
      </c>
      <c r="S8" s="1" t="s">
        <v>43</v>
      </c>
      <c r="T8" s="1" t="s">
        <v>44</v>
      </c>
      <c r="U8" s="1" t="s">
        <v>44</v>
      </c>
      <c r="V8" s="1" t="s">
        <v>33</v>
      </c>
      <c r="W8" s="1" t="s">
        <v>28</v>
      </c>
      <c r="X8" s="1" t="s">
        <v>43</v>
      </c>
      <c r="Y8" s="1" t="s">
        <v>28</v>
      </c>
      <c r="Z8" s="1" t="s">
        <v>39</v>
      </c>
      <c r="AA8" s="1">
        <v>4</v>
      </c>
      <c r="AB8" s="1">
        <v>1.3778195080390301</v>
      </c>
      <c r="AC8" s="1">
        <v>85</v>
      </c>
      <c r="AD8" s="1">
        <v>83</v>
      </c>
      <c r="AE8" s="1">
        <v>30</v>
      </c>
      <c r="AF8" s="1">
        <v>6969</v>
      </c>
      <c r="AG8" s="1">
        <v>236</v>
      </c>
      <c r="AH8" s="1">
        <v>-43</v>
      </c>
      <c r="AI8" s="1">
        <v>288</v>
      </c>
      <c r="AJ8" s="1">
        <v>128</v>
      </c>
      <c r="AK8" s="1">
        <v>31</v>
      </c>
      <c r="AL8" s="1">
        <v>173</v>
      </c>
      <c r="AM8" s="1">
        <v>-2</v>
      </c>
      <c r="AN8" s="1">
        <v>642</v>
      </c>
      <c r="AO8" s="1">
        <v>83</v>
      </c>
      <c r="AP8" s="1">
        <v>31</v>
      </c>
      <c r="AQ8" s="1">
        <v>29</v>
      </c>
      <c r="AR8" s="1">
        <v>225</v>
      </c>
      <c r="AS8" s="1">
        <v>104</v>
      </c>
      <c r="AT8" s="1">
        <v>193</v>
      </c>
      <c r="AU8" s="1">
        <v>141</v>
      </c>
      <c r="AV8" s="1">
        <v>2.7428213602559799</v>
      </c>
      <c r="AW8" s="1">
        <v>-1.1165214052830701</v>
      </c>
      <c r="AX8" s="1">
        <v>-1.0593265026207299</v>
      </c>
      <c r="AY8" s="1">
        <v>-0.34081472492991199</v>
      </c>
      <c r="AZ8" s="1">
        <v>11.5</v>
      </c>
      <c r="BA8" s="1">
        <v>11.1</v>
      </c>
      <c r="BB8" s="1">
        <v>1.0606978403536116</v>
      </c>
      <c r="BC8" s="1">
        <v>1.0453229787866574</v>
      </c>
      <c r="BD8" s="1">
        <v>0</v>
      </c>
      <c r="BE8" s="1">
        <v>3500</v>
      </c>
      <c r="BF8" s="1">
        <v>1750</v>
      </c>
    </row>
    <row r="9" spans="1:58" x14ac:dyDescent="0.35">
      <c r="A9" s="1" t="s">
        <v>41</v>
      </c>
      <c r="B9" s="1" t="s">
        <v>46</v>
      </c>
      <c r="C9" s="1" t="s">
        <v>124</v>
      </c>
      <c r="D9" s="1" t="s">
        <v>125</v>
      </c>
      <c r="E9" s="1">
        <v>8</v>
      </c>
      <c r="F9" s="1">
        <v>33</v>
      </c>
      <c r="G9" s="1">
        <f>COUNT(H9:N9,AA9:BF9)</f>
        <v>39</v>
      </c>
      <c r="H9" s="1">
        <v>1.7850340135</v>
      </c>
      <c r="I9" s="1">
        <v>4863.2681185000001</v>
      </c>
      <c r="J9" s="1">
        <v>4712.6470589999999</v>
      </c>
      <c r="K9" s="1">
        <v>4.6081054689999998</v>
      </c>
      <c r="L9" s="1">
        <v>1350.1737734999999</v>
      </c>
      <c r="M9" s="1">
        <v>1686.1764705000001</v>
      </c>
      <c r="N9" s="1">
        <v>0.70548056199999998</v>
      </c>
      <c r="O9" s="1">
        <v>0</v>
      </c>
      <c r="P9" s="1" t="s">
        <v>43</v>
      </c>
      <c r="Q9" s="1" t="s">
        <v>28</v>
      </c>
      <c r="R9" s="1" t="s">
        <v>43</v>
      </c>
      <c r="S9" s="1" t="s">
        <v>28</v>
      </c>
      <c r="T9" s="1" t="s">
        <v>47</v>
      </c>
      <c r="U9" s="1" t="s">
        <v>47</v>
      </c>
      <c r="V9" s="1" t="s">
        <v>28</v>
      </c>
      <c r="W9" s="1" t="s">
        <v>28</v>
      </c>
      <c r="X9" s="1" t="s">
        <v>28</v>
      </c>
      <c r="Y9" s="1" t="s">
        <v>28</v>
      </c>
      <c r="Z9" s="1" t="s">
        <v>28</v>
      </c>
      <c r="AA9" s="1">
        <v>3</v>
      </c>
      <c r="AB9" s="1">
        <v>0.83051782528724805</v>
      </c>
      <c r="AC9" s="1">
        <v>24.5</v>
      </c>
      <c r="AD9" s="1">
        <v>111</v>
      </c>
      <c r="AE9" s="1">
        <v>24</v>
      </c>
      <c r="AF9" s="1">
        <v>11669.5</v>
      </c>
      <c r="AG9" s="1">
        <v>239</v>
      </c>
      <c r="AH9" s="1">
        <v>-187.5</v>
      </c>
      <c r="AI9" s="1">
        <v>435.5</v>
      </c>
      <c r="AJ9" s="1">
        <v>159.5</v>
      </c>
      <c r="AK9" s="1">
        <v>-99</v>
      </c>
      <c r="AL9" s="1">
        <v>172</v>
      </c>
      <c r="AM9" s="1">
        <v>-132</v>
      </c>
      <c r="AN9" s="1">
        <v>391.5</v>
      </c>
      <c r="AO9" s="1">
        <v>73</v>
      </c>
      <c r="AP9" s="1">
        <v>11</v>
      </c>
      <c r="AQ9" s="1">
        <v>46.5</v>
      </c>
      <c r="AR9" s="1">
        <v>202</v>
      </c>
      <c r="AS9" s="1">
        <v>41</v>
      </c>
      <c r="AT9" s="1">
        <v>181.5</v>
      </c>
      <c r="AU9" s="1">
        <v>48</v>
      </c>
      <c r="AV9" s="1">
        <v>5.2425319727880604</v>
      </c>
      <c r="AW9" s="1">
        <v>0.37929334695676498</v>
      </c>
      <c r="AX9" s="1">
        <v>0.186059623748241</v>
      </c>
      <c r="AY9" s="1">
        <v>1.4490589794444999</v>
      </c>
      <c r="AZ9" s="1">
        <v>13.5</v>
      </c>
      <c r="BA9" s="1">
        <v>13.3</v>
      </c>
      <c r="BB9" s="1">
        <v>1.1303337684950061</v>
      </c>
      <c r="BC9" s="1">
        <v>1.1238516409670858</v>
      </c>
      <c r="BD9" s="1">
        <v>100</v>
      </c>
      <c r="BE9" s="1">
        <v>2500</v>
      </c>
      <c r="BF9" s="1">
        <v>1300</v>
      </c>
    </row>
    <row r="10" spans="1:58" x14ac:dyDescent="0.35">
      <c r="A10" s="1" t="s">
        <v>41</v>
      </c>
      <c r="B10" s="1" t="s">
        <v>42</v>
      </c>
      <c r="C10" s="1" t="s">
        <v>126</v>
      </c>
      <c r="D10" s="1" t="s">
        <v>127</v>
      </c>
      <c r="E10" s="1">
        <v>16</v>
      </c>
      <c r="F10" s="1">
        <v>61</v>
      </c>
      <c r="G10" s="1">
        <f>COUNT(H10:N10,AA10:BF10)</f>
        <v>39</v>
      </c>
      <c r="H10" s="1">
        <v>1.9969161</v>
      </c>
      <c r="I10" s="1">
        <v>5248.4538094999998</v>
      </c>
      <c r="J10" s="1">
        <v>5231.4705880000001</v>
      </c>
      <c r="K10" s="1">
        <v>5.4694335939999998</v>
      </c>
      <c r="L10" s="1">
        <v>1529.0855895</v>
      </c>
      <c r="M10" s="1">
        <v>2248.2352940000001</v>
      </c>
      <c r="N10" s="1">
        <v>0.74530419599999997</v>
      </c>
      <c r="O10" s="1">
        <v>0</v>
      </c>
      <c r="P10" s="1" t="s">
        <v>43</v>
      </c>
      <c r="Q10" s="1" t="s">
        <v>43</v>
      </c>
      <c r="R10" s="1" t="s">
        <v>43</v>
      </c>
      <c r="S10" s="1" t="s">
        <v>43</v>
      </c>
      <c r="T10" s="1" t="s">
        <v>44</v>
      </c>
      <c r="U10" s="1" t="s">
        <v>44</v>
      </c>
      <c r="V10" s="1" t="s">
        <v>33</v>
      </c>
      <c r="W10" s="1" t="s">
        <v>28</v>
      </c>
      <c r="X10" s="1" t="s">
        <v>262</v>
      </c>
      <c r="Y10" s="1" t="s">
        <v>33</v>
      </c>
      <c r="Z10" s="1" t="s">
        <v>39</v>
      </c>
      <c r="AA10" s="1">
        <v>5</v>
      </c>
      <c r="AB10" s="1">
        <v>1.45831922246435</v>
      </c>
      <c r="AC10" s="1">
        <v>170.5</v>
      </c>
      <c r="AD10" s="1">
        <v>116.5</v>
      </c>
      <c r="AE10" s="1">
        <v>43</v>
      </c>
      <c r="AF10" s="1">
        <v>5415.5</v>
      </c>
      <c r="AG10" s="1">
        <v>313</v>
      </c>
      <c r="AH10" s="1">
        <v>52</v>
      </c>
      <c r="AI10" s="1">
        <v>271</v>
      </c>
      <c r="AJ10" s="1">
        <v>116</v>
      </c>
      <c r="AK10" s="1">
        <v>229</v>
      </c>
      <c r="AL10" s="1">
        <v>232</v>
      </c>
      <c r="AM10" s="1">
        <v>103</v>
      </c>
      <c r="AN10" s="1">
        <v>406.5</v>
      </c>
      <c r="AO10" s="1">
        <v>65.5</v>
      </c>
      <c r="AP10" s="1">
        <v>1.5</v>
      </c>
      <c r="AQ10" s="1">
        <v>65</v>
      </c>
      <c r="AR10" s="1">
        <v>178.5</v>
      </c>
      <c r="AS10" s="1">
        <v>13.5</v>
      </c>
      <c r="AT10" s="1">
        <v>18</v>
      </c>
      <c r="AU10" s="1">
        <v>172</v>
      </c>
      <c r="AV10" s="1">
        <v>0.21762412622397001</v>
      </c>
      <c r="AW10" s="1">
        <v>2.21059564099034</v>
      </c>
      <c r="AX10" s="1">
        <v>-1.7426561676785099</v>
      </c>
      <c r="AY10" s="1">
        <v>-0.46958899940566001</v>
      </c>
      <c r="AZ10" s="1">
        <v>11.5</v>
      </c>
      <c r="BA10" s="1">
        <v>10</v>
      </c>
      <c r="BB10" s="1">
        <v>1.0606978403536116</v>
      </c>
      <c r="BC10" s="1">
        <v>1</v>
      </c>
      <c r="BD10" s="1">
        <v>0</v>
      </c>
      <c r="BE10" s="1">
        <v>1800</v>
      </c>
      <c r="BF10" s="1">
        <v>900</v>
      </c>
    </row>
    <row r="11" spans="1:58" x14ac:dyDescent="0.35">
      <c r="A11" s="1" t="s">
        <v>48</v>
      </c>
      <c r="B11" s="1" t="s">
        <v>49</v>
      </c>
      <c r="C11" s="1" t="s">
        <v>128</v>
      </c>
      <c r="D11" s="1" t="s">
        <v>129</v>
      </c>
      <c r="E11" s="1">
        <v>22</v>
      </c>
      <c r="F11" s="1">
        <v>88</v>
      </c>
      <c r="G11" s="1">
        <f>COUNT(H11:N11,AA11:BF11)</f>
        <v>39</v>
      </c>
      <c r="H11" s="1">
        <v>2.2958730154999998</v>
      </c>
      <c r="I11" s="1">
        <v>5055.2542697500003</v>
      </c>
      <c r="J11" s="1">
        <v>5231.4705885000003</v>
      </c>
      <c r="K11" s="1">
        <v>6.1945312499999998</v>
      </c>
      <c r="L11" s="1">
        <v>1357.6052004999999</v>
      </c>
      <c r="M11" s="1">
        <v>1988.823529</v>
      </c>
      <c r="N11" s="1">
        <v>0.68032121550000002</v>
      </c>
      <c r="O11" s="1">
        <v>1</v>
      </c>
      <c r="P11" s="1" t="s">
        <v>32</v>
      </c>
      <c r="Q11" s="1" t="s">
        <v>32</v>
      </c>
      <c r="R11" s="1" t="s">
        <v>32</v>
      </c>
      <c r="S11" s="1" t="s">
        <v>32</v>
      </c>
      <c r="T11" s="1" t="s">
        <v>28</v>
      </c>
      <c r="U11" s="1" t="s">
        <v>50</v>
      </c>
      <c r="V11" s="1" t="s">
        <v>33</v>
      </c>
      <c r="W11" s="1" t="s">
        <v>28</v>
      </c>
      <c r="X11" s="1" t="s">
        <v>29</v>
      </c>
      <c r="Y11" s="1" t="s">
        <v>33</v>
      </c>
      <c r="Z11" s="1" t="s">
        <v>50</v>
      </c>
      <c r="AA11" s="1">
        <v>5</v>
      </c>
      <c r="AB11" s="1">
        <v>1.51570795208571</v>
      </c>
      <c r="AC11" s="1">
        <v>72</v>
      </c>
      <c r="AD11" s="1">
        <v>82</v>
      </c>
      <c r="AE11" s="1">
        <v>28</v>
      </c>
      <c r="AF11" s="1">
        <v>6959</v>
      </c>
      <c r="AG11" s="1">
        <v>220</v>
      </c>
      <c r="AH11" s="1">
        <v>-60</v>
      </c>
      <c r="AI11" s="1">
        <v>284</v>
      </c>
      <c r="AJ11" s="1">
        <v>133</v>
      </c>
      <c r="AK11" s="1">
        <v>6</v>
      </c>
      <c r="AL11" s="1">
        <v>163</v>
      </c>
      <c r="AM11" s="1">
        <v>-22</v>
      </c>
      <c r="AN11" s="1">
        <v>653</v>
      </c>
      <c r="AO11" s="1">
        <v>83</v>
      </c>
      <c r="AP11" s="1">
        <v>32</v>
      </c>
      <c r="AQ11" s="1">
        <v>30</v>
      </c>
      <c r="AR11" s="1">
        <v>228</v>
      </c>
      <c r="AS11" s="1">
        <v>105</v>
      </c>
      <c r="AT11" s="1">
        <v>211</v>
      </c>
      <c r="AU11" s="1">
        <v>132</v>
      </c>
      <c r="AV11" s="1">
        <v>3.0801414395103399</v>
      </c>
      <c r="AW11" s="1">
        <v>-1.3152311914565999</v>
      </c>
      <c r="AX11" s="1">
        <v>-0.75426336456350696</v>
      </c>
      <c r="AY11" s="1">
        <v>-0.40415210635201598</v>
      </c>
      <c r="AZ11" s="1">
        <v>11.75</v>
      </c>
      <c r="BA11" s="1">
        <v>12.75</v>
      </c>
      <c r="BB11" s="1">
        <v>1.070037866607755</v>
      </c>
      <c r="BC11" s="1">
        <v>1.105510184769974</v>
      </c>
      <c r="BD11" s="1">
        <v>615</v>
      </c>
      <c r="BE11" s="1">
        <v>2300</v>
      </c>
      <c r="BF11" s="1">
        <v>1457.5</v>
      </c>
    </row>
    <row r="12" spans="1:58" x14ac:dyDescent="0.35">
      <c r="A12" s="1" t="s">
        <v>48</v>
      </c>
      <c r="B12" s="1" t="s">
        <v>51</v>
      </c>
      <c r="C12" s="1" t="s">
        <v>130</v>
      </c>
      <c r="D12" s="1" t="s">
        <v>131</v>
      </c>
      <c r="E12" s="1">
        <v>2</v>
      </c>
      <c r="F12" s="1">
        <v>10</v>
      </c>
      <c r="G12" s="1">
        <f>COUNT(H12:N12,AA12:BF12)</f>
        <v>39</v>
      </c>
      <c r="H12" s="1">
        <v>2.1681632655</v>
      </c>
      <c r="I12" s="1">
        <v>5611.9595639999998</v>
      </c>
      <c r="J12" s="1">
        <v>5793.5294119999999</v>
      </c>
      <c r="K12" s="1">
        <v>5.813964844</v>
      </c>
      <c r="L12" s="1">
        <v>1335.3437329999999</v>
      </c>
      <c r="M12" s="1">
        <v>1340.2941175000001</v>
      </c>
      <c r="N12" s="1">
        <v>0.71696831949999995</v>
      </c>
      <c r="O12" s="1">
        <v>1</v>
      </c>
      <c r="P12" s="1" t="s">
        <v>27</v>
      </c>
      <c r="Q12" s="1" t="s">
        <v>27</v>
      </c>
      <c r="R12" s="1" t="s">
        <v>27</v>
      </c>
      <c r="S12" s="1" t="s">
        <v>27</v>
      </c>
      <c r="T12" s="1" t="s">
        <v>50</v>
      </c>
      <c r="U12" s="1" t="s">
        <v>50</v>
      </c>
      <c r="V12" s="1" t="s">
        <v>32</v>
      </c>
      <c r="W12" s="1" t="s">
        <v>27</v>
      </c>
      <c r="X12" s="1" t="s">
        <v>27</v>
      </c>
      <c r="Y12" s="1" t="s">
        <v>27</v>
      </c>
      <c r="Z12" s="1" t="s">
        <v>50</v>
      </c>
      <c r="AA12" s="1">
        <v>3</v>
      </c>
      <c r="AB12" s="1">
        <v>0.85996728103550502</v>
      </c>
      <c r="AC12" s="1">
        <v>87</v>
      </c>
      <c r="AD12" s="1">
        <v>117</v>
      </c>
      <c r="AE12" s="1">
        <v>44</v>
      </c>
      <c r="AF12" s="1">
        <v>5261</v>
      </c>
      <c r="AG12" s="1">
        <v>201</v>
      </c>
      <c r="AH12" s="1">
        <v>-75</v>
      </c>
      <c r="AI12" s="1">
        <v>269</v>
      </c>
      <c r="AJ12" s="1">
        <v>146</v>
      </c>
      <c r="AK12" s="1">
        <v>9</v>
      </c>
      <c r="AL12" s="1">
        <v>146</v>
      </c>
      <c r="AM12" s="1">
        <v>9</v>
      </c>
      <c r="AN12" s="1">
        <v>942</v>
      </c>
      <c r="AO12" s="1">
        <v>197</v>
      </c>
      <c r="AP12" s="1">
        <v>5</v>
      </c>
      <c r="AQ12" s="1">
        <v>89</v>
      </c>
      <c r="AR12" s="1">
        <v>505</v>
      </c>
      <c r="AS12" s="1">
        <v>21</v>
      </c>
      <c r="AT12" s="1">
        <v>494</v>
      </c>
      <c r="AU12" s="1">
        <v>23</v>
      </c>
      <c r="AV12" s="1">
        <v>1.53619504987626</v>
      </c>
      <c r="AW12" s="1">
        <v>0.13227074876752201</v>
      </c>
      <c r="AX12" s="1">
        <v>2.4048397086607598</v>
      </c>
      <c r="AY12" s="1">
        <v>-0.62472919571458096</v>
      </c>
      <c r="AZ12" s="1">
        <v>13</v>
      </c>
      <c r="BA12" s="1">
        <v>12.6</v>
      </c>
      <c r="BB12" s="1">
        <v>1.1139433523068367</v>
      </c>
      <c r="BC12" s="1">
        <v>1.1003705451175629</v>
      </c>
      <c r="BD12" s="1">
        <v>2400</v>
      </c>
      <c r="BE12" s="1">
        <v>4570</v>
      </c>
      <c r="BF12" s="1">
        <v>3485</v>
      </c>
    </row>
    <row r="13" spans="1:58" x14ac:dyDescent="0.35">
      <c r="A13" s="1" t="s">
        <v>52</v>
      </c>
      <c r="B13" s="1" t="s">
        <v>54</v>
      </c>
      <c r="C13" s="1" t="s">
        <v>132</v>
      </c>
      <c r="D13" s="1" t="s">
        <v>133</v>
      </c>
      <c r="E13" s="1">
        <v>4</v>
      </c>
      <c r="F13" s="1">
        <v>11</v>
      </c>
      <c r="G13" s="1">
        <f>COUNT(H13:N13,AA13:BF13)</f>
        <v>39</v>
      </c>
      <c r="H13" s="1">
        <v>1.3583673469999999</v>
      </c>
      <c r="I13" s="1">
        <v>4432.8619920000001</v>
      </c>
      <c r="J13" s="1">
        <v>4496.4705880000001</v>
      </c>
      <c r="K13" s="1">
        <v>5.7924316410000003</v>
      </c>
      <c r="L13" s="1">
        <v>1550.7798975000001</v>
      </c>
      <c r="M13" s="1">
        <v>2032.0588232499999</v>
      </c>
      <c r="N13" s="1">
        <v>0.73551826099999995</v>
      </c>
      <c r="O13" s="1">
        <v>1</v>
      </c>
      <c r="P13" s="1" t="s">
        <v>43</v>
      </c>
      <c r="Q13" s="1" t="s">
        <v>47</v>
      </c>
      <c r="R13" s="1" t="s">
        <v>27</v>
      </c>
      <c r="S13" s="1" t="s">
        <v>28</v>
      </c>
      <c r="T13" s="1" t="s">
        <v>44</v>
      </c>
      <c r="U13" s="1" t="s">
        <v>44</v>
      </c>
      <c r="V13" s="1" t="s">
        <v>33</v>
      </c>
      <c r="W13" s="1" t="s">
        <v>39</v>
      </c>
      <c r="X13" s="1" t="s">
        <v>33</v>
      </c>
      <c r="Y13" s="1" t="s">
        <v>39</v>
      </c>
      <c r="Z13" s="1" t="s">
        <v>39</v>
      </c>
      <c r="AA13" s="1">
        <v>5</v>
      </c>
      <c r="AB13" s="1">
        <v>1.3904377949394799</v>
      </c>
      <c r="AC13" s="1">
        <v>247</v>
      </c>
      <c r="AD13" s="1">
        <v>120</v>
      </c>
      <c r="AE13" s="1">
        <v>45</v>
      </c>
      <c r="AF13" s="1">
        <v>3689</v>
      </c>
      <c r="AG13" s="1">
        <v>376</v>
      </c>
      <c r="AH13" s="1">
        <v>121</v>
      </c>
      <c r="AI13" s="1">
        <v>270</v>
      </c>
      <c r="AJ13" s="1">
        <v>255</v>
      </c>
      <c r="AK13" s="1">
        <v>234</v>
      </c>
      <c r="AL13" s="1">
        <v>298</v>
      </c>
      <c r="AM13" s="1">
        <v>202</v>
      </c>
      <c r="AN13" s="1">
        <v>1285</v>
      </c>
      <c r="AO13" s="1">
        <v>379</v>
      </c>
      <c r="AP13" s="1">
        <v>3</v>
      </c>
      <c r="AQ13" s="1">
        <v>126</v>
      </c>
      <c r="AR13" s="1">
        <v>936</v>
      </c>
      <c r="AS13" s="1">
        <v>17</v>
      </c>
      <c r="AT13" s="1">
        <v>166</v>
      </c>
      <c r="AU13" s="1">
        <v>38</v>
      </c>
      <c r="AV13" s="1">
        <v>-4.1468918117568396</v>
      </c>
      <c r="AW13" s="1">
        <v>1.6685541912122801</v>
      </c>
      <c r="AX13" s="1">
        <v>0.47881210365368998</v>
      </c>
      <c r="AY13" s="1">
        <v>2.3356110448257001</v>
      </c>
      <c r="AZ13" s="1">
        <v>13.5</v>
      </c>
      <c r="BA13" s="1">
        <v>16.3</v>
      </c>
      <c r="BB13" s="1">
        <v>1.1303337684950061</v>
      </c>
      <c r="BC13" s="1">
        <v>1.2121876044039579</v>
      </c>
      <c r="BD13" s="1">
        <v>600</v>
      </c>
      <c r="BE13" s="1">
        <v>1830</v>
      </c>
      <c r="BF13" s="1">
        <v>1215</v>
      </c>
    </row>
    <row r="14" spans="1:58" x14ac:dyDescent="0.35">
      <c r="A14" s="1" t="s">
        <v>52</v>
      </c>
      <c r="B14" s="1" t="s">
        <v>55</v>
      </c>
      <c r="C14" s="1" t="s">
        <v>134</v>
      </c>
      <c r="D14" s="1" t="s">
        <v>135</v>
      </c>
      <c r="E14" s="1">
        <v>4</v>
      </c>
      <c r="F14" s="1">
        <v>17</v>
      </c>
      <c r="G14" s="1">
        <f>COUNT(H14:N14,AA14:BF14)</f>
        <v>39</v>
      </c>
      <c r="H14" s="1">
        <v>1.8866213155</v>
      </c>
      <c r="I14" s="1">
        <v>4426.8085970000002</v>
      </c>
      <c r="J14" s="1">
        <v>4237.0588239999997</v>
      </c>
      <c r="K14" s="1">
        <v>3.9621093749999998</v>
      </c>
      <c r="L14" s="1">
        <v>1301.2071934999999</v>
      </c>
      <c r="M14" s="1">
        <v>1556.4705885000001</v>
      </c>
      <c r="N14" s="1">
        <v>0.69855658350000005</v>
      </c>
      <c r="O14" s="1">
        <v>1</v>
      </c>
      <c r="P14" s="1" t="s">
        <v>43</v>
      </c>
      <c r="Q14" s="1" t="s">
        <v>28</v>
      </c>
      <c r="R14" s="1" t="s">
        <v>43</v>
      </c>
      <c r="S14" s="1" t="s">
        <v>28</v>
      </c>
      <c r="T14" s="1" t="s">
        <v>39</v>
      </c>
      <c r="U14" s="1" t="s">
        <v>39</v>
      </c>
      <c r="V14" s="1" t="s">
        <v>39</v>
      </c>
      <c r="W14" s="1" t="s">
        <v>39</v>
      </c>
      <c r="X14" s="1" t="s">
        <v>33</v>
      </c>
      <c r="Y14" s="1" t="s">
        <v>33</v>
      </c>
      <c r="Z14" s="1" t="s">
        <v>39</v>
      </c>
      <c r="AA14" s="1">
        <v>4</v>
      </c>
      <c r="AB14" s="1">
        <v>1.2882523050229</v>
      </c>
      <c r="AC14" s="1">
        <v>151</v>
      </c>
      <c r="AD14" s="1">
        <v>75</v>
      </c>
      <c r="AE14" s="1">
        <v>46</v>
      </c>
      <c r="AF14" s="1">
        <v>3105</v>
      </c>
      <c r="AG14" s="1">
        <v>223</v>
      </c>
      <c r="AH14" s="1">
        <v>62</v>
      </c>
      <c r="AI14" s="1">
        <v>160</v>
      </c>
      <c r="AJ14" s="1">
        <v>185</v>
      </c>
      <c r="AK14" s="1">
        <v>120</v>
      </c>
      <c r="AL14" s="1">
        <v>186</v>
      </c>
      <c r="AM14" s="1">
        <v>107</v>
      </c>
      <c r="AN14" s="1">
        <v>2874</v>
      </c>
      <c r="AO14" s="1">
        <v>429</v>
      </c>
      <c r="AP14" s="1">
        <v>42</v>
      </c>
      <c r="AQ14" s="1">
        <v>68</v>
      </c>
      <c r="AR14" s="1">
        <v>1262</v>
      </c>
      <c r="AS14" s="1">
        <v>147</v>
      </c>
      <c r="AT14" s="1">
        <v>1065</v>
      </c>
      <c r="AU14" s="1">
        <v>218</v>
      </c>
      <c r="AV14" s="1">
        <v>-3.0912433392387602</v>
      </c>
      <c r="AW14" s="1">
        <v>-5.3510705854834804</v>
      </c>
      <c r="AX14" s="1">
        <v>2.7958151385311201</v>
      </c>
      <c r="AY14" s="1">
        <v>4.9369836235740303E-2</v>
      </c>
      <c r="AZ14" s="1">
        <v>12.75</v>
      </c>
      <c r="BA14" s="1">
        <v>16.7</v>
      </c>
      <c r="BB14" s="1">
        <v>1.105510184769974</v>
      </c>
      <c r="BC14" s="1">
        <v>1.2227164711475833</v>
      </c>
      <c r="BD14" s="1">
        <v>1000</v>
      </c>
      <c r="BE14" s="1">
        <v>2500</v>
      </c>
      <c r="BF14" s="1">
        <v>1750</v>
      </c>
    </row>
    <row r="15" spans="1:58" x14ac:dyDescent="0.35">
      <c r="A15" s="1" t="s">
        <v>52</v>
      </c>
      <c r="B15" s="1" t="s">
        <v>56</v>
      </c>
      <c r="C15" s="1" t="s">
        <v>136</v>
      </c>
      <c r="D15" s="1" t="s">
        <v>137</v>
      </c>
      <c r="E15" s="1">
        <v>6</v>
      </c>
      <c r="F15" s="1">
        <v>25</v>
      </c>
      <c r="G15" s="1">
        <f>COUNT(H15:N15,AA15:BF15)</f>
        <v>39</v>
      </c>
      <c r="H15" s="1">
        <v>1.6986666665000001</v>
      </c>
      <c r="I15" s="1">
        <v>4315.0225979999996</v>
      </c>
      <c r="J15" s="1">
        <v>4224.7058820000002</v>
      </c>
      <c r="K15" s="1">
        <v>2.866699219</v>
      </c>
      <c r="L15" s="1">
        <v>1437.1079474999999</v>
      </c>
      <c r="M15" s="1">
        <v>1694.117647</v>
      </c>
      <c r="N15" s="1">
        <v>0.68656742650000002</v>
      </c>
      <c r="O15" s="1">
        <v>0</v>
      </c>
      <c r="P15" s="1" t="s">
        <v>33</v>
      </c>
      <c r="Q15" s="1" t="s">
        <v>28</v>
      </c>
      <c r="R15" s="1" t="s">
        <v>33</v>
      </c>
      <c r="S15" s="1" t="s">
        <v>28</v>
      </c>
      <c r="T15" s="1" t="s">
        <v>47</v>
      </c>
      <c r="U15" s="1" t="s">
        <v>47</v>
      </c>
      <c r="V15" s="1" t="s">
        <v>33</v>
      </c>
      <c r="W15" s="1" t="s">
        <v>28</v>
      </c>
      <c r="X15" s="1" t="s">
        <v>33</v>
      </c>
      <c r="Y15" s="1" t="s">
        <v>28</v>
      </c>
      <c r="Z15" s="1" t="s">
        <v>28</v>
      </c>
      <c r="AA15" s="1">
        <v>2</v>
      </c>
      <c r="AB15" s="1">
        <v>0.69018567601880398</v>
      </c>
      <c r="AC15" s="1">
        <v>261</v>
      </c>
      <c r="AD15" s="1">
        <v>116.5</v>
      </c>
      <c r="AE15" s="1">
        <v>44</v>
      </c>
      <c r="AF15" s="1">
        <v>4338.5</v>
      </c>
      <c r="AG15" s="1">
        <v>368</v>
      </c>
      <c r="AH15" s="1">
        <v>106</v>
      </c>
      <c r="AI15" s="1">
        <v>262</v>
      </c>
      <c r="AJ15" s="1">
        <v>288</v>
      </c>
      <c r="AK15" s="1">
        <v>230</v>
      </c>
      <c r="AL15" s="1">
        <v>307.5</v>
      </c>
      <c r="AM15" s="1">
        <v>195</v>
      </c>
      <c r="AN15" s="1">
        <v>398</v>
      </c>
      <c r="AO15" s="1">
        <v>172</v>
      </c>
      <c r="AP15" s="1">
        <v>0</v>
      </c>
      <c r="AQ15" s="1">
        <v>157</v>
      </c>
      <c r="AR15" s="1">
        <v>355</v>
      </c>
      <c r="AS15" s="1">
        <v>0.5</v>
      </c>
      <c r="AT15" s="1">
        <v>198.5</v>
      </c>
      <c r="AU15" s="1">
        <v>2</v>
      </c>
      <c r="AV15" s="1">
        <v>-3.1087832130810198</v>
      </c>
      <c r="AW15" s="1">
        <v>3.5243045098410302</v>
      </c>
      <c r="AX15" s="1">
        <v>-0.29238369792966501</v>
      </c>
      <c r="AY15" s="1">
        <v>2.3968195236231198</v>
      </c>
      <c r="AZ15" s="1">
        <v>12.5</v>
      </c>
      <c r="BA15" s="1">
        <v>13.75</v>
      </c>
      <c r="BB15" s="1">
        <v>1.0969100130080565</v>
      </c>
      <c r="BC15" s="1">
        <v>1.1383026981662814</v>
      </c>
      <c r="BD15" s="1">
        <v>375</v>
      </c>
      <c r="BE15" s="1">
        <v>920</v>
      </c>
      <c r="BF15" s="1">
        <v>647.5</v>
      </c>
    </row>
    <row r="16" spans="1:58" x14ac:dyDescent="0.35">
      <c r="A16" s="1" t="s">
        <v>52</v>
      </c>
      <c r="B16" s="1" t="s">
        <v>57</v>
      </c>
      <c r="C16" s="1" t="s">
        <v>138</v>
      </c>
      <c r="D16" s="1" t="s">
        <v>139</v>
      </c>
      <c r="E16" s="1">
        <v>20</v>
      </c>
      <c r="F16" s="1">
        <v>84</v>
      </c>
      <c r="G16" s="1">
        <f>COUNT(H16:N16,AA16:BF16)</f>
        <v>39</v>
      </c>
      <c r="H16" s="1">
        <v>2.5454875282499998</v>
      </c>
      <c r="I16" s="1">
        <v>4110.4996664999999</v>
      </c>
      <c r="J16" s="1">
        <v>3804.7058820000002</v>
      </c>
      <c r="K16" s="1">
        <v>3.5745117190000002</v>
      </c>
      <c r="L16" s="1">
        <v>1251.3632224999999</v>
      </c>
      <c r="M16" s="1">
        <v>1412.2794120000001</v>
      </c>
      <c r="N16" s="1">
        <v>0.68728549000000005</v>
      </c>
      <c r="O16" s="1">
        <v>1</v>
      </c>
      <c r="P16" s="1" t="s">
        <v>43</v>
      </c>
      <c r="Q16" s="1" t="s">
        <v>47</v>
      </c>
      <c r="R16" s="1" t="s">
        <v>27</v>
      </c>
      <c r="S16" s="1" t="s">
        <v>28</v>
      </c>
      <c r="T16" s="1" t="s">
        <v>44</v>
      </c>
      <c r="U16" s="1" t="s">
        <v>44</v>
      </c>
      <c r="V16" s="1" t="s">
        <v>33</v>
      </c>
      <c r="W16" s="1" t="s">
        <v>39</v>
      </c>
      <c r="X16" s="1" t="s">
        <v>33</v>
      </c>
      <c r="Y16" s="1" t="s">
        <v>33</v>
      </c>
      <c r="Z16" s="1" t="s">
        <v>39</v>
      </c>
      <c r="AA16" s="1">
        <v>5</v>
      </c>
      <c r="AB16" s="1">
        <v>1.37605528526042</v>
      </c>
      <c r="AC16" s="1">
        <v>179</v>
      </c>
      <c r="AD16" s="1">
        <v>103.5</v>
      </c>
      <c r="AE16" s="1">
        <v>46.5</v>
      </c>
      <c r="AF16" s="1">
        <v>3942.5</v>
      </c>
      <c r="AG16" s="1">
        <v>266.5</v>
      </c>
      <c r="AH16" s="1">
        <v>58</v>
      </c>
      <c r="AI16" s="1">
        <v>224.5</v>
      </c>
      <c r="AJ16" s="1">
        <v>212.5</v>
      </c>
      <c r="AK16" s="1">
        <v>126.5</v>
      </c>
      <c r="AL16" s="1">
        <v>220.5</v>
      </c>
      <c r="AM16" s="1">
        <v>120.5</v>
      </c>
      <c r="AN16" s="1">
        <v>1708</v>
      </c>
      <c r="AO16" s="1">
        <v>339</v>
      </c>
      <c r="AP16" s="1">
        <v>10</v>
      </c>
      <c r="AQ16" s="1">
        <v>85.5</v>
      </c>
      <c r="AR16" s="1">
        <v>920.5</v>
      </c>
      <c r="AS16" s="1">
        <v>46</v>
      </c>
      <c r="AT16" s="1">
        <v>846.5</v>
      </c>
      <c r="AU16" s="1">
        <v>50.5</v>
      </c>
      <c r="AV16" s="1">
        <v>-2.4114086065703901</v>
      </c>
      <c r="AW16" s="1">
        <v>-1.2499241636892</v>
      </c>
      <c r="AX16" s="1">
        <v>2.4802012103388198</v>
      </c>
      <c r="AY16" s="1">
        <v>0.89901332131340395</v>
      </c>
      <c r="AZ16" s="1">
        <v>14.75</v>
      </c>
      <c r="BA16" s="1">
        <v>20.5</v>
      </c>
      <c r="BB16" s="1">
        <v>1.1687920203141817</v>
      </c>
      <c r="BC16" s="1">
        <v>1.3117538610557542</v>
      </c>
      <c r="BD16" s="1">
        <v>600</v>
      </c>
      <c r="BE16" s="1">
        <v>3050</v>
      </c>
      <c r="BF16" s="1">
        <v>1825</v>
      </c>
    </row>
    <row r="17" spans="1:58" x14ac:dyDescent="0.35">
      <c r="A17" s="1" t="s">
        <v>52</v>
      </c>
      <c r="B17" s="1" t="s">
        <v>53</v>
      </c>
      <c r="C17" s="1" t="s">
        <v>140</v>
      </c>
      <c r="D17" s="1" t="s">
        <v>141</v>
      </c>
      <c r="E17" s="1">
        <v>3</v>
      </c>
      <c r="F17" s="1">
        <v>11</v>
      </c>
      <c r="G17" s="1">
        <f>COUNT(H17:N17,AA17:BF17)</f>
        <v>39</v>
      </c>
      <c r="H17" s="1">
        <v>1.8773333329999999</v>
      </c>
      <c r="I17" s="1">
        <v>4080.3346609999999</v>
      </c>
      <c r="J17" s="1">
        <v>4047.0588240000002</v>
      </c>
      <c r="K17" s="1">
        <v>3.75</v>
      </c>
      <c r="L17" s="1">
        <v>1749.1671140000001</v>
      </c>
      <c r="M17" s="1">
        <v>2164.7058820000002</v>
      </c>
      <c r="N17" s="1">
        <v>0.72791056899999995</v>
      </c>
      <c r="O17" s="1">
        <v>1</v>
      </c>
      <c r="P17" s="1" t="s">
        <v>43</v>
      </c>
      <c r="Q17" s="1" t="s">
        <v>47</v>
      </c>
      <c r="R17" s="1" t="s">
        <v>43</v>
      </c>
      <c r="S17" s="1" t="s">
        <v>28</v>
      </c>
      <c r="T17" s="1" t="s">
        <v>44</v>
      </c>
      <c r="U17" s="1" t="s">
        <v>44</v>
      </c>
      <c r="V17" s="1" t="s">
        <v>33</v>
      </c>
      <c r="W17" s="1" t="s">
        <v>39</v>
      </c>
      <c r="X17" s="1" t="s">
        <v>33</v>
      </c>
      <c r="Y17" s="1" t="s">
        <v>33</v>
      </c>
      <c r="Z17" s="1" t="s">
        <v>39</v>
      </c>
      <c r="AA17" s="1">
        <v>4</v>
      </c>
      <c r="AB17" s="1">
        <v>1.2770342594661399</v>
      </c>
      <c r="AC17" s="1">
        <v>201</v>
      </c>
      <c r="AD17" s="1">
        <v>108</v>
      </c>
      <c r="AE17" s="1">
        <v>42</v>
      </c>
      <c r="AF17" s="1">
        <v>4681</v>
      </c>
      <c r="AG17" s="1">
        <v>297.5</v>
      </c>
      <c r="AH17" s="1">
        <v>71.5</v>
      </c>
      <c r="AI17" s="1">
        <v>248</v>
      </c>
      <c r="AJ17" s="1">
        <v>231</v>
      </c>
      <c r="AK17" s="1">
        <v>148.5</v>
      </c>
      <c r="AL17" s="1">
        <v>245</v>
      </c>
      <c r="AM17" s="1">
        <v>138</v>
      </c>
      <c r="AN17" s="1">
        <v>1561</v>
      </c>
      <c r="AO17" s="1">
        <v>418.5</v>
      </c>
      <c r="AP17" s="1">
        <v>6</v>
      </c>
      <c r="AQ17" s="1">
        <v>109</v>
      </c>
      <c r="AR17" s="1">
        <v>992</v>
      </c>
      <c r="AS17" s="1">
        <v>38</v>
      </c>
      <c r="AT17" s="1">
        <v>594</v>
      </c>
      <c r="AU17" s="1">
        <v>53</v>
      </c>
      <c r="AV17" s="1">
        <v>-2.9666210377978399</v>
      </c>
      <c r="AW17" s="1">
        <v>-0.41933529900356298</v>
      </c>
      <c r="AX17" s="1">
        <v>2.2231477822226799</v>
      </c>
      <c r="AY17" s="1">
        <v>1.7242096374441001</v>
      </c>
      <c r="AZ17" s="1">
        <v>13.5</v>
      </c>
      <c r="BA17" s="1">
        <v>16.3</v>
      </c>
      <c r="BB17" s="1">
        <v>1.1303337684950061</v>
      </c>
      <c r="BC17" s="1">
        <v>1.2121876044039579</v>
      </c>
      <c r="BD17" s="1">
        <v>600</v>
      </c>
      <c r="BE17" s="1">
        <v>2950</v>
      </c>
      <c r="BF17" s="1">
        <v>1775</v>
      </c>
    </row>
    <row r="18" spans="1:58" x14ac:dyDescent="0.35">
      <c r="A18" s="1" t="s">
        <v>58</v>
      </c>
      <c r="B18" s="1" t="s">
        <v>59</v>
      </c>
      <c r="C18" s="1" t="s">
        <v>142</v>
      </c>
      <c r="D18" s="1" t="s">
        <v>143</v>
      </c>
      <c r="E18" s="1">
        <v>2</v>
      </c>
      <c r="F18" s="1">
        <v>10</v>
      </c>
      <c r="G18" s="1">
        <f>COUNT(H18:N18,AA18:BF18)</f>
        <v>39</v>
      </c>
      <c r="H18" s="1">
        <v>3.0856417235000002</v>
      </c>
      <c r="I18" s="1">
        <v>2987.4184774999999</v>
      </c>
      <c r="J18" s="1">
        <v>2791.4705884999998</v>
      </c>
      <c r="K18" s="1">
        <v>2.4562499999999998</v>
      </c>
      <c r="L18" s="1">
        <v>1069.2200785</v>
      </c>
      <c r="M18" s="1">
        <v>902.94117649999998</v>
      </c>
      <c r="N18" s="1">
        <v>0.62138564200000002</v>
      </c>
      <c r="O18" s="1">
        <v>0</v>
      </c>
      <c r="P18" s="1" t="s">
        <v>32</v>
      </c>
      <c r="Q18" s="1" t="s">
        <v>47</v>
      </c>
      <c r="R18" s="1" t="s">
        <v>33</v>
      </c>
      <c r="S18" s="1" t="s">
        <v>28</v>
      </c>
      <c r="T18" s="1" t="s">
        <v>47</v>
      </c>
      <c r="U18" s="1" t="s">
        <v>60</v>
      </c>
      <c r="V18" s="1" t="s">
        <v>33</v>
      </c>
      <c r="W18" s="1" t="s">
        <v>28</v>
      </c>
      <c r="X18" s="1" t="s">
        <v>33</v>
      </c>
      <c r="Y18" s="1" t="s">
        <v>33</v>
      </c>
      <c r="Z18" s="1" t="s">
        <v>50</v>
      </c>
      <c r="AA18" s="1">
        <v>4</v>
      </c>
      <c r="AB18" s="1">
        <v>1.17099712611621</v>
      </c>
      <c r="AC18" s="1">
        <v>161</v>
      </c>
      <c r="AD18" s="1">
        <v>147</v>
      </c>
      <c r="AE18" s="1">
        <v>54</v>
      </c>
      <c r="AF18" s="1">
        <v>4270</v>
      </c>
      <c r="AG18" s="1">
        <v>290</v>
      </c>
      <c r="AH18" s="1">
        <v>33</v>
      </c>
      <c r="AI18" s="1">
        <v>271</v>
      </c>
      <c r="AJ18" s="1">
        <v>183</v>
      </c>
      <c r="AK18" s="1">
        <v>125</v>
      </c>
      <c r="AL18" s="1">
        <v>210</v>
      </c>
      <c r="AM18" s="1">
        <v>106</v>
      </c>
      <c r="AN18" s="1">
        <v>337</v>
      </c>
      <c r="AO18" s="1">
        <v>51</v>
      </c>
      <c r="AP18" s="1">
        <v>10</v>
      </c>
      <c r="AQ18" s="1">
        <v>51</v>
      </c>
      <c r="AR18" s="1">
        <v>135</v>
      </c>
      <c r="AS18" s="1">
        <v>37</v>
      </c>
      <c r="AT18" s="1">
        <v>86</v>
      </c>
      <c r="AU18" s="1">
        <v>51</v>
      </c>
      <c r="AV18" s="1">
        <v>0.43786568065179998</v>
      </c>
      <c r="AW18" s="1">
        <v>2.3758237593273801</v>
      </c>
      <c r="AX18" s="1">
        <v>-1.4616522573848101</v>
      </c>
      <c r="AY18" s="1">
        <v>-0.64114405700253396</v>
      </c>
      <c r="AZ18" s="1">
        <v>14.5</v>
      </c>
      <c r="BA18" s="1">
        <v>19.850000000000001</v>
      </c>
      <c r="BB18" s="1">
        <v>1.1613680022349748</v>
      </c>
      <c r="BC18" s="1">
        <v>1.2977605110991339</v>
      </c>
      <c r="BD18" s="1">
        <v>400</v>
      </c>
      <c r="BE18" s="1">
        <v>2745</v>
      </c>
      <c r="BF18" s="1">
        <v>1572.5</v>
      </c>
    </row>
    <row r="19" spans="1:58" x14ac:dyDescent="0.35">
      <c r="A19" s="1" t="s">
        <v>58</v>
      </c>
      <c r="B19" s="1" t="s">
        <v>61</v>
      </c>
      <c r="C19" s="1" t="s">
        <v>144</v>
      </c>
      <c r="D19" s="1" t="s">
        <v>145</v>
      </c>
      <c r="E19" s="1">
        <v>2</v>
      </c>
      <c r="F19" s="1">
        <v>10</v>
      </c>
      <c r="G19" s="1">
        <f>COUNT(H19:N19,AA19:BF19)</f>
        <v>39</v>
      </c>
      <c r="H19" s="1">
        <v>2.4079999999999999</v>
      </c>
      <c r="I19" s="1">
        <v>4390.5876420000004</v>
      </c>
      <c r="J19" s="1">
        <v>4423.5294114999997</v>
      </c>
      <c r="K19" s="1">
        <v>4.734375</v>
      </c>
      <c r="L19" s="1">
        <v>1612.7915330000001</v>
      </c>
      <c r="M19" s="1">
        <v>2258.8235289999998</v>
      </c>
      <c r="N19" s="1">
        <v>0.74566201899999995</v>
      </c>
      <c r="O19" s="1">
        <v>0</v>
      </c>
      <c r="P19" s="1" t="s">
        <v>33</v>
      </c>
      <c r="Q19" s="1" t="s">
        <v>28</v>
      </c>
      <c r="R19" s="1" t="s">
        <v>33</v>
      </c>
      <c r="S19" s="1" t="s">
        <v>28</v>
      </c>
      <c r="T19" s="1" t="s">
        <v>33</v>
      </c>
      <c r="U19" s="1" t="s">
        <v>28</v>
      </c>
      <c r="V19" s="1" t="s">
        <v>33</v>
      </c>
      <c r="W19" s="1" t="s">
        <v>33</v>
      </c>
      <c r="X19" s="1" t="s">
        <v>33</v>
      </c>
      <c r="Y19" s="1" t="s">
        <v>33</v>
      </c>
      <c r="Z19" s="1" t="s">
        <v>33</v>
      </c>
      <c r="AA19" s="1">
        <v>2</v>
      </c>
      <c r="AB19" s="1">
        <v>0.58595261830355105</v>
      </c>
      <c r="AC19" s="1">
        <v>187.5</v>
      </c>
      <c r="AD19" s="1">
        <v>118.5</v>
      </c>
      <c r="AE19" s="1">
        <v>78.5</v>
      </c>
      <c r="AF19" s="1">
        <v>989.5</v>
      </c>
      <c r="AG19" s="1">
        <v>271</v>
      </c>
      <c r="AH19" s="1">
        <v>108</v>
      </c>
      <c r="AI19" s="1">
        <v>166.5</v>
      </c>
      <c r="AJ19" s="1">
        <v>194.5</v>
      </c>
      <c r="AK19" s="1">
        <v>180.5</v>
      </c>
      <c r="AL19" s="1">
        <v>199</v>
      </c>
      <c r="AM19" s="1">
        <v>167.5</v>
      </c>
      <c r="AN19" s="1">
        <v>903</v>
      </c>
      <c r="AO19" s="1">
        <v>184.5</v>
      </c>
      <c r="AP19" s="1">
        <v>16.5</v>
      </c>
      <c r="AQ19" s="1">
        <v>72.5</v>
      </c>
      <c r="AR19" s="1">
        <v>426.5</v>
      </c>
      <c r="AS19" s="1">
        <v>73</v>
      </c>
      <c r="AT19" s="1">
        <v>309</v>
      </c>
      <c r="AU19" s="1">
        <v>89.5</v>
      </c>
      <c r="AV19" s="1">
        <v>-2.2676485127274701</v>
      </c>
      <c r="AW19" s="1">
        <v>0.70824237832485504</v>
      </c>
      <c r="AX19" s="1">
        <v>-0.27009457769672801</v>
      </c>
      <c r="AY19" s="1">
        <v>-1.78448640510976</v>
      </c>
      <c r="AZ19" s="1">
        <v>14.5</v>
      </c>
      <c r="BA19" s="1">
        <v>19</v>
      </c>
      <c r="BB19" s="1">
        <v>1.1613680022349748</v>
      </c>
      <c r="BC19" s="1">
        <v>1.2787536009528289</v>
      </c>
      <c r="BD19" s="1">
        <v>1000</v>
      </c>
      <c r="BE19" s="1">
        <v>3400</v>
      </c>
      <c r="BF19" s="1">
        <v>2200</v>
      </c>
    </row>
    <row r="20" spans="1:58" x14ac:dyDescent="0.35">
      <c r="A20" s="1" t="s">
        <v>58</v>
      </c>
      <c r="B20" s="1" t="s">
        <v>62</v>
      </c>
      <c r="C20" s="1" t="s">
        <v>146</v>
      </c>
      <c r="D20" s="1" t="s">
        <v>147</v>
      </c>
      <c r="E20" s="1">
        <v>1</v>
      </c>
      <c r="F20" s="1">
        <v>5</v>
      </c>
      <c r="G20" s="1">
        <f>COUNT(H20:N20,AA20:BF20)</f>
        <v>39</v>
      </c>
      <c r="H20" s="1">
        <v>2.6186666669999998</v>
      </c>
      <c r="I20" s="1">
        <v>3593.0362049999999</v>
      </c>
      <c r="J20" s="1">
        <v>2823.5294119999999</v>
      </c>
      <c r="K20" s="1">
        <v>2.53125</v>
      </c>
      <c r="L20" s="1">
        <v>1917.3667290000001</v>
      </c>
      <c r="M20" s="1">
        <v>2258.8235289999998</v>
      </c>
      <c r="N20" s="1">
        <v>0.73354657499999998</v>
      </c>
      <c r="O20" s="1">
        <v>0</v>
      </c>
      <c r="P20" s="1" t="s">
        <v>33</v>
      </c>
      <c r="Q20" s="1" t="s">
        <v>28</v>
      </c>
      <c r="R20" s="1" t="s">
        <v>33</v>
      </c>
      <c r="S20" s="1" t="s">
        <v>28</v>
      </c>
      <c r="T20" s="1" t="s">
        <v>33</v>
      </c>
      <c r="U20" s="1" t="s">
        <v>33</v>
      </c>
      <c r="V20" s="1" t="s">
        <v>33</v>
      </c>
      <c r="W20" s="1" t="s">
        <v>33</v>
      </c>
      <c r="X20" s="1" t="s">
        <v>33</v>
      </c>
      <c r="Y20" s="1" t="s">
        <v>33</v>
      </c>
      <c r="Z20" s="1" t="s">
        <v>33</v>
      </c>
      <c r="AA20" s="1">
        <v>2</v>
      </c>
      <c r="AB20" s="1">
        <v>0.47413931305783702</v>
      </c>
      <c r="AC20" s="1">
        <v>204.5</v>
      </c>
      <c r="AD20" s="1">
        <v>159</v>
      </c>
      <c r="AE20" s="1">
        <v>61</v>
      </c>
      <c r="AF20" s="1">
        <v>3197.5</v>
      </c>
      <c r="AG20" s="1">
        <v>321</v>
      </c>
      <c r="AH20" s="1">
        <v>63.5</v>
      </c>
      <c r="AI20" s="1">
        <v>260.5</v>
      </c>
      <c r="AJ20" s="1">
        <v>237</v>
      </c>
      <c r="AK20" s="1">
        <v>161.5</v>
      </c>
      <c r="AL20" s="1">
        <v>239.5</v>
      </c>
      <c r="AM20" s="1">
        <v>161.5</v>
      </c>
      <c r="AN20" s="1">
        <v>368</v>
      </c>
      <c r="AO20" s="1">
        <v>94.5</v>
      </c>
      <c r="AP20" s="1">
        <v>0</v>
      </c>
      <c r="AQ20" s="1">
        <v>110</v>
      </c>
      <c r="AR20" s="1">
        <v>257.5</v>
      </c>
      <c r="AS20" s="1">
        <v>1</v>
      </c>
      <c r="AT20" s="1">
        <v>155</v>
      </c>
      <c r="AU20" s="1">
        <v>1</v>
      </c>
      <c r="AV20" s="1">
        <v>-1.46988656239074</v>
      </c>
      <c r="AW20" s="1">
        <v>3.7094579332329398</v>
      </c>
      <c r="AX20" s="1">
        <v>-0.45244410296639997</v>
      </c>
      <c r="AY20" s="1">
        <v>0.15826825797782901</v>
      </c>
      <c r="AZ20" s="1">
        <v>14.5</v>
      </c>
      <c r="BA20" s="1">
        <v>18.75</v>
      </c>
      <c r="BB20" s="1">
        <v>1.1613680022349748</v>
      </c>
      <c r="BC20" s="1">
        <v>1.2730012720637376</v>
      </c>
      <c r="BD20" s="1">
        <v>1000</v>
      </c>
      <c r="BE20" s="1">
        <v>1830</v>
      </c>
      <c r="BF20" s="1">
        <v>1415</v>
      </c>
    </row>
    <row r="21" spans="1:58" x14ac:dyDescent="0.35">
      <c r="A21" s="1" t="s">
        <v>58</v>
      </c>
      <c r="B21" s="1" t="s">
        <v>72</v>
      </c>
      <c r="C21" s="1" t="s">
        <v>148</v>
      </c>
      <c r="D21" s="1" t="s">
        <v>149</v>
      </c>
      <c r="E21" s="1">
        <v>2</v>
      </c>
      <c r="F21" s="1">
        <v>6</v>
      </c>
      <c r="G21" s="1">
        <f>COUNT(H21:N21,AA21:BF21)</f>
        <v>39</v>
      </c>
      <c r="H21" s="1">
        <v>1.7182766439999999</v>
      </c>
      <c r="I21" s="1">
        <v>2871.6297585000002</v>
      </c>
      <c r="J21" s="1">
        <v>2464.4117649999998</v>
      </c>
      <c r="K21" s="1">
        <v>2.4547851564999998</v>
      </c>
      <c r="L21" s="1">
        <v>1297.0475105</v>
      </c>
      <c r="M21" s="1">
        <v>302.64705880000002</v>
      </c>
      <c r="N21" s="1">
        <v>0.52472166549999999</v>
      </c>
      <c r="O21" s="1">
        <v>0</v>
      </c>
      <c r="P21" s="1" t="s">
        <v>33</v>
      </c>
      <c r="Q21" s="1" t="s">
        <v>28</v>
      </c>
      <c r="R21" s="1" t="s">
        <v>33</v>
      </c>
      <c r="S21" s="1" t="s">
        <v>28</v>
      </c>
      <c r="T21" s="1" t="s">
        <v>47</v>
      </c>
      <c r="U21" s="1" t="s">
        <v>73</v>
      </c>
      <c r="V21" s="1" t="s">
        <v>33</v>
      </c>
      <c r="W21" s="1" t="s">
        <v>28</v>
      </c>
      <c r="X21" s="1" t="s">
        <v>33</v>
      </c>
      <c r="Y21" s="1" t="s">
        <v>28</v>
      </c>
      <c r="Z21" s="1" t="s">
        <v>29</v>
      </c>
      <c r="AA21" s="1">
        <v>3</v>
      </c>
      <c r="AB21" s="1">
        <v>1.01233083910317</v>
      </c>
      <c r="AC21" s="1">
        <v>194.5</v>
      </c>
      <c r="AD21" s="1">
        <v>164</v>
      </c>
      <c r="AE21" s="1">
        <v>54</v>
      </c>
      <c r="AF21" s="1">
        <v>4643</v>
      </c>
      <c r="AG21" s="1">
        <v>323</v>
      </c>
      <c r="AH21" s="1">
        <v>24.5</v>
      </c>
      <c r="AI21" s="1">
        <v>293.5</v>
      </c>
      <c r="AJ21" s="1">
        <v>235</v>
      </c>
      <c r="AK21" s="1">
        <v>129.5</v>
      </c>
      <c r="AL21" s="1">
        <v>243</v>
      </c>
      <c r="AM21" s="1">
        <v>127.5</v>
      </c>
      <c r="AN21" s="1">
        <v>384.5</v>
      </c>
      <c r="AO21" s="1">
        <v>80.5</v>
      </c>
      <c r="AP21" s="1">
        <v>2</v>
      </c>
      <c r="AQ21" s="1">
        <v>80</v>
      </c>
      <c r="AR21" s="1">
        <v>217.5</v>
      </c>
      <c r="AS21" s="1">
        <v>9.5</v>
      </c>
      <c r="AT21" s="1">
        <v>180</v>
      </c>
      <c r="AU21" s="1">
        <v>10</v>
      </c>
      <c r="AV21" s="1">
        <v>-0.54949190904467904</v>
      </c>
      <c r="AW21" s="1">
        <v>3.3150979675516199</v>
      </c>
      <c r="AX21" s="1">
        <v>-0.89208886916746</v>
      </c>
      <c r="AY21" s="1">
        <v>0.58841155862685701</v>
      </c>
      <c r="AZ21" s="1">
        <v>14.75</v>
      </c>
      <c r="BA21" s="1">
        <v>20.100000000000001</v>
      </c>
      <c r="BB21" s="1">
        <v>1.1687920203141817</v>
      </c>
      <c r="BC21" s="1">
        <v>1.3031960574204888</v>
      </c>
      <c r="BD21" s="1">
        <v>275</v>
      </c>
      <c r="BE21" s="1">
        <v>1880</v>
      </c>
      <c r="BF21" s="1">
        <v>1077.5</v>
      </c>
    </row>
    <row r="22" spans="1:58" x14ac:dyDescent="0.35">
      <c r="A22" s="1" t="s">
        <v>58</v>
      </c>
      <c r="B22" s="1" t="s">
        <v>243</v>
      </c>
      <c r="C22" s="1" t="s">
        <v>233</v>
      </c>
      <c r="D22" s="1" t="s">
        <v>234</v>
      </c>
      <c r="E22" s="1">
        <v>0</v>
      </c>
      <c r="F22" s="1">
        <v>0</v>
      </c>
      <c r="G22" s="1">
        <f>COUNT(H22:N22,AA22:BF22)</f>
        <v>32</v>
      </c>
      <c r="P22" s="1" t="s">
        <v>33</v>
      </c>
      <c r="Q22" s="1" t="s">
        <v>28</v>
      </c>
      <c r="R22" s="1" t="s">
        <v>33</v>
      </c>
      <c r="S22" s="1" t="s">
        <v>28</v>
      </c>
      <c r="T22" s="1" t="s">
        <v>47</v>
      </c>
      <c r="U22" s="1" t="s">
        <v>47</v>
      </c>
      <c r="V22" s="1" t="s">
        <v>33</v>
      </c>
      <c r="W22" s="1" t="s">
        <v>33</v>
      </c>
      <c r="X22" s="1" t="s">
        <v>33</v>
      </c>
      <c r="Y22" s="1" t="s">
        <v>33</v>
      </c>
      <c r="Z22" s="1" t="s">
        <v>28</v>
      </c>
      <c r="AA22" s="1">
        <v>2</v>
      </c>
      <c r="AB22" s="1">
        <v>0.66627844241467604</v>
      </c>
      <c r="AC22" s="1">
        <v>147.5</v>
      </c>
      <c r="AD22" s="1">
        <v>97</v>
      </c>
      <c r="AE22" s="1">
        <v>83</v>
      </c>
      <c r="AF22" s="1">
        <v>335</v>
      </c>
      <c r="AG22" s="1">
        <v>208</v>
      </c>
      <c r="AH22" s="1">
        <v>89</v>
      </c>
      <c r="AI22" s="1">
        <v>122</v>
      </c>
      <c r="AJ22" s="1">
        <v>149</v>
      </c>
      <c r="AK22" s="1">
        <v>144.5</v>
      </c>
      <c r="AL22" s="1">
        <v>151.5</v>
      </c>
      <c r="AM22" s="1">
        <v>144</v>
      </c>
      <c r="AN22" s="1">
        <v>1625.5</v>
      </c>
      <c r="AO22" s="1">
        <v>226.5</v>
      </c>
      <c r="AP22" s="1">
        <v>22.5</v>
      </c>
      <c r="AQ22" s="1">
        <v>45.5</v>
      </c>
      <c r="AR22" s="1">
        <v>604</v>
      </c>
      <c r="AS22" s="1">
        <v>117.5</v>
      </c>
      <c r="AT22" s="1">
        <v>418</v>
      </c>
      <c r="AU22" s="1">
        <v>226</v>
      </c>
      <c r="AV22" s="1">
        <v>-1.9316104381789201</v>
      </c>
      <c r="AW22" s="1">
        <v>-1.83246968909152</v>
      </c>
      <c r="AX22" s="1">
        <v>0.33394055857532101</v>
      </c>
      <c r="AY22" s="1">
        <v>-3.3009478553449898</v>
      </c>
      <c r="AZ22" s="1">
        <v>14</v>
      </c>
      <c r="BA22" s="1">
        <v>14.5</v>
      </c>
      <c r="BB22" s="1">
        <v>1.146128035678238</v>
      </c>
      <c r="BC22" s="1">
        <v>1.1613680022349748</v>
      </c>
      <c r="BD22" s="1">
        <v>1800</v>
      </c>
      <c r="BE22" s="1">
        <v>3400</v>
      </c>
      <c r="BF22" s="1">
        <v>2600</v>
      </c>
    </row>
    <row r="23" spans="1:58" x14ac:dyDescent="0.35">
      <c r="A23" s="1" t="s">
        <v>58</v>
      </c>
      <c r="B23" s="1" t="s">
        <v>69</v>
      </c>
      <c r="C23" s="1" t="s">
        <v>150</v>
      </c>
      <c r="D23" s="1" t="s">
        <v>151</v>
      </c>
      <c r="E23" s="1">
        <v>2</v>
      </c>
      <c r="F23" s="1">
        <v>9</v>
      </c>
      <c r="G23" s="1">
        <f>COUNT(H23:N23,AA23:BF23)</f>
        <v>39</v>
      </c>
      <c r="H23" s="1">
        <v>2.1971882085000001</v>
      </c>
      <c r="I23" s="1">
        <v>4589.0054479999999</v>
      </c>
      <c r="J23" s="1">
        <v>4431.617647</v>
      </c>
      <c r="K23" s="1">
        <v>3.7898437502500002</v>
      </c>
      <c r="L23" s="1">
        <v>1628.1974674999999</v>
      </c>
      <c r="M23" s="1">
        <v>1902.3529412</v>
      </c>
      <c r="N23" s="1">
        <v>0.69877242100000003</v>
      </c>
      <c r="O23" s="1">
        <v>0</v>
      </c>
      <c r="P23" s="1" t="s">
        <v>33</v>
      </c>
      <c r="Q23" s="1" t="s">
        <v>28</v>
      </c>
      <c r="R23" s="1" t="s">
        <v>33</v>
      </c>
      <c r="S23" s="1" t="s">
        <v>28</v>
      </c>
      <c r="T23" s="1" t="s">
        <v>30</v>
      </c>
      <c r="U23" s="1" t="s">
        <v>29</v>
      </c>
      <c r="V23" s="1" t="s">
        <v>30</v>
      </c>
      <c r="W23" s="1" t="s">
        <v>30</v>
      </c>
      <c r="X23" s="1" t="s">
        <v>33</v>
      </c>
      <c r="Y23" s="1" t="s">
        <v>30</v>
      </c>
      <c r="Z23" s="1" t="s">
        <v>29</v>
      </c>
      <c r="AA23" s="1">
        <v>4</v>
      </c>
      <c r="AB23" s="1">
        <v>1.3421131789144001</v>
      </c>
      <c r="AC23" s="1">
        <v>191</v>
      </c>
      <c r="AD23" s="1">
        <v>113</v>
      </c>
      <c r="AE23" s="1">
        <v>72</v>
      </c>
      <c r="AF23" s="1">
        <v>1190</v>
      </c>
      <c r="AG23" s="1">
        <v>269</v>
      </c>
      <c r="AH23" s="1">
        <v>114</v>
      </c>
      <c r="AI23" s="1">
        <v>160</v>
      </c>
      <c r="AJ23" s="1">
        <v>199</v>
      </c>
      <c r="AK23" s="1">
        <v>174</v>
      </c>
      <c r="AL23" s="1">
        <v>204</v>
      </c>
      <c r="AM23" s="1">
        <v>171</v>
      </c>
      <c r="AN23" s="1">
        <v>811</v>
      </c>
      <c r="AO23" s="1">
        <v>157</v>
      </c>
      <c r="AP23" s="1">
        <v>7</v>
      </c>
      <c r="AQ23" s="1">
        <v>75</v>
      </c>
      <c r="AR23" s="1">
        <v>371</v>
      </c>
      <c r="AS23" s="1">
        <v>26</v>
      </c>
      <c r="AT23" s="1">
        <v>299</v>
      </c>
      <c r="AU23" s="1">
        <v>33</v>
      </c>
      <c r="AV23" s="1">
        <v>-2.0735364630543098</v>
      </c>
      <c r="AW23" s="1">
        <v>1.4030619104312001</v>
      </c>
      <c r="AX23" s="1">
        <v>0.102423027296804</v>
      </c>
      <c r="AY23" s="1">
        <v>-1.5478395356358401</v>
      </c>
      <c r="AZ23" s="1">
        <v>11.75</v>
      </c>
      <c r="BA23" s="1">
        <v>19</v>
      </c>
      <c r="BB23" s="1">
        <v>1.070037866607755</v>
      </c>
      <c r="BC23" s="1">
        <v>1.2787536009528289</v>
      </c>
      <c r="BD23" s="1">
        <v>1000</v>
      </c>
      <c r="BE23" s="1">
        <v>2000</v>
      </c>
      <c r="BF23" s="1">
        <v>1500</v>
      </c>
    </row>
    <row r="24" spans="1:58" x14ac:dyDescent="0.35">
      <c r="A24" s="1" t="s">
        <v>58</v>
      </c>
      <c r="B24" s="1" t="s">
        <v>70</v>
      </c>
      <c r="C24" s="1" t="s">
        <v>152</v>
      </c>
      <c r="D24" s="1" t="s">
        <v>153</v>
      </c>
      <c r="E24" s="1">
        <v>2</v>
      </c>
      <c r="F24" s="1">
        <v>7</v>
      </c>
      <c r="G24" s="1">
        <f>COUNT(H24:N24,AA24:BF24)</f>
        <v>39</v>
      </c>
      <c r="H24" s="1">
        <v>2.1710657597499998</v>
      </c>
      <c r="I24" s="1">
        <v>4610.7687655</v>
      </c>
      <c r="J24" s="1">
        <v>5145</v>
      </c>
      <c r="K24" s="1">
        <v>5.813964844</v>
      </c>
      <c r="L24" s="1">
        <v>1555.5990897500001</v>
      </c>
      <c r="M24" s="1">
        <v>2702.2058820000002</v>
      </c>
      <c r="N24" s="1">
        <v>0.72036830824999998</v>
      </c>
      <c r="O24" s="1">
        <v>0</v>
      </c>
      <c r="P24" s="1" t="s">
        <v>33</v>
      </c>
      <c r="Q24" s="1" t="s">
        <v>33</v>
      </c>
      <c r="R24" s="1" t="s">
        <v>33</v>
      </c>
      <c r="S24" s="1" t="s">
        <v>33</v>
      </c>
      <c r="T24" s="1" t="s">
        <v>33</v>
      </c>
      <c r="U24" s="1" t="s">
        <v>33</v>
      </c>
      <c r="V24" s="1" t="s">
        <v>33</v>
      </c>
      <c r="W24" s="1" t="s">
        <v>33</v>
      </c>
      <c r="X24" s="1" t="s">
        <v>33</v>
      </c>
      <c r="Y24" s="1" t="s">
        <v>33</v>
      </c>
      <c r="Z24" s="1" t="s">
        <v>33</v>
      </c>
      <c r="AA24" s="1">
        <v>1</v>
      </c>
      <c r="AB24" s="1">
        <v>0</v>
      </c>
      <c r="AC24" s="1">
        <v>215</v>
      </c>
      <c r="AD24" s="1">
        <v>114</v>
      </c>
      <c r="AE24" s="1">
        <v>82</v>
      </c>
      <c r="AF24" s="1">
        <v>548</v>
      </c>
      <c r="AG24" s="1">
        <v>288</v>
      </c>
      <c r="AH24" s="1">
        <v>146</v>
      </c>
      <c r="AI24" s="1">
        <v>133</v>
      </c>
      <c r="AJ24" s="1">
        <v>218</v>
      </c>
      <c r="AK24" s="1">
        <v>207</v>
      </c>
      <c r="AL24" s="1">
        <v>221</v>
      </c>
      <c r="AM24" s="1">
        <v>206</v>
      </c>
      <c r="AN24" s="1">
        <v>1431</v>
      </c>
      <c r="AO24" s="1">
        <v>193</v>
      </c>
      <c r="AP24" s="1">
        <v>34</v>
      </c>
      <c r="AQ24" s="1">
        <v>40</v>
      </c>
      <c r="AR24" s="1">
        <v>516</v>
      </c>
      <c r="AS24" s="1">
        <v>161</v>
      </c>
      <c r="AT24" s="1">
        <v>326</v>
      </c>
      <c r="AU24" s="1">
        <v>307</v>
      </c>
      <c r="AV24" s="1">
        <v>-3.44241679278332</v>
      </c>
      <c r="AW24" s="1">
        <v>-1.2743924373194999</v>
      </c>
      <c r="AX24" s="1">
        <v>-1.9585585339156499</v>
      </c>
      <c r="AY24" s="1">
        <v>-1.9957462415956899</v>
      </c>
      <c r="AZ24" s="1">
        <v>13.75</v>
      </c>
      <c r="BA24" s="1">
        <v>25.5</v>
      </c>
      <c r="BB24" s="1">
        <v>1.1383026981662814</v>
      </c>
      <c r="BC24" s="1">
        <v>1.4065401804339552</v>
      </c>
      <c r="BD24" s="1">
        <v>550</v>
      </c>
      <c r="BE24" s="1">
        <v>2500</v>
      </c>
      <c r="BF24" s="1">
        <v>1525</v>
      </c>
    </row>
    <row r="25" spans="1:58" x14ac:dyDescent="0.35">
      <c r="A25" s="1" t="s">
        <v>58</v>
      </c>
      <c r="B25" s="1" t="s">
        <v>244</v>
      </c>
      <c r="C25" s="1" t="s">
        <v>235</v>
      </c>
      <c r="D25" s="1" t="s">
        <v>236</v>
      </c>
      <c r="E25" s="1">
        <v>0</v>
      </c>
      <c r="F25" s="1">
        <v>0</v>
      </c>
      <c r="G25" s="1">
        <f>COUNT(H25:N25,AA25:BF25)</f>
        <v>32</v>
      </c>
      <c r="P25" s="1" t="s">
        <v>33</v>
      </c>
      <c r="Q25" s="1" t="s">
        <v>28</v>
      </c>
      <c r="R25" s="1" t="s">
        <v>33</v>
      </c>
      <c r="S25" s="1" t="s">
        <v>28</v>
      </c>
      <c r="T25" s="1" t="s">
        <v>47</v>
      </c>
      <c r="U25" s="1" t="s">
        <v>47</v>
      </c>
      <c r="V25" s="1" t="s">
        <v>33</v>
      </c>
      <c r="W25" s="1" t="s">
        <v>28</v>
      </c>
      <c r="X25" s="1" t="s">
        <v>33</v>
      </c>
      <c r="Y25" s="1" t="s">
        <v>33</v>
      </c>
      <c r="Z25" s="1" t="s">
        <v>29</v>
      </c>
      <c r="AA25" s="1">
        <v>3</v>
      </c>
      <c r="AB25" s="1">
        <v>0.89813700318786804</v>
      </c>
      <c r="AC25" s="1">
        <v>194</v>
      </c>
      <c r="AD25" s="1">
        <v>129</v>
      </c>
      <c r="AE25" s="1">
        <v>57</v>
      </c>
      <c r="AF25" s="1">
        <v>2470</v>
      </c>
      <c r="AG25" s="1">
        <v>297.5</v>
      </c>
      <c r="AH25" s="1">
        <v>72</v>
      </c>
      <c r="AI25" s="1">
        <v>219.5</v>
      </c>
      <c r="AJ25" s="1">
        <v>211.5</v>
      </c>
      <c r="AK25" s="1">
        <v>163</v>
      </c>
      <c r="AL25" s="1">
        <v>220</v>
      </c>
      <c r="AM25" s="1">
        <v>159</v>
      </c>
      <c r="AN25" s="1">
        <v>1042</v>
      </c>
      <c r="AO25" s="1">
        <v>237.5</v>
      </c>
      <c r="AP25" s="1">
        <v>0</v>
      </c>
      <c r="AQ25" s="1">
        <v>101</v>
      </c>
      <c r="AR25" s="1">
        <v>645</v>
      </c>
      <c r="AS25" s="1">
        <v>3.5</v>
      </c>
      <c r="AT25" s="1">
        <v>346</v>
      </c>
      <c r="AU25" s="1">
        <v>6.5</v>
      </c>
      <c r="AV25" s="1">
        <v>-2.25919253494164</v>
      </c>
      <c r="AW25" s="1">
        <v>1.66835597667058</v>
      </c>
      <c r="AX25" s="1">
        <v>1.1150387731679099</v>
      </c>
      <c r="AY25" s="1">
        <v>1.0542563403686599E-2</v>
      </c>
      <c r="AZ25" s="1">
        <v>14.5</v>
      </c>
      <c r="BA25" s="1">
        <v>20</v>
      </c>
      <c r="BB25" s="1">
        <v>1.1613680022349748</v>
      </c>
      <c r="BC25" s="1">
        <v>1.3010299956639813</v>
      </c>
      <c r="BD25" s="1">
        <v>500</v>
      </c>
      <c r="BE25" s="1">
        <v>1950</v>
      </c>
      <c r="BF25" s="1">
        <v>1225</v>
      </c>
    </row>
    <row r="26" spans="1:58" x14ac:dyDescent="0.35">
      <c r="A26" s="1" t="s">
        <v>58</v>
      </c>
      <c r="B26" s="1" t="s">
        <v>68</v>
      </c>
      <c r="C26" s="1" t="s">
        <v>154</v>
      </c>
      <c r="D26" s="1" t="s">
        <v>155</v>
      </c>
      <c r="E26" s="1">
        <v>2</v>
      </c>
      <c r="F26" s="1">
        <v>9</v>
      </c>
      <c r="G26" s="1">
        <f>COUNT(H26:N26,AA26:BF26)</f>
        <v>39</v>
      </c>
      <c r="H26" s="1">
        <v>1.9736961447500001</v>
      </c>
      <c r="I26" s="1">
        <v>3627.2703927500002</v>
      </c>
      <c r="J26" s="1">
        <v>3264.2647057499998</v>
      </c>
      <c r="K26" s="1">
        <v>2.8854492189999998</v>
      </c>
      <c r="L26" s="1">
        <v>1523.0528152500001</v>
      </c>
      <c r="M26" s="1">
        <v>1275.4411765</v>
      </c>
      <c r="N26" s="1">
        <v>0.67115037099999997</v>
      </c>
      <c r="O26" s="1">
        <v>0</v>
      </c>
      <c r="P26" s="1" t="s">
        <v>33</v>
      </c>
      <c r="Q26" s="1" t="s">
        <v>28</v>
      </c>
      <c r="R26" s="1" t="s">
        <v>33</v>
      </c>
      <c r="S26" s="1" t="s">
        <v>33</v>
      </c>
      <c r="T26" s="1" t="s">
        <v>33</v>
      </c>
      <c r="U26" s="1" t="s">
        <v>33</v>
      </c>
      <c r="V26" s="1" t="s">
        <v>33</v>
      </c>
      <c r="W26" s="1" t="s">
        <v>33</v>
      </c>
      <c r="X26" s="1" t="s">
        <v>33</v>
      </c>
      <c r="Y26" s="1" t="s">
        <v>33</v>
      </c>
      <c r="Z26" s="1" t="s">
        <v>33</v>
      </c>
      <c r="AA26" s="1">
        <v>2</v>
      </c>
      <c r="AB26" s="1">
        <v>0.30463609734923802</v>
      </c>
      <c r="AC26" s="1">
        <v>262</v>
      </c>
      <c r="AD26" s="1">
        <v>122</v>
      </c>
      <c r="AE26" s="1">
        <v>68</v>
      </c>
      <c r="AF26" s="1">
        <v>1146</v>
      </c>
      <c r="AG26" s="1">
        <v>337</v>
      </c>
      <c r="AH26" s="1">
        <v>163</v>
      </c>
      <c r="AI26" s="1">
        <v>172</v>
      </c>
      <c r="AJ26" s="1">
        <v>251</v>
      </c>
      <c r="AK26" s="1">
        <v>255</v>
      </c>
      <c r="AL26" s="1">
        <v>277</v>
      </c>
      <c r="AM26" s="1">
        <v>244</v>
      </c>
      <c r="AN26" s="1">
        <v>1158</v>
      </c>
      <c r="AO26" s="1">
        <v>227</v>
      </c>
      <c r="AP26" s="1">
        <v>5</v>
      </c>
      <c r="AQ26" s="1">
        <v>79</v>
      </c>
      <c r="AR26" s="1">
        <v>601</v>
      </c>
      <c r="AS26" s="1">
        <v>37</v>
      </c>
      <c r="AT26" s="1">
        <v>188</v>
      </c>
      <c r="AU26" s="1">
        <v>296</v>
      </c>
      <c r="AV26" s="1">
        <v>-4.3963374368216197</v>
      </c>
      <c r="AW26" s="1">
        <v>1.22981751302836</v>
      </c>
      <c r="AX26" s="1">
        <v>-1.3427727332144499</v>
      </c>
      <c r="AY26" s="1">
        <v>-0.42773613089394502</v>
      </c>
      <c r="AZ26" s="1">
        <v>14</v>
      </c>
      <c r="BA26" s="1">
        <v>16.95</v>
      </c>
      <c r="BB26" s="1">
        <v>1.146128035678238</v>
      </c>
      <c r="BC26" s="1">
        <v>1.2291697025391009</v>
      </c>
      <c r="BD26" s="1">
        <v>100</v>
      </c>
      <c r="BE26" s="1">
        <v>1650</v>
      </c>
      <c r="BF26" s="1">
        <v>875</v>
      </c>
    </row>
    <row r="27" spans="1:58" x14ac:dyDescent="0.35">
      <c r="A27" s="1" t="s">
        <v>58</v>
      </c>
      <c r="B27" s="1" t="s">
        <v>65</v>
      </c>
      <c r="C27" s="1" t="s">
        <v>156</v>
      </c>
      <c r="D27" s="1" t="s">
        <v>157</v>
      </c>
      <c r="E27" s="1">
        <v>1</v>
      </c>
      <c r="F27" s="1">
        <v>1</v>
      </c>
      <c r="G27" s="1">
        <f>COUNT(H27:N27,AA27:BF27)</f>
        <v>39</v>
      </c>
      <c r="H27" s="1">
        <v>1.7356916099999999</v>
      </c>
      <c r="I27" s="1">
        <v>3541.608929</v>
      </c>
      <c r="J27" s="1">
        <v>3372.3529410000001</v>
      </c>
      <c r="K27" s="1">
        <v>3.4453125</v>
      </c>
      <c r="L27" s="1">
        <v>977.90973169999995</v>
      </c>
      <c r="M27" s="1">
        <v>1037.6470589999999</v>
      </c>
      <c r="N27" s="1">
        <v>0.64891538900000001</v>
      </c>
      <c r="O27" s="1">
        <v>0</v>
      </c>
      <c r="P27" s="1" t="s">
        <v>33</v>
      </c>
      <c r="Q27" s="1" t="s">
        <v>28</v>
      </c>
      <c r="R27" s="1" t="s">
        <v>33</v>
      </c>
      <c r="S27" s="1" t="s">
        <v>28</v>
      </c>
      <c r="T27" s="1" t="s">
        <v>33</v>
      </c>
      <c r="U27" s="1" t="s">
        <v>33</v>
      </c>
      <c r="V27" s="1" t="s">
        <v>33</v>
      </c>
      <c r="W27" s="1" t="s">
        <v>33</v>
      </c>
      <c r="X27" s="1" t="s">
        <v>33</v>
      </c>
      <c r="Y27" s="1" t="s">
        <v>33</v>
      </c>
      <c r="Z27" s="1" t="s">
        <v>33</v>
      </c>
      <c r="AA27" s="1">
        <v>2</v>
      </c>
      <c r="AB27" s="1">
        <v>0.47413931305783702</v>
      </c>
      <c r="AC27" s="1">
        <v>211.5</v>
      </c>
      <c r="AD27" s="1">
        <v>122.5</v>
      </c>
      <c r="AE27" s="1">
        <v>68.5</v>
      </c>
      <c r="AF27" s="1">
        <v>1229</v>
      </c>
      <c r="AG27" s="1">
        <v>305.5</v>
      </c>
      <c r="AH27" s="1">
        <v>125.5</v>
      </c>
      <c r="AI27" s="1">
        <v>187</v>
      </c>
      <c r="AJ27" s="1">
        <v>218</v>
      </c>
      <c r="AK27" s="1">
        <v>199.5</v>
      </c>
      <c r="AL27" s="1">
        <v>227.5</v>
      </c>
      <c r="AM27" s="1">
        <v>198.5</v>
      </c>
      <c r="AN27" s="1">
        <v>1132</v>
      </c>
      <c r="AO27" s="1">
        <v>216.5</v>
      </c>
      <c r="AP27" s="1">
        <v>4</v>
      </c>
      <c r="AQ27" s="1">
        <v>81</v>
      </c>
      <c r="AR27" s="1">
        <v>563</v>
      </c>
      <c r="AS27" s="1">
        <v>21.5</v>
      </c>
      <c r="AT27" s="1">
        <v>301</v>
      </c>
      <c r="AU27" s="1">
        <v>29.5</v>
      </c>
      <c r="AV27" s="1">
        <v>-3.02682381296419</v>
      </c>
      <c r="AW27" s="1">
        <v>1.4777713171756</v>
      </c>
      <c r="AX27" s="1">
        <v>0.22178148810540199</v>
      </c>
      <c r="AY27" s="1">
        <v>-0.648589221778749</v>
      </c>
      <c r="AZ27" s="1">
        <v>15.5</v>
      </c>
      <c r="BA27" s="1">
        <v>22.5</v>
      </c>
      <c r="BB27" s="1">
        <v>1.1903316981702914</v>
      </c>
      <c r="BC27" s="1">
        <v>1.3521825181113625</v>
      </c>
      <c r="BD27" s="1">
        <v>760</v>
      </c>
      <c r="BE27" s="1">
        <v>2040</v>
      </c>
      <c r="BF27" s="1">
        <v>1400</v>
      </c>
    </row>
    <row r="28" spans="1:58" x14ac:dyDescent="0.35">
      <c r="A28" s="1" t="s">
        <v>58</v>
      </c>
      <c r="B28" s="1" t="s">
        <v>66</v>
      </c>
      <c r="C28" s="1" t="s">
        <v>158</v>
      </c>
      <c r="D28" s="1" t="s">
        <v>159</v>
      </c>
      <c r="E28" s="1">
        <v>1</v>
      </c>
      <c r="F28" s="1">
        <v>5</v>
      </c>
      <c r="G28" s="1">
        <f>COUNT(H28:N28,AA28:BF28)</f>
        <v>39</v>
      </c>
      <c r="H28" s="1">
        <v>1.399002268</v>
      </c>
      <c r="I28" s="1">
        <v>4062.8859400000001</v>
      </c>
      <c r="J28" s="1">
        <v>3631.7647059999999</v>
      </c>
      <c r="K28" s="1">
        <v>3.6175781250000001</v>
      </c>
      <c r="L28" s="1">
        <v>1589.084822</v>
      </c>
      <c r="M28" s="1">
        <v>1988.823529</v>
      </c>
      <c r="N28" s="1">
        <v>0.73197753899999995</v>
      </c>
      <c r="O28" s="1">
        <v>0</v>
      </c>
      <c r="P28" s="1" t="s">
        <v>33</v>
      </c>
      <c r="Q28" s="1" t="s">
        <v>33</v>
      </c>
      <c r="R28" s="1" t="s">
        <v>33</v>
      </c>
      <c r="S28" s="1" t="s">
        <v>33</v>
      </c>
      <c r="T28" s="1" t="s">
        <v>33</v>
      </c>
      <c r="U28" s="1" t="s">
        <v>33</v>
      </c>
      <c r="V28" s="1" t="s">
        <v>33</v>
      </c>
      <c r="W28" s="1" t="s">
        <v>33</v>
      </c>
      <c r="X28" s="1" t="s">
        <v>33</v>
      </c>
      <c r="Y28" s="1" t="s">
        <v>33</v>
      </c>
      <c r="Z28" s="1" t="s">
        <v>33</v>
      </c>
      <c r="AA28" s="1">
        <v>1</v>
      </c>
      <c r="AB28" s="1">
        <v>0</v>
      </c>
      <c r="AC28" s="1">
        <v>140</v>
      </c>
      <c r="AD28" s="1">
        <v>136</v>
      </c>
      <c r="AE28" s="1">
        <v>75</v>
      </c>
      <c r="AF28" s="1">
        <v>1004</v>
      </c>
      <c r="AG28" s="1">
        <v>235</v>
      </c>
      <c r="AH28" s="1">
        <v>50</v>
      </c>
      <c r="AI28" s="1">
        <v>186</v>
      </c>
      <c r="AJ28" s="1">
        <v>135</v>
      </c>
      <c r="AK28" s="1">
        <v>130</v>
      </c>
      <c r="AL28" s="1">
        <v>155</v>
      </c>
      <c r="AM28" s="1">
        <v>129</v>
      </c>
      <c r="AN28" s="1">
        <v>1049</v>
      </c>
      <c r="AO28" s="1">
        <v>272</v>
      </c>
      <c r="AP28" s="1">
        <v>10</v>
      </c>
      <c r="AQ28" s="1">
        <v>88</v>
      </c>
      <c r="AR28" s="1">
        <v>685</v>
      </c>
      <c r="AS28" s="1">
        <v>40</v>
      </c>
      <c r="AT28" s="1">
        <v>234</v>
      </c>
      <c r="AU28" s="1">
        <v>58</v>
      </c>
      <c r="AV28" s="1">
        <v>-1.35658560173024</v>
      </c>
      <c r="AW28" s="1">
        <v>0.74495117579665604</v>
      </c>
      <c r="AX28" s="1">
        <v>1.3631429001830599</v>
      </c>
      <c r="AY28" s="1">
        <v>-2.37182018497922</v>
      </c>
      <c r="AZ28" s="1">
        <v>13.75</v>
      </c>
      <c r="BA28" s="1">
        <v>16.5</v>
      </c>
      <c r="BB28" s="1">
        <v>1.1383026981662814</v>
      </c>
      <c r="BC28" s="1">
        <v>1.2174839442139063</v>
      </c>
      <c r="BD28" s="1">
        <v>1800</v>
      </c>
      <c r="BE28" s="1">
        <v>3500</v>
      </c>
      <c r="BF28" s="1">
        <v>2650</v>
      </c>
    </row>
    <row r="29" spans="1:58" x14ac:dyDescent="0.35">
      <c r="A29" s="1" t="s">
        <v>58</v>
      </c>
      <c r="B29" s="1" t="s">
        <v>71</v>
      </c>
      <c r="C29" s="1" t="s">
        <v>160</v>
      </c>
      <c r="D29" s="1" t="s">
        <v>161</v>
      </c>
      <c r="E29" s="1">
        <v>1</v>
      </c>
      <c r="F29" s="1">
        <v>2</v>
      </c>
      <c r="G29" s="1">
        <f>COUNT(H29:N29,AA29:BF29)</f>
        <v>39</v>
      </c>
      <c r="H29" s="1">
        <v>3.0969614509999999</v>
      </c>
      <c r="I29" s="1">
        <v>3407.9462235000001</v>
      </c>
      <c r="J29" s="1">
        <v>3026.4705880000001</v>
      </c>
      <c r="K29" s="1">
        <v>3.1869140630000001</v>
      </c>
      <c r="L29" s="1">
        <v>1673.3591425</v>
      </c>
      <c r="M29" s="1">
        <v>2161.7647059999999</v>
      </c>
      <c r="N29" s="1">
        <v>0.73870902100000002</v>
      </c>
      <c r="O29" s="1">
        <v>0</v>
      </c>
      <c r="P29" s="1" t="s">
        <v>33</v>
      </c>
      <c r="Q29" s="1" t="s">
        <v>28</v>
      </c>
      <c r="R29" s="1" t="s">
        <v>33</v>
      </c>
      <c r="S29" s="1" t="s">
        <v>28</v>
      </c>
      <c r="T29" s="1" t="s">
        <v>33</v>
      </c>
      <c r="U29" s="1" t="s">
        <v>33</v>
      </c>
      <c r="V29" s="1" t="s">
        <v>33</v>
      </c>
      <c r="W29" s="1" t="s">
        <v>33</v>
      </c>
      <c r="X29" s="1" t="s">
        <v>33</v>
      </c>
      <c r="Y29" s="1" t="s">
        <v>33</v>
      </c>
      <c r="Z29" s="1" t="s">
        <v>33</v>
      </c>
      <c r="AA29" s="1">
        <v>2</v>
      </c>
      <c r="AB29" s="1">
        <v>0.47413931305783702</v>
      </c>
      <c r="AC29" s="1">
        <v>211</v>
      </c>
      <c r="AD29" s="1">
        <v>144.5</v>
      </c>
      <c r="AE29" s="1">
        <v>56</v>
      </c>
      <c r="AF29" s="1">
        <v>3198</v>
      </c>
      <c r="AG29" s="1">
        <v>317.5</v>
      </c>
      <c r="AH29" s="1">
        <v>63.5</v>
      </c>
      <c r="AI29" s="1">
        <v>244.5</v>
      </c>
      <c r="AJ29" s="1">
        <v>236.5</v>
      </c>
      <c r="AK29" s="1">
        <v>164</v>
      </c>
      <c r="AL29" s="1">
        <v>243</v>
      </c>
      <c r="AM29" s="1">
        <v>163</v>
      </c>
      <c r="AN29" s="1">
        <v>674</v>
      </c>
      <c r="AO29" s="1">
        <v>137.5</v>
      </c>
      <c r="AP29" s="1">
        <v>3</v>
      </c>
      <c r="AQ29" s="1">
        <v>93</v>
      </c>
      <c r="AR29" s="1">
        <v>366.5</v>
      </c>
      <c r="AS29" s="1">
        <v>12</v>
      </c>
      <c r="AT29" s="1">
        <v>287</v>
      </c>
      <c r="AU29" s="1">
        <v>14</v>
      </c>
      <c r="AV29" s="1">
        <v>-1.7823754455599901</v>
      </c>
      <c r="AW29" s="1">
        <v>2.5936675826097799</v>
      </c>
      <c r="AX29" s="1">
        <v>-0.20326352847743401</v>
      </c>
      <c r="AY29" s="1">
        <v>0.38643667901290002</v>
      </c>
      <c r="AZ29" s="1">
        <v>15.5</v>
      </c>
      <c r="BA29" s="1">
        <v>21.6</v>
      </c>
      <c r="BB29" s="1">
        <v>1.1903316981702914</v>
      </c>
      <c r="BC29" s="1">
        <v>1.3344537511509309</v>
      </c>
      <c r="BD29" s="1">
        <v>100</v>
      </c>
      <c r="BE29" s="1">
        <v>1070</v>
      </c>
      <c r="BF29" s="1">
        <v>585</v>
      </c>
    </row>
    <row r="30" spans="1:58" x14ac:dyDescent="0.35">
      <c r="A30" s="1" t="s">
        <v>58</v>
      </c>
      <c r="B30" s="1" t="s">
        <v>245</v>
      </c>
      <c r="C30" s="1" t="s">
        <v>237</v>
      </c>
      <c r="D30" s="1" t="s">
        <v>238</v>
      </c>
      <c r="E30" s="1">
        <v>0</v>
      </c>
      <c r="F30" s="1">
        <v>0</v>
      </c>
      <c r="G30" s="1">
        <f>COUNT(H30:N30,AA30:BF30)</f>
        <v>32</v>
      </c>
      <c r="P30" s="1" t="s">
        <v>33</v>
      </c>
      <c r="Q30" s="1" t="s">
        <v>28</v>
      </c>
      <c r="R30" s="1" t="s">
        <v>33</v>
      </c>
      <c r="S30" s="1" t="s">
        <v>28</v>
      </c>
      <c r="T30" s="1" t="s">
        <v>50</v>
      </c>
      <c r="U30" s="1" t="s">
        <v>50</v>
      </c>
      <c r="V30" s="1" t="s">
        <v>33</v>
      </c>
      <c r="W30" s="1" t="s">
        <v>33</v>
      </c>
      <c r="X30" s="1" t="s">
        <v>33</v>
      </c>
      <c r="Y30" s="1" t="s">
        <v>33</v>
      </c>
      <c r="Z30" s="1" t="s">
        <v>50</v>
      </c>
      <c r="AA30" s="1">
        <v>3</v>
      </c>
      <c r="AB30" s="1">
        <v>0.99492363257177496</v>
      </c>
      <c r="AC30" s="1">
        <v>241.5</v>
      </c>
      <c r="AD30" s="1">
        <v>118.5</v>
      </c>
      <c r="AE30" s="1">
        <v>65.5</v>
      </c>
      <c r="AF30" s="1">
        <v>1874</v>
      </c>
      <c r="AG30" s="1">
        <v>328.5</v>
      </c>
      <c r="AH30" s="1">
        <v>149</v>
      </c>
      <c r="AI30" s="1">
        <v>179.5</v>
      </c>
      <c r="AJ30" s="1">
        <v>255</v>
      </c>
      <c r="AK30" s="1">
        <v>227.5</v>
      </c>
      <c r="AL30" s="1">
        <v>261</v>
      </c>
      <c r="AM30" s="1">
        <v>214.5</v>
      </c>
      <c r="AN30" s="1">
        <v>1301</v>
      </c>
      <c r="AO30" s="1">
        <v>238</v>
      </c>
      <c r="AP30" s="1">
        <v>20.5</v>
      </c>
      <c r="AQ30" s="1">
        <v>71.5</v>
      </c>
      <c r="AR30" s="1">
        <v>635.5</v>
      </c>
      <c r="AS30" s="1">
        <v>78.5</v>
      </c>
      <c r="AT30" s="1">
        <v>398.5</v>
      </c>
      <c r="AU30" s="1">
        <v>94.5</v>
      </c>
      <c r="AV30" s="1">
        <v>-3.9175334906372599</v>
      </c>
      <c r="AW30" s="1">
        <v>0.34310538104204202</v>
      </c>
      <c r="AX30" s="1">
        <v>-0.68603382121679801</v>
      </c>
      <c r="AY30" s="1">
        <v>0.18906005526120601</v>
      </c>
      <c r="AZ30" s="1">
        <v>15</v>
      </c>
      <c r="BA30" s="1">
        <v>19</v>
      </c>
      <c r="BB30" s="1">
        <v>1.1760912590556813</v>
      </c>
      <c r="BC30" s="1">
        <v>1.2787536009528289</v>
      </c>
      <c r="BD30" s="1">
        <v>275</v>
      </c>
      <c r="BE30" s="1">
        <v>1600</v>
      </c>
      <c r="BF30" s="1">
        <v>937.5</v>
      </c>
    </row>
    <row r="31" spans="1:58" x14ac:dyDescent="0.35">
      <c r="A31" s="1" t="s">
        <v>58</v>
      </c>
      <c r="B31" s="1" t="s">
        <v>63</v>
      </c>
      <c r="C31" s="1" t="s">
        <v>162</v>
      </c>
      <c r="D31" s="1" t="s">
        <v>163</v>
      </c>
      <c r="E31" s="1">
        <v>2</v>
      </c>
      <c r="F31" s="1">
        <v>9</v>
      </c>
      <c r="G31" s="1">
        <f>COUNT(H31:N31,AA31:BF31)</f>
        <v>39</v>
      </c>
      <c r="H31" s="1">
        <v>2.6819047619999998</v>
      </c>
      <c r="I31" s="1">
        <v>3629.8217207500002</v>
      </c>
      <c r="J31" s="1">
        <v>3556.1029414999998</v>
      </c>
      <c r="K31" s="1">
        <v>3.4991455079999998</v>
      </c>
      <c r="L31" s="1">
        <v>1166.5701242499999</v>
      </c>
      <c r="M31" s="1">
        <v>1232.2058824000001</v>
      </c>
      <c r="N31" s="1">
        <v>0.73495725025000003</v>
      </c>
      <c r="O31" s="1">
        <v>0</v>
      </c>
      <c r="P31" s="1" t="s">
        <v>28</v>
      </c>
      <c r="Q31" s="1" t="s">
        <v>33</v>
      </c>
      <c r="R31" s="1" t="s">
        <v>33</v>
      </c>
      <c r="S31" s="1" t="s">
        <v>28</v>
      </c>
      <c r="T31" s="1" t="s">
        <v>33</v>
      </c>
      <c r="U31" s="1" t="s">
        <v>64</v>
      </c>
      <c r="V31" s="1" t="s">
        <v>33</v>
      </c>
      <c r="W31" s="1" t="s">
        <v>33</v>
      </c>
      <c r="X31" s="1" t="s">
        <v>33</v>
      </c>
      <c r="Y31" s="1" t="s">
        <v>33</v>
      </c>
      <c r="Z31" s="1" t="s">
        <v>64</v>
      </c>
      <c r="AA31" s="1">
        <v>3</v>
      </c>
      <c r="AB31" s="1">
        <v>0.90753529410500899</v>
      </c>
      <c r="AC31" s="1">
        <v>204</v>
      </c>
      <c r="AD31" s="1">
        <v>131</v>
      </c>
      <c r="AE31" s="1">
        <v>57</v>
      </c>
      <c r="AF31" s="1">
        <v>2408</v>
      </c>
      <c r="AG31" s="1">
        <v>306</v>
      </c>
      <c r="AH31" s="1">
        <v>72</v>
      </c>
      <c r="AI31" s="1">
        <v>223</v>
      </c>
      <c r="AJ31" s="1">
        <v>218</v>
      </c>
      <c r="AK31" s="1">
        <v>168</v>
      </c>
      <c r="AL31" s="1">
        <v>226</v>
      </c>
      <c r="AM31" s="1">
        <v>168</v>
      </c>
      <c r="AN31" s="1">
        <v>1004</v>
      </c>
      <c r="AO31" s="1">
        <v>234</v>
      </c>
      <c r="AP31" s="1">
        <v>0</v>
      </c>
      <c r="AQ31" s="1">
        <v>106</v>
      </c>
      <c r="AR31" s="1">
        <v>614</v>
      </c>
      <c r="AS31" s="1">
        <v>2</v>
      </c>
      <c r="AT31" s="1">
        <v>314</v>
      </c>
      <c r="AU31" s="1">
        <v>5</v>
      </c>
      <c r="AV31" s="1">
        <v>-2.3957515049273601</v>
      </c>
      <c r="AW31" s="1">
        <v>1.92794933106327</v>
      </c>
      <c r="AX31" s="1">
        <v>0.95639396916549202</v>
      </c>
      <c r="AY31" s="1">
        <v>0.14861962503749199</v>
      </c>
      <c r="AZ31" s="1">
        <v>14.5</v>
      </c>
      <c r="BA31" s="1">
        <v>20</v>
      </c>
      <c r="BB31" s="1">
        <v>1.1613680022349748</v>
      </c>
      <c r="BC31" s="1">
        <v>1.3010299956639813</v>
      </c>
      <c r="BD31" s="1">
        <v>600</v>
      </c>
      <c r="BE31" s="1">
        <v>2000</v>
      </c>
      <c r="BF31" s="1">
        <v>1300</v>
      </c>
    </row>
    <row r="32" spans="1:58" x14ac:dyDescent="0.35">
      <c r="A32" s="1" t="s">
        <v>58</v>
      </c>
      <c r="B32" s="1" t="s">
        <v>67</v>
      </c>
      <c r="C32" s="1" t="s">
        <v>164</v>
      </c>
      <c r="D32" s="1" t="s">
        <v>165</v>
      </c>
      <c r="E32" s="1">
        <v>1</v>
      </c>
      <c r="F32" s="1">
        <v>5</v>
      </c>
      <c r="G32" s="1">
        <f>COUNT(H32:N32,AA32:BF32)</f>
        <v>39</v>
      </c>
      <c r="H32" s="1">
        <v>1.8343764170000001</v>
      </c>
      <c r="I32" s="1">
        <v>4164.9868029999998</v>
      </c>
      <c r="J32" s="1">
        <v>3545.2941179999998</v>
      </c>
      <c r="K32" s="1">
        <v>3.1869140630000001</v>
      </c>
      <c r="L32" s="1">
        <v>1772.571138</v>
      </c>
      <c r="M32" s="1">
        <v>2767.0588240000002</v>
      </c>
      <c r="N32" s="1">
        <v>0.75467584700000001</v>
      </c>
      <c r="O32" s="1">
        <v>0</v>
      </c>
      <c r="P32" s="1" t="s">
        <v>33</v>
      </c>
      <c r="Q32" s="1" t="s">
        <v>28</v>
      </c>
      <c r="R32" s="1" t="s">
        <v>33</v>
      </c>
      <c r="S32" s="1" t="s">
        <v>28</v>
      </c>
      <c r="T32" s="1" t="s">
        <v>47</v>
      </c>
      <c r="U32" s="1" t="s">
        <v>47</v>
      </c>
      <c r="V32" s="1" t="s">
        <v>33</v>
      </c>
      <c r="W32" s="1" t="s">
        <v>28</v>
      </c>
      <c r="X32" s="1" t="s">
        <v>33</v>
      </c>
      <c r="Y32" s="1" t="s">
        <v>33</v>
      </c>
      <c r="Z32" s="1" t="s">
        <v>29</v>
      </c>
      <c r="AA32" s="1">
        <v>3</v>
      </c>
      <c r="AB32" s="1">
        <v>0.89813700318786804</v>
      </c>
      <c r="AC32" s="1">
        <v>218.5</v>
      </c>
      <c r="AD32" s="1">
        <v>136</v>
      </c>
      <c r="AE32" s="1">
        <v>76</v>
      </c>
      <c r="AF32" s="1">
        <v>957.5</v>
      </c>
      <c r="AG32" s="1">
        <v>312.5</v>
      </c>
      <c r="AH32" s="1">
        <v>140.5</v>
      </c>
      <c r="AI32" s="1">
        <v>177</v>
      </c>
      <c r="AJ32" s="1">
        <v>226</v>
      </c>
      <c r="AK32" s="1">
        <v>205</v>
      </c>
      <c r="AL32" s="1">
        <v>234</v>
      </c>
      <c r="AM32" s="1">
        <v>203.5</v>
      </c>
      <c r="AN32" s="1">
        <v>616.5</v>
      </c>
      <c r="AO32" s="1">
        <v>147</v>
      </c>
      <c r="AP32" s="1">
        <v>6</v>
      </c>
      <c r="AQ32" s="1">
        <v>88.5</v>
      </c>
      <c r="AR32" s="1">
        <v>287</v>
      </c>
      <c r="AS32" s="1">
        <v>28</v>
      </c>
      <c r="AT32" s="1">
        <v>151</v>
      </c>
      <c r="AU32" s="1">
        <v>30.5</v>
      </c>
      <c r="AV32" s="1">
        <v>-2.7779171950542199</v>
      </c>
      <c r="AW32" s="1">
        <v>2.6613559301761902</v>
      </c>
      <c r="AX32" s="1">
        <v>-0.78927577519349701</v>
      </c>
      <c r="AY32" s="1">
        <v>-1.08583039458032</v>
      </c>
      <c r="AZ32" s="1">
        <v>11.75</v>
      </c>
      <c r="BA32" s="1">
        <v>12</v>
      </c>
      <c r="BB32" s="1">
        <v>1.070037866607755</v>
      </c>
      <c r="BC32" s="1">
        <v>1.0791812460476249</v>
      </c>
      <c r="BD32" s="1">
        <v>100</v>
      </c>
      <c r="BE32" s="1">
        <v>2000</v>
      </c>
      <c r="BF32" s="1">
        <v>1050</v>
      </c>
    </row>
    <row r="33" spans="1:58" x14ac:dyDescent="0.35">
      <c r="A33" s="1" t="s">
        <v>74</v>
      </c>
      <c r="B33" s="1" t="s">
        <v>75</v>
      </c>
      <c r="C33" s="1" t="s">
        <v>166</v>
      </c>
      <c r="D33" s="1" t="s">
        <v>167</v>
      </c>
      <c r="E33" s="1">
        <v>2</v>
      </c>
      <c r="F33" s="1">
        <v>8</v>
      </c>
      <c r="G33" s="1">
        <f>COUNT(H33:N33,AA33:BF33)</f>
        <v>39</v>
      </c>
      <c r="H33" s="1">
        <v>2.9466666665000001</v>
      </c>
      <c r="I33" s="1">
        <v>3706.6277934999998</v>
      </c>
      <c r="J33" s="1">
        <v>3623.5294115000002</v>
      </c>
      <c r="K33" s="1">
        <v>3.65625</v>
      </c>
      <c r="L33" s="1">
        <v>930.55452960000002</v>
      </c>
      <c r="M33" s="1">
        <v>752.94117659999995</v>
      </c>
      <c r="N33" s="1">
        <v>0.57544357850000005</v>
      </c>
      <c r="O33" s="1">
        <v>1</v>
      </c>
      <c r="P33" s="1" t="s">
        <v>33</v>
      </c>
      <c r="Q33" s="1" t="s">
        <v>33</v>
      </c>
      <c r="R33" s="1" t="s">
        <v>33</v>
      </c>
      <c r="S33" s="1" t="s">
        <v>33</v>
      </c>
      <c r="T33" s="1" t="s">
        <v>39</v>
      </c>
      <c r="U33" s="1" t="s">
        <v>39</v>
      </c>
      <c r="V33" s="1" t="s">
        <v>33</v>
      </c>
      <c r="W33" s="1" t="s">
        <v>33</v>
      </c>
      <c r="X33" s="1" t="s">
        <v>39</v>
      </c>
      <c r="Y33" s="1" t="s">
        <v>33</v>
      </c>
      <c r="Z33" s="1" t="s">
        <v>39</v>
      </c>
      <c r="AA33" s="1">
        <v>2</v>
      </c>
      <c r="AB33" s="1">
        <v>0.65548177390139295</v>
      </c>
      <c r="AC33" s="1">
        <v>227</v>
      </c>
      <c r="AD33" s="1">
        <v>96.5</v>
      </c>
      <c r="AE33" s="1">
        <v>51</v>
      </c>
      <c r="AF33" s="1">
        <v>2939.5</v>
      </c>
      <c r="AG33" s="1">
        <v>310.5</v>
      </c>
      <c r="AH33" s="1">
        <v>114.5</v>
      </c>
      <c r="AI33" s="1">
        <v>192</v>
      </c>
      <c r="AJ33" s="1">
        <v>249.5</v>
      </c>
      <c r="AK33" s="1">
        <v>184.5</v>
      </c>
      <c r="AL33" s="1">
        <v>259.5</v>
      </c>
      <c r="AM33" s="1">
        <v>181</v>
      </c>
      <c r="AN33" s="1">
        <v>2063.5</v>
      </c>
      <c r="AO33" s="1">
        <v>376</v>
      </c>
      <c r="AP33" s="1">
        <v>11.5</v>
      </c>
      <c r="AQ33" s="1">
        <v>80</v>
      </c>
      <c r="AR33" s="1">
        <v>974.5</v>
      </c>
      <c r="AS33" s="1">
        <v>56.5</v>
      </c>
      <c r="AT33" s="1">
        <v>678.5</v>
      </c>
      <c r="AU33" s="1">
        <v>71.5</v>
      </c>
      <c r="AV33" s="1">
        <v>-4.1358150585689897</v>
      </c>
      <c r="AW33" s="1">
        <v>-1.2169446176979399</v>
      </c>
      <c r="AX33" s="1">
        <v>1.51283571167243</v>
      </c>
      <c r="AY33" s="1">
        <v>1.2512072418581599</v>
      </c>
      <c r="AZ33" s="1">
        <v>20.5</v>
      </c>
      <c r="BA33" s="1">
        <v>42</v>
      </c>
      <c r="BB33" s="1">
        <v>1.3117538610557542</v>
      </c>
      <c r="BC33" s="1">
        <v>1.6232492903979006</v>
      </c>
      <c r="BD33" s="1">
        <v>100</v>
      </c>
      <c r="BE33" s="1">
        <v>2000</v>
      </c>
      <c r="BF33" s="1">
        <v>1050</v>
      </c>
    </row>
    <row r="34" spans="1:58" x14ac:dyDescent="0.35">
      <c r="A34" s="1" t="s">
        <v>76</v>
      </c>
      <c r="B34" s="1" t="s">
        <v>77</v>
      </c>
      <c r="C34" s="1" t="s">
        <v>168</v>
      </c>
      <c r="D34" s="1" t="s">
        <v>169</v>
      </c>
      <c r="E34" s="1">
        <v>2</v>
      </c>
      <c r="F34" s="1">
        <v>6</v>
      </c>
      <c r="G34" s="1">
        <f>COUNT(H34:N34,AA34:BF34)</f>
        <v>39</v>
      </c>
      <c r="H34" s="1">
        <v>1.843446712</v>
      </c>
      <c r="I34" s="1">
        <v>3695.2499077500001</v>
      </c>
      <c r="J34" s="1">
        <v>3492.2058822499998</v>
      </c>
      <c r="K34" s="1">
        <v>3.3943359375000002</v>
      </c>
      <c r="L34" s="1">
        <v>1255.0848005</v>
      </c>
      <c r="M34" s="1">
        <v>962.05882350000002</v>
      </c>
      <c r="N34" s="1">
        <v>0.67125848600000004</v>
      </c>
      <c r="O34" s="1">
        <v>0</v>
      </c>
      <c r="P34" s="1" t="s">
        <v>33</v>
      </c>
      <c r="Q34" s="1" t="s">
        <v>28</v>
      </c>
      <c r="R34" s="1" t="s">
        <v>33</v>
      </c>
      <c r="S34" s="1" t="s">
        <v>28</v>
      </c>
      <c r="T34" s="1" t="s">
        <v>39</v>
      </c>
      <c r="U34" s="1" t="s">
        <v>39</v>
      </c>
      <c r="V34" s="1" t="s">
        <v>33</v>
      </c>
      <c r="W34" s="1" t="s">
        <v>33</v>
      </c>
      <c r="X34" s="1" t="s">
        <v>33</v>
      </c>
      <c r="Y34" s="1" t="s">
        <v>33</v>
      </c>
      <c r="Z34" s="1" t="s">
        <v>39</v>
      </c>
      <c r="AA34" s="1">
        <v>3</v>
      </c>
      <c r="AB34" s="1">
        <v>0.99492363257177496</v>
      </c>
      <c r="AC34" s="1">
        <v>259</v>
      </c>
      <c r="AD34" s="1">
        <v>78</v>
      </c>
      <c r="AE34" s="1">
        <v>78</v>
      </c>
      <c r="AF34" s="1">
        <v>553</v>
      </c>
      <c r="AG34" s="1">
        <v>313</v>
      </c>
      <c r="AH34" s="1">
        <v>213</v>
      </c>
      <c r="AI34" s="1">
        <v>100</v>
      </c>
      <c r="AJ34" s="1">
        <v>254</v>
      </c>
      <c r="AK34" s="1">
        <v>258</v>
      </c>
      <c r="AL34" s="1">
        <v>267</v>
      </c>
      <c r="AM34" s="1">
        <v>254</v>
      </c>
      <c r="AN34" s="1">
        <v>1863</v>
      </c>
      <c r="AO34" s="1">
        <v>253</v>
      </c>
      <c r="AP34" s="1">
        <v>16</v>
      </c>
      <c r="AQ34" s="1">
        <v>61</v>
      </c>
      <c r="AR34" s="1">
        <v>748</v>
      </c>
      <c r="AS34" s="1">
        <v>75</v>
      </c>
      <c r="AT34" s="1">
        <v>279</v>
      </c>
      <c r="AU34" s="1">
        <v>748</v>
      </c>
      <c r="AV34" s="1">
        <v>-5.5412940768986596</v>
      </c>
      <c r="AW34" s="1">
        <v>-1.83806263015695</v>
      </c>
      <c r="AX34" s="1">
        <v>-2.15110620206613</v>
      </c>
      <c r="AY34" s="1">
        <v>-1.8392420877436799</v>
      </c>
      <c r="AZ34" s="1">
        <v>11.5</v>
      </c>
      <c r="BA34" s="1">
        <v>13</v>
      </c>
      <c r="BB34" s="1">
        <v>1.0606978403536116</v>
      </c>
      <c r="BC34" s="1">
        <v>1.1139433523068367</v>
      </c>
      <c r="BD34" s="1">
        <v>100</v>
      </c>
      <c r="BE34" s="1">
        <v>500</v>
      </c>
      <c r="BF34" s="1">
        <v>300</v>
      </c>
    </row>
    <row r="35" spans="1:58" x14ac:dyDescent="0.35">
      <c r="A35" s="1" t="s">
        <v>76</v>
      </c>
      <c r="B35" s="1" t="s">
        <v>80</v>
      </c>
      <c r="C35" s="1" t="s">
        <v>170</v>
      </c>
      <c r="D35" s="1" t="s">
        <v>171</v>
      </c>
      <c r="E35" s="1">
        <v>3</v>
      </c>
      <c r="F35" s="1">
        <v>15</v>
      </c>
      <c r="G35" s="1">
        <f>COUNT(H35:N35,AA35:BF35)</f>
        <v>39</v>
      </c>
      <c r="H35" s="1">
        <v>2.03755102</v>
      </c>
      <c r="I35" s="1">
        <v>4683.6384239999998</v>
      </c>
      <c r="J35" s="1">
        <v>4669.4117649999998</v>
      </c>
      <c r="K35" s="1">
        <v>4.1343750000000004</v>
      </c>
      <c r="L35" s="1">
        <v>1602.414998</v>
      </c>
      <c r="M35" s="1">
        <v>1976.4705879999999</v>
      </c>
      <c r="N35" s="1">
        <v>0.73367012099999995</v>
      </c>
      <c r="O35" s="1">
        <v>0</v>
      </c>
      <c r="P35" s="1" t="s">
        <v>33</v>
      </c>
      <c r="Q35" s="1" t="s">
        <v>28</v>
      </c>
      <c r="R35" s="1" t="s">
        <v>33</v>
      </c>
      <c r="S35" s="1" t="s">
        <v>28</v>
      </c>
      <c r="T35" s="1" t="s">
        <v>39</v>
      </c>
      <c r="U35" s="1" t="s">
        <v>39</v>
      </c>
      <c r="V35" s="1" t="s">
        <v>33</v>
      </c>
      <c r="W35" s="1" t="s">
        <v>39</v>
      </c>
      <c r="X35" s="1" t="s">
        <v>33</v>
      </c>
      <c r="Y35" s="1" t="s">
        <v>33</v>
      </c>
      <c r="Z35" s="1" t="s">
        <v>39</v>
      </c>
      <c r="AA35" s="1">
        <v>3</v>
      </c>
      <c r="AB35" s="1">
        <v>1.03619878481928</v>
      </c>
      <c r="AC35" s="1">
        <v>245</v>
      </c>
      <c r="AD35" s="1">
        <v>83</v>
      </c>
      <c r="AE35" s="1">
        <v>75</v>
      </c>
      <c r="AF35" s="1">
        <v>689</v>
      </c>
      <c r="AG35" s="1">
        <v>298</v>
      </c>
      <c r="AH35" s="1">
        <v>186</v>
      </c>
      <c r="AI35" s="1">
        <v>111</v>
      </c>
      <c r="AJ35" s="1">
        <v>244</v>
      </c>
      <c r="AK35" s="1">
        <v>240</v>
      </c>
      <c r="AL35" s="1">
        <v>254</v>
      </c>
      <c r="AM35" s="1">
        <v>235</v>
      </c>
      <c r="AN35" s="1">
        <v>2742</v>
      </c>
      <c r="AO35" s="1">
        <v>410</v>
      </c>
      <c r="AP35" s="1">
        <v>86</v>
      </c>
      <c r="AQ35" s="1">
        <v>45</v>
      </c>
      <c r="AR35" s="1">
        <v>1159</v>
      </c>
      <c r="AS35" s="1">
        <v>306</v>
      </c>
      <c r="AT35" s="1">
        <v>603</v>
      </c>
      <c r="AU35" s="1">
        <v>564</v>
      </c>
      <c r="AV35" s="1">
        <v>-5.9994335149086302</v>
      </c>
      <c r="AW35" s="1">
        <v>-6.3235019191495097</v>
      </c>
      <c r="AX35" s="1">
        <v>-2.2321136730745699</v>
      </c>
      <c r="AY35" s="1">
        <v>-0.80243849938349499</v>
      </c>
      <c r="AZ35" s="1">
        <v>11.75</v>
      </c>
      <c r="BA35" s="1">
        <v>13.5</v>
      </c>
      <c r="BB35" s="1">
        <v>1.070037866607755</v>
      </c>
      <c r="BC35" s="1">
        <v>1.1303337684950061</v>
      </c>
      <c r="BD35" s="1">
        <v>100</v>
      </c>
      <c r="BE35" s="1">
        <v>2480</v>
      </c>
      <c r="BF35" s="1">
        <v>1290</v>
      </c>
    </row>
    <row r="36" spans="1:58" x14ac:dyDescent="0.35">
      <c r="A36" s="1" t="s">
        <v>76</v>
      </c>
      <c r="B36" s="1" t="s">
        <v>78</v>
      </c>
      <c r="C36" s="1" t="s">
        <v>172</v>
      </c>
      <c r="D36" s="1" t="s">
        <v>173</v>
      </c>
      <c r="E36" s="1">
        <v>8</v>
      </c>
      <c r="F36" s="1">
        <v>38</v>
      </c>
      <c r="G36" s="1">
        <f>COUNT(H36:N36,AA36:BF36)</f>
        <v>39</v>
      </c>
      <c r="H36" s="1">
        <v>1.5984943309999999</v>
      </c>
      <c r="I36" s="1">
        <v>5068.4014859999997</v>
      </c>
      <c r="J36" s="1">
        <v>4813.5294119999999</v>
      </c>
      <c r="K36" s="1">
        <v>4.3564453125</v>
      </c>
      <c r="L36" s="1">
        <v>1439.6418415000001</v>
      </c>
      <c r="M36" s="1">
        <v>1988.823529</v>
      </c>
      <c r="N36" s="1">
        <v>0.70891861649999999</v>
      </c>
      <c r="O36" s="1">
        <v>0</v>
      </c>
      <c r="P36" s="1" t="s">
        <v>33</v>
      </c>
      <c r="Q36" s="1" t="s">
        <v>79</v>
      </c>
      <c r="R36" s="1" t="s">
        <v>33</v>
      </c>
      <c r="S36" s="1" t="s">
        <v>28</v>
      </c>
      <c r="T36" s="1" t="s">
        <v>39</v>
      </c>
      <c r="U36" s="1" t="s">
        <v>39</v>
      </c>
      <c r="V36" s="1" t="s">
        <v>33</v>
      </c>
      <c r="W36" s="1" t="s">
        <v>28</v>
      </c>
      <c r="X36" s="1" t="s">
        <v>33</v>
      </c>
      <c r="Y36" s="1" t="s">
        <v>28</v>
      </c>
      <c r="Z36" s="1" t="s">
        <v>39</v>
      </c>
      <c r="AA36" s="1">
        <v>3</v>
      </c>
      <c r="AB36" s="1">
        <v>1.09861228866811</v>
      </c>
      <c r="AC36" s="1">
        <v>140.5</v>
      </c>
      <c r="AD36" s="1">
        <v>86</v>
      </c>
      <c r="AE36" s="1">
        <v>27</v>
      </c>
      <c r="AF36" s="1">
        <v>8007</v>
      </c>
      <c r="AG36" s="1">
        <v>295</v>
      </c>
      <c r="AH36" s="1">
        <v>-10.5</v>
      </c>
      <c r="AI36" s="1">
        <v>308</v>
      </c>
      <c r="AJ36" s="1">
        <v>218</v>
      </c>
      <c r="AK36" s="1">
        <v>43</v>
      </c>
      <c r="AL36" s="1">
        <v>243</v>
      </c>
      <c r="AM36" s="1">
        <v>38.5</v>
      </c>
      <c r="AN36" s="1">
        <v>1047</v>
      </c>
      <c r="AO36" s="1">
        <v>218</v>
      </c>
      <c r="AP36" s="1">
        <v>10.5</v>
      </c>
      <c r="AQ36" s="1">
        <v>75</v>
      </c>
      <c r="AR36" s="1">
        <v>555</v>
      </c>
      <c r="AS36" s="1">
        <v>38.5</v>
      </c>
      <c r="AT36" s="1">
        <v>527</v>
      </c>
      <c r="AU36" s="1">
        <v>38.5</v>
      </c>
      <c r="AV36" s="1">
        <v>0.28877904744976901</v>
      </c>
      <c r="AW36" s="1">
        <v>-0.35916483871910099</v>
      </c>
      <c r="AX36" s="1">
        <v>0.913727567479651</v>
      </c>
      <c r="AY36" s="1">
        <v>2.2958879901424201</v>
      </c>
      <c r="AZ36" s="1">
        <v>10.5</v>
      </c>
      <c r="BA36" s="1">
        <v>10.75</v>
      </c>
      <c r="BB36" s="1">
        <v>1.0211892990699381</v>
      </c>
      <c r="BC36" s="1">
        <v>1.0314084642516241</v>
      </c>
      <c r="BD36" s="1">
        <v>350</v>
      </c>
      <c r="BE36" s="1">
        <v>3050</v>
      </c>
      <c r="BF36" s="1">
        <v>1700</v>
      </c>
    </row>
    <row r="37" spans="1:58" x14ac:dyDescent="0.35">
      <c r="A37" s="1" t="s">
        <v>81</v>
      </c>
      <c r="B37" s="1" t="s">
        <v>84</v>
      </c>
      <c r="C37" s="1" t="s">
        <v>174</v>
      </c>
      <c r="D37" s="1" t="s">
        <v>175</v>
      </c>
      <c r="E37" s="1">
        <v>12</v>
      </c>
      <c r="F37" s="1">
        <v>54</v>
      </c>
      <c r="G37" s="1">
        <f>COUNT(H37:N37,AA37:BF37)</f>
        <v>39</v>
      </c>
      <c r="H37" s="1">
        <v>2.1159183669999999</v>
      </c>
      <c r="I37" s="1">
        <v>5127.1395940000002</v>
      </c>
      <c r="J37" s="1">
        <v>4885.5882350000002</v>
      </c>
      <c r="K37" s="1">
        <v>4.688964844</v>
      </c>
      <c r="L37" s="1">
        <v>1344.2485362499999</v>
      </c>
      <c r="M37" s="1">
        <v>1923.9705879999999</v>
      </c>
      <c r="N37" s="1">
        <v>0.72955066724999995</v>
      </c>
      <c r="O37" s="1">
        <v>0</v>
      </c>
      <c r="P37" s="1" t="s">
        <v>29</v>
      </c>
      <c r="Q37" s="1" t="s">
        <v>28</v>
      </c>
      <c r="R37" s="1" t="s">
        <v>29</v>
      </c>
      <c r="S37" s="1" t="s">
        <v>28</v>
      </c>
      <c r="T37" s="1" t="s">
        <v>47</v>
      </c>
      <c r="U37" s="1" t="s">
        <v>47</v>
      </c>
      <c r="V37" s="1" t="s">
        <v>33</v>
      </c>
      <c r="W37" s="1" t="s">
        <v>28</v>
      </c>
      <c r="X37" s="1" t="s">
        <v>33</v>
      </c>
      <c r="Y37" s="1" t="s">
        <v>28</v>
      </c>
      <c r="Z37" s="1" t="s">
        <v>28</v>
      </c>
      <c r="AA37" s="1">
        <v>3</v>
      </c>
      <c r="AB37" s="1">
        <v>0.98396144600102597</v>
      </c>
      <c r="AC37" s="1">
        <v>247</v>
      </c>
      <c r="AD37" s="1">
        <v>106.5</v>
      </c>
      <c r="AE37" s="1">
        <v>45</v>
      </c>
      <c r="AF37" s="1">
        <v>3803</v>
      </c>
      <c r="AG37" s="1">
        <v>338.5</v>
      </c>
      <c r="AH37" s="1">
        <v>118.5</v>
      </c>
      <c r="AI37" s="1">
        <v>227.5</v>
      </c>
      <c r="AJ37" s="1">
        <v>261</v>
      </c>
      <c r="AK37" s="1">
        <v>217.5</v>
      </c>
      <c r="AL37" s="1">
        <v>283.5</v>
      </c>
      <c r="AM37" s="1">
        <v>199</v>
      </c>
      <c r="AN37" s="1">
        <v>1440</v>
      </c>
      <c r="AO37" s="1">
        <v>332.5</v>
      </c>
      <c r="AP37" s="1">
        <v>5</v>
      </c>
      <c r="AQ37" s="1">
        <v>97</v>
      </c>
      <c r="AR37" s="1">
        <v>871</v>
      </c>
      <c r="AS37" s="1">
        <v>30</v>
      </c>
      <c r="AT37" s="1">
        <v>348.5</v>
      </c>
      <c r="AU37" s="1">
        <v>45</v>
      </c>
      <c r="AV37" s="1">
        <v>-3.8533332695369702</v>
      </c>
      <c r="AW37" s="1">
        <v>0.66154428098629903</v>
      </c>
      <c r="AX37" s="1">
        <v>0.56408465870656499</v>
      </c>
      <c r="AY37" s="1">
        <v>1.82000837679218</v>
      </c>
      <c r="AZ37" s="1">
        <v>13.25</v>
      </c>
      <c r="BA37" s="1">
        <v>17</v>
      </c>
      <c r="BB37" s="1">
        <v>1.1222158782728267</v>
      </c>
      <c r="BC37" s="1">
        <v>1.2304489213782739</v>
      </c>
      <c r="BD37" s="1">
        <v>0</v>
      </c>
      <c r="BE37" s="1">
        <v>3050</v>
      </c>
      <c r="BF37" s="1">
        <v>1525</v>
      </c>
    </row>
    <row r="38" spans="1:58" x14ac:dyDescent="0.35">
      <c r="A38" s="1" t="s">
        <v>81</v>
      </c>
      <c r="B38" s="1" t="s">
        <v>82</v>
      </c>
      <c r="C38" s="1" t="s">
        <v>176</v>
      </c>
      <c r="D38" s="1" t="s">
        <v>177</v>
      </c>
      <c r="E38" s="1">
        <v>321</v>
      </c>
      <c r="F38" s="1">
        <v>1360</v>
      </c>
      <c r="G38" s="1">
        <f>COUNT(H38:N38,AA38:BF38)</f>
        <v>39</v>
      </c>
      <c r="H38" s="1">
        <v>2.768979592</v>
      </c>
      <c r="I38" s="1">
        <v>4367.3803435</v>
      </c>
      <c r="J38" s="1">
        <v>4266.6666670000004</v>
      </c>
      <c r="K38" s="1">
        <v>4.21875</v>
      </c>
      <c r="L38" s="1">
        <v>1088.765267</v>
      </c>
      <c r="M38" s="1">
        <v>1129.4117650000001</v>
      </c>
      <c r="N38" s="1">
        <v>0.59440573299999999</v>
      </c>
      <c r="O38" s="1">
        <v>0</v>
      </c>
      <c r="P38" s="1" t="s">
        <v>29</v>
      </c>
      <c r="Q38" s="1" t="s">
        <v>28</v>
      </c>
      <c r="R38" s="1" t="s">
        <v>29</v>
      </c>
      <c r="S38" s="1" t="s">
        <v>28</v>
      </c>
      <c r="T38" s="1" t="s">
        <v>44</v>
      </c>
      <c r="U38" s="1" t="s">
        <v>44</v>
      </c>
      <c r="V38" s="1" t="s">
        <v>33</v>
      </c>
      <c r="W38" s="1" t="s">
        <v>28</v>
      </c>
      <c r="X38" s="1" t="s">
        <v>33</v>
      </c>
      <c r="Y38" s="1" t="s">
        <v>33</v>
      </c>
      <c r="Z38" s="1" t="s">
        <v>39</v>
      </c>
      <c r="AA38" s="1">
        <v>4</v>
      </c>
      <c r="AB38" s="1">
        <v>1.33224492243853</v>
      </c>
      <c r="AC38" s="1">
        <v>85.5</v>
      </c>
      <c r="AD38" s="1">
        <v>85</v>
      </c>
      <c r="AE38" s="1">
        <v>29</v>
      </c>
      <c r="AF38" s="1">
        <v>7377</v>
      </c>
      <c r="AG38" s="1">
        <v>241</v>
      </c>
      <c r="AH38" s="1">
        <v>-50.5</v>
      </c>
      <c r="AI38" s="1">
        <v>300</v>
      </c>
      <c r="AJ38" s="1">
        <v>131</v>
      </c>
      <c r="AK38" s="1">
        <v>30.5</v>
      </c>
      <c r="AL38" s="1">
        <v>176.5</v>
      </c>
      <c r="AM38" s="1">
        <v>-8</v>
      </c>
      <c r="AN38" s="1">
        <v>631.5</v>
      </c>
      <c r="AO38" s="1">
        <v>83</v>
      </c>
      <c r="AP38" s="1">
        <v>29</v>
      </c>
      <c r="AQ38" s="1">
        <v>32</v>
      </c>
      <c r="AR38" s="1">
        <v>226</v>
      </c>
      <c r="AS38" s="1">
        <v>97</v>
      </c>
      <c r="AT38" s="1">
        <v>194</v>
      </c>
      <c r="AU38" s="1">
        <v>133</v>
      </c>
      <c r="AV38" s="1">
        <v>2.81789722090905</v>
      </c>
      <c r="AW38" s="1">
        <v>-0.93530348918555095</v>
      </c>
      <c r="AX38" s="1">
        <v>-0.992883371009047</v>
      </c>
      <c r="AY38" s="1">
        <v>-0.109736872654999</v>
      </c>
      <c r="AZ38" s="1">
        <v>13.25</v>
      </c>
      <c r="BA38" s="1">
        <v>17</v>
      </c>
      <c r="BB38" s="1">
        <v>1.1222158782728267</v>
      </c>
      <c r="BC38" s="1">
        <v>1.2304489213782739</v>
      </c>
      <c r="BD38" s="1">
        <v>100</v>
      </c>
      <c r="BE38" s="1">
        <v>1950</v>
      </c>
      <c r="BF38" s="1">
        <v>1025</v>
      </c>
    </row>
    <row r="39" spans="1:58" x14ac:dyDescent="0.35">
      <c r="A39" s="1" t="s">
        <v>81</v>
      </c>
      <c r="B39" s="1" t="s">
        <v>85</v>
      </c>
      <c r="C39" s="1" t="s">
        <v>178</v>
      </c>
      <c r="D39" s="1" t="s">
        <v>179</v>
      </c>
      <c r="E39" s="1">
        <v>40</v>
      </c>
      <c r="F39" s="1">
        <v>180</v>
      </c>
      <c r="G39" s="1">
        <f>COUNT(H39:N39,AA39:BF39)</f>
        <v>39</v>
      </c>
      <c r="H39" s="1">
        <v>2.2175056689999999</v>
      </c>
      <c r="I39" s="1">
        <v>5171.7085095000002</v>
      </c>
      <c r="J39" s="1">
        <v>5015.2941174999996</v>
      </c>
      <c r="K39" s="1">
        <v>4.5650390630000004</v>
      </c>
      <c r="L39" s="1">
        <v>1393.900257</v>
      </c>
      <c r="M39" s="1">
        <v>1892.3529410000001</v>
      </c>
      <c r="N39" s="1">
        <v>0.71861795350000002</v>
      </c>
      <c r="O39" s="1">
        <v>0</v>
      </c>
      <c r="P39" s="1" t="s">
        <v>29</v>
      </c>
      <c r="Q39" s="1" t="s">
        <v>28</v>
      </c>
      <c r="R39" s="1" t="s">
        <v>29</v>
      </c>
      <c r="S39" s="1" t="s">
        <v>28</v>
      </c>
      <c r="T39" s="1" t="s">
        <v>47</v>
      </c>
      <c r="U39" s="1" t="s">
        <v>47</v>
      </c>
      <c r="V39" s="1" t="s">
        <v>33</v>
      </c>
      <c r="W39" s="1" t="s">
        <v>28</v>
      </c>
      <c r="X39" s="1" t="s">
        <v>33</v>
      </c>
      <c r="Y39" s="1" t="s">
        <v>28</v>
      </c>
      <c r="Z39" s="1" t="s">
        <v>28</v>
      </c>
      <c r="AA39" s="1">
        <v>3</v>
      </c>
      <c r="AB39" s="1">
        <v>0.98396144600102597</v>
      </c>
      <c r="AC39" s="1">
        <v>140.5</v>
      </c>
      <c r="AD39" s="1">
        <v>85</v>
      </c>
      <c r="AE39" s="1">
        <v>27</v>
      </c>
      <c r="AF39" s="1">
        <v>7999</v>
      </c>
      <c r="AG39" s="1">
        <v>295</v>
      </c>
      <c r="AH39" s="1">
        <v>-11.5</v>
      </c>
      <c r="AI39" s="1">
        <v>313</v>
      </c>
      <c r="AJ39" s="1">
        <v>218.5</v>
      </c>
      <c r="AK39" s="1">
        <v>53.5</v>
      </c>
      <c r="AL39" s="1">
        <v>239.5</v>
      </c>
      <c r="AM39" s="1">
        <v>36</v>
      </c>
      <c r="AN39" s="1">
        <v>1256.5</v>
      </c>
      <c r="AO39" s="1">
        <v>217</v>
      </c>
      <c r="AP39" s="1">
        <v>28</v>
      </c>
      <c r="AQ39" s="1">
        <v>67</v>
      </c>
      <c r="AR39" s="1">
        <v>567.5</v>
      </c>
      <c r="AS39" s="1">
        <v>98.5</v>
      </c>
      <c r="AT39" s="1">
        <v>508</v>
      </c>
      <c r="AU39" s="1">
        <v>103.5</v>
      </c>
      <c r="AV39" s="1">
        <v>0.24612040123476001</v>
      </c>
      <c r="AW39" s="1">
        <v>-1.4528574361383599</v>
      </c>
      <c r="AX39" s="1">
        <v>0.10970433218862199</v>
      </c>
      <c r="AY39" s="1">
        <v>2.2215873191634099</v>
      </c>
      <c r="AZ39" s="1">
        <v>13.25</v>
      </c>
      <c r="BA39" s="1">
        <v>17</v>
      </c>
      <c r="BB39" s="1">
        <v>1.1222158782728267</v>
      </c>
      <c r="BC39" s="1">
        <v>1.2304489213782739</v>
      </c>
      <c r="BD39" s="1">
        <v>800</v>
      </c>
      <c r="BE39" s="1">
        <v>4420</v>
      </c>
      <c r="BF39" s="1">
        <v>2610</v>
      </c>
    </row>
    <row r="40" spans="1:58" x14ac:dyDescent="0.35">
      <c r="A40" s="1" t="s">
        <v>81</v>
      </c>
      <c r="B40" s="1" t="s">
        <v>83</v>
      </c>
      <c r="C40" s="1" t="s">
        <v>180</v>
      </c>
      <c r="D40" s="1" t="s">
        <v>181</v>
      </c>
      <c r="E40" s="1">
        <v>13</v>
      </c>
      <c r="F40" s="1">
        <v>43</v>
      </c>
      <c r="G40" s="1">
        <f>COUNT(H40:N40,AA40:BF40)</f>
        <v>39</v>
      </c>
      <c r="H40" s="1">
        <v>1.9173333335</v>
      </c>
      <c r="I40" s="1">
        <v>3871.511</v>
      </c>
      <c r="J40" s="1">
        <v>3891.1764710000002</v>
      </c>
      <c r="K40" s="1">
        <v>3.75</v>
      </c>
      <c r="L40" s="1">
        <v>1234.8441089999999</v>
      </c>
      <c r="M40" s="1">
        <v>864.70588239999995</v>
      </c>
      <c r="N40" s="1">
        <v>0.63576140999999997</v>
      </c>
      <c r="O40" s="1">
        <v>0</v>
      </c>
      <c r="P40" s="1" t="s">
        <v>43</v>
      </c>
      <c r="Q40" s="1" t="s">
        <v>28</v>
      </c>
      <c r="R40" s="1" t="s">
        <v>43</v>
      </c>
      <c r="S40" s="1" t="s">
        <v>28</v>
      </c>
      <c r="T40" s="1" t="s">
        <v>44</v>
      </c>
      <c r="U40" s="1" t="s">
        <v>44</v>
      </c>
      <c r="V40" s="1" t="s">
        <v>33</v>
      </c>
      <c r="W40" s="1" t="s">
        <v>28</v>
      </c>
      <c r="X40" s="1" t="s">
        <v>33</v>
      </c>
      <c r="Y40" s="1" t="s">
        <v>28</v>
      </c>
      <c r="Z40" s="1" t="s">
        <v>39</v>
      </c>
      <c r="AA40" s="1">
        <v>4</v>
      </c>
      <c r="AB40" s="1">
        <v>1.35168119468589</v>
      </c>
      <c r="AC40" s="1">
        <v>151</v>
      </c>
      <c r="AD40" s="1">
        <v>95</v>
      </c>
      <c r="AE40" s="1">
        <v>42</v>
      </c>
      <c r="AF40" s="1">
        <v>4850</v>
      </c>
      <c r="AG40" s="1">
        <v>256</v>
      </c>
      <c r="AH40" s="1">
        <v>19</v>
      </c>
      <c r="AI40" s="1">
        <v>243</v>
      </c>
      <c r="AJ40" s="1">
        <v>202</v>
      </c>
      <c r="AK40" s="1">
        <v>89</v>
      </c>
      <c r="AL40" s="1">
        <v>209</v>
      </c>
      <c r="AM40" s="1">
        <v>73</v>
      </c>
      <c r="AN40" s="1">
        <v>1432</v>
      </c>
      <c r="AO40" s="1">
        <v>290</v>
      </c>
      <c r="AP40" s="1">
        <v>10</v>
      </c>
      <c r="AQ40" s="1">
        <v>88</v>
      </c>
      <c r="AR40" s="1">
        <v>757</v>
      </c>
      <c r="AS40" s="1">
        <v>50</v>
      </c>
      <c r="AT40" s="1">
        <v>641</v>
      </c>
      <c r="AU40" s="1">
        <v>51</v>
      </c>
      <c r="AV40" s="1">
        <v>-1.0774377900635901</v>
      </c>
      <c r="AW40" s="1">
        <v>-0.91721598913338498</v>
      </c>
      <c r="AX40" s="1">
        <v>2.0394353944178398</v>
      </c>
      <c r="AY40" s="1">
        <v>0.79061706067229098</v>
      </c>
      <c r="AZ40" s="1">
        <v>12.75</v>
      </c>
      <c r="BA40" s="1">
        <v>14.4</v>
      </c>
      <c r="BB40" s="1">
        <v>1.105510184769974</v>
      </c>
      <c r="BC40" s="1">
        <v>1.1583624920952498</v>
      </c>
      <c r="BD40" s="1">
        <v>220</v>
      </c>
      <c r="BE40" s="1">
        <v>3960</v>
      </c>
      <c r="BF40" s="1">
        <v>2090</v>
      </c>
    </row>
    <row r="41" spans="1:58" x14ac:dyDescent="0.35">
      <c r="A41" s="1" t="s">
        <v>86</v>
      </c>
      <c r="B41" s="1" t="s">
        <v>87</v>
      </c>
      <c r="C41" s="1" t="s">
        <v>182</v>
      </c>
      <c r="D41" s="1" t="s">
        <v>183</v>
      </c>
      <c r="E41" s="1">
        <v>177</v>
      </c>
      <c r="F41" s="1">
        <v>769</v>
      </c>
      <c r="G41" s="1">
        <f>COUNT(H41:N41,AA41:BF41)</f>
        <v>39</v>
      </c>
      <c r="H41" s="1">
        <v>2.2349206349999999</v>
      </c>
      <c r="I41" s="1">
        <v>4823.8485069999997</v>
      </c>
      <c r="J41" s="1">
        <v>4755.882353</v>
      </c>
      <c r="K41" s="1">
        <v>4.737304688</v>
      </c>
      <c r="L41" s="1">
        <v>1119.138424</v>
      </c>
      <c r="M41" s="1">
        <v>1124.117647</v>
      </c>
      <c r="N41" s="1">
        <v>0.67357717100000003</v>
      </c>
      <c r="O41" s="1">
        <v>1</v>
      </c>
      <c r="P41" s="1" t="s">
        <v>27</v>
      </c>
      <c r="Q41" s="1" t="s">
        <v>28</v>
      </c>
      <c r="R41" s="1" t="s">
        <v>27</v>
      </c>
      <c r="S41" s="1" t="s">
        <v>27</v>
      </c>
      <c r="T41" s="1" t="s">
        <v>28</v>
      </c>
      <c r="U41" s="1" t="s">
        <v>28</v>
      </c>
      <c r="V41" s="1" t="s">
        <v>33</v>
      </c>
      <c r="W41" s="1" t="s">
        <v>28</v>
      </c>
      <c r="X41" s="1" t="s">
        <v>33</v>
      </c>
      <c r="Y41" s="1" t="s">
        <v>28</v>
      </c>
      <c r="Z41" s="1" t="s">
        <v>50</v>
      </c>
      <c r="AA41" s="1">
        <v>4</v>
      </c>
      <c r="AB41" s="1">
        <v>1.2406842919534</v>
      </c>
      <c r="AC41" s="1">
        <v>80</v>
      </c>
      <c r="AD41" s="1">
        <v>83</v>
      </c>
      <c r="AE41" s="1">
        <v>29</v>
      </c>
      <c r="AF41" s="1">
        <v>7064</v>
      </c>
      <c r="AG41" s="1">
        <v>228</v>
      </c>
      <c r="AH41" s="1">
        <v>-51</v>
      </c>
      <c r="AI41" s="1">
        <v>292</v>
      </c>
      <c r="AJ41" s="1">
        <v>127</v>
      </c>
      <c r="AK41" s="1">
        <v>23</v>
      </c>
      <c r="AL41" s="1">
        <v>166</v>
      </c>
      <c r="AM41" s="1">
        <v>-11</v>
      </c>
      <c r="AN41" s="1">
        <v>686</v>
      </c>
      <c r="AO41" s="1">
        <v>90</v>
      </c>
      <c r="AP41" s="1">
        <v>31</v>
      </c>
      <c r="AQ41" s="1">
        <v>31</v>
      </c>
      <c r="AR41" s="1">
        <v>245</v>
      </c>
      <c r="AS41" s="1">
        <v>104</v>
      </c>
      <c r="AT41" s="1">
        <v>213</v>
      </c>
      <c r="AU41" s="1">
        <v>145</v>
      </c>
      <c r="AV41" s="1">
        <v>2.8783640774488402</v>
      </c>
      <c r="AW41" s="1">
        <v>-1.26189518759724</v>
      </c>
      <c r="AX41" s="1">
        <v>-0.83662439873848504</v>
      </c>
      <c r="AY41" s="1">
        <v>-0.36232098281344499</v>
      </c>
      <c r="AZ41" s="1">
        <v>11</v>
      </c>
      <c r="BA41" s="1">
        <v>9.6</v>
      </c>
      <c r="BB41" s="1">
        <v>1.0413926851582251</v>
      </c>
      <c r="BC41" s="1">
        <v>0.98227123303956843</v>
      </c>
      <c r="BD41" s="1">
        <v>0</v>
      </c>
      <c r="BE41" s="1">
        <v>4250</v>
      </c>
      <c r="BF41" s="1">
        <v>2125</v>
      </c>
    </row>
    <row r="42" spans="1:58" x14ac:dyDescent="0.35">
      <c r="A42" s="1" t="s">
        <v>86</v>
      </c>
      <c r="B42" s="1" t="s">
        <v>88</v>
      </c>
      <c r="C42" s="1" t="s">
        <v>184</v>
      </c>
      <c r="D42" s="1" t="s">
        <v>185</v>
      </c>
      <c r="E42" s="1">
        <v>3</v>
      </c>
      <c r="F42" s="1">
        <v>14</v>
      </c>
      <c r="G42" s="1">
        <f>COUNT(H42:N42,AA42:BF42)</f>
        <v>39</v>
      </c>
      <c r="H42" s="1">
        <v>1.399002268</v>
      </c>
      <c r="I42" s="1">
        <v>3971.3212275000001</v>
      </c>
      <c r="J42" s="1">
        <v>3804.7058820000002</v>
      </c>
      <c r="K42" s="1">
        <v>3.5314453129999999</v>
      </c>
      <c r="L42" s="1">
        <v>1086.0306680000001</v>
      </c>
      <c r="M42" s="1">
        <v>778.23529410000003</v>
      </c>
      <c r="N42" s="1">
        <v>0.66445232600000004</v>
      </c>
      <c r="O42" s="1">
        <v>1</v>
      </c>
      <c r="P42" s="1" t="s">
        <v>27</v>
      </c>
      <c r="Q42" s="1" t="s">
        <v>27</v>
      </c>
      <c r="R42" s="1" t="s">
        <v>27</v>
      </c>
      <c r="S42" s="1" t="s">
        <v>27</v>
      </c>
      <c r="T42" s="1" t="s">
        <v>64</v>
      </c>
      <c r="U42" s="1" t="s">
        <v>64</v>
      </c>
      <c r="V42" s="1" t="s">
        <v>33</v>
      </c>
      <c r="W42" s="1" t="s">
        <v>28</v>
      </c>
      <c r="X42" s="1" t="s">
        <v>33</v>
      </c>
      <c r="Y42" s="1" t="s">
        <v>33</v>
      </c>
      <c r="Z42" s="1" t="s">
        <v>64</v>
      </c>
      <c r="AA42" s="1">
        <v>4</v>
      </c>
      <c r="AB42" s="1">
        <v>1.2945451658449001</v>
      </c>
      <c r="AC42" s="1">
        <v>52</v>
      </c>
      <c r="AD42" s="1">
        <v>123</v>
      </c>
      <c r="AE42" s="1">
        <v>43</v>
      </c>
      <c r="AF42" s="1">
        <v>5447</v>
      </c>
      <c r="AG42" s="1">
        <v>180</v>
      </c>
      <c r="AH42" s="1">
        <v>-103</v>
      </c>
      <c r="AI42" s="1">
        <v>277</v>
      </c>
      <c r="AJ42" s="1">
        <v>125</v>
      </c>
      <c r="AK42" s="1">
        <v>-10</v>
      </c>
      <c r="AL42" s="1">
        <v>129</v>
      </c>
      <c r="AM42" s="1">
        <v>-14</v>
      </c>
      <c r="AN42" s="1">
        <v>781</v>
      </c>
      <c r="AO42" s="1">
        <v>167</v>
      </c>
      <c r="AP42" s="1">
        <v>4</v>
      </c>
      <c r="AQ42" s="1">
        <v>89</v>
      </c>
      <c r="AR42" s="1">
        <v>458</v>
      </c>
      <c r="AS42" s="1">
        <v>21</v>
      </c>
      <c r="AT42" s="1">
        <v>458</v>
      </c>
      <c r="AU42" s="1">
        <v>22</v>
      </c>
      <c r="AV42" s="1">
        <v>2.4237793095684399</v>
      </c>
      <c r="AW42" s="1">
        <v>0.288135961749243</v>
      </c>
      <c r="AX42" s="1">
        <v>2.51936892608652</v>
      </c>
      <c r="AY42" s="1">
        <v>-1.06060164705604</v>
      </c>
      <c r="AZ42" s="1">
        <v>12.5</v>
      </c>
      <c r="BA42" s="1">
        <v>10.050000000000001</v>
      </c>
      <c r="BB42" s="1">
        <v>1.0969100130080565</v>
      </c>
      <c r="BC42" s="1">
        <v>1.0021660617565078</v>
      </c>
      <c r="BD42" s="1">
        <v>2500</v>
      </c>
      <c r="BE42" s="1">
        <v>4270</v>
      </c>
      <c r="BF42" s="1">
        <v>3385</v>
      </c>
    </row>
    <row r="43" spans="1:58" x14ac:dyDescent="0.35">
      <c r="A43" s="1" t="s">
        <v>86</v>
      </c>
      <c r="B43" s="1" t="s">
        <v>89</v>
      </c>
      <c r="C43" s="1" t="s">
        <v>186</v>
      </c>
      <c r="D43" s="1" t="s">
        <v>187</v>
      </c>
      <c r="E43" s="1">
        <v>1</v>
      </c>
      <c r="F43" s="1">
        <v>5</v>
      </c>
      <c r="G43" s="1">
        <f>COUNT(H43:N43,AA43:BF43)</f>
        <v>39</v>
      </c>
      <c r="H43" s="1">
        <v>1.25968254</v>
      </c>
      <c r="I43" s="1">
        <v>6211.3259349999998</v>
      </c>
      <c r="J43" s="1">
        <v>7090.5882350000002</v>
      </c>
      <c r="K43" s="1">
        <v>8.0964843749999993</v>
      </c>
      <c r="L43" s="1">
        <v>2128.9743659999999</v>
      </c>
      <c r="M43" s="1">
        <v>3199.4117649999998</v>
      </c>
      <c r="N43" s="1">
        <v>0.75368869699999996</v>
      </c>
      <c r="O43" s="1">
        <v>1</v>
      </c>
      <c r="P43" s="1" t="s">
        <v>27</v>
      </c>
      <c r="Q43" s="1" t="s">
        <v>27</v>
      </c>
      <c r="R43" s="1" t="s">
        <v>27</v>
      </c>
      <c r="S43" s="1" t="s">
        <v>27</v>
      </c>
      <c r="T43" s="1" t="s">
        <v>33</v>
      </c>
      <c r="U43" s="1" t="s">
        <v>27</v>
      </c>
      <c r="V43" s="1" t="s">
        <v>33</v>
      </c>
      <c r="W43" s="1" t="s">
        <v>28</v>
      </c>
      <c r="X43" s="1" t="s">
        <v>33</v>
      </c>
      <c r="Y43" s="1" t="s">
        <v>33</v>
      </c>
      <c r="Z43" s="1" t="s">
        <v>27</v>
      </c>
      <c r="AA43" s="1">
        <v>3</v>
      </c>
      <c r="AB43" s="1">
        <v>0.91646488553947103</v>
      </c>
      <c r="AC43" s="1">
        <v>88</v>
      </c>
      <c r="AD43" s="1">
        <v>94</v>
      </c>
      <c r="AE43" s="1">
        <v>32</v>
      </c>
      <c r="AF43" s="1">
        <v>7474</v>
      </c>
      <c r="AG43" s="1">
        <v>234.5</v>
      </c>
      <c r="AH43" s="1">
        <v>-51</v>
      </c>
      <c r="AI43" s="1">
        <v>290</v>
      </c>
      <c r="AJ43" s="1">
        <v>130.5</v>
      </c>
      <c r="AK43" s="1">
        <v>61</v>
      </c>
      <c r="AL43" s="1">
        <v>167.5</v>
      </c>
      <c r="AM43" s="1">
        <v>-1</v>
      </c>
      <c r="AN43" s="1">
        <v>875</v>
      </c>
      <c r="AO43" s="1">
        <v>142</v>
      </c>
      <c r="AP43" s="1">
        <v>19</v>
      </c>
      <c r="AQ43" s="1">
        <v>51.5</v>
      </c>
      <c r="AR43" s="1">
        <v>379</v>
      </c>
      <c r="AS43" s="1">
        <v>95</v>
      </c>
      <c r="AT43" s="1">
        <v>317.5</v>
      </c>
      <c r="AU43" s="1">
        <v>181</v>
      </c>
      <c r="AV43" s="1">
        <v>2.1260426132055299</v>
      </c>
      <c r="AW43" s="1">
        <v>-1.05483492678371</v>
      </c>
      <c r="AX43" s="1">
        <v>-6.9918756915889599E-2</v>
      </c>
      <c r="AY43" s="1">
        <v>-0.208707148866773</v>
      </c>
      <c r="AZ43" s="1">
        <v>13</v>
      </c>
      <c r="BA43" s="1">
        <v>13.05</v>
      </c>
      <c r="BB43" s="1">
        <v>1.1139433523068367</v>
      </c>
      <c r="BC43" s="1">
        <v>1.1156105116742998</v>
      </c>
      <c r="BD43" s="1">
        <v>1800</v>
      </c>
      <c r="BE43" s="1">
        <v>4000</v>
      </c>
      <c r="BF43" s="1">
        <v>2900</v>
      </c>
    </row>
    <row r="44" spans="1:58" x14ac:dyDescent="0.35">
      <c r="A44" s="1" t="s">
        <v>90</v>
      </c>
      <c r="B44" s="1" t="s">
        <v>98</v>
      </c>
      <c r="C44" s="1" t="s">
        <v>188</v>
      </c>
      <c r="D44" s="1" t="s">
        <v>189</v>
      </c>
      <c r="E44" s="1">
        <v>21</v>
      </c>
      <c r="F44" s="1">
        <v>96</v>
      </c>
      <c r="G44" s="1">
        <f>COUNT(H44:N44,AA44:BF44)</f>
        <v>39</v>
      </c>
      <c r="H44" s="1">
        <v>1.477333333</v>
      </c>
      <c r="I44" s="1">
        <v>3870.745148</v>
      </c>
      <c r="J44" s="1">
        <v>3718.2352940000001</v>
      </c>
      <c r="K44" s="1">
        <v>3.5625</v>
      </c>
      <c r="L44" s="1">
        <v>1086.6635985</v>
      </c>
      <c r="M44" s="1">
        <v>564.70588239999995</v>
      </c>
      <c r="N44" s="1">
        <v>0.54037898500000003</v>
      </c>
      <c r="O44" s="1">
        <v>0</v>
      </c>
      <c r="P44" s="1" t="s">
        <v>27</v>
      </c>
      <c r="Q44" s="1" t="s">
        <v>28</v>
      </c>
      <c r="R44" s="1" t="s">
        <v>27</v>
      </c>
      <c r="S44" s="1" t="s">
        <v>28</v>
      </c>
      <c r="T44" s="1" t="s">
        <v>28</v>
      </c>
      <c r="U44" s="1" t="s">
        <v>50</v>
      </c>
      <c r="V44" s="1" t="s">
        <v>33</v>
      </c>
      <c r="W44" s="1" t="s">
        <v>28</v>
      </c>
      <c r="X44" s="1" t="s">
        <v>33</v>
      </c>
      <c r="Y44" s="1" t="s">
        <v>33</v>
      </c>
      <c r="Z44" s="1" t="s">
        <v>50</v>
      </c>
      <c r="AA44" s="1">
        <v>4</v>
      </c>
      <c r="AB44" s="1">
        <v>1.3421131789144001</v>
      </c>
      <c r="AC44" s="1">
        <v>43</v>
      </c>
      <c r="AD44" s="1">
        <v>119</v>
      </c>
      <c r="AE44" s="1">
        <v>28</v>
      </c>
      <c r="AF44" s="1">
        <v>9940.5</v>
      </c>
      <c r="AG44" s="1">
        <v>248.5</v>
      </c>
      <c r="AH44" s="1">
        <v>-155</v>
      </c>
      <c r="AI44" s="1">
        <v>420</v>
      </c>
      <c r="AJ44" s="1">
        <v>146</v>
      </c>
      <c r="AK44" s="1">
        <v>-46</v>
      </c>
      <c r="AL44" s="1">
        <v>165</v>
      </c>
      <c r="AM44" s="1">
        <v>-83.5</v>
      </c>
      <c r="AN44" s="1">
        <v>585</v>
      </c>
      <c r="AO44" s="1">
        <v>88</v>
      </c>
      <c r="AP44" s="1">
        <v>21</v>
      </c>
      <c r="AQ44" s="1">
        <v>40</v>
      </c>
      <c r="AR44" s="1">
        <v>244</v>
      </c>
      <c r="AS44" s="1">
        <v>76</v>
      </c>
      <c r="AT44" s="1">
        <v>218</v>
      </c>
      <c r="AU44" s="1">
        <v>97</v>
      </c>
      <c r="AV44" s="1">
        <v>4.3770029501762302</v>
      </c>
      <c r="AW44" s="1">
        <v>-0.14891899544045301</v>
      </c>
      <c r="AX44" s="1">
        <v>-0.33445052277682902</v>
      </c>
      <c r="AY44" s="1">
        <v>0.90038669506482405</v>
      </c>
      <c r="AZ44" s="1">
        <v>13.75</v>
      </c>
      <c r="BA44" s="1">
        <v>11.6</v>
      </c>
      <c r="BB44" s="1">
        <v>1.1383026981662814</v>
      </c>
      <c r="BC44" s="1">
        <v>1.0644579892269184</v>
      </c>
      <c r="BD44" s="1">
        <v>100</v>
      </c>
      <c r="BE44" s="1">
        <v>3200</v>
      </c>
      <c r="BF44" s="1">
        <v>1650</v>
      </c>
    </row>
    <row r="45" spans="1:58" x14ac:dyDescent="0.35">
      <c r="A45" s="1" t="s">
        <v>90</v>
      </c>
      <c r="B45" s="1" t="s">
        <v>94</v>
      </c>
      <c r="C45" s="1" t="s">
        <v>190</v>
      </c>
      <c r="D45" s="1" t="s">
        <v>191</v>
      </c>
      <c r="E45" s="1">
        <v>14</v>
      </c>
      <c r="F45" s="1">
        <v>57</v>
      </c>
      <c r="G45" s="1">
        <f>COUNT(H45:N45,AA45:BF45)</f>
        <v>39</v>
      </c>
      <c r="H45" s="1">
        <v>1.6752108845</v>
      </c>
      <c r="I45" s="1">
        <v>5040.8767669999997</v>
      </c>
      <c r="J45" s="1">
        <v>4928.8235290000002</v>
      </c>
      <c r="K45" s="1">
        <v>5.0818359380000002</v>
      </c>
      <c r="L45" s="1">
        <v>1500.8966907500001</v>
      </c>
      <c r="M45" s="1">
        <v>2464.4117645000001</v>
      </c>
      <c r="N45" s="1">
        <v>0.62059107150000004</v>
      </c>
      <c r="O45" s="1">
        <v>0</v>
      </c>
      <c r="P45" s="1" t="s">
        <v>27</v>
      </c>
      <c r="Q45" s="1" t="s">
        <v>28</v>
      </c>
      <c r="R45" s="1" t="s">
        <v>27</v>
      </c>
      <c r="S45" s="1" t="s">
        <v>28</v>
      </c>
      <c r="T45" s="1" t="s">
        <v>28</v>
      </c>
      <c r="U45" s="1" t="s">
        <v>28</v>
      </c>
      <c r="V45" s="1" t="s">
        <v>33</v>
      </c>
      <c r="W45" s="1" t="s">
        <v>28</v>
      </c>
      <c r="X45" s="1" t="s">
        <v>33</v>
      </c>
      <c r="Y45" s="1" t="s">
        <v>33</v>
      </c>
      <c r="Z45" s="1" t="s">
        <v>50</v>
      </c>
      <c r="AA45" s="1">
        <v>4</v>
      </c>
      <c r="AB45" s="1">
        <v>1.2406842919534</v>
      </c>
      <c r="AC45" s="1">
        <v>156</v>
      </c>
      <c r="AD45" s="1">
        <v>127</v>
      </c>
      <c r="AE45" s="1">
        <v>37</v>
      </c>
      <c r="AF45" s="1">
        <v>7796.5</v>
      </c>
      <c r="AG45" s="1">
        <v>324</v>
      </c>
      <c r="AH45" s="1">
        <v>-20.5</v>
      </c>
      <c r="AI45" s="1">
        <v>343</v>
      </c>
      <c r="AJ45" s="1">
        <v>206</v>
      </c>
      <c r="AK45" s="1">
        <v>131</v>
      </c>
      <c r="AL45" s="1">
        <v>256</v>
      </c>
      <c r="AM45" s="1">
        <v>51.5</v>
      </c>
      <c r="AN45" s="1">
        <v>1158.5</v>
      </c>
      <c r="AO45" s="1">
        <v>129</v>
      </c>
      <c r="AP45" s="1">
        <v>68</v>
      </c>
      <c r="AQ45" s="1">
        <v>20</v>
      </c>
      <c r="AR45" s="1">
        <v>349</v>
      </c>
      <c r="AS45" s="1">
        <v>228.5</v>
      </c>
      <c r="AT45" s="1">
        <v>304</v>
      </c>
      <c r="AU45" s="1">
        <v>253</v>
      </c>
      <c r="AV45" s="1">
        <v>0.46508607709466598</v>
      </c>
      <c r="AW45" s="1">
        <v>-2.21100878893178</v>
      </c>
      <c r="AX45" s="1">
        <v>-3.5484362902176301</v>
      </c>
      <c r="AY45" s="1">
        <v>1.5514298371642401</v>
      </c>
      <c r="AZ45" s="1">
        <v>12.25</v>
      </c>
      <c r="BA45" s="1">
        <v>10.5</v>
      </c>
      <c r="BB45" s="1">
        <v>1.0881360887005513</v>
      </c>
      <c r="BC45" s="1">
        <v>1.0211892990699381</v>
      </c>
      <c r="BD45" s="1">
        <v>100</v>
      </c>
      <c r="BE45" s="1">
        <v>1850</v>
      </c>
      <c r="BF45" s="1">
        <v>975</v>
      </c>
    </row>
    <row r="46" spans="1:58" x14ac:dyDescent="0.35">
      <c r="A46" s="1" t="s">
        <v>90</v>
      </c>
      <c r="B46" s="1" t="s">
        <v>100</v>
      </c>
      <c r="C46" s="1" t="s">
        <v>192</v>
      </c>
      <c r="D46" s="1" t="s">
        <v>193</v>
      </c>
      <c r="E46" s="1">
        <v>1</v>
      </c>
      <c r="F46" s="1">
        <v>5</v>
      </c>
      <c r="G46" s="1">
        <f>COUNT(H46:N46,AA46:BF46)</f>
        <v>39</v>
      </c>
      <c r="H46" s="1">
        <v>2.0956009070000001</v>
      </c>
      <c r="I46" s="1">
        <v>3988.1635820000001</v>
      </c>
      <c r="J46" s="1">
        <v>3804.7058820000002</v>
      </c>
      <c r="K46" s="1">
        <v>3.703710938</v>
      </c>
      <c r="L46" s="1">
        <v>1240.821764</v>
      </c>
      <c r="M46" s="1">
        <v>778.23529410000003</v>
      </c>
      <c r="N46" s="1">
        <v>0.65621505199999997</v>
      </c>
      <c r="O46" s="1">
        <v>0</v>
      </c>
      <c r="P46" s="1" t="s">
        <v>27</v>
      </c>
      <c r="Q46" s="1" t="s">
        <v>27</v>
      </c>
      <c r="R46" s="1" t="s">
        <v>27</v>
      </c>
      <c r="S46" s="1" t="s">
        <v>27</v>
      </c>
      <c r="T46" s="1" t="s">
        <v>28</v>
      </c>
      <c r="U46" s="1" t="s">
        <v>50</v>
      </c>
      <c r="V46" s="1" t="s">
        <v>33</v>
      </c>
      <c r="W46" s="1" t="s">
        <v>28</v>
      </c>
      <c r="X46" s="1" t="s">
        <v>32</v>
      </c>
      <c r="Y46" s="1" t="s">
        <v>32</v>
      </c>
      <c r="Z46" s="1" t="s">
        <v>50</v>
      </c>
      <c r="AA46" s="1">
        <v>5</v>
      </c>
      <c r="AB46" s="1">
        <v>1.51570795208571</v>
      </c>
      <c r="AC46" s="1">
        <v>-8</v>
      </c>
      <c r="AD46" s="1">
        <v>85</v>
      </c>
      <c r="AE46" s="1">
        <v>23</v>
      </c>
      <c r="AF46" s="1">
        <v>9551</v>
      </c>
      <c r="AG46" s="1">
        <v>175</v>
      </c>
      <c r="AH46" s="1">
        <v>-181</v>
      </c>
      <c r="AI46" s="1">
        <v>365</v>
      </c>
      <c r="AJ46" s="1">
        <v>107</v>
      </c>
      <c r="AK46" s="1">
        <v>-79</v>
      </c>
      <c r="AL46" s="1">
        <v>110</v>
      </c>
      <c r="AM46" s="1">
        <v>-127</v>
      </c>
      <c r="AN46" s="1">
        <v>514</v>
      </c>
      <c r="AO46" s="1">
        <v>71</v>
      </c>
      <c r="AP46" s="1">
        <v>26</v>
      </c>
      <c r="AQ46" s="1">
        <v>34</v>
      </c>
      <c r="AR46" s="1">
        <v>190</v>
      </c>
      <c r="AS46" s="1">
        <v>82</v>
      </c>
      <c r="AT46" s="1">
        <v>188</v>
      </c>
      <c r="AU46" s="1">
        <v>98</v>
      </c>
      <c r="AV46" s="1">
        <v>5.6946113181982101</v>
      </c>
      <c r="AW46" s="1">
        <v>-1.2919523945139499</v>
      </c>
      <c r="AX46" s="1">
        <v>0.35452215842552598</v>
      </c>
      <c r="AY46" s="1">
        <v>-0.41893993551689701</v>
      </c>
      <c r="AZ46" s="1">
        <v>13.75</v>
      </c>
      <c r="BA46" s="1">
        <v>12.65</v>
      </c>
      <c r="BB46" s="1">
        <v>1.1383026981662814</v>
      </c>
      <c r="BC46" s="1">
        <v>1.1020905255118367</v>
      </c>
      <c r="BD46" s="1">
        <v>100</v>
      </c>
      <c r="BE46" s="1">
        <v>1500</v>
      </c>
      <c r="BF46" s="1">
        <v>800</v>
      </c>
    </row>
    <row r="47" spans="1:58" x14ac:dyDescent="0.35">
      <c r="A47" s="1" t="s">
        <v>90</v>
      </c>
      <c r="B47" s="1" t="s">
        <v>97</v>
      </c>
      <c r="C47" s="1" t="s">
        <v>194</v>
      </c>
      <c r="D47" s="1" t="s">
        <v>195</v>
      </c>
      <c r="E47" s="1">
        <v>1</v>
      </c>
      <c r="F47" s="1">
        <v>1</v>
      </c>
      <c r="G47" s="1">
        <f>COUNT(H47:N47,AA47:BF47)</f>
        <v>39</v>
      </c>
      <c r="H47" s="1">
        <v>8.9745124720000007</v>
      </c>
      <c r="I47" s="1">
        <v>4631.3571250000005</v>
      </c>
      <c r="J47" s="1">
        <v>4669.4117649999998</v>
      </c>
      <c r="K47" s="1">
        <v>1.378125</v>
      </c>
      <c r="L47" s="1">
        <v>1966.223432</v>
      </c>
      <c r="M47" s="1">
        <v>3199.4117649999998</v>
      </c>
      <c r="N47" s="1">
        <v>0.79579244500000001</v>
      </c>
      <c r="O47" s="1">
        <v>0</v>
      </c>
      <c r="P47" s="1" t="s">
        <v>32</v>
      </c>
      <c r="Q47" s="1" t="s">
        <v>32</v>
      </c>
      <c r="R47" s="1" t="s">
        <v>32</v>
      </c>
      <c r="S47" s="1" t="s">
        <v>32</v>
      </c>
      <c r="T47" s="1" t="s">
        <v>64</v>
      </c>
      <c r="U47" s="1" t="s">
        <v>64</v>
      </c>
      <c r="V47" s="1" t="s">
        <v>33</v>
      </c>
      <c r="W47" s="1" t="s">
        <v>28</v>
      </c>
      <c r="X47" s="1" t="s">
        <v>33</v>
      </c>
      <c r="Y47" s="1" t="s">
        <v>33</v>
      </c>
      <c r="Z47" s="1" t="s">
        <v>64</v>
      </c>
      <c r="AA47" s="1">
        <v>4</v>
      </c>
      <c r="AB47" s="1">
        <v>1.2945451658449001</v>
      </c>
      <c r="AC47" s="1">
        <v>75</v>
      </c>
      <c r="AD47" s="1">
        <v>87</v>
      </c>
      <c r="AE47" s="1">
        <v>33</v>
      </c>
      <c r="AF47" s="1">
        <v>6072</v>
      </c>
      <c r="AG47" s="1">
        <v>211</v>
      </c>
      <c r="AH47" s="1">
        <v>-59</v>
      </c>
      <c r="AI47" s="1">
        <v>279</v>
      </c>
      <c r="AJ47" s="1">
        <v>152</v>
      </c>
      <c r="AK47" s="1">
        <v>-5</v>
      </c>
      <c r="AL47" s="1">
        <v>160</v>
      </c>
      <c r="AM47" s="1">
        <v>-5</v>
      </c>
      <c r="AN47" s="1">
        <v>943</v>
      </c>
      <c r="AO47" s="1">
        <v>169</v>
      </c>
      <c r="AP47" s="1">
        <v>6</v>
      </c>
      <c r="AQ47" s="1">
        <v>78</v>
      </c>
      <c r="AR47" s="1">
        <v>484</v>
      </c>
      <c r="AS47" s="1">
        <v>26</v>
      </c>
      <c r="AT47" s="1">
        <v>465</v>
      </c>
      <c r="AU47" s="1">
        <v>26</v>
      </c>
      <c r="AV47" s="1">
        <v>1.92796248561627</v>
      </c>
      <c r="AW47" s="1">
        <v>-0.41823635569033901</v>
      </c>
      <c r="AX47" s="1">
        <v>2.0280925864991</v>
      </c>
      <c r="AY47" s="1">
        <v>2.6734842964868401E-3</v>
      </c>
      <c r="AZ47" s="1">
        <v>12.5</v>
      </c>
      <c r="BA47" s="1">
        <v>11.25</v>
      </c>
      <c r="BB47" s="1">
        <v>1.0969100130080565</v>
      </c>
      <c r="BC47" s="1">
        <v>1.0511525224473812</v>
      </c>
      <c r="BD47" s="1">
        <v>2135</v>
      </c>
      <c r="BE47" s="1">
        <v>3400</v>
      </c>
      <c r="BF47" s="1">
        <v>2767.5</v>
      </c>
    </row>
    <row r="48" spans="1:58" x14ac:dyDescent="0.35">
      <c r="A48" s="1" t="s">
        <v>90</v>
      </c>
      <c r="B48" s="1" t="s">
        <v>93</v>
      </c>
      <c r="C48" s="1" t="s">
        <v>196</v>
      </c>
      <c r="D48" s="1" t="s">
        <v>197</v>
      </c>
      <c r="E48" s="1">
        <v>26</v>
      </c>
      <c r="F48" s="1">
        <v>119</v>
      </c>
      <c r="G48" s="1">
        <f>COUNT(H48:N48,AA48:BF48)</f>
        <v>39</v>
      </c>
      <c r="H48" s="1">
        <v>1.8866213155</v>
      </c>
      <c r="I48" s="1">
        <v>4012.8853005000001</v>
      </c>
      <c r="J48" s="1">
        <v>3891.1764710000002</v>
      </c>
      <c r="K48" s="1">
        <v>3.9190429689999999</v>
      </c>
      <c r="L48" s="1">
        <v>1273.5775012500001</v>
      </c>
      <c r="M48" s="1">
        <v>583.67647057500005</v>
      </c>
      <c r="N48" s="1">
        <v>0.56459250049999998</v>
      </c>
      <c r="O48" s="1">
        <v>0</v>
      </c>
      <c r="P48" s="1" t="s">
        <v>27</v>
      </c>
      <c r="Q48" s="1" t="s">
        <v>28</v>
      </c>
      <c r="R48" s="1" t="s">
        <v>27</v>
      </c>
      <c r="S48" s="1" t="s">
        <v>27</v>
      </c>
      <c r="T48" s="1" t="s">
        <v>28</v>
      </c>
      <c r="U48" s="1" t="s">
        <v>50</v>
      </c>
      <c r="V48" s="1" t="s">
        <v>33</v>
      </c>
      <c r="W48" s="1" t="s">
        <v>28</v>
      </c>
      <c r="X48" s="1" t="s">
        <v>33</v>
      </c>
      <c r="Y48" s="1" t="s">
        <v>33</v>
      </c>
      <c r="Z48" s="1" t="s">
        <v>50</v>
      </c>
      <c r="AA48" s="1">
        <v>4</v>
      </c>
      <c r="AB48" s="1">
        <v>1.3730039128772</v>
      </c>
      <c r="AC48" s="1">
        <v>55</v>
      </c>
      <c r="AD48" s="1">
        <v>147</v>
      </c>
      <c r="AE48" s="1">
        <v>39</v>
      </c>
      <c r="AF48" s="1">
        <v>7986</v>
      </c>
      <c r="AG48" s="1">
        <v>263</v>
      </c>
      <c r="AH48" s="1">
        <v>-112</v>
      </c>
      <c r="AI48" s="1">
        <v>377</v>
      </c>
      <c r="AJ48" s="1">
        <v>78</v>
      </c>
      <c r="AK48" s="1">
        <v>80</v>
      </c>
      <c r="AL48" s="1">
        <v>155</v>
      </c>
      <c r="AM48" s="1">
        <v>-44</v>
      </c>
      <c r="AN48" s="1">
        <v>453</v>
      </c>
      <c r="AO48" s="1">
        <v>63</v>
      </c>
      <c r="AP48" s="1">
        <v>16</v>
      </c>
      <c r="AQ48" s="1">
        <v>36</v>
      </c>
      <c r="AR48" s="1">
        <v>167</v>
      </c>
      <c r="AS48" s="1">
        <v>62</v>
      </c>
      <c r="AT48" s="1">
        <v>113</v>
      </c>
      <c r="AU48" s="1">
        <v>113</v>
      </c>
      <c r="AV48" s="1">
        <v>3.7296148207417898</v>
      </c>
      <c r="AW48" s="1">
        <v>1.00312630418312</v>
      </c>
      <c r="AX48" s="1">
        <v>-1.0098568705705999</v>
      </c>
      <c r="AY48" s="1">
        <v>-0.63046029905798096</v>
      </c>
      <c r="AZ48" s="1">
        <v>14.25</v>
      </c>
      <c r="BA48" s="1">
        <v>10.85</v>
      </c>
      <c r="BB48" s="1">
        <v>1.153814864344529</v>
      </c>
      <c r="BC48" s="1">
        <v>1.0354297381845483</v>
      </c>
      <c r="BD48" s="1">
        <v>730</v>
      </c>
      <c r="BE48" s="1">
        <v>3660</v>
      </c>
      <c r="BF48" s="1">
        <v>2195</v>
      </c>
    </row>
    <row r="49" spans="1:58" x14ac:dyDescent="0.35">
      <c r="A49" s="1" t="s">
        <v>90</v>
      </c>
      <c r="B49" s="1" t="s">
        <v>103</v>
      </c>
      <c r="C49" s="1" t="s">
        <v>198</v>
      </c>
      <c r="D49" s="1" t="s">
        <v>199</v>
      </c>
      <c r="E49" s="1">
        <v>4</v>
      </c>
      <c r="F49" s="1">
        <v>17</v>
      </c>
      <c r="G49" s="1">
        <f>COUNT(H49:N49,AA49:BF49)</f>
        <v>39</v>
      </c>
      <c r="H49" s="1">
        <v>1.4309297055000001</v>
      </c>
      <c r="I49" s="1">
        <v>5078.5398574999999</v>
      </c>
      <c r="J49" s="1">
        <v>4941.1764704999996</v>
      </c>
      <c r="K49" s="1">
        <v>5.0455078125000004</v>
      </c>
      <c r="L49" s="1">
        <v>1422.9961925</v>
      </c>
      <c r="M49" s="1">
        <v>1837.5</v>
      </c>
      <c r="N49" s="1">
        <v>0.72213029925000005</v>
      </c>
      <c r="O49" s="1">
        <v>0</v>
      </c>
      <c r="P49" s="1" t="s">
        <v>27</v>
      </c>
      <c r="Q49" s="1" t="s">
        <v>27</v>
      </c>
      <c r="R49" s="1" t="s">
        <v>27</v>
      </c>
      <c r="S49" s="1" t="s">
        <v>27</v>
      </c>
      <c r="T49" s="1" t="s">
        <v>28</v>
      </c>
      <c r="U49" s="1" t="s">
        <v>28</v>
      </c>
      <c r="V49" s="1" t="s">
        <v>33</v>
      </c>
      <c r="W49" s="1" t="s">
        <v>28</v>
      </c>
      <c r="X49" s="1" t="s">
        <v>32</v>
      </c>
      <c r="Y49" s="1" t="s">
        <v>32</v>
      </c>
      <c r="Z49" s="1" t="s">
        <v>64</v>
      </c>
      <c r="AA49" s="1">
        <v>5</v>
      </c>
      <c r="AB49" s="1">
        <v>1.46813993901621</v>
      </c>
      <c r="AC49" s="1">
        <v>-7</v>
      </c>
      <c r="AD49" s="1">
        <v>108</v>
      </c>
      <c r="AE49" s="1">
        <v>24</v>
      </c>
      <c r="AF49" s="1">
        <v>12024</v>
      </c>
      <c r="AG49" s="1">
        <v>213</v>
      </c>
      <c r="AH49" s="1">
        <v>-248.5</v>
      </c>
      <c r="AI49" s="1">
        <v>461</v>
      </c>
      <c r="AJ49" s="1">
        <v>122</v>
      </c>
      <c r="AK49" s="1">
        <v>-93.5</v>
      </c>
      <c r="AL49" s="1">
        <v>137</v>
      </c>
      <c r="AM49" s="1">
        <v>-170.5</v>
      </c>
      <c r="AN49" s="1">
        <v>549.5</v>
      </c>
      <c r="AO49" s="1">
        <v>86</v>
      </c>
      <c r="AP49" s="1">
        <v>21</v>
      </c>
      <c r="AQ49" s="1">
        <v>41</v>
      </c>
      <c r="AR49" s="1">
        <v>230</v>
      </c>
      <c r="AS49" s="1">
        <v>76</v>
      </c>
      <c r="AT49" s="1">
        <v>220</v>
      </c>
      <c r="AU49" s="1">
        <v>92</v>
      </c>
      <c r="AV49" s="1">
        <v>6.1382653605792701</v>
      </c>
      <c r="AW49" s="1">
        <v>-0.68662144139655001</v>
      </c>
      <c r="AX49" s="1">
        <v>0.30756290144938397</v>
      </c>
      <c r="AY49" s="1">
        <v>0.94211300969853096</v>
      </c>
      <c r="AZ49" s="1">
        <v>13.5</v>
      </c>
      <c r="BA49" s="1">
        <v>9.6999999999999993</v>
      </c>
      <c r="BB49" s="1">
        <v>1.1303337684950061</v>
      </c>
      <c r="BC49" s="1">
        <v>0.98677173426624487</v>
      </c>
      <c r="BD49" s="1">
        <v>0</v>
      </c>
      <c r="BE49" s="1">
        <v>1525</v>
      </c>
      <c r="BF49" s="1">
        <v>762.5</v>
      </c>
    </row>
    <row r="50" spans="1:58" x14ac:dyDescent="0.35">
      <c r="A50" s="1" t="s">
        <v>90</v>
      </c>
      <c r="B50" s="1" t="s">
        <v>95</v>
      </c>
      <c r="C50" s="1" t="s">
        <v>200</v>
      </c>
      <c r="D50" s="1" t="s">
        <v>201</v>
      </c>
      <c r="E50" s="1">
        <v>2</v>
      </c>
      <c r="F50" s="1">
        <v>10</v>
      </c>
      <c r="G50" s="1">
        <f>COUNT(H50:N50,AA50:BF50)</f>
        <v>39</v>
      </c>
      <c r="H50" s="1">
        <v>2.139138322</v>
      </c>
      <c r="I50" s="1">
        <v>4842.7423900000003</v>
      </c>
      <c r="J50" s="1">
        <v>5015.2941179999998</v>
      </c>
      <c r="K50" s="1">
        <v>5.5555664064999997</v>
      </c>
      <c r="L50" s="1">
        <v>1375.0144319999999</v>
      </c>
      <c r="M50" s="1">
        <v>1642.9411763000001</v>
      </c>
      <c r="N50" s="1">
        <v>0.69806233350000002</v>
      </c>
      <c r="O50" s="1">
        <v>0</v>
      </c>
      <c r="P50" s="1" t="s">
        <v>32</v>
      </c>
      <c r="Q50" s="1" t="s">
        <v>32</v>
      </c>
      <c r="R50" s="1" t="s">
        <v>32</v>
      </c>
      <c r="S50" s="1" t="s">
        <v>32</v>
      </c>
      <c r="T50" s="1" t="s">
        <v>28</v>
      </c>
      <c r="U50" s="1" t="s">
        <v>28</v>
      </c>
      <c r="V50" s="1" t="s">
        <v>33</v>
      </c>
      <c r="W50" s="1" t="s">
        <v>28</v>
      </c>
      <c r="X50" s="1" t="s">
        <v>33</v>
      </c>
      <c r="Y50" s="1" t="s">
        <v>33</v>
      </c>
      <c r="Z50" s="1" t="s">
        <v>28</v>
      </c>
      <c r="AA50" s="1">
        <v>3</v>
      </c>
      <c r="AB50" s="1">
        <v>1.09005965871078</v>
      </c>
      <c r="AC50" s="1">
        <v>97.5</v>
      </c>
      <c r="AD50" s="1">
        <v>110.5</v>
      </c>
      <c r="AE50" s="1">
        <v>44</v>
      </c>
      <c r="AF50" s="1">
        <v>4922.5</v>
      </c>
      <c r="AG50" s="1">
        <v>198</v>
      </c>
      <c r="AH50" s="1">
        <v>-44.5</v>
      </c>
      <c r="AI50" s="1">
        <v>250</v>
      </c>
      <c r="AJ50" s="1">
        <v>140.5</v>
      </c>
      <c r="AK50" s="1">
        <v>34</v>
      </c>
      <c r="AL50" s="1">
        <v>144</v>
      </c>
      <c r="AM50" s="1">
        <v>34</v>
      </c>
      <c r="AN50" s="1">
        <v>908</v>
      </c>
      <c r="AO50" s="1">
        <v>226</v>
      </c>
      <c r="AP50" s="1">
        <v>5</v>
      </c>
      <c r="AQ50" s="1">
        <v>93</v>
      </c>
      <c r="AR50" s="1">
        <v>569</v>
      </c>
      <c r="AS50" s="1">
        <v>23</v>
      </c>
      <c r="AT50" s="1">
        <v>561</v>
      </c>
      <c r="AU50" s="1">
        <v>23</v>
      </c>
      <c r="AV50" s="1">
        <v>1.0246605745559201</v>
      </c>
      <c r="AW50" s="1">
        <v>-8.3739098979005694E-2</v>
      </c>
      <c r="AX50" s="1">
        <v>2.6620156157661801</v>
      </c>
      <c r="AY50" s="1">
        <v>-0.72329419059315803</v>
      </c>
      <c r="AZ50" s="1">
        <v>11.5</v>
      </c>
      <c r="BA50" s="1">
        <v>10.25</v>
      </c>
      <c r="BB50" s="1">
        <v>1.0606978403536116</v>
      </c>
      <c r="BC50" s="1">
        <v>1.0107238653917732</v>
      </c>
      <c r="BD50" s="1">
        <v>1525</v>
      </c>
      <c r="BE50" s="1">
        <v>3000</v>
      </c>
      <c r="BF50" s="1">
        <v>2262.5</v>
      </c>
    </row>
    <row r="51" spans="1:58" x14ac:dyDescent="0.35">
      <c r="A51" s="1" t="s">
        <v>90</v>
      </c>
      <c r="B51" s="1" t="s">
        <v>92</v>
      </c>
      <c r="C51" s="1" t="s">
        <v>202</v>
      </c>
      <c r="D51" s="1" t="s">
        <v>203</v>
      </c>
      <c r="E51" s="1">
        <v>5</v>
      </c>
      <c r="F51" s="1">
        <v>23</v>
      </c>
      <c r="G51" s="1">
        <f>COUNT(H51:N51,AA51:BF51)</f>
        <v>39</v>
      </c>
      <c r="H51" s="1">
        <v>1.696</v>
      </c>
      <c r="I51" s="1">
        <v>3635.6766029999999</v>
      </c>
      <c r="J51" s="1">
        <v>3545.2941179999998</v>
      </c>
      <c r="K51" s="1">
        <v>3.46875</v>
      </c>
      <c r="L51" s="1">
        <v>784.95694460000004</v>
      </c>
      <c r="M51" s="1">
        <v>172.94117650000001</v>
      </c>
      <c r="N51" s="1">
        <v>0.42942485400000002</v>
      </c>
      <c r="O51" s="1">
        <v>0</v>
      </c>
      <c r="P51" s="1" t="s">
        <v>27</v>
      </c>
      <c r="Q51" s="1" t="s">
        <v>28</v>
      </c>
      <c r="R51" s="1" t="s">
        <v>27</v>
      </c>
      <c r="S51" s="1" t="s">
        <v>27</v>
      </c>
      <c r="T51" s="1" t="s">
        <v>28</v>
      </c>
      <c r="U51" s="1" t="s">
        <v>28</v>
      </c>
      <c r="V51" s="1" t="s">
        <v>33</v>
      </c>
      <c r="W51" s="1" t="s">
        <v>28</v>
      </c>
      <c r="X51" s="1" t="s">
        <v>33</v>
      </c>
      <c r="Y51" s="1" t="s">
        <v>33</v>
      </c>
      <c r="Z51" s="1" t="s">
        <v>50</v>
      </c>
      <c r="AA51" s="1">
        <v>4</v>
      </c>
      <c r="AB51" s="1">
        <v>1.2945451658449001</v>
      </c>
      <c r="AC51" s="1">
        <v>97</v>
      </c>
      <c r="AD51" s="1">
        <v>125</v>
      </c>
      <c r="AE51" s="1">
        <v>35</v>
      </c>
      <c r="AF51" s="1">
        <v>8118</v>
      </c>
      <c r="AG51" s="1">
        <v>296</v>
      </c>
      <c r="AH51" s="1">
        <v>-64</v>
      </c>
      <c r="AI51" s="1">
        <v>356</v>
      </c>
      <c r="AJ51" s="1">
        <v>96</v>
      </c>
      <c r="AK51" s="1">
        <v>201</v>
      </c>
      <c r="AL51" s="1">
        <v>209</v>
      </c>
      <c r="AM51" s="1">
        <v>-11</v>
      </c>
      <c r="AN51" s="1">
        <v>313</v>
      </c>
      <c r="AO51" s="1">
        <v>47</v>
      </c>
      <c r="AP51" s="1">
        <v>9</v>
      </c>
      <c r="AQ51" s="1">
        <v>55</v>
      </c>
      <c r="AR51" s="1">
        <v>127</v>
      </c>
      <c r="AS51" s="1">
        <v>35</v>
      </c>
      <c r="AT51" s="1">
        <v>35</v>
      </c>
      <c r="AU51" s="1">
        <v>82</v>
      </c>
      <c r="AV51" s="1">
        <v>2.5283308543524199</v>
      </c>
      <c r="AW51" s="1">
        <v>1.87798631300432</v>
      </c>
      <c r="AX51" s="1">
        <v>-1.5171812403104299</v>
      </c>
      <c r="AY51" s="1">
        <v>0.16761578797308599</v>
      </c>
      <c r="AZ51" s="1">
        <v>13.25</v>
      </c>
      <c r="BA51" s="1">
        <v>28.7</v>
      </c>
      <c r="BB51" s="1">
        <v>1.1222158782728267</v>
      </c>
      <c r="BC51" s="1">
        <v>1.4578818967339924</v>
      </c>
      <c r="BD51" s="1">
        <v>0</v>
      </c>
      <c r="BE51" s="1">
        <v>2300</v>
      </c>
      <c r="BF51" s="1">
        <v>1150</v>
      </c>
    </row>
    <row r="52" spans="1:58" x14ac:dyDescent="0.35">
      <c r="A52" s="1" t="s">
        <v>90</v>
      </c>
      <c r="B52" s="1" t="s">
        <v>91</v>
      </c>
      <c r="C52" s="1" t="s">
        <v>204</v>
      </c>
      <c r="D52" s="1" t="s">
        <v>205</v>
      </c>
      <c r="E52" s="1">
        <v>2</v>
      </c>
      <c r="F52" s="1">
        <v>10</v>
      </c>
      <c r="G52" s="1">
        <f>COUNT(H52:N52,AA52:BF52)</f>
        <v>39</v>
      </c>
      <c r="H52" s="1">
        <v>1.9272562360000001</v>
      </c>
      <c r="I52" s="1">
        <v>4224.054435</v>
      </c>
      <c r="J52" s="1">
        <v>3934.4117645000001</v>
      </c>
      <c r="K52" s="1">
        <v>3.875976563</v>
      </c>
      <c r="L52" s="1">
        <v>1781.2856515000001</v>
      </c>
      <c r="M52" s="1">
        <v>2334.7058824999999</v>
      </c>
      <c r="N52" s="1">
        <v>0.77153908400000004</v>
      </c>
      <c r="O52" s="1">
        <v>0</v>
      </c>
      <c r="P52" s="1" t="s">
        <v>27</v>
      </c>
      <c r="Q52" s="1" t="s">
        <v>28</v>
      </c>
      <c r="R52" s="1" t="s">
        <v>27</v>
      </c>
      <c r="S52" s="1" t="s">
        <v>28</v>
      </c>
      <c r="T52" s="1" t="s">
        <v>28</v>
      </c>
      <c r="U52" s="1" t="s">
        <v>28</v>
      </c>
      <c r="V52" s="1" t="s">
        <v>33</v>
      </c>
      <c r="W52" s="1" t="s">
        <v>28</v>
      </c>
      <c r="X52" s="1" t="s">
        <v>33</v>
      </c>
      <c r="Y52" s="1" t="s">
        <v>33</v>
      </c>
      <c r="Z52" s="1" t="s">
        <v>28</v>
      </c>
      <c r="AA52" s="1">
        <v>3</v>
      </c>
      <c r="AB52" s="1">
        <v>0.99492363257177496</v>
      </c>
      <c r="AC52" s="1">
        <v>116</v>
      </c>
      <c r="AD52" s="1">
        <v>102</v>
      </c>
      <c r="AE52" s="1">
        <v>33</v>
      </c>
      <c r="AF52" s="1">
        <v>7155</v>
      </c>
      <c r="AG52" s="1">
        <v>283</v>
      </c>
      <c r="AH52" s="1">
        <v>-35</v>
      </c>
      <c r="AI52" s="1">
        <v>308</v>
      </c>
      <c r="AJ52" s="1">
        <v>79</v>
      </c>
      <c r="AK52" s="1">
        <v>202</v>
      </c>
      <c r="AL52" s="1">
        <v>211</v>
      </c>
      <c r="AM52" s="1">
        <v>20</v>
      </c>
      <c r="AN52" s="1">
        <v>624</v>
      </c>
      <c r="AO52" s="1">
        <v>89</v>
      </c>
      <c r="AP52" s="1">
        <v>14</v>
      </c>
      <c r="AQ52" s="1">
        <v>44</v>
      </c>
      <c r="AR52" s="1">
        <v>240</v>
      </c>
      <c r="AS52" s="1">
        <v>61</v>
      </c>
      <c r="AT52" s="1">
        <v>69</v>
      </c>
      <c r="AU52" s="1">
        <v>201</v>
      </c>
      <c r="AV52" s="1">
        <v>1.81458232547751</v>
      </c>
      <c r="AW52" s="1">
        <v>0.45546331552149999</v>
      </c>
      <c r="AX52" s="1">
        <v>-1.6596989320670601</v>
      </c>
      <c r="AY52" s="1">
        <v>-0.32629944850185499</v>
      </c>
      <c r="AZ52" s="1">
        <v>14.5</v>
      </c>
      <c r="BA52" s="1">
        <v>17.5</v>
      </c>
      <c r="BB52" s="1">
        <v>1.1613680022349748</v>
      </c>
      <c r="BC52" s="1">
        <v>1.2430380486862944</v>
      </c>
      <c r="BD52" s="1">
        <v>0</v>
      </c>
      <c r="BE52" s="1">
        <v>2300</v>
      </c>
      <c r="BF52" s="1">
        <v>1150</v>
      </c>
    </row>
    <row r="53" spans="1:58" x14ac:dyDescent="0.35">
      <c r="A53" s="1" t="s">
        <v>90</v>
      </c>
      <c r="B53" s="1" t="s">
        <v>102</v>
      </c>
      <c r="C53" s="1" t="s">
        <v>206</v>
      </c>
      <c r="D53" s="1" t="s">
        <v>207</v>
      </c>
      <c r="E53" s="1">
        <v>60</v>
      </c>
      <c r="F53" s="1">
        <v>244</v>
      </c>
      <c r="G53" s="1">
        <f>COUNT(H53:N53,AA53:BF53)</f>
        <v>39</v>
      </c>
      <c r="H53" s="1">
        <v>2.0790929705000001</v>
      </c>
      <c r="I53" s="1">
        <v>4113.1125000000002</v>
      </c>
      <c r="J53" s="1">
        <v>4055.5882354999999</v>
      </c>
      <c r="K53" s="1">
        <v>3.7268554690000002</v>
      </c>
      <c r="L53" s="1">
        <v>1056.4771205</v>
      </c>
      <c r="M53" s="1">
        <v>494.70588235000002</v>
      </c>
      <c r="N53" s="1">
        <v>0.58842726050000005</v>
      </c>
      <c r="O53" s="1">
        <v>0</v>
      </c>
      <c r="P53" s="1" t="s">
        <v>27</v>
      </c>
      <c r="Q53" s="1" t="s">
        <v>28</v>
      </c>
      <c r="R53" s="1" t="s">
        <v>27</v>
      </c>
      <c r="S53" s="1" t="s">
        <v>27</v>
      </c>
      <c r="T53" s="1" t="s">
        <v>28</v>
      </c>
      <c r="U53" s="1" t="s">
        <v>28</v>
      </c>
      <c r="V53" s="1" t="s">
        <v>33</v>
      </c>
      <c r="W53" s="1" t="s">
        <v>28</v>
      </c>
      <c r="X53" s="1" t="s">
        <v>33</v>
      </c>
      <c r="Y53" s="1" t="s">
        <v>33</v>
      </c>
      <c r="Z53" s="1" t="s">
        <v>50</v>
      </c>
      <c r="AA53" s="1">
        <v>4</v>
      </c>
      <c r="AB53" s="1">
        <v>1.2945451658449001</v>
      </c>
      <c r="AC53" s="1">
        <v>57</v>
      </c>
      <c r="AD53" s="1">
        <v>83</v>
      </c>
      <c r="AE53" s="1">
        <v>25</v>
      </c>
      <c r="AF53" s="1">
        <v>7991</v>
      </c>
      <c r="AG53" s="1">
        <v>217</v>
      </c>
      <c r="AH53" s="1">
        <v>-90</v>
      </c>
      <c r="AI53" s="1">
        <v>311</v>
      </c>
      <c r="AJ53" s="1">
        <v>139</v>
      </c>
      <c r="AK53" s="1">
        <v>-25</v>
      </c>
      <c r="AL53" s="1">
        <v>158</v>
      </c>
      <c r="AM53" s="1">
        <v>-47</v>
      </c>
      <c r="AN53" s="1">
        <v>640</v>
      </c>
      <c r="AO53" s="1">
        <v>84</v>
      </c>
      <c r="AP53" s="1">
        <v>31</v>
      </c>
      <c r="AQ53" s="1">
        <v>30</v>
      </c>
      <c r="AR53" s="1">
        <v>227</v>
      </c>
      <c r="AS53" s="1">
        <v>103</v>
      </c>
      <c r="AT53" s="1">
        <v>217</v>
      </c>
      <c r="AU53" s="1">
        <v>122</v>
      </c>
      <c r="AV53" s="1">
        <v>3.6645802703858599</v>
      </c>
      <c r="AW53" s="1">
        <v>-1.3557193023829299</v>
      </c>
      <c r="AX53" s="1">
        <v>-0.55916523469463397</v>
      </c>
      <c r="AY53" s="1">
        <v>-5.4418306534515903E-2</v>
      </c>
      <c r="AZ53" s="1">
        <v>11.5</v>
      </c>
      <c r="BA53" s="1">
        <v>11.5</v>
      </c>
      <c r="BB53" s="1">
        <v>1.0606978403536116</v>
      </c>
      <c r="BC53" s="1">
        <v>1.0606978403536116</v>
      </c>
      <c r="BD53" s="1">
        <v>0</v>
      </c>
      <c r="BE53" s="1">
        <v>4000</v>
      </c>
      <c r="BF53" s="1">
        <v>2000</v>
      </c>
    </row>
    <row r="54" spans="1:58" x14ac:dyDescent="0.35">
      <c r="A54" s="1" t="s">
        <v>90</v>
      </c>
      <c r="B54" s="1" t="s">
        <v>96</v>
      </c>
      <c r="C54" s="1" t="s">
        <v>208</v>
      </c>
      <c r="D54" s="1" t="s">
        <v>209</v>
      </c>
      <c r="E54" s="1">
        <v>61</v>
      </c>
      <c r="F54" s="1">
        <v>256</v>
      </c>
      <c r="G54" s="1">
        <f>COUNT(H54:N54,AA54:BF54)</f>
        <v>39</v>
      </c>
      <c r="H54" s="1">
        <v>1.9969161</v>
      </c>
      <c r="I54" s="1">
        <v>4568.7989239999997</v>
      </c>
      <c r="J54" s="1">
        <v>4517.6470589999999</v>
      </c>
      <c r="K54" s="1">
        <v>4.5</v>
      </c>
      <c r="L54" s="1">
        <v>1168.0093300000001</v>
      </c>
      <c r="M54" s="1">
        <v>1556.4705879999999</v>
      </c>
      <c r="N54" s="1">
        <v>0.691965575</v>
      </c>
      <c r="O54" s="1">
        <v>0</v>
      </c>
      <c r="P54" s="1" t="s">
        <v>32</v>
      </c>
      <c r="Q54" s="1" t="s">
        <v>32</v>
      </c>
      <c r="R54" s="1" t="s">
        <v>32</v>
      </c>
      <c r="S54" s="1" t="s">
        <v>32</v>
      </c>
      <c r="T54" s="1" t="s">
        <v>28</v>
      </c>
      <c r="U54" s="1" t="s">
        <v>28</v>
      </c>
      <c r="V54" s="1" t="s">
        <v>33</v>
      </c>
      <c r="W54" s="1" t="s">
        <v>28</v>
      </c>
      <c r="X54" s="1" t="s">
        <v>33</v>
      </c>
      <c r="Y54" s="1" t="s">
        <v>33</v>
      </c>
      <c r="Z54" s="1" t="s">
        <v>50</v>
      </c>
      <c r="AA54" s="1">
        <v>4</v>
      </c>
      <c r="AB54" s="1">
        <v>1.2945451658449001</v>
      </c>
      <c r="AC54" s="1">
        <v>80</v>
      </c>
      <c r="AD54" s="1">
        <v>84</v>
      </c>
      <c r="AE54" s="1">
        <v>28</v>
      </c>
      <c r="AF54" s="1">
        <v>7161</v>
      </c>
      <c r="AG54" s="1">
        <v>230</v>
      </c>
      <c r="AH54" s="1">
        <v>-53</v>
      </c>
      <c r="AI54" s="1">
        <v>289</v>
      </c>
      <c r="AJ54" s="1">
        <v>152.5</v>
      </c>
      <c r="AK54" s="1">
        <v>11.5</v>
      </c>
      <c r="AL54" s="1">
        <v>169</v>
      </c>
      <c r="AM54" s="1">
        <v>-13</v>
      </c>
      <c r="AN54" s="1">
        <v>693</v>
      </c>
      <c r="AO54" s="1">
        <v>88</v>
      </c>
      <c r="AP54" s="1">
        <v>35</v>
      </c>
      <c r="AQ54" s="1">
        <v>28</v>
      </c>
      <c r="AR54" s="1">
        <v>241</v>
      </c>
      <c r="AS54" s="1">
        <v>114</v>
      </c>
      <c r="AT54" s="1">
        <v>217</v>
      </c>
      <c r="AU54" s="1">
        <v>135</v>
      </c>
      <c r="AV54" s="1">
        <v>2.8256972164497398</v>
      </c>
      <c r="AW54" s="1">
        <v>-1.4019463805347201</v>
      </c>
      <c r="AX54" s="1">
        <v>-0.97740723252345796</v>
      </c>
      <c r="AY54" s="1">
        <v>-0.113857543938544</v>
      </c>
      <c r="AZ54" s="1">
        <v>11.95</v>
      </c>
      <c r="BA54" s="1">
        <v>11.5</v>
      </c>
      <c r="BB54" s="1">
        <v>1.0773679052841565</v>
      </c>
      <c r="BC54" s="1">
        <v>1.0606978403536116</v>
      </c>
      <c r="BD54" s="1">
        <v>0</v>
      </c>
      <c r="BE54" s="1">
        <v>4270</v>
      </c>
      <c r="BF54" s="1">
        <v>2135</v>
      </c>
    </row>
    <row r="55" spans="1:58" x14ac:dyDescent="0.35">
      <c r="A55" s="1" t="s">
        <v>90</v>
      </c>
      <c r="B55" s="1" t="s">
        <v>99</v>
      </c>
      <c r="C55" s="1" t="s">
        <v>210</v>
      </c>
      <c r="D55" s="1" t="s">
        <v>211</v>
      </c>
      <c r="E55" s="1">
        <v>3</v>
      </c>
      <c r="F55" s="1">
        <v>11</v>
      </c>
      <c r="G55" s="1">
        <f>COUNT(H55:N55,AA55:BF55)</f>
        <v>39</v>
      </c>
      <c r="H55" s="1">
        <v>1.957333333</v>
      </c>
      <c r="I55" s="1">
        <v>5867.1313440000004</v>
      </c>
      <c r="J55" s="1">
        <v>6398.8235290000002</v>
      </c>
      <c r="K55" s="1">
        <v>7.3125</v>
      </c>
      <c r="L55" s="1">
        <v>2083.3724779999998</v>
      </c>
      <c r="M55" s="1">
        <v>3388.2352940000001</v>
      </c>
      <c r="N55" s="1">
        <v>0.74657103300000005</v>
      </c>
      <c r="O55" s="1">
        <v>0</v>
      </c>
      <c r="P55" s="1" t="s">
        <v>27</v>
      </c>
      <c r="Q55" s="1" t="s">
        <v>28</v>
      </c>
      <c r="R55" s="1" t="s">
        <v>27</v>
      </c>
      <c r="S55" s="1" t="s">
        <v>27</v>
      </c>
      <c r="T55" s="1" t="s">
        <v>28</v>
      </c>
      <c r="U55" s="1" t="s">
        <v>28</v>
      </c>
      <c r="V55" s="1" t="s">
        <v>33</v>
      </c>
      <c r="W55" s="1" t="s">
        <v>28</v>
      </c>
      <c r="X55" s="1" t="s">
        <v>33</v>
      </c>
      <c r="Y55" s="1" t="s">
        <v>33</v>
      </c>
      <c r="Z55" s="1" t="s">
        <v>64</v>
      </c>
      <c r="AA55" s="1">
        <v>4</v>
      </c>
      <c r="AB55" s="1">
        <v>1.2945451658449001</v>
      </c>
      <c r="AC55" s="1">
        <v>66</v>
      </c>
      <c r="AD55" s="1">
        <v>97</v>
      </c>
      <c r="AE55" s="1">
        <v>34.5</v>
      </c>
      <c r="AF55" s="1">
        <v>5894</v>
      </c>
      <c r="AG55" s="1">
        <v>216</v>
      </c>
      <c r="AH55" s="1">
        <v>-49</v>
      </c>
      <c r="AI55" s="1">
        <v>259.5</v>
      </c>
      <c r="AJ55" s="1">
        <v>43</v>
      </c>
      <c r="AK55" s="1">
        <v>133.5</v>
      </c>
      <c r="AL55" s="1">
        <v>144</v>
      </c>
      <c r="AM55" s="1">
        <v>-10.5</v>
      </c>
      <c r="AN55" s="1">
        <v>1219.5</v>
      </c>
      <c r="AO55" s="1">
        <v>193</v>
      </c>
      <c r="AP55" s="1">
        <v>37.5</v>
      </c>
      <c r="AQ55" s="1">
        <v>42</v>
      </c>
      <c r="AR55" s="1">
        <v>542.5</v>
      </c>
      <c r="AS55" s="1">
        <v>128</v>
      </c>
      <c r="AT55" s="1">
        <v>150.5</v>
      </c>
      <c r="AU55" s="1">
        <v>452.5</v>
      </c>
      <c r="AV55" s="1">
        <v>1.95434218273845</v>
      </c>
      <c r="AW55" s="1">
        <v>-2.59542661609238</v>
      </c>
      <c r="AX55" s="1">
        <v>-0.99317215460683905</v>
      </c>
      <c r="AY55" s="1">
        <v>-1.9723249029469401</v>
      </c>
      <c r="AZ55" s="1">
        <v>12</v>
      </c>
      <c r="BA55" s="1">
        <v>10.55</v>
      </c>
      <c r="BB55" s="1">
        <v>1.0791812460476249</v>
      </c>
      <c r="BC55" s="1">
        <v>1.0232524596337116</v>
      </c>
      <c r="BD55" s="1">
        <v>100</v>
      </c>
      <c r="BE55" s="1">
        <v>1830</v>
      </c>
      <c r="BF55" s="1">
        <v>965</v>
      </c>
    </row>
    <row r="56" spans="1:58" x14ac:dyDescent="0.35">
      <c r="A56" s="1" t="s">
        <v>90</v>
      </c>
      <c r="B56" s="1" t="s">
        <v>101</v>
      </c>
      <c r="C56" s="1" t="s">
        <v>212</v>
      </c>
      <c r="D56" s="1" t="s">
        <v>213</v>
      </c>
      <c r="E56" s="1">
        <v>3</v>
      </c>
      <c r="F56" s="1">
        <v>13</v>
      </c>
      <c r="G56" s="1">
        <f>COUNT(H56:N56,AA56:BF56)</f>
        <v>39</v>
      </c>
      <c r="H56" s="1">
        <v>1.7706666664999999</v>
      </c>
      <c r="I56" s="1">
        <v>4288.7233935000004</v>
      </c>
      <c r="J56" s="1">
        <v>4141.1764709999998</v>
      </c>
      <c r="K56" s="1">
        <v>4.125</v>
      </c>
      <c r="L56" s="1">
        <v>1390.800823</v>
      </c>
      <c r="M56" s="1">
        <v>1364.7058824999999</v>
      </c>
      <c r="N56" s="1">
        <v>0.69477681499999999</v>
      </c>
      <c r="O56" s="1">
        <v>0</v>
      </c>
      <c r="P56" s="1" t="s">
        <v>27</v>
      </c>
      <c r="Q56" s="1" t="s">
        <v>27</v>
      </c>
      <c r="R56" s="1" t="s">
        <v>27</v>
      </c>
      <c r="S56" s="1" t="s">
        <v>27</v>
      </c>
      <c r="T56" s="1" t="s">
        <v>28</v>
      </c>
      <c r="U56" s="1" t="s">
        <v>29</v>
      </c>
      <c r="V56" s="1" t="s">
        <v>33</v>
      </c>
      <c r="W56" s="1" t="s">
        <v>28</v>
      </c>
      <c r="X56" s="1" t="s">
        <v>33</v>
      </c>
      <c r="Y56" s="1" t="s">
        <v>33</v>
      </c>
      <c r="Z56" s="1" t="s">
        <v>29</v>
      </c>
      <c r="AA56" s="1">
        <v>4</v>
      </c>
      <c r="AB56" s="1">
        <v>1.3421131789144001</v>
      </c>
      <c r="AC56" s="1">
        <v>142</v>
      </c>
      <c r="AD56" s="1">
        <v>156</v>
      </c>
      <c r="AE56" s="1">
        <v>62</v>
      </c>
      <c r="AF56" s="1">
        <v>2901</v>
      </c>
      <c r="AG56" s="1">
        <v>263</v>
      </c>
      <c r="AH56" s="1">
        <v>17</v>
      </c>
      <c r="AI56" s="1">
        <v>237</v>
      </c>
      <c r="AJ56" s="1">
        <v>166</v>
      </c>
      <c r="AK56" s="1">
        <v>128</v>
      </c>
      <c r="AL56" s="1">
        <v>172</v>
      </c>
      <c r="AM56" s="1">
        <v>104</v>
      </c>
      <c r="AN56" s="1">
        <v>937</v>
      </c>
      <c r="AO56" s="1">
        <v>217</v>
      </c>
      <c r="AP56" s="1">
        <v>8</v>
      </c>
      <c r="AQ56" s="1">
        <v>92</v>
      </c>
      <c r="AR56" s="1">
        <v>576</v>
      </c>
      <c r="AS56" s="1">
        <v>34</v>
      </c>
      <c r="AT56" s="1">
        <v>427</v>
      </c>
      <c r="AU56" s="1">
        <v>76</v>
      </c>
      <c r="AV56" s="1">
        <v>-0.85176114721767604</v>
      </c>
      <c r="AW56" s="1">
        <v>1.18868218176799</v>
      </c>
      <c r="AX56" s="1">
        <v>1.1807826409083499</v>
      </c>
      <c r="AY56" s="1">
        <v>-1.0772578151280401</v>
      </c>
      <c r="AZ56" s="1">
        <v>13</v>
      </c>
      <c r="BA56" s="1">
        <v>9.25</v>
      </c>
      <c r="BB56" s="1">
        <v>1.1139433523068367</v>
      </c>
      <c r="BC56" s="1">
        <v>0.96614173273903259</v>
      </c>
      <c r="BD56" s="1">
        <v>1900</v>
      </c>
      <c r="BE56" s="1">
        <v>2000</v>
      </c>
      <c r="BF56" s="1">
        <v>1950</v>
      </c>
    </row>
    <row r="57" spans="1:58" x14ac:dyDescent="0.35">
      <c r="A57" s="1" t="s">
        <v>90</v>
      </c>
      <c r="B57" s="1" t="s">
        <v>104</v>
      </c>
      <c r="C57" s="1" t="s">
        <v>214</v>
      </c>
      <c r="D57" s="1" t="s">
        <v>215</v>
      </c>
      <c r="E57" s="1">
        <v>2</v>
      </c>
      <c r="F57" s="1">
        <v>10</v>
      </c>
      <c r="G57" s="1">
        <f>COUNT(H57:N57,AA57:BF57)</f>
        <v>39</v>
      </c>
      <c r="H57" s="1">
        <v>1.5267120185</v>
      </c>
      <c r="I57" s="1">
        <v>3415.1079574999999</v>
      </c>
      <c r="J57" s="1">
        <v>2896.7647059999999</v>
      </c>
      <c r="K57" s="1">
        <v>2.368652344</v>
      </c>
      <c r="L57" s="1">
        <v>1596.314378</v>
      </c>
      <c r="M57" s="1">
        <v>1383.52941175</v>
      </c>
      <c r="N57" s="1">
        <v>0.65937900400000005</v>
      </c>
      <c r="O57" s="1">
        <v>0</v>
      </c>
      <c r="P57" s="1" t="s">
        <v>27</v>
      </c>
      <c r="Q57" s="1" t="s">
        <v>27</v>
      </c>
      <c r="R57" s="1" t="s">
        <v>27</v>
      </c>
      <c r="S57" s="1" t="s">
        <v>27</v>
      </c>
      <c r="T57" s="1" t="s">
        <v>50</v>
      </c>
      <c r="U57" s="1" t="s">
        <v>50</v>
      </c>
      <c r="V57" s="1" t="s">
        <v>33</v>
      </c>
      <c r="W57" s="1" t="s">
        <v>50</v>
      </c>
      <c r="X57" s="1" t="s">
        <v>33</v>
      </c>
      <c r="Y57" s="1" t="s">
        <v>33</v>
      </c>
      <c r="Z57" s="1" t="s">
        <v>50</v>
      </c>
      <c r="AA57" s="1">
        <v>3</v>
      </c>
      <c r="AB57" s="1">
        <v>1.09005965871078</v>
      </c>
      <c r="AC57" s="1">
        <v>18</v>
      </c>
      <c r="AD57" s="1">
        <v>141</v>
      </c>
      <c r="AE57" s="1">
        <v>36</v>
      </c>
      <c r="AF57" s="1">
        <v>7531.5</v>
      </c>
      <c r="AG57" s="1">
        <v>177.5</v>
      </c>
      <c r="AH57" s="1">
        <v>-195.5</v>
      </c>
      <c r="AI57" s="1">
        <v>370</v>
      </c>
      <c r="AJ57" s="1">
        <v>103</v>
      </c>
      <c r="AK57" s="1">
        <v>-80.5</v>
      </c>
      <c r="AL57" s="1">
        <v>105</v>
      </c>
      <c r="AM57" s="1">
        <v>-80.5</v>
      </c>
      <c r="AN57" s="1">
        <v>541</v>
      </c>
      <c r="AO57" s="1">
        <v>107</v>
      </c>
      <c r="AP57" s="1">
        <v>2</v>
      </c>
      <c r="AQ57" s="1">
        <v>87</v>
      </c>
      <c r="AR57" s="1">
        <v>296</v>
      </c>
      <c r="AS57" s="1">
        <v>10</v>
      </c>
      <c r="AT57" s="1">
        <v>290</v>
      </c>
      <c r="AU57" s="1">
        <v>10</v>
      </c>
      <c r="AV57" s="1">
        <v>4.6203126171126501</v>
      </c>
      <c r="AW57" s="1">
        <v>1.05558850926716</v>
      </c>
      <c r="AX57" s="1">
        <v>2.2376604179750799</v>
      </c>
      <c r="AY57" s="1">
        <v>-0.76624610740613097</v>
      </c>
      <c r="AZ57" s="1">
        <v>13.75</v>
      </c>
      <c r="BA57" s="1">
        <v>11.25</v>
      </c>
      <c r="BB57" s="1">
        <v>1.1383026981662814</v>
      </c>
      <c r="BC57" s="1">
        <v>1.0511525224473812</v>
      </c>
      <c r="BD57" s="1">
        <v>3200</v>
      </c>
      <c r="BE57" s="1">
        <v>4235</v>
      </c>
      <c r="BF57" s="1">
        <v>3717.5</v>
      </c>
    </row>
    <row r="58" spans="1:58" x14ac:dyDescent="0.35">
      <c r="A58" s="1" t="s">
        <v>90</v>
      </c>
      <c r="B58" s="1" t="s">
        <v>224</v>
      </c>
      <c r="C58" s="1" t="s">
        <v>225</v>
      </c>
      <c r="D58" s="1" t="s">
        <v>226</v>
      </c>
      <c r="E58" s="1">
        <v>2</v>
      </c>
      <c r="F58" s="1">
        <v>10</v>
      </c>
      <c r="G58" s="1">
        <f>COUNT(H58:N58,AA58:BF58)</f>
        <v>16</v>
      </c>
      <c r="H58" s="1">
        <v>1.5063945575</v>
      </c>
      <c r="I58" s="1">
        <v>4595.1282080000001</v>
      </c>
      <c r="J58" s="1">
        <v>4453.2352945000002</v>
      </c>
      <c r="K58" s="1">
        <v>4.8665039065000002</v>
      </c>
      <c r="L58" s="1">
        <v>1889.3270230000001</v>
      </c>
      <c r="M58" s="1">
        <v>2767.0588240000002</v>
      </c>
      <c r="N58" s="1">
        <v>0.75981058300000004</v>
      </c>
      <c r="P58" s="1" t="s">
        <v>27</v>
      </c>
      <c r="Q58" s="1" t="s">
        <v>28</v>
      </c>
      <c r="R58" s="1" t="s">
        <v>27</v>
      </c>
      <c r="S58" s="1" t="s">
        <v>27</v>
      </c>
      <c r="T58" s="1" t="s">
        <v>28</v>
      </c>
      <c r="U58" s="1" t="s">
        <v>28</v>
      </c>
      <c r="V58" s="1" t="s">
        <v>33</v>
      </c>
      <c r="W58" s="1" t="s">
        <v>28</v>
      </c>
      <c r="X58" s="1" t="s">
        <v>33</v>
      </c>
      <c r="Y58" s="1" t="s">
        <v>33</v>
      </c>
      <c r="Z58" s="1" t="s">
        <v>32</v>
      </c>
      <c r="AA58" s="1">
        <v>4</v>
      </c>
      <c r="AB58" s="1">
        <v>1.2945451658449001</v>
      </c>
      <c r="AZ58" s="1">
        <v>11.5</v>
      </c>
      <c r="BA58" s="1">
        <v>11.5</v>
      </c>
      <c r="BB58" s="1">
        <v>1.0606978403536116</v>
      </c>
      <c r="BC58" s="1">
        <v>1.0606978403536116</v>
      </c>
      <c r="BD58" s="1">
        <v>2200</v>
      </c>
      <c r="BE58" s="1">
        <v>4000</v>
      </c>
      <c r="BF58" s="1">
        <v>3100</v>
      </c>
    </row>
    <row r="59" spans="1:58" x14ac:dyDescent="0.35">
      <c r="A59" s="1" t="s">
        <v>246</v>
      </c>
      <c r="B59" s="1" t="s">
        <v>247</v>
      </c>
      <c r="C59" s="1" t="s">
        <v>239</v>
      </c>
      <c r="D59" s="1" t="s">
        <v>240</v>
      </c>
      <c r="E59" s="1">
        <v>0</v>
      </c>
      <c r="F59" s="1">
        <v>0</v>
      </c>
      <c r="G59" s="1">
        <f>COUNT(H59:N59,AA59:BF59)</f>
        <v>32</v>
      </c>
      <c r="P59" s="1" t="s">
        <v>50</v>
      </c>
      <c r="Q59" s="1" t="s">
        <v>28</v>
      </c>
      <c r="R59" s="1" t="s">
        <v>32</v>
      </c>
      <c r="S59" s="1" t="s">
        <v>28</v>
      </c>
      <c r="T59" s="1" t="s">
        <v>28</v>
      </c>
      <c r="U59" s="1" t="s">
        <v>28</v>
      </c>
      <c r="V59" s="1" t="s">
        <v>28</v>
      </c>
      <c r="W59" s="1" t="s">
        <v>28</v>
      </c>
      <c r="X59" s="1" t="s">
        <v>32</v>
      </c>
      <c r="Y59" s="1" t="s">
        <v>28</v>
      </c>
      <c r="Z59" s="1" t="s">
        <v>28</v>
      </c>
      <c r="AA59" s="1">
        <v>3</v>
      </c>
      <c r="AB59" s="1">
        <v>0.75954739147486305</v>
      </c>
      <c r="AC59" s="1">
        <v>7.5</v>
      </c>
      <c r="AD59" s="1">
        <v>143.5</v>
      </c>
      <c r="AE59" s="1">
        <v>40</v>
      </c>
      <c r="AF59" s="1">
        <v>7261.5</v>
      </c>
      <c r="AG59" s="1">
        <v>165.5</v>
      </c>
      <c r="AH59" s="1">
        <v>-195.5</v>
      </c>
      <c r="AI59" s="1">
        <v>363</v>
      </c>
      <c r="AJ59" s="1">
        <v>94.5</v>
      </c>
      <c r="AK59" s="1">
        <v>-84</v>
      </c>
      <c r="AL59" s="1">
        <v>97</v>
      </c>
      <c r="AM59" s="1">
        <v>-90</v>
      </c>
      <c r="AN59" s="1">
        <v>408.5</v>
      </c>
      <c r="AO59" s="1">
        <v>100.5</v>
      </c>
      <c r="AP59" s="1">
        <v>2</v>
      </c>
      <c r="AQ59" s="1">
        <v>97</v>
      </c>
      <c r="AR59" s="1">
        <v>258.5</v>
      </c>
      <c r="AS59" s="1">
        <v>8.5</v>
      </c>
      <c r="AT59" s="1">
        <v>258.5</v>
      </c>
      <c r="AU59" s="1">
        <v>9</v>
      </c>
      <c r="AV59" s="1">
        <v>4.78382649950629</v>
      </c>
      <c r="AW59" s="1">
        <v>1.2991545128344899</v>
      </c>
      <c r="AX59" s="1">
        <v>2.3678371270539298</v>
      </c>
      <c r="AY59" s="1">
        <v>-1.15385285773584</v>
      </c>
      <c r="AZ59" s="1">
        <v>19.5</v>
      </c>
      <c r="BA59" s="1">
        <v>45.5</v>
      </c>
      <c r="BB59" s="1">
        <v>1.2900346113625181</v>
      </c>
      <c r="BC59" s="1">
        <v>1.6580113966571124</v>
      </c>
      <c r="BD59" s="1">
        <v>3100</v>
      </c>
      <c r="BE59" s="1">
        <v>5500</v>
      </c>
      <c r="BF59" s="1">
        <v>4300</v>
      </c>
    </row>
    <row r="60" spans="1:58" x14ac:dyDescent="0.35">
      <c r="A60" s="1" t="s">
        <v>105</v>
      </c>
      <c r="B60" s="1" t="s">
        <v>221</v>
      </c>
      <c r="C60" s="1" t="s">
        <v>227</v>
      </c>
      <c r="D60" s="1" t="s">
        <v>228</v>
      </c>
      <c r="E60" s="1">
        <v>3</v>
      </c>
      <c r="F60" s="1">
        <v>15</v>
      </c>
      <c r="G60" s="1">
        <f>COUNT(H60:N60,AA60:BF60)</f>
        <v>16</v>
      </c>
      <c r="H60" s="1">
        <v>1.0390929710000001</v>
      </c>
      <c r="I60" s="1">
        <v>5498.8141189999997</v>
      </c>
      <c r="J60" s="1">
        <v>6571.7647059999999</v>
      </c>
      <c r="K60" s="1">
        <v>7.2351562500000002</v>
      </c>
      <c r="L60" s="1">
        <v>2168.9178000000002</v>
      </c>
      <c r="M60" s="1">
        <v>3804.7058820000002</v>
      </c>
      <c r="N60" s="1">
        <v>0.75264069</v>
      </c>
      <c r="P60" s="1" t="s">
        <v>27</v>
      </c>
      <c r="Q60" s="1" t="s">
        <v>27</v>
      </c>
      <c r="R60" s="1" t="s">
        <v>27</v>
      </c>
      <c r="S60" s="1" t="s">
        <v>27</v>
      </c>
      <c r="T60" s="1" t="s">
        <v>64</v>
      </c>
      <c r="U60" s="1" t="s">
        <v>64</v>
      </c>
      <c r="V60" s="1" t="s">
        <v>33</v>
      </c>
      <c r="W60" s="1" t="s">
        <v>28</v>
      </c>
      <c r="X60" s="1" t="s">
        <v>33</v>
      </c>
      <c r="Y60" s="1" t="s">
        <v>64</v>
      </c>
      <c r="Z60" s="1" t="s">
        <v>64</v>
      </c>
      <c r="AA60" s="1">
        <v>4</v>
      </c>
      <c r="AB60" s="1">
        <v>1.2636544318820999</v>
      </c>
      <c r="AZ60" s="1">
        <v>12</v>
      </c>
      <c r="BA60" s="1">
        <v>17</v>
      </c>
      <c r="BB60" s="1">
        <v>1.0791812460476249</v>
      </c>
      <c r="BC60" s="1">
        <v>1.2304489213782739</v>
      </c>
      <c r="BD60" s="1">
        <v>0</v>
      </c>
      <c r="BE60" s="1">
        <v>1100</v>
      </c>
      <c r="BF60" s="1">
        <v>550</v>
      </c>
    </row>
    <row r="61" spans="1:58" x14ac:dyDescent="0.35">
      <c r="A61" s="1" t="s">
        <v>105</v>
      </c>
      <c r="B61" s="1" t="s">
        <v>222</v>
      </c>
      <c r="C61" s="1" t="s">
        <v>229</v>
      </c>
      <c r="D61" s="1" t="s">
        <v>230</v>
      </c>
      <c r="E61" s="1">
        <v>1</v>
      </c>
      <c r="F61" s="1">
        <v>5</v>
      </c>
      <c r="G61" s="1">
        <f>COUNT(H61:N61,AA61:BF61)</f>
        <v>16</v>
      </c>
      <c r="H61" s="1">
        <v>2.1768707479999998</v>
      </c>
      <c r="I61" s="1">
        <v>5302.0620950000002</v>
      </c>
      <c r="J61" s="1">
        <v>5188.2352940000001</v>
      </c>
      <c r="K61" s="1">
        <v>4.9095703129999997</v>
      </c>
      <c r="L61" s="1">
        <v>1720.575793</v>
      </c>
      <c r="M61" s="1">
        <v>2507.6470589999999</v>
      </c>
      <c r="N61" s="1">
        <v>0.77581221300000003</v>
      </c>
      <c r="P61" s="1" t="s">
        <v>33</v>
      </c>
      <c r="Q61" s="1" t="s">
        <v>33</v>
      </c>
      <c r="R61" s="1" t="s">
        <v>33</v>
      </c>
      <c r="S61" s="1" t="s">
        <v>33</v>
      </c>
      <c r="T61" s="1" t="s">
        <v>50</v>
      </c>
      <c r="U61" s="1" t="s">
        <v>50</v>
      </c>
      <c r="V61" s="1" t="s">
        <v>33</v>
      </c>
      <c r="W61" s="1" t="s">
        <v>50</v>
      </c>
      <c r="X61" s="1" t="s">
        <v>33</v>
      </c>
      <c r="Y61" s="1" t="s">
        <v>33</v>
      </c>
      <c r="Z61" s="1" t="s">
        <v>50</v>
      </c>
      <c r="AA61" s="1">
        <v>2</v>
      </c>
      <c r="AB61" s="1">
        <v>0.65548177390139295</v>
      </c>
      <c r="AZ61" s="1">
        <v>12.5</v>
      </c>
      <c r="BA61" s="1">
        <v>17</v>
      </c>
      <c r="BB61" s="1">
        <v>1.0969100130080565</v>
      </c>
      <c r="BC61" s="1">
        <v>1.2304489213782739</v>
      </c>
      <c r="BD61" s="1">
        <v>0</v>
      </c>
      <c r="BE61" s="1">
        <v>1600</v>
      </c>
      <c r="BF61" s="1">
        <v>800</v>
      </c>
    </row>
    <row r="62" spans="1:58" x14ac:dyDescent="0.35">
      <c r="A62" s="1" t="s">
        <v>105</v>
      </c>
      <c r="B62" s="1" t="s">
        <v>223</v>
      </c>
      <c r="C62" s="1" t="s">
        <v>231</v>
      </c>
      <c r="D62" s="1" t="s">
        <v>232</v>
      </c>
      <c r="E62" s="1">
        <v>8</v>
      </c>
      <c r="F62" s="1">
        <v>37</v>
      </c>
      <c r="G62" s="1">
        <f>COUNT(H62:N62,AA62:BF62)</f>
        <v>16</v>
      </c>
      <c r="H62" s="1">
        <v>2.9373242629999998</v>
      </c>
      <c r="I62" s="1">
        <v>5377.9016552499997</v>
      </c>
      <c r="J62" s="1">
        <v>5900.882353</v>
      </c>
      <c r="K62" s="1">
        <v>5.9646972657499999</v>
      </c>
      <c r="L62" s="1">
        <v>1682.8741115</v>
      </c>
      <c r="M62" s="1">
        <v>2637.3529410000001</v>
      </c>
      <c r="N62" s="1">
        <v>0.72546558925000004</v>
      </c>
      <c r="P62" s="1" t="s">
        <v>27</v>
      </c>
      <c r="Q62" s="1" t="s">
        <v>27</v>
      </c>
      <c r="R62" s="1" t="s">
        <v>27</v>
      </c>
      <c r="S62" s="1" t="s">
        <v>27</v>
      </c>
      <c r="T62" s="1" t="s">
        <v>64</v>
      </c>
      <c r="U62" s="1" t="s">
        <v>64</v>
      </c>
      <c r="V62" s="1" t="s">
        <v>33</v>
      </c>
      <c r="W62" s="1" t="s">
        <v>64</v>
      </c>
      <c r="X62" s="1" t="s">
        <v>33</v>
      </c>
      <c r="Y62" s="1" t="s">
        <v>33</v>
      </c>
      <c r="Z62" s="1" t="s">
        <v>64</v>
      </c>
      <c r="AA62" s="1">
        <v>3</v>
      </c>
      <c r="AB62" s="1">
        <v>1.09005965871078</v>
      </c>
      <c r="AZ62" s="1">
        <v>14</v>
      </c>
      <c r="BA62" s="1">
        <v>17</v>
      </c>
      <c r="BB62" s="1">
        <v>1.146128035678238</v>
      </c>
      <c r="BC62" s="1">
        <v>1.2304489213782739</v>
      </c>
      <c r="BD62" s="1">
        <v>0</v>
      </c>
      <c r="BE62" s="1">
        <v>1600</v>
      </c>
      <c r="BF62" s="1">
        <v>800</v>
      </c>
    </row>
    <row r="63" spans="1:58" x14ac:dyDescent="0.35">
      <c r="A63" s="1" t="s">
        <v>105</v>
      </c>
      <c r="B63" s="1" t="s">
        <v>248</v>
      </c>
      <c r="C63" s="1" t="s">
        <v>241</v>
      </c>
      <c r="D63" s="1" t="s">
        <v>242</v>
      </c>
      <c r="E63" s="1">
        <v>0</v>
      </c>
      <c r="F63" s="1">
        <v>0</v>
      </c>
      <c r="G63" s="1">
        <f>COUNT(H63:N63,AA63:BF63)</f>
        <v>9</v>
      </c>
      <c r="P63" s="1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1" t="s">
        <v>33</v>
      </c>
      <c r="V63" s="1" t="s">
        <v>33</v>
      </c>
      <c r="W63" s="1" t="s">
        <v>33</v>
      </c>
      <c r="X63" s="1" t="s">
        <v>33</v>
      </c>
      <c r="Y63" s="1" t="s">
        <v>33</v>
      </c>
      <c r="Z63" s="1" t="s">
        <v>33</v>
      </c>
      <c r="AA63" s="1">
        <v>1</v>
      </c>
      <c r="AB63" s="1">
        <v>0</v>
      </c>
      <c r="AZ63" s="1">
        <v>13</v>
      </c>
      <c r="BA63" s="1">
        <v>17</v>
      </c>
      <c r="BB63" s="1">
        <v>1.1139433523068367</v>
      </c>
      <c r="BC63" s="1">
        <v>1.2304489213782739</v>
      </c>
      <c r="BD63" s="1">
        <v>100</v>
      </c>
      <c r="BE63" s="1">
        <v>1150</v>
      </c>
      <c r="BF63" s="1">
        <v>625</v>
      </c>
    </row>
    <row r="64" spans="1:58" x14ac:dyDescent="0.35">
      <c r="A64" s="1" t="s">
        <v>105</v>
      </c>
      <c r="B64" s="1" t="s">
        <v>106</v>
      </c>
      <c r="C64" s="1" t="s">
        <v>216</v>
      </c>
      <c r="D64" s="1" t="s">
        <v>217</v>
      </c>
      <c r="E64" s="1">
        <v>5</v>
      </c>
      <c r="F64" s="1">
        <v>21</v>
      </c>
      <c r="G64" s="1">
        <f>COUNT(H64:N64,AA64:BF64)</f>
        <v>39</v>
      </c>
      <c r="H64" s="1">
        <v>2.4555102039999999</v>
      </c>
      <c r="I64" s="1">
        <v>5384.0980200000004</v>
      </c>
      <c r="J64" s="1">
        <v>5458.8235295000004</v>
      </c>
      <c r="K64" s="1">
        <v>4.4358398440000002</v>
      </c>
      <c r="L64" s="1">
        <v>1357.8275659999999</v>
      </c>
      <c r="M64" s="1">
        <v>2032.0588235</v>
      </c>
      <c r="N64" s="1">
        <v>0.70466209300000004</v>
      </c>
      <c r="O64" s="1">
        <v>0</v>
      </c>
      <c r="P64" s="1" t="s">
        <v>27</v>
      </c>
      <c r="Q64" s="1" t="s">
        <v>27</v>
      </c>
      <c r="R64" s="1" t="s">
        <v>27</v>
      </c>
      <c r="S64" s="1" t="s">
        <v>27</v>
      </c>
      <c r="T64" s="1" t="s">
        <v>107</v>
      </c>
      <c r="U64" s="1" t="s">
        <v>107</v>
      </c>
      <c r="V64" s="1" t="s">
        <v>33</v>
      </c>
      <c r="W64" s="1" t="s">
        <v>28</v>
      </c>
      <c r="X64" s="1" t="s">
        <v>33</v>
      </c>
      <c r="Y64" s="1" t="s">
        <v>33</v>
      </c>
      <c r="Z64" s="1" t="s">
        <v>64</v>
      </c>
      <c r="AA64" s="1">
        <v>4</v>
      </c>
      <c r="AB64" s="1">
        <v>1.3778195080390301</v>
      </c>
      <c r="AC64" s="1">
        <v>130</v>
      </c>
      <c r="AD64" s="1">
        <v>81</v>
      </c>
      <c r="AE64" s="1">
        <v>26</v>
      </c>
      <c r="AF64" s="1">
        <v>8204</v>
      </c>
      <c r="AG64" s="1">
        <v>289</v>
      </c>
      <c r="AH64" s="1">
        <v>-22</v>
      </c>
      <c r="AI64" s="1">
        <v>315</v>
      </c>
      <c r="AJ64" s="1">
        <v>210</v>
      </c>
      <c r="AK64" s="1">
        <v>56</v>
      </c>
      <c r="AL64" s="1">
        <v>230</v>
      </c>
      <c r="AM64" s="1">
        <v>29</v>
      </c>
      <c r="AN64" s="1">
        <v>1708</v>
      </c>
      <c r="AO64" s="1">
        <v>223</v>
      </c>
      <c r="AP64" s="1">
        <v>69</v>
      </c>
      <c r="AQ64" s="1">
        <v>38</v>
      </c>
      <c r="AR64" s="1">
        <v>591</v>
      </c>
      <c r="AS64" s="1">
        <v>240</v>
      </c>
      <c r="AT64" s="1">
        <v>553</v>
      </c>
      <c r="AU64" s="1">
        <v>244</v>
      </c>
      <c r="AV64" s="1">
        <v>0.37715981775760599</v>
      </c>
      <c r="AW64" s="1">
        <v>-4.3061469777593899</v>
      </c>
      <c r="AX64" s="1">
        <v>-1.5788502445767001</v>
      </c>
      <c r="AY64" s="1">
        <v>2.00681932056784</v>
      </c>
      <c r="AZ64" s="1">
        <v>13</v>
      </c>
      <c r="BA64" s="1">
        <v>17.05</v>
      </c>
      <c r="BB64" s="1">
        <v>1.1139433523068367</v>
      </c>
      <c r="BC64" s="1">
        <v>1.2317243833285165</v>
      </c>
      <c r="BD64" s="1">
        <v>100</v>
      </c>
      <c r="BE64" s="1">
        <v>1600</v>
      </c>
      <c r="BF64" s="1">
        <v>850</v>
      </c>
    </row>
    <row r="65" spans="1:58" x14ac:dyDescent="0.35">
      <c r="A65" s="1" t="s">
        <v>108</v>
      </c>
      <c r="B65" s="1" t="s">
        <v>109</v>
      </c>
      <c r="C65" s="1" t="s">
        <v>218</v>
      </c>
      <c r="D65" s="1" t="s">
        <v>219</v>
      </c>
      <c r="E65" s="1">
        <v>3</v>
      </c>
      <c r="F65" s="1">
        <v>12</v>
      </c>
      <c r="G65" s="1">
        <f>COUNT(H65:N65,AA65:BF65)</f>
        <v>39</v>
      </c>
      <c r="H65" s="1">
        <v>2.0186666670000002</v>
      </c>
      <c r="I65" s="1">
        <v>5433.3806619999996</v>
      </c>
      <c r="J65" s="1">
        <v>5741.1764709999998</v>
      </c>
      <c r="K65" s="1">
        <v>7.3125</v>
      </c>
      <c r="L65" s="1">
        <v>2124.8393890000002</v>
      </c>
      <c r="M65" s="1">
        <v>3905.8823524999998</v>
      </c>
      <c r="N65" s="1">
        <v>0.75145085</v>
      </c>
      <c r="O65" s="1">
        <v>0</v>
      </c>
      <c r="P65" s="1" t="s">
        <v>32</v>
      </c>
      <c r="Q65" s="1" t="s">
        <v>50</v>
      </c>
      <c r="R65" s="1" t="s">
        <v>50</v>
      </c>
      <c r="S65" s="1" t="s">
        <v>50</v>
      </c>
      <c r="T65" s="1" t="s">
        <v>50</v>
      </c>
      <c r="U65" s="1" t="s">
        <v>50</v>
      </c>
      <c r="V65" s="1" t="s">
        <v>50</v>
      </c>
      <c r="W65" s="1" t="s">
        <v>50</v>
      </c>
      <c r="X65" s="1" t="s">
        <v>32</v>
      </c>
      <c r="Y65" s="1" t="s">
        <v>32</v>
      </c>
      <c r="Z65" s="1" t="s">
        <v>50</v>
      </c>
      <c r="AA65" s="1">
        <v>2</v>
      </c>
      <c r="AB65" s="1">
        <v>0.58595261830355105</v>
      </c>
      <c r="AC65" s="1">
        <v>145.5</v>
      </c>
      <c r="AD65" s="1">
        <v>104</v>
      </c>
      <c r="AE65" s="1">
        <v>45.5</v>
      </c>
      <c r="AF65" s="1">
        <v>4428</v>
      </c>
      <c r="AG65" s="1">
        <v>245</v>
      </c>
      <c r="AH65" s="1">
        <v>14</v>
      </c>
      <c r="AI65" s="1">
        <v>231.5</v>
      </c>
      <c r="AJ65" s="1">
        <v>195.5</v>
      </c>
      <c r="AK65" s="1">
        <v>83</v>
      </c>
      <c r="AL65" s="1">
        <v>199</v>
      </c>
      <c r="AM65" s="1">
        <v>81</v>
      </c>
      <c r="AN65" s="1">
        <v>1592.5</v>
      </c>
      <c r="AO65" s="1">
        <v>338.5</v>
      </c>
      <c r="AP65" s="1">
        <v>10</v>
      </c>
      <c r="AQ65" s="1">
        <v>91.5</v>
      </c>
      <c r="AR65" s="1">
        <v>843.5</v>
      </c>
      <c r="AS65" s="1">
        <v>47.5</v>
      </c>
      <c r="AT65" s="1">
        <v>710.5</v>
      </c>
      <c r="AU65" s="1">
        <v>49.5</v>
      </c>
      <c r="AV65" s="1">
        <v>-1.360093396541</v>
      </c>
      <c r="AW65" s="1">
        <v>-1.14175131803948</v>
      </c>
      <c r="AX65" s="1">
        <v>2.6299616324038499</v>
      </c>
      <c r="AY65" s="1">
        <v>0.526020938637348</v>
      </c>
      <c r="AZ65" s="1">
        <v>9.5</v>
      </c>
      <c r="BA65" s="1">
        <v>7</v>
      </c>
      <c r="BB65" s="1">
        <v>0.97772360528884772</v>
      </c>
      <c r="BC65" s="1">
        <v>0.84509804001425681</v>
      </c>
      <c r="BD65" s="1">
        <v>650</v>
      </c>
      <c r="BE65" s="1">
        <v>4270</v>
      </c>
      <c r="BF65" s="1">
        <v>2460</v>
      </c>
    </row>
  </sheetData>
  <autoFilter ref="A1:AMA65" xr:uid="{00000000-0001-0000-0000-000000000000}"/>
  <sortState xmlns:xlrd2="http://schemas.microsoft.com/office/spreadsheetml/2017/richdata2" ref="A2:ALZ65">
    <sortCondition ref="C2:C65"/>
  </sortState>
  <phoneticPr fontId="4" type="noConversion"/>
  <conditionalFormatting sqref="P1:AY1">
    <cfRule type="containsText" dxfId="0" priority="2" operator="containsText" text=",">
      <formula>NOT(ISERROR(SEARCH(",",P1)))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AD0F8-A6ED-4DAC-B2AD-8FC4F3244F52}">
  <dimension ref="A1:C5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5.5" x14ac:dyDescent="0.35"/>
  <cols>
    <col min="1" max="1" width="14.1796875" style="1" bestFit="1" customWidth="1"/>
    <col min="2" max="2" width="29.1796875" style="1" bestFit="1" customWidth="1"/>
    <col min="3" max="3" width="4.90625" style="1" bestFit="1" customWidth="1"/>
    <col min="4" max="16384" width="10.90625" style="1"/>
  </cols>
  <sheetData>
    <row r="1" spans="1:3" s="3" customFormat="1" ht="15" x14ac:dyDescent="0.3">
      <c r="A1" s="3" t="s">
        <v>263</v>
      </c>
      <c r="B1" s="3" t="s">
        <v>264</v>
      </c>
      <c r="C1" s="3" t="s">
        <v>265</v>
      </c>
    </row>
    <row r="2" spans="1:3" x14ac:dyDescent="0.35">
      <c r="A2" s="1" t="s">
        <v>0</v>
      </c>
      <c r="B2" s="1" t="s">
        <v>0</v>
      </c>
    </row>
    <row r="3" spans="1:3" x14ac:dyDescent="0.35">
      <c r="A3" s="1" t="s">
        <v>220</v>
      </c>
      <c r="B3" s="1" t="s">
        <v>220</v>
      </c>
    </row>
    <row r="4" spans="1:3" x14ac:dyDescent="0.35">
      <c r="A4" s="1" t="s">
        <v>268</v>
      </c>
      <c r="B4" s="1" t="s">
        <v>266</v>
      </c>
    </row>
    <row r="5" spans="1:3" x14ac:dyDescent="0.35">
      <c r="A5" s="1" t="s">
        <v>269</v>
      </c>
      <c r="B5" s="1" t="s">
        <v>267</v>
      </c>
    </row>
    <row r="6" spans="1:3" x14ac:dyDescent="0.35">
      <c r="A6" s="1" t="s">
        <v>271</v>
      </c>
      <c r="B6" s="1" t="s">
        <v>301</v>
      </c>
    </row>
    <row r="7" spans="1:3" x14ac:dyDescent="0.35">
      <c r="A7" s="1" t="s">
        <v>270</v>
      </c>
      <c r="B7" s="1" t="s">
        <v>302</v>
      </c>
    </row>
    <row r="8" spans="1:3" x14ac:dyDescent="0.35">
      <c r="A8" s="1" t="s">
        <v>294</v>
      </c>
      <c r="B8" s="1" t="s">
        <v>294</v>
      </c>
      <c r="C8" s="1" t="s">
        <v>272</v>
      </c>
    </row>
    <row r="9" spans="1:3" x14ac:dyDescent="0.35">
      <c r="A9" s="1" t="s">
        <v>295</v>
      </c>
      <c r="B9" s="1" t="s">
        <v>304</v>
      </c>
      <c r="C9" s="1" t="s">
        <v>273</v>
      </c>
    </row>
    <row r="10" spans="1:3" x14ac:dyDescent="0.35">
      <c r="A10" s="1" t="s">
        <v>296</v>
      </c>
      <c r="B10" s="1" t="s">
        <v>303</v>
      </c>
      <c r="C10" s="1" t="s">
        <v>273</v>
      </c>
    </row>
    <row r="11" spans="1:3" x14ac:dyDescent="0.35">
      <c r="A11" s="1" t="s">
        <v>297</v>
      </c>
      <c r="B11" s="1" t="s">
        <v>305</v>
      </c>
      <c r="C11" s="1" t="s">
        <v>274</v>
      </c>
    </row>
    <row r="12" spans="1:3" x14ac:dyDescent="0.35">
      <c r="A12" s="1" t="s">
        <v>298</v>
      </c>
      <c r="B12" s="1" t="s">
        <v>306</v>
      </c>
      <c r="C12" s="1" t="s">
        <v>273</v>
      </c>
    </row>
    <row r="13" spans="1:3" x14ac:dyDescent="0.35">
      <c r="A13" s="1" t="s">
        <v>299</v>
      </c>
      <c r="B13" s="1" t="s">
        <v>307</v>
      </c>
      <c r="C13" s="1" t="s">
        <v>273</v>
      </c>
    </row>
    <row r="14" spans="1:3" x14ac:dyDescent="0.35">
      <c r="A14" s="1" t="s">
        <v>309</v>
      </c>
      <c r="B14" s="1" t="s">
        <v>308</v>
      </c>
    </row>
    <row r="15" spans="1:3" x14ac:dyDescent="0.35">
      <c r="A15" s="1" t="s">
        <v>300</v>
      </c>
      <c r="B15" s="1" t="s">
        <v>300</v>
      </c>
    </row>
    <row r="16" spans="1:3" x14ac:dyDescent="0.35">
      <c r="A16" s="1" t="s">
        <v>249</v>
      </c>
      <c r="B16" s="1" t="s">
        <v>249</v>
      </c>
    </row>
    <row r="17" spans="1:2" x14ac:dyDescent="0.35">
      <c r="A17" s="1" t="s">
        <v>250</v>
      </c>
      <c r="B17" s="1" t="s">
        <v>250</v>
      </c>
    </row>
    <row r="18" spans="1:2" x14ac:dyDescent="0.35">
      <c r="A18" s="1" t="s">
        <v>251</v>
      </c>
      <c r="B18" s="1" t="s">
        <v>251</v>
      </c>
    </row>
    <row r="19" spans="1:2" x14ac:dyDescent="0.35">
      <c r="A19" s="1" t="s">
        <v>252</v>
      </c>
      <c r="B19" s="1" t="s">
        <v>252</v>
      </c>
    </row>
    <row r="20" spans="1:2" x14ac:dyDescent="0.35">
      <c r="A20" s="1" t="s">
        <v>253</v>
      </c>
      <c r="B20" s="1" t="s">
        <v>253</v>
      </c>
    </row>
    <row r="21" spans="1:2" x14ac:dyDescent="0.35">
      <c r="A21" s="1" t="s">
        <v>254</v>
      </c>
      <c r="B21" s="1" t="s">
        <v>254</v>
      </c>
    </row>
    <row r="22" spans="1:2" x14ac:dyDescent="0.35">
      <c r="A22" s="1" t="s">
        <v>255</v>
      </c>
      <c r="B22" s="1" t="s">
        <v>255</v>
      </c>
    </row>
    <row r="23" spans="1:2" x14ac:dyDescent="0.35">
      <c r="A23" s="1" t="s">
        <v>256</v>
      </c>
      <c r="B23" s="1" t="s">
        <v>256</v>
      </c>
    </row>
    <row r="24" spans="1:2" x14ac:dyDescent="0.35">
      <c r="A24" s="1" t="s">
        <v>257</v>
      </c>
      <c r="B24" s="1" t="s">
        <v>257</v>
      </c>
    </row>
    <row r="25" spans="1:2" x14ac:dyDescent="0.35">
      <c r="A25" s="1" t="s">
        <v>258</v>
      </c>
      <c r="B25" s="1" t="s">
        <v>258</v>
      </c>
    </row>
    <row r="26" spans="1:2" x14ac:dyDescent="0.35">
      <c r="A26" s="1" t="s">
        <v>259</v>
      </c>
      <c r="B26" s="1" t="s">
        <v>259</v>
      </c>
    </row>
    <row r="27" spans="1:2" x14ac:dyDescent="0.35">
      <c r="A27" s="1" t="s">
        <v>292</v>
      </c>
      <c r="B27" s="1" t="s">
        <v>293</v>
      </c>
    </row>
    <row r="28" spans="1:2" x14ac:dyDescent="0.35">
      <c r="A28" s="1" t="s">
        <v>24</v>
      </c>
      <c r="B28" s="1" t="s">
        <v>260</v>
      </c>
    </row>
    <row r="29" spans="1:2" x14ac:dyDescent="0.35">
      <c r="A29" s="1" t="s">
        <v>1</v>
      </c>
      <c r="B29" s="1" t="s">
        <v>1</v>
      </c>
    </row>
    <row r="30" spans="1:2" x14ac:dyDescent="0.35">
      <c r="A30" s="1" t="s">
        <v>2</v>
      </c>
      <c r="B30" s="1" t="s">
        <v>2</v>
      </c>
    </row>
    <row r="31" spans="1:2" x14ac:dyDescent="0.35">
      <c r="A31" s="1" t="s">
        <v>3</v>
      </c>
      <c r="B31" s="1" t="s">
        <v>3</v>
      </c>
    </row>
    <row r="32" spans="1:2" x14ac:dyDescent="0.35">
      <c r="A32" s="1" t="s">
        <v>4</v>
      </c>
      <c r="B32" s="1" t="s">
        <v>4</v>
      </c>
    </row>
    <row r="33" spans="1:2" x14ac:dyDescent="0.35">
      <c r="A33" s="1" t="s">
        <v>5</v>
      </c>
      <c r="B33" s="1" t="s">
        <v>5</v>
      </c>
    </row>
    <row r="34" spans="1:2" x14ac:dyDescent="0.35">
      <c r="A34" s="1" t="s">
        <v>6</v>
      </c>
      <c r="B34" s="1" t="s">
        <v>6</v>
      </c>
    </row>
    <row r="35" spans="1:2" x14ac:dyDescent="0.35">
      <c r="A35" s="1" t="s">
        <v>7</v>
      </c>
      <c r="B35" s="1" t="s">
        <v>7</v>
      </c>
    </row>
    <row r="36" spans="1:2" x14ac:dyDescent="0.35">
      <c r="A36" s="1" t="s">
        <v>8</v>
      </c>
      <c r="B36" s="1" t="s">
        <v>8</v>
      </c>
    </row>
    <row r="37" spans="1:2" x14ac:dyDescent="0.35">
      <c r="A37" s="1" t="s">
        <v>9</v>
      </c>
      <c r="B37" s="1" t="s">
        <v>9</v>
      </c>
    </row>
    <row r="38" spans="1:2" x14ac:dyDescent="0.35">
      <c r="A38" s="1" t="s">
        <v>10</v>
      </c>
      <c r="B38" s="1" t="s">
        <v>10</v>
      </c>
    </row>
    <row r="39" spans="1:2" x14ac:dyDescent="0.35">
      <c r="A39" s="1" t="s">
        <v>11</v>
      </c>
      <c r="B39" s="1" t="s">
        <v>11</v>
      </c>
    </row>
    <row r="40" spans="1:2" x14ac:dyDescent="0.35">
      <c r="A40" s="1" t="s">
        <v>12</v>
      </c>
      <c r="B40" s="1" t="s">
        <v>12</v>
      </c>
    </row>
    <row r="41" spans="1:2" x14ac:dyDescent="0.35">
      <c r="A41" s="1" t="s">
        <v>13</v>
      </c>
      <c r="B41" s="1" t="s">
        <v>13</v>
      </c>
    </row>
    <row r="42" spans="1:2" x14ac:dyDescent="0.35">
      <c r="A42" s="1" t="s">
        <v>14</v>
      </c>
      <c r="B42" s="1" t="s">
        <v>14</v>
      </c>
    </row>
    <row r="43" spans="1:2" x14ac:dyDescent="0.35">
      <c r="A43" s="1" t="s">
        <v>15</v>
      </c>
      <c r="B43" s="1" t="s">
        <v>15</v>
      </c>
    </row>
    <row r="44" spans="1:2" x14ac:dyDescent="0.35">
      <c r="A44" s="1" t="s">
        <v>16</v>
      </c>
      <c r="B44" s="1" t="s">
        <v>16</v>
      </c>
    </row>
    <row r="45" spans="1:2" x14ac:dyDescent="0.35">
      <c r="A45" s="1" t="s">
        <v>17</v>
      </c>
      <c r="B45" s="1" t="s">
        <v>17</v>
      </c>
    </row>
    <row r="46" spans="1:2" x14ac:dyDescent="0.35">
      <c r="A46" s="1" t="s">
        <v>18</v>
      </c>
      <c r="B46" s="1" t="s">
        <v>18</v>
      </c>
    </row>
    <row r="47" spans="1:2" x14ac:dyDescent="0.35">
      <c r="A47" s="1" t="s">
        <v>19</v>
      </c>
      <c r="B47" s="1" t="s">
        <v>19</v>
      </c>
    </row>
    <row r="48" spans="1:2" x14ac:dyDescent="0.35">
      <c r="A48" s="1" t="s">
        <v>20</v>
      </c>
      <c r="B48" s="1" t="s">
        <v>20</v>
      </c>
    </row>
    <row r="49" spans="1:3" x14ac:dyDescent="0.35">
      <c r="A49" s="1" t="s">
        <v>21</v>
      </c>
      <c r="B49" s="1" t="s">
        <v>21</v>
      </c>
    </row>
    <row r="50" spans="1:3" x14ac:dyDescent="0.35">
      <c r="A50" s="1" t="s">
        <v>22</v>
      </c>
      <c r="B50" s="1" t="s">
        <v>22</v>
      </c>
    </row>
    <row r="51" spans="1:3" x14ac:dyDescent="0.35">
      <c r="A51" s="1" t="s">
        <v>23</v>
      </c>
      <c r="B51" s="1" t="s">
        <v>23</v>
      </c>
    </row>
    <row r="52" spans="1:3" x14ac:dyDescent="0.35">
      <c r="A52" s="1" t="s">
        <v>285</v>
      </c>
      <c r="B52" s="1" t="s">
        <v>278</v>
      </c>
      <c r="C52" s="1" t="s">
        <v>275</v>
      </c>
    </row>
    <row r="53" spans="1:3" x14ac:dyDescent="0.35">
      <c r="A53" s="1" t="s">
        <v>286</v>
      </c>
      <c r="B53" s="1" t="s">
        <v>279</v>
      </c>
      <c r="C53" s="1" t="s">
        <v>276</v>
      </c>
    </row>
    <row r="54" spans="1:3" x14ac:dyDescent="0.35">
      <c r="A54" s="1" t="s">
        <v>287</v>
      </c>
      <c r="B54" s="1" t="s">
        <v>280</v>
      </c>
      <c r="C54" s="1" t="s">
        <v>275</v>
      </c>
    </row>
    <row r="55" spans="1:3" x14ac:dyDescent="0.35">
      <c r="A55" s="1" t="s">
        <v>288</v>
      </c>
      <c r="B55" s="1" t="s">
        <v>281</v>
      </c>
      <c r="C55" s="1" t="s">
        <v>276</v>
      </c>
    </row>
    <row r="56" spans="1:3" x14ac:dyDescent="0.35">
      <c r="A56" s="1" t="s">
        <v>289</v>
      </c>
      <c r="B56" s="1" t="s">
        <v>283</v>
      </c>
      <c r="C56" s="1" t="s">
        <v>277</v>
      </c>
    </row>
    <row r="57" spans="1:3" x14ac:dyDescent="0.35">
      <c r="A57" s="1" t="s">
        <v>290</v>
      </c>
      <c r="B57" s="1" t="s">
        <v>284</v>
      </c>
      <c r="C57" s="1" t="s">
        <v>277</v>
      </c>
    </row>
    <row r="58" spans="1:3" x14ac:dyDescent="0.35">
      <c r="A58" s="1" t="s">
        <v>291</v>
      </c>
      <c r="B58" s="1" t="s">
        <v>282</v>
      </c>
      <c r="C58" s="1" t="s">
        <v>277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</vt:lpstr>
      <vt:lpstr>meta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Thomas Tietze</cp:lastModifiedBy>
  <cp:revision>9</cp:revision>
  <dcterms:created xsi:type="dcterms:W3CDTF">2020-10-02T07:50:49Z</dcterms:created>
  <dcterms:modified xsi:type="dcterms:W3CDTF">2024-03-25T13:34:53Z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