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 - Universidad Católica de Valencia\jgs\covid-19\covid19-Caixa\paper\Pharmaceuticals\Proof\"/>
    </mc:Choice>
  </mc:AlternateContent>
  <xr:revisionPtr revIDLastSave="0" documentId="13_ncr:1_{D1F895A4-8CE1-42C7-B6FC-111E1B2F98B2}" xr6:coauthVersionLast="47" xr6:coauthVersionMax="47" xr10:uidLastSave="{00000000-0000-0000-0000-000000000000}"/>
  <bookViews>
    <workbookView xWindow="510" yWindow="810" windowWidth="20055" windowHeight="12090" xr2:uid="{1DF23FD0-5001-4296-BBAC-E6AACE82EA9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G15" i="1"/>
  <c r="G14" i="1"/>
  <c r="G23" i="1" l="1"/>
  <c r="G18" i="1"/>
  <c r="F10" i="1" l="1"/>
  <c r="F25" i="1"/>
  <c r="F15" i="1"/>
  <c r="F24" i="1"/>
  <c r="F20" i="1"/>
  <c r="F19" i="1"/>
  <c r="F18" i="1"/>
  <c r="F17" i="1"/>
  <c r="F6" i="1"/>
  <c r="F4" i="1"/>
</calcChain>
</file>

<file path=xl/sharedStrings.xml><?xml version="1.0" encoding="utf-8"?>
<sst xmlns="http://schemas.openxmlformats.org/spreadsheetml/2006/main" count="463" uniqueCount="187">
  <si>
    <t>Vero E6</t>
  </si>
  <si>
    <t>293T</t>
  </si>
  <si>
    <t>Clomiphene citrate</t>
  </si>
  <si>
    <t>0.449</t>
  </si>
  <si>
    <t>0.371</t>
  </si>
  <si>
    <t>2.62</t>
  </si>
  <si>
    <t>&gt;20</t>
  </si>
  <si>
    <t>Homochlorcyclizine</t>
  </si>
  <si>
    <t>3.59</t>
  </si>
  <si>
    <t>0.62</t>
  </si>
  <si>
    <t>n/d</t>
  </si>
  <si>
    <t>Mitoxantrone</t>
  </si>
  <si>
    <t>2.40</t>
  </si>
  <si>
    <t>0.806</t>
  </si>
  <si>
    <t>Cyprohetadine</t>
  </si>
  <si>
    <t>Cyprofloxacine</t>
  </si>
  <si>
    <t>0.76</t>
  </si>
  <si>
    <t>0.21</t>
  </si>
  <si>
    <t>5.58</t>
  </si>
  <si>
    <t>47.1</t>
  </si>
  <si>
    <t>Cis-clomiphene</t>
  </si>
  <si>
    <t>0.59</t>
  </si>
  <si>
    <t>0.52</t>
  </si>
  <si>
    <t>6.86</t>
  </si>
  <si>
    <t>6.87</t>
  </si>
  <si>
    <t>4'OH-tamoxifen</t>
  </si>
  <si>
    <t>0.74</t>
  </si>
  <si>
    <t>2.70</t>
  </si>
  <si>
    <t>βOH-tamoxifen</t>
  </si>
  <si>
    <t>5.40</t>
  </si>
  <si>
    <t>22.2</t>
  </si>
  <si>
    <t>Tamoxifen dimer</t>
  </si>
  <si>
    <t>0.644</t>
  </si>
  <si>
    <t>0.27</t>
  </si>
  <si>
    <t>2.22</t>
  </si>
  <si>
    <t>&gt;3.67</t>
  </si>
  <si>
    <t>6.24</t>
  </si>
  <si>
    <t>0.63</t>
  </si>
  <si>
    <t>5.32</t>
  </si>
  <si>
    <t>7.50</t>
  </si>
  <si>
    <t>2.10</t>
  </si>
  <si>
    <t>2.05</t>
  </si>
  <si>
    <t>3.03</t>
  </si>
  <si>
    <t>&gt;1.85</t>
  </si>
  <si>
    <t>&gt;10</t>
  </si>
  <si>
    <t>1.11</t>
  </si>
  <si>
    <t>17a5</t>
  </si>
  <si>
    <t>7.52</t>
  </si>
  <si>
    <t>0.12</t>
  </si>
  <si>
    <t>&gt; 6.6</t>
  </si>
  <si>
    <t>9.40</t>
  </si>
  <si>
    <t>0.32</t>
  </si>
  <si>
    <t>Remdesivir</t>
  </si>
  <si>
    <t>0.428</t>
  </si>
  <si>
    <t>0.0104</t>
  </si>
  <si>
    <t>&gt;2</t>
  </si>
  <si>
    <t>n/a</t>
  </si>
  <si>
    <t>&gt;53.9</t>
  </si>
  <si>
    <t>&gt;5.57</t>
  </si>
  <si>
    <t>Trans-clomiphene</t>
  </si>
  <si>
    <t>HIV-1</t>
  </si>
  <si>
    <t>RRE</t>
  </si>
  <si>
    <t>Reference</t>
  </si>
  <si>
    <t>Unpublished</t>
  </si>
  <si>
    <t>HCV</t>
  </si>
  <si>
    <t>IRES</t>
  </si>
  <si>
    <t>Previous target virus</t>
  </si>
  <si>
    <t>Previous target RNA</t>
  </si>
  <si>
    <r>
      <t>SARS-CoV-2 EC</t>
    </r>
    <r>
      <rPr>
        <b/>
        <vertAlign val="subscript"/>
        <sz val="11"/>
        <color rgb="FF000000"/>
        <rFont val="Calibri"/>
        <family val="2"/>
        <scheme val="minor"/>
      </rPr>
      <t>50</t>
    </r>
    <r>
      <rPr>
        <b/>
        <sz val="11"/>
        <color rgb="FF000000"/>
        <rFont val="Calibri"/>
        <family val="2"/>
        <scheme val="minor"/>
      </rPr>
      <t xml:space="preserve"> (µM)</t>
    </r>
  </si>
  <si>
    <r>
      <t>SARS-CoV-2 CC</t>
    </r>
    <r>
      <rPr>
        <b/>
        <vertAlign val="subscript"/>
        <sz val="11"/>
        <color rgb="FF000000"/>
        <rFont val="Calibri"/>
        <family val="2"/>
        <scheme val="minor"/>
      </rPr>
      <t>50</t>
    </r>
    <r>
      <rPr>
        <b/>
        <sz val="11"/>
        <color rgb="FF000000"/>
        <rFont val="Calibri"/>
        <family val="2"/>
        <scheme val="minor"/>
      </rPr>
      <t xml:space="preserve"> (µM)</t>
    </r>
  </si>
  <si>
    <t>Compound identifier</t>
  </si>
  <si>
    <t>SARS-CoV-2 SI</t>
  </si>
  <si>
    <t>&gt;46.7</t>
  </si>
  <si>
    <t>clomiphene analogues, HIV-1</t>
  </si>
  <si>
    <t>Rev mimic, HIV-1</t>
  </si>
  <si>
    <t>Reference SARS-CoV-2 antiviral</t>
  </si>
  <si>
    <t>SMILES</t>
  </si>
  <si>
    <t>CAS</t>
  </si>
  <si>
    <t>50-41-9</t>
  </si>
  <si>
    <t>Sigma Aldrich</t>
  </si>
  <si>
    <t>Santa Cruz Biotechnology</t>
  </si>
  <si>
    <t>CCN(CC)CCOC1=CC=C(C=C1)C(=C(C2=CC=CC=C2)Cl)C3=CC=CC=C3.C(C(=O)O)C(CC(=O)O)(C(=O)O)O</t>
  </si>
  <si>
    <t>C1CCC(CC1)N2C3=C(C=C(C2=N)S(=O)(=O)C4=CC=C(C=C4)Cl)C(=O)N5C=CC=CC5=N3</t>
  </si>
  <si>
    <t>606953-74-6</t>
  </si>
  <si>
    <t>C1CN(CCN1)C2=NC(=C(C(=C2F)SC3=CC=C(C=C3)Cl)F)F</t>
  </si>
  <si>
    <t>CN1CCC(=C2C3=CC=CC=C3C=CC4=CC=CC=C42)CC1</t>
  </si>
  <si>
    <t>129-03-3</t>
  </si>
  <si>
    <t>CN(C)CCOC1=CC2=C(C3=CC=CC=C31)C4=CC=CC=C4C2=O</t>
  </si>
  <si>
    <t>78250-23-4</t>
  </si>
  <si>
    <t>C1CNCCN(C1)C(C2=CC=CC=C2)C3=CC=C(C=C3)Cl</t>
  </si>
  <si>
    <t>24342-60-7</t>
  </si>
  <si>
    <t>C1=CC(=C2C(=C1NCCNCCO)C(=O)C3=C(C=CC(=C3C2=O)O)O)NCCNCCO</t>
  </si>
  <si>
    <t>65271-80-9</t>
  </si>
  <si>
    <t>C1CC1N2C=C(C(=O)C3=CC(=C(C=C32)N4CCNCC4)F)C(=O)O</t>
  </si>
  <si>
    <t>85721-33-1</t>
  </si>
  <si>
    <t>CCN(CC)CCOC1=CC=C(C=C1)/C(=C(\C2=CC=CC=C2)/Cl)/C3=CC=CC=C3</t>
  </si>
  <si>
    <t>15690-57-0</t>
  </si>
  <si>
    <t>CCN(CC)CCOC1=CC=C(C=C1)/C(=C(/C2=CC=CC=C2)\Cl)/C3=CC=CC=C3</t>
  </si>
  <si>
    <t>15690-55-8</t>
  </si>
  <si>
    <t>C1=CC=C(C=C1)C(C2=CC=CC=C2)(C3=CC=CC=C3)N4C=C(N=C4)CCCN</t>
  </si>
  <si>
    <t>195053-89-5</t>
  </si>
  <si>
    <t>BOC Sciences</t>
  </si>
  <si>
    <t>CC1CN(CCN1)C(C2=CC=CC=C2)(C3=CC=CC=C3)C4=CC=CC=C4</t>
  </si>
  <si>
    <t>326594-27-8</t>
  </si>
  <si>
    <t>CCC(=C(C1=CC=C(C=C1)OC)C2=CC=C(C=C2)OC)C3=CN(C4=CC=CC=C43)CC(CN(C)C)O</t>
  </si>
  <si>
    <t>444793-02-6</t>
  </si>
  <si>
    <t>Princeton BioMolecular Research</t>
  </si>
  <si>
    <t>Synthetic</t>
  </si>
  <si>
    <t>Prestwick chemical</t>
  </si>
  <si>
    <t>SIA Enamine</t>
  </si>
  <si>
    <t>&gt;13.6</t>
  </si>
  <si>
    <t>&gt;89.8</t>
  </si>
  <si>
    <t>&gt;25.7</t>
  </si>
  <si>
    <t>&gt;3.21</t>
  </si>
  <si>
    <t>Triparanol</t>
  </si>
  <si>
    <t>&gt;24.7</t>
  </si>
  <si>
    <t>Previous target virus activity</t>
  </si>
  <si>
    <t>FDA-approved, HIV-1 Rev screen</t>
  </si>
  <si>
    <t>drug-like, HIV-1 Rev screen</t>
  </si>
  <si>
    <t>drug-like, HIV-1 pharmacophore screen</t>
  </si>
  <si>
    <t>drug-like, HCV pharmacophore screen</t>
  </si>
  <si>
    <t>&gt;192</t>
  </si>
  <si>
    <t>CCC(=C(C1=CC=CC=C1)C2=CC=C(C=C2)OCCN(C)C)C3=CC=C(C=C3)O</t>
  </si>
  <si>
    <t>851342-34-2</t>
  </si>
  <si>
    <t>Toronto Research Chemicals</t>
  </si>
  <si>
    <t>CN(C)CCOC1=CC=C(C=C1)C(=C(CCO)C2=CC=CC=C2)C3=CC=CC=C3</t>
  </si>
  <si>
    <t>CCC(=C(C1=CC=CC=C1)C2=CC=C(C=C2)OCCN(C)CCOC3=CC=C(C=C3)C(=C(CC)C4=CC=CC=C4)C5=CC=CC=C5)C6=CC=CC=C6</t>
  </si>
  <si>
    <t>1346606-51-6</t>
  </si>
  <si>
    <t>C1CC(OC1)CNCC(CN2C3=C(C=C(C=C3)Br)C4=C2C=CC(=C4)Br)O</t>
  </si>
  <si>
    <t>325695-37-2</t>
  </si>
  <si>
    <t>AKos GmbH</t>
  </si>
  <si>
    <t>CC(=C)CN1C2=C(N=C1NCCCN3C=CN=C3)N(C(=O)NC2=O)C</t>
  </si>
  <si>
    <t>476482-25-4</t>
  </si>
  <si>
    <t>Sigma-Aldrich</t>
  </si>
  <si>
    <t>CCN(CC)CCNC1=CC(=NC2=CC=CC=C21)C3=CC=CS3</t>
  </si>
  <si>
    <t>CCN(CC)CCOC1=CC=C(C=C1)C(CC2=CC=C(C=C2)Cl)(C3=CC=C(C=C3)C)O</t>
  </si>
  <si>
    <t>78-41-1</t>
  </si>
  <si>
    <t>CC1=CC(=CC(C)=C1C1=CC(CCCNC(N)=N)=CC(CCCNC(N)=N)=C1)C1=C(CCNC(N)=N)C=CC=C1CCNC(N)=N</t>
  </si>
  <si>
    <t>CC1=CC(=CC(C)=C1C1=CC(CCCN)=C(O)C(CCCN)=C1)C1=C(CCN)C=CC=C1CCN</t>
  </si>
  <si>
    <t>CCC1=CC(=C(CC)C=C1C1=C(CCN)C=C(OC)C(CCN)=C1)C1=CC(CCN)=C(OC)C=C1CCN</t>
  </si>
  <si>
    <t>COC1=CC=C(C(CCN)=C1)C1=CC=C(C(C)=C1)C1=CC=C(O)C(CCN)=C1</t>
  </si>
  <si>
    <t>CC1=CC(=CC(C)=C1C1=CC(CCN)=C(OC2=CC=CC=C2)C(CCN)=C1)C1=C(CCN)C=CC=C1CCN</t>
  </si>
  <si>
    <t>COC1=CC(CCN)=C(C=C1CCN)C1=CC(C)=C(C=C1C)C1=CC(CCN)=C(OC)C=C1CCN</t>
  </si>
  <si>
    <t>COC1=CC(CCN)=C(C=C1CCN)C1=CC(C)=C(C=C1C)C1=CC(CCN)=C(OC)C=C1</t>
  </si>
  <si>
    <t>CCC1=CC(=C(CC)C=C1C1=C(CCCN)C=C(OC)C(CCCN)=C1)C1=CC(CCCN)=C(OC)C=C1CCCN</t>
  </si>
  <si>
    <t>CC1=CC(=C(C)C=C1C1=C(CCN)C=CC(CCN)=C1)C1=CC=CC=C1CCN</t>
  </si>
  <si>
    <t>CC(C)CCN1CCC(CC1)CNC2=NC3=CC=CC=C3C(=O)N2</t>
  </si>
  <si>
    <t>CCN(CC)CCCC(C)NC1=NC2=CC=CC=C2C=C1</t>
  </si>
  <si>
    <t>CC(CNC1=NC2=C(C=NN2C3=CC=CC=C3)C(=O)N1)CN4C=CN=C4</t>
  </si>
  <si>
    <t>CCC(CC)COC(=O)C(C)NP(=O)(OCC1C(C(C(O1)(C#N)C2=CC=C3N2N=CN=C3N)O)O)OC4=CC=CC=C4</t>
  </si>
  <si>
    <t>Source</t>
  </si>
  <si>
    <t>MyriaScreen Diversity Collection</t>
  </si>
  <si>
    <t>&lt;0.06</t>
  </si>
  <si>
    <t>&gt;2.66</t>
  </si>
  <si>
    <t>&gt; 55</t>
  </si>
  <si>
    <t>445471-41-0</t>
  </si>
  <si>
    <t>633299-20-4</t>
  </si>
  <si>
    <t>1262682-37-0</t>
  </si>
  <si>
    <t>2094824-90-3</t>
  </si>
  <si>
    <t>790998-50-4</t>
  </si>
  <si>
    <t>1384627-35-3</t>
  </si>
  <si>
    <t>Medkoo</t>
  </si>
  <si>
    <t>1809249-37-3</t>
  </si>
  <si>
    <t>&gt;2.1</t>
  </si>
  <si>
    <t>Previous target RNA binding</t>
  </si>
  <si>
    <t>1b</t>
  </si>
  <si>
    <t>2b</t>
  </si>
  <si>
    <t>1a</t>
  </si>
  <si>
    <t>2a</t>
  </si>
  <si>
    <t>1d</t>
  </si>
  <si>
    <t>trim</t>
  </si>
  <si>
    <t>Trityl-piperazine</t>
  </si>
  <si>
    <t>Bisphenylindol</t>
  </si>
  <si>
    <t>3a</t>
  </si>
  <si>
    <t>qz2</t>
  </si>
  <si>
    <t>qn1</t>
  </si>
  <si>
    <t>gn1</t>
  </si>
  <si>
    <t>References</t>
  </si>
  <si>
    <t>1. Prado, S. et al. Bioavailable inhibitors of HIV-1 RNA biogenesis identified through a Rev-based screen. Biochem Pharmacol 107, 14-28 (2016)</t>
  </si>
  <si>
    <t>2. Prado, S. et al. A small-molecule inhibitor of HIV-1 Rev function detected by a diversity screen based on RRE-Rev interference. Biochemical Pharmacology 156, 68-77 (2018)</t>
  </si>
  <si>
    <t>4. Medina-Trillo, C. et al. Nucleic acid recognition and antiviral activity of 1,4-substituted terphenyl compounds mimicking all faces of the HIV-1 Rev protein positively-charged alpha-helix. Scientific Reports 10, 7190 (2020).</t>
  </si>
  <si>
    <t>5. Sedgwick, D.M. Synthesis of novel fluorinated building blocks and α-helix peptidomimetics. Ph.D. thesis. University of Valencia (2018)</t>
  </si>
  <si>
    <t>yes</t>
  </si>
  <si>
    <t>no</t>
  </si>
  <si>
    <t>n/d: not determined</t>
  </si>
  <si>
    <t>6. Martín-Villamil, M., Sanmartín, I., Moreno, A. &amp; Gallego, J. Pharmacophore-based discovery of viral RNA conformational modulators. Pharmaceuticals 15, 748 (2022)</t>
  </si>
  <si>
    <t>3. Simba-Lahuasi, A., Bedoya, L.M., Alcami, J. &amp; Gallego, J. Unpublished results.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</si>
</sst>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vertAlign val="subscript"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Segoe UI"/>
      <family val="2"/>
    </font>
    <font>
      <b/>
      <sz val="9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2" fontId="3" fillId="3" borderId="3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1" fontId="3" fillId="3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0" fillId="0" borderId="8" xfId="0" applyBorder="1"/>
    <xf numFmtId="0" fontId="0" fillId="0" borderId="7" xfId="0" applyBorder="1"/>
    <xf numFmtId="0" fontId="4" fillId="0" borderId="3" xfId="0" applyFont="1" applyBorder="1" applyAlignment="1">
      <alignment horizontal="left" vertical="center"/>
    </xf>
    <xf numFmtId="0" fontId="8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1E6C2-88BB-4445-A9AA-71C52F54B517}">
  <dimension ref="A1:O52"/>
  <sheetViews>
    <sheetView tabSelected="1" topLeftCell="A31" zoomScale="90" zoomScaleNormal="90" workbookViewId="0">
      <selection activeCell="C52" sqref="C52"/>
    </sheetView>
  </sheetViews>
  <sheetFormatPr baseColWidth="10" defaultRowHeight="15" x14ac:dyDescent="0.25"/>
  <cols>
    <col min="1" max="1" width="27.42578125" customWidth="1"/>
    <col min="6" max="6" width="12.42578125" bestFit="1" customWidth="1"/>
    <col min="8" max="9" width="17" customWidth="1"/>
    <col min="12" max="12" width="16.42578125" customWidth="1"/>
    <col min="13" max="13" width="19.42578125" customWidth="1"/>
    <col min="14" max="14" width="15.28515625" style="6" customWidth="1"/>
    <col min="15" max="15" width="15.42578125" customWidth="1"/>
    <col min="16" max="16" width="8.42578125" customWidth="1"/>
  </cols>
  <sheetData>
    <row r="1" spans="1:15" ht="30.75" customHeight="1" thickBot="1" x14ac:dyDescent="0.3">
      <c r="A1" s="34" t="s">
        <v>70</v>
      </c>
      <c r="B1" s="36" t="s">
        <v>68</v>
      </c>
      <c r="C1" s="37"/>
      <c r="D1" s="36" t="s">
        <v>69</v>
      </c>
      <c r="E1" s="37"/>
      <c r="F1" s="36" t="s">
        <v>71</v>
      </c>
      <c r="G1" s="37"/>
      <c r="H1" s="30" t="s">
        <v>66</v>
      </c>
      <c r="I1" s="24" t="s">
        <v>116</v>
      </c>
      <c r="J1" s="30" t="s">
        <v>67</v>
      </c>
      <c r="K1" s="26" t="s">
        <v>164</v>
      </c>
      <c r="L1" s="32" t="s">
        <v>62</v>
      </c>
      <c r="M1" s="28" t="s">
        <v>76</v>
      </c>
      <c r="N1" s="28" t="s">
        <v>77</v>
      </c>
      <c r="O1" s="28" t="s">
        <v>150</v>
      </c>
    </row>
    <row r="2" spans="1:15" ht="15.75" thickBot="1" x14ac:dyDescent="0.3">
      <c r="A2" s="35"/>
      <c r="B2" s="1" t="s">
        <v>0</v>
      </c>
      <c r="C2" s="1" t="s">
        <v>1</v>
      </c>
      <c r="D2" s="1" t="s">
        <v>0</v>
      </c>
      <c r="E2" s="1" t="s">
        <v>1</v>
      </c>
      <c r="F2" s="1" t="s">
        <v>0</v>
      </c>
      <c r="G2" s="1" t="s">
        <v>1</v>
      </c>
      <c r="H2" s="31"/>
      <c r="I2" s="25"/>
      <c r="J2" s="31"/>
      <c r="K2" s="27"/>
      <c r="L2" s="33"/>
      <c r="M2" s="29"/>
      <c r="N2" s="29"/>
      <c r="O2" s="29"/>
    </row>
    <row r="3" spans="1:15" ht="16.5" thickTop="1" thickBot="1" x14ac:dyDescent="0.3">
      <c r="A3" s="5" t="s">
        <v>117</v>
      </c>
      <c r="B3" s="3"/>
      <c r="C3" s="3"/>
      <c r="D3" s="3"/>
      <c r="E3" s="3"/>
      <c r="F3" s="4"/>
      <c r="G3" s="4"/>
      <c r="H3" s="3"/>
      <c r="I3" s="3"/>
      <c r="J3" s="3"/>
      <c r="K3" s="3"/>
      <c r="L3" s="3"/>
      <c r="M3" s="7"/>
      <c r="N3" s="8"/>
      <c r="O3" s="10"/>
    </row>
    <row r="4" spans="1:15" ht="15.75" thickBot="1" x14ac:dyDescent="0.3">
      <c r="A4" s="19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13">
        <f>D4/B4</f>
        <v>5.8351893095768377</v>
      </c>
      <c r="G4" s="13" t="s">
        <v>57</v>
      </c>
      <c r="H4" s="3" t="s">
        <v>60</v>
      </c>
      <c r="I4" s="3" t="s">
        <v>182</v>
      </c>
      <c r="J4" s="3" t="s">
        <v>61</v>
      </c>
      <c r="K4" s="3" t="s">
        <v>182</v>
      </c>
      <c r="L4" s="3">
        <v>1</v>
      </c>
      <c r="M4" s="9" t="s">
        <v>81</v>
      </c>
      <c r="N4" s="11" t="s">
        <v>78</v>
      </c>
      <c r="O4" s="11" t="s">
        <v>79</v>
      </c>
    </row>
    <row r="5" spans="1:15" ht="15.75" thickBot="1" x14ac:dyDescent="0.3">
      <c r="A5" s="19" t="s">
        <v>7</v>
      </c>
      <c r="B5" s="3" t="s">
        <v>8</v>
      </c>
      <c r="C5" s="3" t="s">
        <v>9</v>
      </c>
      <c r="D5" s="3" t="s">
        <v>6</v>
      </c>
      <c r="E5" s="3" t="s">
        <v>10</v>
      </c>
      <c r="F5" s="13" t="s">
        <v>58</v>
      </c>
      <c r="G5" s="14" t="s">
        <v>10</v>
      </c>
      <c r="H5" s="3" t="s">
        <v>60</v>
      </c>
      <c r="I5" s="16" t="s">
        <v>10</v>
      </c>
      <c r="J5" s="3" t="s">
        <v>61</v>
      </c>
      <c r="K5" s="3" t="s">
        <v>182</v>
      </c>
      <c r="L5" s="3">
        <v>1</v>
      </c>
      <c r="M5" s="7" t="s">
        <v>89</v>
      </c>
      <c r="N5" s="10" t="s">
        <v>90</v>
      </c>
      <c r="O5" s="10" t="s">
        <v>108</v>
      </c>
    </row>
    <row r="6" spans="1:15" ht="15.75" thickBot="1" x14ac:dyDescent="0.3">
      <c r="A6" s="19" t="s">
        <v>11</v>
      </c>
      <c r="B6" s="3" t="s">
        <v>12</v>
      </c>
      <c r="C6" s="3" t="s">
        <v>10</v>
      </c>
      <c r="D6" s="3" t="s">
        <v>13</v>
      </c>
      <c r="E6" s="3" t="s">
        <v>10</v>
      </c>
      <c r="F6" s="13">
        <f>D6/B6</f>
        <v>0.33583333333333337</v>
      </c>
      <c r="G6" s="14" t="s">
        <v>10</v>
      </c>
      <c r="H6" s="3" t="s">
        <v>60</v>
      </c>
      <c r="I6" s="3" t="s">
        <v>182</v>
      </c>
      <c r="J6" s="3" t="s">
        <v>61</v>
      </c>
      <c r="K6" s="3" t="s">
        <v>182</v>
      </c>
      <c r="L6" s="3">
        <v>1</v>
      </c>
      <c r="M6" s="7" t="s">
        <v>91</v>
      </c>
      <c r="N6" s="10" t="s">
        <v>92</v>
      </c>
      <c r="O6" s="10" t="s">
        <v>80</v>
      </c>
    </row>
    <row r="7" spans="1:15" ht="15.75" thickBot="1" x14ac:dyDescent="0.3">
      <c r="A7" s="19" t="s">
        <v>14</v>
      </c>
      <c r="B7" s="3" t="s">
        <v>6</v>
      </c>
      <c r="C7" s="3" t="s">
        <v>10</v>
      </c>
      <c r="D7" s="3" t="s">
        <v>6</v>
      </c>
      <c r="E7" s="3" t="s">
        <v>10</v>
      </c>
      <c r="F7" s="13" t="s">
        <v>10</v>
      </c>
      <c r="G7" s="14" t="s">
        <v>10</v>
      </c>
      <c r="H7" s="3" t="s">
        <v>60</v>
      </c>
      <c r="I7" s="3" t="s">
        <v>182</v>
      </c>
      <c r="J7" s="3" t="s">
        <v>61</v>
      </c>
      <c r="K7" s="3" t="s">
        <v>182</v>
      </c>
      <c r="L7" s="3">
        <v>1</v>
      </c>
      <c r="M7" s="7" t="s">
        <v>85</v>
      </c>
      <c r="N7" s="10" t="s">
        <v>86</v>
      </c>
      <c r="O7" s="10" t="s">
        <v>80</v>
      </c>
    </row>
    <row r="8" spans="1:15" ht="15.75" thickBot="1" x14ac:dyDescent="0.3">
      <c r="A8" s="19" t="s">
        <v>15</v>
      </c>
      <c r="B8" s="3" t="s">
        <v>6</v>
      </c>
      <c r="C8" s="3" t="s">
        <v>10</v>
      </c>
      <c r="D8" s="3" t="s">
        <v>6</v>
      </c>
      <c r="E8" s="3" t="s">
        <v>10</v>
      </c>
      <c r="F8" s="13" t="s">
        <v>10</v>
      </c>
      <c r="G8" s="14" t="s">
        <v>10</v>
      </c>
      <c r="H8" s="3" t="s">
        <v>60</v>
      </c>
      <c r="I8" s="3" t="s">
        <v>182</v>
      </c>
      <c r="J8" s="3" t="s">
        <v>61</v>
      </c>
      <c r="K8" s="3" t="s">
        <v>182</v>
      </c>
      <c r="L8" s="3">
        <v>1</v>
      </c>
      <c r="M8" s="7" t="s">
        <v>93</v>
      </c>
      <c r="N8" s="10" t="s">
        <v>94</v>
      </c>
      <c r="O8" s="11" t="s">
        <v>79</v>
      </c>
    </row>
    <row r="9" spans="1:15" ht="15.75" thickBot="1" x14ac:dyDescent="0.3">
      <c r="A9" s="17" t="s">
        <v>118</v>
      </c>
      <c r="B9" s="3"/>
      <c r="C9" s="3"/>
      <c r="D9" s="3"/>
      <c r="E9" s="3"/>
      <c r="F9" s="13"/>
      <c r="G9" s="14"/>
      <c r="H9" s="3"/>
      <c r="I9" s="3"/>
      <c r="J9" s="3"/>
      <c r="K9" s="3"/>
      <c r="L9" s="3"/>
      <c r="M9" s="7"/>
      <c r="N9" s="10"/>
      <c r="O9" s="10"/>
    </row>
    <row r="10" spans="1:15" ht="15.75" thickBot="1" x14ac:dyDescent="0.3">
      <c r="A10" s="19" t="s">
        <v>165</v>
      </c>
      <c r="B10" s="3" t="s">
        <v>41</v>
      </c>
      <c r="C10" s="3" t="s">
        <v>10</v>
      </c>
      <c r="D10" s="3" t="s">
        <v>42</v>
      </c>
      <c r="E10" s="3" t="s">
        <v>10</v>
      </c>
      <c r="F10" s="13">
        <f>D10/B10</f>
        <v>1.4780487804878049</v>
      </c>
      <c r="G10" s="14" t="s">
        <v>10</v>
      </c>
      <c r="H10" s="3" t="s">
        <v>60</v>
      </c>
      <c r="I10" s="3" t="s">
        <v>182</v>
      </c>
      <c r="J10" s="3" t="s">
        <v>61</v>
      </c>
      <c r="K10" s="3" t="s">
        <v>182</v>
      </c>
      <c r="L10" s="3">
        <v>2</v>
      </c>
      <c r="M10" s="7" t="s">
        <v>128</v>
      </c>
      <c r="N10" s="10" t="s">
        <v>129</v>
      </c>
      <c r="O10" s="10" t="s">
        <v>130</v>
      </c>
    </row>
    <row r="11" spans="1:15" ht="15.75" thickBot="1" x14ac:dyDescent="0.3">
      <c r="A11" s="19" t="s">
        <v>166</v>
      </c>
      <c r="B11" s="3" t="s">
        <v>43</v>
      </c>
      <c r="C11" s="3" t="s">
        <v>44</v>
      </c>
      <c r="D11" s="3" t="s">
        <v>6</v>
      </c>
      <c r="E11" s="3" t="s">
        <v>6</v>
      </c>
      <c r="F11" s="13" t="s">
        <v>10</v>
      </c>
      <c r="G11" s="14" t="s">
        <v>10</v>
      </c>
      <c r="H11" s="3" t="s">
        <v>60</v>
      </c>
      <c r="I11" s="3" t="s">
        <v>182</v>
      </c>
      <c r="J11" s="3" t="s">
        <v>61</v>
      </c>
      <c r="K11" s="3" t="s">
        <v>182</v>
      </c>
      <c r="L11" s="3">
        <v>2</v>
      </c>
      <c r="M11" s="9" t="s">
        <v>82</v>
      </c>
      <c r="N11" s="10" t="s">
        <v>83</v>
      </c>
      <c r="O11" s="10" t="s">
        <v>130</v>
      </c>
    </row>
    <row r="12" spans="1:15" ht="15.75" thickBot="1" x14ac:dyDescent="0.3">
      <c r="A12" s="19" t="s">
        <v>167</v>
      </c>
      <c r="B12" s="3" t="s">
        <v>6</v>
      </c>
      <c r="C12" s="3" t="s">
        <v>10</v>
      </c>
      <c r="D12" s="3" t="s">
        <v>45</v>
      </c>
      <c r="E12" s="3" t="s">
        <v>10</v>
      </c>
      <c r="F12" s="13" t="s">
        <v>152</v>
      </c>
      <c r="G12" s="14" t="s">
        <v>10</v>
      </c>
      <c r="H12" s="3" t="s">
        <v>60</v>
      </c>
      <c r="I12" s="3" t="s">
        <v>182</v>
      </c>
      <c r="J12" s="3" t="s">
        <v>61</v>
      </c>
      <c r="K12" s="3" t="s">
        <v>182</v>
      </c>
      <c r="L12" s="3">
        <v>2</v>
      </c>
      <c r="M12" s="7" t="s">
        <v>87</v>
      </c>
      <c r="N12" s="10" t="s">
        <v>88</v>
      </c>
      <c r="O12" s="10" t="s">
        <v>151</v>
      </c>
    </row>
    <row r="13" spans="1:15" ht="15.75" thickBot="1" x14ac:dyDescent="0.3">
      <c r="A13" s="19" t="s">
        <v>46</v>
      </c>
      <c r="B13" s="3" t="s">
        <v>6</v>
      </c>
      <c r="C13" s="3" t="s">
        <v>10</v>
      </c>
      <c r="D13" s="3" t="s">
        <v>6</v>
      </c>
      <c r="E13" s="3" t="s">
        <v>10</v>
      </c>
      <c r="F13" s="13" t="s">
        <v>56</v>
      </c>
      <c r="G13" s="14" t="s">
        <v>10</v>
      </c>
      <c r="H13" s="3" t="s">
        <v>60</v>
      </c>
      <c r="I13" s="3" t="s">
        <v>182</v>
      </c>
      <c r="J13" s="3" t="s">
        <v>61</v>
      </c>
      <c r="K13" s="3" t="s">
        <v>182</v>
      </c>
      <c r="L13" s="3">
        <v>2</v>
      </c>
      <c r="M13" s="7" t="s">
        <v>131</v>
      </c>
      <c r="N13" s="10" t="s">
        <v>132</v>
      </c>
      <c r="O13" s="10" t="s">
        <v>151</v>
      </c>
    </row>
    <row r="14" spans="1:15" ht="15.75" thickBot="1" x14ac:dyDescent="0.3">
      <c r="A14" s="19" t="s">
        <v>168</v>
      </c>
      <c r="B14" s="3" t="s">
        <v>36</v>
      </c>
      <c r="C14" s="3" t="s">
        <v>37</v>
      </c>
      <c r="D14" s="3" t="s">
        <v>6</v>
      </c>
      <c r="E14" s="3" t="s">
        <v>38</v>
      </c>
      <c r="F14" s="13" t="s">
        <v>113</v>
      </c>
      <c r="G14" s="13">
        <f>E14/C14</f>
        <v>8.4444444444444446</v>
      </c>
      <c r="H14" s="3" t="s">
        <v>60</v>
      </c>
      <c r="I14" s="3" t="s">
        <v>182</v>
      </c>
      <c r="J14" s="3" t="s">
        <v>61</v>
      </c>
      <c r="K14" s="3" t="s">
        <v>182</v>
      </c>
      <c r="L14" s="3">
        <v>2</v>
      </c>
      <c r="M14" s="7" t="s">
        <v>84</v>
      </c>
      <c r="N14" s="10" t="s">
        <v>155</v>
      </c>
      <c r="O14" s="10" t="s">
        <v>133</v>
      </c>
    </row>
    <row r="15" spans="1:15" ht="15.75" thickBot="1" x14ac:dyDescent="0.3">
      <c r="A15" s="19" t="s">
        <v>169</v>
      </c>
      <c r="B15" s="3" t="s">
        <v>36</v>
      </c>
      <c r="C15" s="3" t="s">
        <v>22</v>
      </c>
      <c r="D15" s="3" t="s">
        <v>23</v>
      </c>
      <c r="E15" s="3" t="s">
        <v>39</v>
      </c>
      <c r="F15" s="13">
        <f>D15/B15</f>
        <v>1.0993589743589745</v>
      </c>
      <c r="G15" s="13">
        <f>E15/C15</f>
        <v>14.423076923076923</v>
      </c>
      <c r="H15" s="3" t="s">
        <v>60</v>
      </c>
      <c r="I15" s="3" t="s">
        <v>182</v>
      </c>
      <c r="J15" s="3" t="s">
        <v>61</v>
      </c>
      <c r="K15" s="3" t="s">
        <v>182</v>
      </c>
      <c r="L15" s="3">
        <v>2</v>
      </c>
      <c r="M15" s="7" t="s">
        <v>134</v>
      </c>
      <c r="N15" s="10" t="s">
        <v>156</v>
      </c>
      <c r="O15" s="10" t="s">
        <v>151</v>
      </c>
    </row>
    <row r="16" spans="1:15" ht="15.75" thickBot="1" x14ac:dyDescent="0.3">
      <c r="A16" s="17" t="s">
        <v>73</v>
      </c>
      <c r="B16" s="3"/>
      <c r="C16" s="3"/>
      <c r="D16" s="3"/>
      <c r="E16" s="3"/>
      <c r="F16" s="13"/>
      <c r="G16" s="14"/>
      <c r="H16" s="3"/>
      <c r="I16" s="3"/>
      <c r="J16" s="3"/>
      <c r="K16" s="3"/>
      <c r="L16" s="3"/>
      <c r="M16" s="7"/>
      <c r="N16" s="10"/>
      <c r="O16" s="10"/>
    </row>
    <row r="17" spans="1:15" ht="15.75" thickBot="1" x14ac:dyDescent="0.3">
      <c r="A17" s="19" t="s">
        <v>59</v>
      </c>
      <c r="B17" s="3" t="s">
        <v>16</v>
      </c>
      <c r="C17" s="3" t="s">
        <v>17</v>
      </c>
      <c r="D17" s="3" t="s">
        <v>18</v>
      </c>
      <c r="E17" s="3" t="s">
        <v>19</v>
      </c>
      <c r="F17" s="13">
        <f>D17/B17</f>
        <v>7.3421052631578947</v>
      </c>
      <c r="G17" s="18">
        <f>E17/C17</f>
        <v>224.28571428571431</v>
      </c>
      <c r="H17" s="3" t="s">
        <v>60</v>
      </c>
      <c r="I17" s="3" t="s">
        <v>182</v>
      </c>
      <c r="J17" s="3" t="s">
        <v>61</v>
      </c>
      <c r="K17" s="3" t="s">
        <v>182</v>
      </c>
      <c r="L17" s="3" t="s">
        <v>63</v>
      </c>
      <c r="M17" s="7" t="s">
        <v>95</v>
      </c>
      <c r="N17" s="10" t="s">
        <v>96</v>
      </c>
      <c r="O17" s="10" t="s">
        <v>124</v>
      </c>
    </row>
    <row r="18" spans="1:15" ht="15.75" thickBot="1" x14ac:dyDescent="0.3">
      <c r="A18" s="19" t="s">
        <v>20</v>
      </c>
      <c r="B18" s="3" t="s">
        <v>21</v>
      </c>
      <c r="C18" s="3" t="s">
        <v>22</v>
      </c>
      <c r="D18" s="3" t="s">
        <v>23</v>
      </c>
      <c r="E18" s="3" t="s">
        <v>24</v>
      </c>
      <c r="F18" s="13">
        <f>D18/B18</f>
        <v>11.627118644067798</v>
      </c>
      <c r="G18" s="13">
        <f>E18/C18</f>
        <v>13.211538461538462</v>
      </c>
      <c r="H18" s="3" t="s">
        <v>60</v>
      </c>
      <c r="I18" s="3" t="s">
        <v>182</v>
      </c>
      <c r="J18" s="3" t="s">
        <v>61</v>
      </c>
      <c r="K18" s="3" t="s">
        <v>182</v>
      </c>
      <c r="L18" s="3" t="s">
        <v>63</v>
      </c>
      <c r="M18" s="7" t="s">
        <v>97</v>
      </c>
      <c r="N18" s="10" t="s">
        <v>98</v>
      </c>
      <c r="O18" s="10" t="s">
        <v>124</v>
      </c>
    </row>
    <row r="19" spans="1:15" ht="15.75" thickBot="1" x14ac:dyDescent="0.3">
      <c r="A19" s="19" t="s">
        <v>25</v>
      </c>
      <c r="B19" s="3" t="s">
        <v>26</v>
      </c>
      <c r="C19" s="3" t="s">
        <v>10</v>
      </c>
      <c r="D19" s="3" t="s">
        <v>27</v>
      </c>
      <c r="E19" s="3" t="s">
        <v>10</v>
      </c>
      <c r="F19" s="13">
        <f>D19/B19</f>
        <v>3.6486486486486491</v>
      </c>
      <c r="G19" s="14" t="s">
        <v>10</v>
      </c>
      <c r="H19" s="3" t="s">
        <v>60</v>
      </c>
      <c r="I19" s="3" t="s">
        <v>182</v>
      </c>
      <c r="J19" s="3" t="s">
        <v>61</v>
      </c>
      <c r="K19" s="3" t="s">
        <v>182</v>
      </c>
      <c r="L19" s="3" t="s">
        <v>63</v>
      </c>
      <c r="M19" s="7" t="s">
        <v>122</v>
      </c>
      <c r="N19" s="10" t="s">
        <v>123</v>
      </c>
      <c r="O19" s="10" t="s">
        <v>124</v>
      </c>
    </row>
    <row r="20" spans="1:15" ht="15.75" thickBot="1" x14ac:dyDescent="0.3">
      <c r="A20" s="19" t="s">
        <v>28</v>
      </c>
      <c r="B20" s="3" t="s">
        <v>29</v>
      </c>
      <c r="C20" s="3" t="s">
        <v>10</v>
      </c>
      <c r="D20" s="3" t="s">
        <v>30</v>
      </c>
      <c r="E20" s="3" t="s">
        <v>10</v>
      </c>
      <c r="F20" s="13">
        <f>D20/B20</f>
        <v>4.1111111111111107</v>
      </c>
      <c r="G20" s="14" t="s">
        <v>10</v>
      </c>
      <c r="H20" s="3" t="s">
        <v>60</v>
      </c>
      <c r="I20" s="3" t="s">
        <v>182</v>
      </c>
      <c r="J20" s="3" t="s">
        <v>61</v>
      </c>
      <c r="K20" s="3" t="s">
        <v>182</v>
      </c>
      <c r="L20" s="3" t="s">
        <v>63</v>
      </c>
      <c r="M20" s="7" t="s">
        <v>125</v>
      </c>
      <c r="N20" s="10" t="s">
        <v>157</v>
      </c>
      <c r="O20" s="10" t="s">
        <v>124</v>
      </c>
    </row>
    <row r="21" spans="1:15" ht="15.75" thickBot="1" x14ac:dyDescent="0.3">
      <c r="A21" s="19" t="s">
        <v>31</v>
      </c>
      <c r="B21" s="3" t="s">
        <v>6</v>
      </c>
      <c r="C21" s="3" t="s">
        <v>10</v>
      </c>
      <c r="D21" s="3" t="s">
        <v>6</v>
      </c>
      <c r="E21" s="3" t="s">
        <v>10</v>
      </c>
      <c r="F21" s="13" t="s">
        <v>10</v>
      </c>
      <c r="G21" s="14" t="s">
        <v>10</v>
      </c>
      <c r="H21" s="3" t="s">
        <v>60</v>
      </c>
      <c r="I21" s="16" t="s">
        <v>183</v>
      </c>
      <c r="J21" s="3" t="s">
        <v>61</v>
      </c>
      <c r="K21" s="3" t="s">
        <v>182</v>
      </c>
      <c r="L21" s="3" t="s">
        <v>63</v>
      </c>
      <c r="M21" s="7" t="s">
        <v>126</v>
      </c>
      <c r="N21" s="7" t="s">
        <v>127</v>
      </c>
      <c r="O21" s="10" t="s">
        <v>124</v>
      </c>
    </row>
    <row r="22" spans="1:15" ht="15.75" thickBot="1" x14ac:dyDescent="0.3">
      <c r="A22" s="17" t="s">
        <v>119</v>
      </c>
      <c r="B22" s="3"/>
      <c r="C22" s="3"/>
      <c r="D22" s="3"/>
      <c r="E22" s="3"/>
      <c r="F22" s="13"/>
      <c r="G22" s="14"/>
      <c r="H22" s="3"/>
      <c r="I22" s="3"/>
      <c r="J22" s="3"/>
      <c r="K22" s="3"/>
      <c r="L22" s="3"/>
      <c r="M22" s="7"/>
      <c r="N22" s="10"/>
      <c r="O22" s="10"/>
    </row>
    <row r="23" spans="1:15" ht="15.75" thickBot="1" x14ac:dyDescent="0.3">
      <c r="A23" s="19" t="s">
        <v>170</v>
      </c>
      <c r="B23" s="3">
        <v>3.5</v>
      </c>
      <c r="C23" s="3">
        <v>0.33</v>
      </c>
      <c r="D23" s="3" t="s">
        <v>111</v>
      </c>
      <c r="E23" s="3">
        <v>23.5</v>
      </c>
      <c r="F23" s="13" t="s">
        <v>112</v>
      </c>
      <c r="G23" s="15">
        <f>E23/C23</f>
        <v>71.212121212121204</v>
      </c>
      <c r="H23" s="3" t="s">
        <v>60</v>
      </c>
      <c r="I23" s="16" t="s">
        <v>182</v>
      </c>
      <c r="J23" s="3" t="s">
        <v>61</v>
      </c>
      <c r="K23" s="3" t="s">
        <v>182</v>
      </c>
      <c r="L23" s="3">
        <v>3</v>
      </c>
      <c r="M23" s="7" t="s">
        <v>99</v>
      </c>
      <c r="N23" s="10" t="s">
        <v>100</v>
      </c>
      <c r="O23" s="10" t="s">
        <v>101</v>
      </c>
    </row>
    <row r="24" spans="1:15" ht="15.75" thickBot="1" x14ac:dyDescent="0.3">
      <c r="A24" s="19" t="s">
        <v>171</v>
      </c>
      <c r="B24" s="3" t="s">
        <v>32</v>
      </c>
      <c r="C24" s="3" t="s">
        <v>33</v>
      </c>
      <c r="D24" s="3" t="s">
        <v>34</v>
      </c>
      <c r="E24" s="3" t="s">
        <v>35</v>
      </c>
      <c r="F24" s="13">
        <f t="shared" ref="F24:F25" si="0">D24/B24</f>
        <v>3.4472049689440998</v>
      </c>
      <c r="G24" s="14" t="s">
        <v>110</v>
      </c>
      <c r="H24" s="3" t="s">
        <v>60</v>
      </c>
      <c r="I24" s="16" t="s">
        <v>182</v>
      </c>
      <c r="J24" s="3" t="s">
        <v>61</v>
      </c>
      <c r="K24" s="3" t="s">
        <v>182</v>
      </c>
      <c r="L24" s="3">
        <v>3</v>
      </c>
      <c r="M24" s="7" t="s">
        <v>102</v>
      </c>
      <c r="N24" s="10" t="s">
        <v>103</v>
      </c>
      <c r="O24" s="10" t="s">
        <v>101</v>
      </c>
    </row>
    <row r="25" spans="1:15" ht="15.75" thickBot="1" x14ac:dyDescent="0.3">
      <c r="A25" s="19" t="s">
        <v>172</v>
      </c>
      <c r="B25" s="3" t="s">
        <v>40</v>
      </c>
      <c r="C25" s="3" t="s">
        <v>10</v>
      </c>
      <c r="D25" s="3" t="s">
        <v>18</v>
      </c>
      <c r="E25" s="3" t="s">
        <v>10</v>
      </c>
      <c r="F25" s="13">
        <f t="shared" si="0"/>
        <v>2.657142857142857</v>
      </c>
      <c r="G25" s="14" t="s">
        <v>10</v>
      </c>
      <c r="H25" s="3" t="s">
        <v>60</v>
      </c>
      <c r="I25" s="3" t="s">
        <v>182</v>
      </c>
      <c r="J25" s="3" t="s">
        <v>61</v>
      </c>
      <c r="K25" s="3" t="s">
        <v>182</v>
      </c>
      <c r="L25" s="3">
        <v>3</v>
      </c>
      <c r="M25" s="7" t="s">
        <v>104</v>
      </c>
      <c r="N25" s="10" t="s">
        <v>105</v>
      </c>
      <c r="O25" s="10" t="s">
        <v>106</v>
      </c>
    </row>
    <row r="26" spans="1:15" ht="15.75" thickBot="1" x14ac:dyDescent="0.3">
      <c r="A26" s="19" t="s">
        <v>114</v>
      </c>
      <c r="B26" s="3">
        <v>0.81100000000000005</v>
      </c>
      <c r="C26" s="3" t="s">
        <v>10</v>
      </c>
      <c r="D26" s="3" t="s">
        <v>6</v>
      </c>
      <c r="E26" s="3" t="s">
        <v>10</v>
      </c>
      <c r="F26" s="13" t="s">
        <v>115</v>
      </c>
      <c r="G26" s="14" t="s">
        <v>10</v>
      </c>
      <c r="H26" s="3" t="s">
        <v>60</v>
      </c>
      <c r="I26" s="16" t="s">
        <v>182</v>
      </c>
      <c r="J26" s="3" t="s">
        <v>61</v>
      </c>
      <c r="K26" s="3" t="s">
        <v>182</v>
      </c>
      <c r="L26" s="3">
        <v>3</v>
      </c>
      <c r="M26" s="7" t="s">
        <v>135</v>
      </c>
      <c r="N26" s="7" t="s">
        <v>136</v>
      </c>
      <c r="O26" s="10" t="s">
        <v>101</v>
      </c>
    </row>
    <row r="27" spans="1:15" ht="15.75" thickBot="1" x14ac:dyDescent="0.3">
      <c r="A27" s="17" t="s">
        <v>74</v>
      </c>
      <c r="B27" s="3"/>
      <c r="C27" s="3"/>
      <c r="D27" s="3"/>
      <c r="E27" s="3"/>
      <c r="F27" s="13"/>
      <c r="G27" s="14"/>
      <c r="H27" s="3"/>
      <c r="I27" s="3"/>
      <c r="J27" s="3"/>
      <c r="K27" s="3"/>
      <c r="L27" s="3"/>
      <c r="M27" s="7"/>
      <c r="N27" s="10"/>
      <c r="O27" s="10"/>
    </row>
    <row r="28" spans="1:15" ht="15.75" thickBot="1" x14ac:dyDescent="0.3">
      <c r="A28" s="22">
        <v>18</v>
      </c>
      <c r="B28" s="3" t="s">
        <v>6</v>
      </c>
      <c r="C28" s="3" t="s">
        <v>10</v>
      </c>
      <c r="D28" s="3" t="s">
        <v>6</v>
      </c>
      <c r="E28" s="3" t="s">
        <v>10</v>
      </c>
      <c r="F28" s="14" t="s">
        <v>10</v>
      </c>
      <c r="G28" s="14" t="s">
        <v>10</v>
      </c>
      <c r="H28" s="3" t="s">
        <v>60</v>
      </c>
      <c r="I28" s="3" t="s">
        <v>182</v>
      </c>
      <c r="J28" s="3" t="s">
        <v>61</v>
      </c>
      <c r="K28" s="3" t="s">
        <v>182</v>
      </c>
      <c r="L28" s="3">
        <v>5</v>
      </c>
      <c r="M28" s="7" t="s">
        <v>137</v>
      </c>
      <c r="N28" s="10"/>
      <c r="O28" s="10" t="s">
        <v>107</v>
      </c>
    </row>
    <row r="29" spans="1:15" ht="15.75" thickBot="1" x14ac:dyDescent="0.3">
      <c r="A29" s="22">
        <v>11</v>
      </c>
      <c r="B29" s="3" t="s">
        <v>6</v>
      </c>
      <c r="C29" s="3" t="s">
        <v>10</v>
      </c>
      <c r="D29" s="3" t="s">
        <v>6</v>
      </c>
      <c r="E29" s="3" t="s">
        <v>10</v>
      </c>
      <c r="F29" s="14" t="s">
        <v>10</v>
      </c>
      <c r="G29" s="14" t="s">
        <v>10</v>
      </c>
      <c r="H29" s="3" t="s">
        <v>60</v>
      </c>
      <c r="I29" s="3" t="s">
        <v>182</v>
      </c>
      <c r="J29" s="3" t="s">
        <v>61</v>
      </c>
      <c r="K29" s="3" t="s">
        <v>182</v>
      </c>
      <c r="L29" s="3">
        <v>5</v>
      </c>
      <c r="M29" s="7" t="s">
        <v>138</v>
      </c>
      <c r="N29" s="10"/>
      <c r="O29" s="10" t="s">
        <v>107</v>
      </c>
    </row>
    <row r="30" spans="1:15" ht="15.75" thickBot="1" x14ac:dyDescent="0.3">
      <c r="A30" s="22" t="s">
        <v>165</v>
      </c>
      <c r="B30" s="3" t="s">
        <v>6</v>
      </c>
      <c r="C30" s="3" t="s">
        <v>10</v>
      </c>
      <c r="D30" s="3" t="s">
        <v>6</v>
      </c>
      <c r="E30" s="3" t="s">
        <v>10</v>
      </c>
      <c r="F30" s="14" t="s">
        <v>10</v>
      </c>
      <c r="G30" s="14" t="s">
        <v>10</v>
      </c>
      <c r="H30" s="3" t="s">
        <v>60</v>
      </c>
      <c r="I30" s="16" t="s">
        <v>183</v>
      </c>
      <c r="J30" s="3" t="s">
        <v>61</v>
      </c>
      <c r="K30" s="3" t="s">
        <v>182</v>
      </c>
      <c r="L30" s="3">
        <v>4</v>
      </c>
      <c r="M30" s="7" t="s">
        <v>139</v>
      </c>
      <c r="N30" s="10"/>
      <c r="O30" s="10" t="s">
        <v>107</v>
      </c>
    </row>
    <row r="31" spans="1:15" ht="15.75" thickBot="1" x14ac:dyDescent="0.3">
      <c r="A31" s="22">
        <v>1</v>
      </c>
      <c r="B31" s="3" t="s">
        <v>6</v>
      </c>
      <c r="C31" s="3" t="s">
        <v>10</v>
      </c>
      <c r="D31" s="3" t="s">
        <v>6</v>
      </c>
      <c r="E31" s="3" t="s">
        <v>10</v>
      </c>
      <c r="F31" s="14" t="s">
        <v>10</v>
      </c>
      <c r="G31" s="14" t="s">
        <v>10</v>
      </c>
      <c r="H31" s="3" t="s">
        <v>60</v>
      </c>
      <c r="I31" s="16" t="s">
        <v>10</v>
      </c>
      <c r="J31" s="3" t="s">
        <v>61</v>
      </c>
      <c r="K31" s="3" t="s">
        <v>182</v>
      </c>
      <c r="L31" s="3">
        <v>5</v>
      </c>
      <c r="M31" s="7" t="s">
        <v>140</v>
      </c>
      <c r="N31" s="10"/>
      <c r="O31" s="10" t="s">
        <v>107</v>
      </c>
    </row>
    <row r="32" spans="1:15" ht="15.75" thickBot="1" x14ac:dyDescent="0.3">
      <c r="A32" s="22">
        <v>6</v>
      </c>
      <c r="B32" s="3" t="s">
        <v>6</v>
      </c>
      <c r="C32" s="3" t="s">
        <v>10</v>
      </c>
      <c r="D32" s="3" t="s">
        <v>6</v>
      </c>
      <c r="E32" s="3" t="s">
        <v>10</v>
      </c>
      <c r="F32" s="14" t="s">
        <v>10</v>
      </c>
      <c r="G32" s="14" t="s">
        <v>10</v>
      </c>
      <c r="H32" s="3" t="s">
        <v>60</v>
      </c>
      <c r="I32" s="3" t="s">
        <v>182</v>
      </c>
      <c r="J32" s="3" t="s">
        <v>61</v>
      </c>
      <c r="K32" s="3" t="s">
        <v>182</v>
      </c>
      <c r="L32" s="3">
        <v>5</v>
      </c>
      <c r="M32" s="7" t="s">
        <v>141</v>
      </c>
      <c r="N32" s="10"/>
      <c r="O32" s="10" t="s">
        <v>107</v>
      </c>
    </row>
    <row r="33" spans="1:15" ht="15.75" thickBot="1" x14ac:dyDescent="0.3">
      <c r="A33" s="22" t="s">
        <v>167</v>
      </c>
      <c r="B33" s="3" t="s">
        <v>6</v>
      </c>
      <c r="C33" s="3" t="s">
        <v>10</v>
      </c>
      <c r="D33" s="3" t="s">
        <v>6</v>
      </c>
      <c r="E33" s="3" t="s">
        <v>10</v>
      </c>
      <c r="F33" s="14" t="s">
        <v>10</v>
      </c>
      <c r="G33" s="14" t="s">
        <v>10</v>
      </c>
      <c r="H33" s="3" t="s">
        <v>60</v>
      </c>
      <c r="I33" s="3" t="s">
        <v>182</v>
      </c>
      <c r="J33" s="3" t="s">
        <v>61</v>
      </c>
      <c r="K33" s="3" t="s">
        <v>182</v>
      </c>
      <c r="L33" s="3">
        <v>4</v>
      </c>
      <c r="M33" s="7" t="s">
        <v>142</v>
      </c>
      <c r="N33" s="10"/>
      <c r="O33" s="10" t="s">
        <v>107</v>
      </c>
    </row>
    <row r="34" spans="1:15" ht="15.75" thickBot="1" x14ac:dyDescent="0.3">
      <c r="A34" s="22" t="s">
        <v>173</v>
      </c>
      <c r="B34" s="3" t="s">
        <v>6</v>
      </c>
      <c r="C34" s="3" t="s">
        <v>10</v>
      </c>
      <c r="D34" s="3" t="s">
        <v>6</v>
      </c>
      <c r="E34" s="3" t="s">
        <v>10</v>
      </c>
      <c r="F34" s="14" t="s">
        <v>10</v>
      </c>
      <c r="G34" s="14" t="s">
        <v>10</v>
      </c>
      <c r="H34" s="3" t="s">
        <v>60</v>
      </c>
      <c r="I34" s="3" t="s">
        <v>182</v>
      </c>
      <c r="J34" s="3" t="s">
        <v>61</v>
      </c>
      <c r="K34" s="3" t="s">
        <v>182</v>
      </c>
      <c r="L34" s="3">
        <v>4</v>
      </c>
      <c r="M34" s="7" t="s">
        <v>143</v>
      </c>
      <c r="N34" s="10"/>
      <c r="O34" s="10" t="s">
        <v>107</v>
      </c>
    </row>
    <row r="35" spans="1:15" ht="15.75" thickBot="1" x14ac:dyDescent="0.3">
      <c r="A35" s="22" t="s">
        <v>166</v>
      </c>
      <c r="B35" s="3" t="s">
        <v>6</v>
      </c>
      <c r="C35" s="3" t="s">
        <v>10</v>
      </c>
      <c r="D35" s="3" t="s">
        <v>6</v>
      </c>
      <c r="E35" s="3" t="s">
        <v>10</v>
      </c>
      <c r="F35" s="14" t="s">
        <v>10</v>
      </c>
      <c r="G35" s="14" t="s">
        <v>10</v>
      </c>
      <c r="H35" s="3" t="s">
        <v>60</v>
      </c>
      <c r="I35" s="16" t="s">
        <v>183</v>
      </c>
      <c r="J35" s="3" t="s">
        <v>61</v>
      </c>
      <c r="K35" s="3" t="s">
        <v>182</v>
      </c>
      <c r="L35" s="3">
        <v>4</v>
      </c>
      <c r="M35" s="7" t="s">
        <v>144</v>
      </c>
      <c r="N35" s="10"/>
      <c r="O35" s="10" t="s">
        <v>107</v>
      </c>
    </row>
    <row r="36" spans="1:15" ht="15.75" thickBot="1" x14ac:dyDescent="0.3">
      <c r="A36" s="22">
        <v>4</v>
      </c>
      <c r="B36" s="3" t="s">
        <v>6</v>
      </c>
      <c r="C36" s="3" t="s">
        <v>10</v>
      </c>
      <c r="D36" s="3" t="s">
        <v>6</v>
      </c>
      <c r="E36" s="3" t="s">
        <v>10</v>
      </c>
      <c r="F36" s="14" t="s">
        <v>10</v>
      </c>
      <c r="G36" s="14" t="s">
        <v>10</v>
      </c>
      <c r="H36" s="3" t="s">
        <v>60</v>
      </c>
      <c r="I36" s="3" t="s">
        <v>182</v>
      </c>
      <c r="J36" s="3" t="s">
        <v>61</v>
      </c>
      <c r="K36" s="3" t="s">
        <v>182</v>
      </c>
      <c r="L36" s="3">
        <v>4</v>
      </c>
      <c r="M36" s="7" t="s">
        <v>145</v>
      </c>
      <c r="N36" s="10"/>
      <c r="O36" s="10" t="s">
        <v>107</v>
      </c>
    </row>
    <row r="37" spans="1:15" ht="15.75" thickBot="1" x14ac:dyDescent="0.3">
      <c r="A37" s="17" t="s">
        <v>120</v>
      </c>
      <c r="B37" s="3"/>
      <c r="C37" s="3"/>
      <c r="D37" s="3"/>
      <c r="E37" s="3"/>
      <c r="F37" s="13"/>
      <c r="G37" s="14"/>
      <c r="H37" s="3"/>
      <c r="I37" s="3"/>
      <c r="J37" s="3"/>
      <c r="K37" s="3"/>
      <c r="L37" s="3"/>
      <c r="M37" s="7"/>
      <c r="N37" s="10"/>
      <c r="O37" s="10"/>
    </row>
    <row r="38" spans="1:15" ht="15.75" thickBot="1" x14ac:dyDescent="0.3">
      <c r="A38" s="19" t="s">
        <v>174</v>
      </c>
      <c r="B38" s="3" t="s">
        <v>47</v>
      </c>
      <c r="C38" s="3" t="s">
        <v>48</v>
      </c>
      <c r="D38" s="3" t="s">
        <v>6</v>
      </c>
      <c r="E38" s="3" t="s">
        <v>49</v>
      </c>
      <c r="F38" s="14" t="s">
        <v>153</v>
      </c>
      <c r="G38" s="14" t="s">
        <v>154</v>
      </c>
      <c r="H38" s="3" t="s">
        <v>64</v>
      </c>
      <c r="I38" s="3" t="s">
        <v>10</v>
      </c>
      <c r="J38" s="3" t="s">
        <v>65</v>
      </c>
      <c r="K38" s="3" t="s">
        <v>182</v>
      </c>
      <c r="L38" s="3">
        <v>6</v>
      </c>
      <c r="M38" s="7" t="s">
        <v>146</v>
      </c>
      <c r="N38" s="8" t="s">
        <v>158</v>
      </c>
      <c r="O38" s="10" t="s">
        <v>109</v>
      </c>
    </row>
    <row r="39" spans="1:15" ht="15.75" thickBot="1" x14ac:dyDescent="0.3">
      <c r="A39" s="19" t="s">
        <v>175</v>
      </c>
      <c r="B39" s="3" t="s">
        <v>50</v>
      </c>
      <c r="C39" s="3" t="s">
        <v>51</v>
      </c>
      <c r="D39" s="3" t="s">
        <v>6</v>
      </c>
      <c r="E39" s="3" t="s">
        <v>10</v>
      </c>
      <c r="F39" s="14" t="s">
        <v>163</v>
      </c>
      <c r="G39" s="14" t="s">
        <v>10</v>
      </c>
      <c r="H39" s="3" t="s">
        <v>64</v>
      </c>
      <c r="I39" s="3" t="s">
        <v>10</v>
      </c>
      <c r="J39" s="3" t="s">
        <v>65</v>
      </c>
      <c r="K39" s="3" t="s">
        <v>182</v>
      </c>
      <c r="L39" s="3">
        <v>6</v>
      </c>
      <c r="M39" s="7" t="s">
        <v>147</v>
      </c>
      <c r="N39" s="8" t="s">
        <v>159</v>
      </c>
      <c r="O39" s="10" t="s">
        <v>109</v>
      </c>
    </row>
    <row r="40" spans="1:15" ht="15.75" thickBot="1" x14ac:dyDescent="0.3">
      <c r="A40" s="19" t="s">
        <v>176</v>
      </c>
      <c r="B40" s="3" t="s">
        <v>6</v>
      </c>
      <c r="C40" s="3" t="s">
        <v>10</v>
      </c>
      <c r="D40" s="3" t="s">
        <v>10</v>
      </c>
      <c r="E40" s="3" t="s">
        <v>10</v>
      </c>
      <c r="F40" s="13" t="s">
        <v>10</v>
      </c>
      <c r="G40" s="14" t="s">
        <v>10</v>
      </c>
      <c r="H40" s="3" t="s">
        <v>64</v>
      </c>
      <c r="I40" s="3" t="s">
        <v>10</v>
      </c>
      <c r="J40" s="3" t="s">
        <v>65</v>
      </c>
      <c r="K40" s="3" t="s">
        <v>182</v>
      </c>
      <c r="L40" s="3">
        <v>6</v>
      </c>
      <c r="M40" s="7" t="s">
        <v>148</v>
      </c>
      <c r="N40" s="8" t="s">
        <v>160</v>
      </c>
      <c r="O40" s="10" t="s">
        <v>109</v>
      </c>
    </row>
    <row r="41" spans="1:15" ht="15.75" thickBot="1" x14ac:dyDescent="0.3">
      <c r="A41" s="5" t="s">
        <v>75</v>
      </c>
      <c r="B41" s="3"/>
      <c r="C41" s="3"/>
      <c r="D41" s="3"/>
      <c r="E41" s="3"/>
      <c r="F41" s="13"/>
      <c r="G41" s="14"/>
      <c r="H41" s="3"/>
      <c r="I41" s="3"/>
      <c r="J41" s="3"/>
      <c r="K41" s="3"/>
      <c r="L41" s="3"/>
      <c r="M41" s="7"/>
      <c r="N41" s="10"/>
      <c r="O41" s="10"/>
    </row>
    <row r="42" spans="1:15" ht="15.75" thickBot="1" x14ac:dyDescent="0.3">
      <c r="A42" s="2" t="s">
        <v>52</v>
      </c>
      <c r="B42" s="3" t="s">
        <v>53</v>
      </c>
      <c r="C42" s="3" t="s">
        <v>54</v>
      </c>
      <c r="D42" s="3" t="s">
        <v>6</v>
      </c>
      <c r="E42" s="3" t="s">
        <v>55</v>
      </c>
      <c r="F42" s="13" t="s">
        <v>72</v>
      </c>
      <c r="G42" s="14" t="s">
        <v>121</v>
      </c>
      <c r="H42" s="20"/>
      <c r="I42" s="20"/>
      <c r="J42" s="20"/>
      <c r="K42" s="20"/>
      <c r="L42" s="21"/>
      <c r="M42" s="7" t="s">
        <v>149</v>
      </c>
      <c r="N42" s="8" t="s">
        <v>162</v>
      </c>
      <c r="O42" s="10" t="s">
        <v>161</v>
      </c>
    </row>
    <row r="43" spans="1:15" x14ac:dyDescent="0.25">
      <c r="O43" s="12"/>
    </row>
    <row r="44" spans="1:15" x14ac:dyDescent="0.25">
      <c r="A44" s="23" t="s">
        <v>177</v>
      </c>
    </row>
    <row r="45" spans="1:15" x14ac:dyDescent="0.25">
      <c r="A45" t="s">
        <v>178</v>
      </c>
    </row>
    <row r="46" spans="1:15" x14ac:dyDescent="0.25">
      <c r="A46" t="s">
        <v>179</v>
      </c>
    </row>
    <row r="47" spans="1:15" x14ac:dyDescent="0.25">
      <c r="A47" t="s">
        <v>186</v>
      </c>
    </row>
    <row r="48" spans="1:15" x14ac:dyDescent="0.25">
      <c r="A48" t="s">
        <v>180</v>
      </c>
    </row>
    <row r="49" spans="1:1" x14ac:dyDescent="0.25">
      <c r="A49" t="s">
        <v>181</v>
      </c>
    </row>
    <row r="50" spans="1:1" x14ac:dyDescent="0.25">
      <c r="A50" t="s">
        <v>185</v>
      </c>
    </row>
    <row r="52" spans="1:1" x14ac:dyDescent="0.25">
      <c r="A52" t="s">
        <v>184</v>
      </c>
    </row>
  </sheetData>
  <mergeCells count="12">
    <mergeCell ref="A1:A2"/>
    <mergeCell ref="B1:C1"/>
    <mergeCell ref="D1:E1"/>
    <mergeCell ref="F1:G1"/>
    <mergeCell ref="H1:H2"/>
    <mergeCell ref="I1:I2"/>
    <mergeCell ref="K1:K2"/>
    <mergeCell ref="N1:N2"/>
    <mergeCell ref="O1:O2"/>
    <mergeCell ref="J1:J2"/>
    <mergeCell ref="L1:L2"/>
    <mergeCell ref="M1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Gallego</dc:creator>
  <cp:lastModifiedBy>Jose Gallego</cp:lastModifiedBy>
  <dcterms:created xsi:type="dcterms:W3CDTF">2021-09-14T17:44:46Z</dcterms:created>
  <dcterms:modified xsi:type="dcterms:W3CDTF">2022-11-22T08:37:19Z</dcterms:modified>
</cp:coreProperties>
</file>