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 Reilly\Desktop\VASAKA Paper 2023\Metabolomics Dataset\"/>
    </mc:Choice>
  </mc:AlternateContent>
  <xr:revisionPtr revIDLastSave="0" documentId="13_ncr:1_{20FD70DA-F259-4403-8B38-BA96E71336DE}" xr6:coauthVersionLast="47" xr6:coauthVersionMax="47" xr10:uidLastSave="{00000000-0000-0000-0000-000000000000}"/>
  <bookViews>
    <workbookView xWindow="-120" yWindow="-120" windowWidth="29040" windowHeight="15840" activeTab="2" xr2:uid="{461AE59A-758B-4C59-A12B-19296AD994E1}"/>
  </bookViews>
  <sheets>
    <sheet name="All L2FC " sheetId="1" r:id="rId1"/>
    <sheet name="4h" sheetId="3" r:id="rId2"/>
    <sheet name="24h" sheetId="2" r:id="rId3"/>
    <sheet name="Peak Int. For Metaboanalyst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" i="1" l="1"/>
  <c r="L2" i="1"/>
  <c r="U2" i="1"/>
  <c r="T2" i="1"/>
  <c r="N2" i="1"/>
  <c r="M2" i="1"/>
  <c r="W2" i="1"/>
  <c r="S2" i="1"/>
  <c r="Q2" i="1"/>
  <c r="K2" i="1"/>
  <c r="L3" i="1"/>
  <c r="L4" i="1"/>
  <c r="L5" i="1"/>
  <c r="L6" i="1"/>
  <c r="L7" i="1"/>
  <c r="U7" i="1" s="1"/>
  <c r="L8" i="1"/>
  <c r="L9" i="1"/>
  <c r="U9" i="1" s="1"/>
  <c r="L10" i="1"/>
  <c r="L11" i="1"/>
  <c r="L12" i="1"/>
  <c r="L13" i="1"/>
  <c r="L14" i="1"/>
  <c r="L15" i="1"/>
  <c r="U15" i="1" s="1"/>
  <c r="L16" i="1"/>
  <c r="U16" i="1" s="1"/>
  <c r="L17" i="1"/>
  <c r="U17" i="1" s="1"/>
  <c r="L18" i="1"/>
  <c r="L19" i="1"/>
  <c r="L20" i="1"/>
  <c r="L21" i="1"/>
  <c r="L22" i="1"/>
  <c r="L23" i="1"/>
  <c r="U23" i="1" s="1"/>
  <c r="L24" i="1"/>
  <c r="U24" i="1" s="1"/>
  <c r="L25" i="1"/>
  <c r="U25" i="1" s="1"/>
  <c r="L26" i="1"/>
  <c r="L27" i="1"/>
  <c r="L28" i="1"/>
  <c r="L29" i="1"/>
  <c r="L30" i="1"/>
  <c r="L31" i="1"/>
  <c r="U31" i="1" s="1"/>
  <c r="L32" i="1"/>
  <c r="U32" i="1" s="1"/>
  <c r="L33" i="1"/>
  <c r="U33" i="1" s="1"/>
  <c r="L34" i="1"/>
  <c r="L35" i="1"/>
  <c r="L36" i="1"/>
  <c r="L37" i="1"/>
  <c r="L38" i="1"/>
  <c r="U38" i="1" s="1"/>
  <c r="L39" i="1"/>
  <c r="L40" i="1"/>
  <c r="U40" i="1" s="1"/>
  <c r="L41" i="1"/>
  <c r="U41" i="1" s="1"/>
  <c r="L42" i="1"/>
  <c r="L43" i="1"/>
  <c r="L44" i="1"/>
  <c r="L45" i="1"/>
  <c r="L46" i="1"/>
  <c r="L47" i="1"/>
  <c r="L48" i="1"/>
  <c r="L49" i="1"/>
  <c r="U49" i="1" s="1"/>
  <c r="L50" i="1"/>
  <c r="L51" i="1"/>
  <c r="L52" i="1"/>
  <c r="L53" i="1"/>
  <c r="L54" i="1"/>
  <c r="L55" i="1"/>
  <c r="L56" i="1"/>
  <c r="L57" i="1"/>
  <c r="U57" i="1" s="1"/>
  <c r="L58" i="1"/>
  <c r="L59" i="1"/>
  <c r="L60" i="1"/>
  <c r="L61" i="1"/>
  <c r="L62" i="1"/>
  <c r="L63" i="1"/>
  <c r="L64" i="1"/>
  <c r="U64" i="1" s="1"/>
  <c r="L65" i="1"/>
  <c r="U65" i="1" s="1"/>
  <c r="L66" i="1"/>
  <c r="L67" i="1"/>
  <c r="L68" i="1"/>
  <c r="L69" i="1"/>
  <c r="L70" i="1"/>
  <c r="L71" i="1"/>
  <c r="U71" i="1" s="1"/>
  <c r="L72" i="1"/>
  <c r="U72" i="1" s="1"/>
  <c r="L73" i="1"/>
  <c r="U73" i="1" s="1"/>
  <c r="L74" i="1"/>
  <c r="L75" i="1"/>
  <c r="L76" i="1"/>
  <c r="L77" i="1"/>
  <c r="L78" i="1"/>
  <c r="L79" i="1"/>
  <c r="U79" i="1" s="1"/>
  <c r="L80" i="1"/>
  <c r="U80" i="1" s="1"/>
  <c r="L81" i="1"/>
  <c r="U81" i="1" s="1"/>
  <c r="L82" i="1"/>
  <c r="L83" i="1"/>
  <c r="L84" i="1"/>
  <c r="L85" i="1"/>
  <c r="L86" i="1"/>
  <c r="L87" i="1"/>
  <c r="L88" i="1"/>
  <c r="L89" i="1"/>
  <c r="U89" i="1" s="1"/>
  <c r="L90" i="1"/>
  <c r="U90" i="1" s="1"/>
  <c r="L91" i="1"/>
  <c r="L92" i="1"/>
  <c r="L93" i="1"/>
  <c r="L94" i="1"/>
  <c r="L95" i="1"/>
  <c r="L96" i="1"/>
  <c r="U96" i="1" s="1"/>
  <c r="K55" i="1"/>
  <c r="M55" i="1"/>
  <c r="N55" i="1"/>
  <c r="O55" i="1"/>
  <c r="X55" i="1" s="1"/>
  <c r="P55" i="1"/>
  <c r="Q55" i="1"/>
  <c r="R55" i="1"/>
  <c r="AA55" i="1" s="1"/>
  <c r="S55" i="1"/>
  <c r="T55" i="1"/>
  <c r="U55" i="1"/>
  <c r="AC55" i="1" s="1"/>
  <c r="V55" i="1"/>
  <c r="W55" i="1"/>
  <c r="AD55" i="1" s="1"/>
  <c r="Y55" i="1"/>
  <c r="Z55" i="1"/>
  <c r="AB55" i="1"/>
  <c r="Q4" i="1"/>
  <c r="Z4" i="1" s="1"/>
  <c r="K3" i="1"/>
  <c r="T3" i="1" s="1"/>
  <c r="M3" i="1"/>
  <c r="N3" i="1"/>
  <c r="O3" i="1"/>
  <c r="P3" i="1"/>
  <c r="Y3" i="1" s="1"/>
  <c r="Q3" i="1"/>
  <c r="Z3" i="1" s="1"/>
  <c r="R3" i="1"/>
  <c r="AA3" i="1" s="1"/>
  <c r="S3" i="1"/>
  <c r="AB3" i="1" s="1"/>
  <c r="K4" i="1"/>
  <c r="M4" i="1"/>
  <c r="N4" i="1"/>
  <c r="O4" i="1"/>
  <c r="P4" i="1"/>
  <c r="Y4" i="1" s="1"/>
  <c r="R4" i="1"/>
  <c r="S4" i="1"/>
  <c r="AB4" i="1" s="1"/>
  <c r="K5" i="1"/>
  <c r="M5" i="1"/>
  <c r="N5" i="1"/>
  <c r="O5" i="1"/>
  <c r="X5" i="1" s="1"/>
  <c r="P5" i="1"/>
  <c r="Y5" i="1" s="1"/>
  <c r="Q5" i="1"/>
  <c r="R5" i="1"/>
  <c r="AA5" i="1" s="1"/>
  <c r="S5" i="1"/>
  <c r="K6" i="1"/>
  <c r="M6" i="1"/>
  <c r="N6" i="1"/>
  <c r="W6" i="1" s="1"/>
  <c r="O6" i="1"/>
  <c r="X6" i="1" s="1"/>
  <c r="P6" i="1"/>
  <c r="Q6" i="1"/>
  <c r="R6" i="1"/>
  <c r="S6" i="1"/>
  <c r="K7" i="1"/>
  <c r="M7" i="1"/>
  <c r="N7" i="1"/>
  <c r="W7" i="1" s="1"/>
  <c r="O7" i="1"/>
  <c r="P7" i="1"/>
  <c r="Y7" i="1" s="1"/>
  <c r="Q7" i="1"/>
  <c r="R7" i="1"/>
  <c r="S7" i="1"/>
  <c r="K8" i="1"/>
  <c r="U8" i="1"/>
  <c r="M8" i="1"/>
  <c r="V8" i="1" s="1"/>
  <c r="N8" i="1"/>
  <c r="O8" i="1"/>
  <c r="X8" i="1" s="1"/>
  <c r="P8" i="1"/>
  <c r="Q8" i="1"/>
  <c r="R8" i="1"/>
  <c r="S8" i="1"/>
  <c r="K9" i="1"/>
  <c r="T9" i="1" s="1"/>
  <c r="M9" i="1"/>
  <c r="N9" i="1"/>
  <c r="W9" i="1" s="1"/>
  <c r="O9" i="1"/>
  <c r="P9" i="1"/>
  <c r="Q9" i="1"/>
  <c r="R9" i="1"/>
  <c r="S9" i="1"/>
  <c r="AB9" i="1" s="1"/>
  <c r="K10" i="1"/>
  <c r="T10" i="1" s="1"/>
  <c r="M10" i="1"/>
  <c r="V10" i="1" s="1"/>
  <c r="N10" i="1"/>
  <c r="O10" i="1"/>
  <c r="P10" i="1"/>
  <c r="Q10" i="1"/>
  <c r="R10" i="1"/>
  <c r="AA10" i="1" s="1"/>
  <c r="S10" i="1"/>
  <c r="AB10" i="1" s="1"/>
  <c r="K11" i="1"/>
  <c r="U11" i="1"/>
  <c r="M11" i="1"/>
  <c r="N11" i="1"/>
  <c r="O11" i="1"/>
  <c r="P11" i="1"/>
  <c r="Q11" i="1"/>
  <c r="R11" i="1"/>
  <c r="AA11" i="1" s="1"/>
  <c r="S11" i="1"/>
  <c r="K12" i="1"/>
  <c r="T12" i="1" s="1"/>
  <c r="M12" i="1"/>
  <c r="N12" i="1"/>
  <c r="O12" i="1"/>
  <c r="P12" i="1"/>
  <c r="Y12" i="1" s="1"/>
  <c r="Q12" i="1"/>
  <c r="Z12" i="1" s="1"/>
  <c r="R12" i="1"/>
  <c r="S12" i="1"/>
  <c r="AB12" i="1" s="1"/>
  <c r="K13" i="1"/>
  <c r="M13" i="1"/>
  <c r="N13" i="1"/>
  <c r="O13" i="1"/>
  <c r="X13" i="1" s="1"/>
  <c r="P13" i="1"/>
  <c r="Y13" i="1" s="1"/>
  <c r="Q13" i="1"/>
  <c r="R13" i="1"/>
  <c r="S13" i="1"/>
  <c r="K14" i="1"/>
  <c r="M14" i="1"/>
  <c r="N14" i="1"/>
  <c r="O14" i="1"/>
  <c r="X14" i="1" s="1"/>
  <c r="P14" i="1"/>
  <c r="Q14" i="1"/>
  <c r="Z14" i="1" s="1"/>
  <c r="R14" i="1"/>
  <c r="S14" i="1"/>
  <c r="K15" i="1"/>
  <c r="M15" i="1"/>
  <c r="V15" i="1" s="1"/>
  <c r="N15" i="1"/>
  <c r="W15" i="1" s="1"/>
  <c r="O15" i="1"/>
  <c r="P15" i="1"/>
  <c r="Y15" i="1" s="1"/>
  <c r="Q15" i="1"/>
  <c r="R15" i="1"/>
  <c r="S15" i="1"/>
  <c r="K16" i="1"/>
  <c r="M16" i="1"/>
  <c r="V16" i="1" s="1"/>
  <c r="N16" i="1"/>
  <c r="O16" i="1"/>
  <c r="X16" i="1" s="1"/>
  <c r="P16" i="1"/>
  <c r="Q16" i="1"/>
  <c r="R16" i="1"/>
  <c r="S16" i="1"/>
  <c r="K17" i="1"/>
  <c r="T17" i="1" s="1"/>
  <c r="M17" i="1"/>
  <c r="N17" i="1"/>
  <c r="W17" i="1" s="1"/>
  <c r="O17" i="1"/>
  <c r="P17" i="1"/>
  <c r="Q17" i="1"/>
  <c r="R17" i="1"/>
  <c r="S17" i="1"/>
  <c r="AB17" i="1" s="1"/>
  <c r="K18" i="1"/>
  <c r="T18" i="1" s="1"/>
  <c r="M18" i="1"/>
  <c r="V18" i="1" s="1"/>
  <c r="N18" i="1"/>
  <c r="O18" i="1"/>
  <c r="P18" i="1"/>
  <c r="Q18" i="1"/>
  <c r="R18" i="1"/>
  <c r="S18" i="1"/>
  <c r="AB18" i="1" s="1"/>
  <c r="K19" i="1"/>
  <c r="U19" i="1"/>
  <c r="M19" i="1"/>
  <c r="N19" i="1"/>
  <c r="O19" i="1"/>
  <c r="P19" i="1"/>
  <c r="Q19" i="1"/>
  <c r="Z19" i="1" s="1"/>
  <c r="R19" i="1"/>
  <c r="AA19" i="1" s="1"/>
  <c r="S19" i="1"/>
  <c r="K20" i="1"/>
  <c r="T20" i="1" s="1"/>
  <c r="M20" i="1"/>
  <c r="N20" i="1"/>
  <c r="O20" i="1"/>
  <c r="P20" i="1"/>
  <c r="Y20" i="1" s="1"/>
  <c r="Q20" i="1"/>
  <c r="Z20" i="1" s="1"/>
  <c r="R20" i="1"/>
  <c r="S20" i="1"/>
  <c r="K21" i="1"/>
  <c r="M21" i="1"/>
  <c r="N21" i="1"/>
  <c r="O21" i="1"/>
  <c r="P21" i="1"/>
  <c r="Y21" i="1" s="1"/>
  <c r="Q21" i="1"/>
  <c r="R21" i="1"/>
  <c r="AA21" i="1" s="1"/>
  <c r="S21" i="1"/>
  <c r="K22" i="1"/>
  <c r="M22" i="1"/>
  <c r="N22" i="1"/>
  <c r="W22" i="1" s="1"/>
  <c r="O22" i="1"/>
  <c r="X22" i="1" s="1"/>
  <c r="P22" i="1"/>
  <c r="Q22" i="1"/>
  <c r="Z22" i="1" s="1"/>
  <c r="AE22" i="1" s="1"/>
  <c r="R22" i="1"/>
  <c r="S22" i="1"/>
  <c r="K23" i="1"/>
  <c r="M23" i="1"/>
  <c r="V23" i="1" s="1"/>
  <c r="N23" i="1"/>
  <c r="W23" i="1" s="1"/>
  <c r="O23" i="1"/>
  <c r="P23" i="1"/>
  <c r="Y23" i="1" s="1"/>
  <c r="Q23" i="1"/>
  <c r="R23" i="1"/>
  <c r="S23" i="1"/>
  <c r="K24" i="1"/>
  <c r="M24" i="1"/>
  <c r="V24" i="1" s="1"/>
  <c r="N24" i="1"/>
  <c r="O24" i="1"/>
  <c r="X24" i="1" s="1"/>
  <c r="P24" i="1"/>
  <c r="Q24" i="1"/>
  <c r="R24" i="1"/>
  <c r="S24" i="1"/>
  <c r="K25" i="1"/>
  <c r="T25" i="1" s="1"/>
  <c r="M25" i="1"/>
  <c r="N25" i="1"/>
  <c r="W25" i="1" s="1"/>
  <c r="O25" i="1"/>
  <c r="P25" i="1"/>
  <c r="Q25" i="1"/>
  <c r="R25" i="1"/>
  <c r="S25" i="1"/>
  <c r="K26" i="1"/>
  <c r="T26" i="1" s="1"/>
  <c r="M26" i="1"/>
  <c r="V26" i="1" s="1"/>
  <c r="N26" i="1"/>
  <c r="O26" i="1"/>
  <c r="P26" i="1"/>
  <c r="Q26" i="1"/>
  <c r="R26" i="1"/>
  <c r="AA26" i="1" s="1"/>
  <c r="S26" i="1"/>
  <c r="AB26" i="1" s="1"/>
  <c r="K27" i="1"/>
  <c r="U27" i="1"/>
  <c r="M27" i="1"/>
  <c r="N27" i="1"/>
  <c r="O27" i="1"/>
  <c r="P27" i="1"/>
  <c r="Q27" i="1"/>
  <c r="Z27" i="1" s="1"/>
  <c r="R27" i="1"/>
  <c r="AA27" i="1" s="1"/>
  <c r="S27" i="1"/>
  <c r="K28" i="1"/>
  <c r="M28" i="1"/>
  <c r="N28" i="1"/>
  <c r="O28" i="1"/>
  <c r="P28" i="1"/>
  <c r="Q28" i="1"/>
  <c r="Z28" i="1" s="1"/>
  <c r="R28" i="1"/>
  <c r="S28" i="1"/>
  <c r="AB28" i="1" s="1"/>
  <c r="K29" i="1"/>
  <c r="M29" i="1"/>
  <c r="N29" i="1"/>
  <c r="O29" i="1"/>
  <c r="X29" i="1" s="1"/>
  <c r="P29" i="1"/>
  <c r="Y29" i="1" s="1"/>
  <c r="Q29" i="1"/>
  <c r="R29" i="1"/>
  <c r="AA29" i="1" s="1"/>
  <c r="S29" i="1"/>
  <c r="K30" i="1"/>
  <c r="M30" i="1"/>
  <c r="N30" i="1"/>
  <c r="W30" i="1" s="1"/>
  <c r="O30" i="1"/>
  <c r="X30" i="1" s="1"/>
  <c r="P30" i="1"/>
  <c r="Q30" i="1"/>
  <c r="Z30" i="1" s="1"/>
  <c r="R30" i="1"/>
  <c r="S30" i="1"/>
  <c r="K31" i="1"/>
  <c r="M31" i="1"/>
  <c r="V31" i="1" s="1"/>
  <c r="N31" i="1"/>
  <c r="W31" i="1" s="1"/>
  <c r="O31" i="1"/>
  <c r="P31" i="1"/>
  <c r="Y31" i="1" s="1"/>
  <c r="Q31" i="1"/>
  <c r="R31" i="1"/>
  <c r="S31" i="1"/>
  <c r="K32" i="1"/>
  <c r="M32" i="1"/>
  <c r="V32" i="1" s="1"/>
  <c r="N32" i="1"/>
  <c r="O32" i="1"/>
  <c r="X32" i="1" s="1"/>
  <c r="P32" i="1"/>
  <c r="Q32" i="1"/>
  <c r="R32" i="1"/>
  <c r="S32" i="1"/>
  <c r="K33" i="1"/>
  <c r="M33" i="1"/>
  <c r="N33" i="1"/>
  <c r="W33" i="1" s="1"/>
  <c r="AD33" i="1" s="1"/>
  <c r="O33" i="1"/>
  <c r="P33" i="1"/>
  <c r="Q33" i="1"/>
  <c r="R33" i="1"/>
  <c r="S33" i="1"/>
  <c r="AB33" i="1" s="1"/>
  <c r="K34" i="1"/>
  <c r="T34" i="1" s="1"/>
  <c r="M34" i="1"/>
  <c r="V34" i="1" s="1"/>
  <c r="N34" i="1"/>
  <c r="O34" i="1"/>
  <c r="P34" i="1"/>
  <c r="Q34" i="1"/>
  <c r="R34" i="1"/>
  <c r="AA34" i="1" s="1"/>
  <c r="S34" i="1"/>
  <c r="AB34" i="1" s="1"/>
  <c r="K35" i="1"/>
  <c r="M35" i="1"/>
  <c r="N35" i="1"/>
  <c r="O35" i="1"/>
  <c r="X35" i="1" s="1"/>
  <c r="P35" i="1"/>
  <c r="Q35" i="1"/>
  <c r="Z35" i="1" s="1"/>
  <c r="R35" i="1"/>
  <c r="AA35" i="1" s="1"/>
  <c r="S35" i="1"/>
  <c r="K36" i="1"/>
  <c r="T36" i="1" s="1"/>
  <c r="M36" i="1"/>
  <c r="N36" i="1"/>
  <c r="W36" i="1" s="1"/>
  <c r="O36" i="1"/>
  <c r="P36" i="1"/>
  <c r="Y36" i="1" s="1"/>
  <c r="Q36" i="1"/>
  <c r="Z36" i="1" s="1"/>
  <c r="R36" i="1"/>
  <c r="S36" i="1"/>
  <c r="AB36" i="1" s="1"/>
  <c r="K37" i="1"/>
  <c r="M37" i="1"/>
  <c r="N37" i="1"/>
  <c r="O37" i="1"/>
  <c r="X37" i="1" s="1"/>
  <c r="P37" i="1"/>
  <c r="Y37" i="1" s="1"/>
  <c r="Q37" i="1"/>
  <c r="R37" i="1"/>
  <c r="AA37" i="1" s="1"/>
  <c r="S37" i="1"/>
  <c r="K38" i="1"/>
  <c r="M38" i="1"/>
  <c r="N38" i="1"/>
  <c r="W38" i="1" s="1"/>
  <c r="O38" i="1"/>
  <c r="X38" i="1" s="1"/>
  <c r="P38" i="1"/>
  <c r="Q38" i="1"/>
  <c r="Z38" i="1" s="1"/>
  <c r="R38" i="1"/>
  <c r="S38" i="1"/>
  <c r="K39" i="1"/>
  <c r="T39" i="1" s="1"/>
  <c r="M39" i="1"/>
  <c r="N39" i="1"/>
  <c r="W39" i="1" s="1"/>
  <c r="O39" i="1"/>
  <c r="P39" i="1"/>
  <c r="Y39" i="1" s="1"/>
  <c r="Q39" i="1"/>
  <c r="R39" i="1"/>
  <c r="S39" i="1"/>
  <c r="K40" i="1"/>
  <c r="M40" i="1"/>
  <c r="V40" i="1" s="1"/>
  <c r="N40" i="1"/>
  <c r="O40" i="1"/>
  <c r="X40" i="1" s="1"/>
  <c r="P40" i="1"/>
  <c r="Q40" i="1"/>
  <c r="R40" i="1"/>
  <c r="AA40" i="1" s="1"/>
  <c r="S40" i="1"/>
  <c r="K41" i="1"/>
  <c r="T41" i="1" s="1"/>
  <c r="M41" i="1"/>
  <c r="N41" i="1"/>
  <c r="W41" i="1" s="1"/>
  <c r="O41" i="1"/>
  <c r="P41" i="1"/>
  <c r="Q41" i="1"/>
  <c r="Z41" i="1" s="1"/>
  <c r="R41" i="1"/>
  <c r="S41" i="1"/>
  <c r="K42" i="1"/>
  <c r="T42" i="1" s="1"/>
  <c r="M42" i="1"/>
  <c r="V42" i="1" s="1"/>
  <c r="N42" i="1"/>
  <c r="O42" i="1"/>
  <c r="P42" i="1"/>
  <c r="Y42" i="1" s="1"/>
  <c r="Q42" i="1"/>
  <c r="R42" i="1"/>
  <c r="AA42" i="1" s="1"/>
  <c r="S42" i="1"/>
  <c r="AB42" i="1" s="1"/>
  <c r="K43" i="1"/>
  <c r="M43" i="1"/>
  <c r="N43" i="1"/>
  <c r="O43" i="1"/>
  <c r="X43" i="1" s="1"/>
  <c r="P43" i="1"/>
  <c r="Q43" i="1"/>
  <c r="Z43" i="1" s="1"/>
  <c r="R43" i="1"/>
  <c r="AA43" i="1" s="1"/>
  <c r="S43" i="1"/>
  <c r="K44" i="1"/>
  <c r="T44" i="1" s="1"/>
  <c r="M44" i="1"/>
  <c r="N44" i="1"/>
  <c r="O44" i="1"/>
  <c r="P44" i="1"/>
  <c r="Y44" i="1" s="1"/>
  <c r="Q44" i="1"/>
  <c r="Z44" i="1" s="1"/>
  <c r="R44" i="1"/>
  <c r="S44" i="1"/>
  <c r="AB44" i="1" s="1"/>
  <c r="K45" i="1"/>
  <c r="M45" i="1"/>
  <c r="V45" i="1" s="1"/>
  <c r="N45" i="1"/>
  <c r="O45" i="1"/>
  <c r="X45" i="1" s="1"/>
  <c r="P45" i="1"/>
  <c r="Y45" i="1" s="1"/>
  <c r="Q45" i="1"/>
  <c r="R45" i="1"/>
  <c r="AA45" i="1" s="1"/>
  <c r="S45" i="1"/>
  <c r="K46" i="1"/>
  <c r="U46" i="1"/>
  <c r="M46" i="1"/>
  <c r="N46" i="1"/>
  <c r="W46" i="1" s="1"/>
  <c r="AD46" i="1" s="1"/>
  <c r="O46" i="1"/>
  <c r="X46" i="1" s="1"/>
  <c r="P46" i="1"/>
  <c r="Q46" i="1"/>
  <c r="Z46" i="1" s="1"/>
  <c r="R46" i="1"/>
  <c r="S46" i="1"/>
  <c r="K47" i="1"/>
  <c r="M47" i="1"/>
  <c r="V47" i="1" s="1"/>
  <c r="N47" i="1"/>
  <c r="O47" i="1"/>
  <c r="P47" i="1"/>
  <c r="Y47" i="1" s="1"/>
  <c r="Q47" i="1"/>
  <c r="R47" i="1"/>
  <c r="S47" i="1"/>
  <c r="K48" i="1"/>
  <c r="U48" i="1"/>
  <c r="M48" i="1"/>
  <c r="N48" i="1"/>
  <c r="O48" i="1"/>
  <c r="X48" i="1" s="1"/>
  <c r="P48" i="1"/>
  <c r="Q48" i="1"/>
  <c r="R48" i="1"/>
  <c r="S48" i="1"/>
  <c r="K49" i="1"/>
  <c r="T49" i="1" s="1"/>
  <c r="M49" i="1"/>
  <c r="N49" i="1"/>
  <c r="W49" i="1" s="1"/>
  <c r="O49" i="1"/>
  <c r="P49" i="1"/>
  <c r="Q49" i="1"/>
  <c r="R49" i="1"/>
  <c r="S49" i="1"/>
  <c r="AB49" i="1" s="1"/>
  <c r="K50" i="1"/>
  <c r="M50" i="1"/>
  <c r="V50" i="1" s="1"/>
  <c r="N50" i="1"/>
  <c r="O50" i="1"/>
  <c r="P50" i="1"/>
  <c r="Q50" i="1"/>
  <c r="R50" i="1"/>
  <c r="AA50" i="1" s="1"/>
  <c r="S50" i="1"/>
  <c r="K51" i="1"/>
  <c r="U51" i="1"/>
  <c r="M51" i="1"/>
  <c r="N51" i="1"/>
  <c r="O51" i="1"/>
  <c r="P51" i="1"/>
  <c r="Q51" i="1"/>
  <c r="Z51" i="1" s="1"/>
  <c r="R51" i="1"/>
  <c r="S51" i="1"/>
  <c r="K52" i="1"/>
  <c r="T52" i="1" s="1"/>
  <c r="M52" i="1"/>
  <c r="N52" i="1"/>
  <c r="O52" i="1"/>
  <c r="P52" i="1"/>
  <c r="Y52" i="1" s="1"/>
  <c r="Q52" i="1"/>
  <c r="R52" i="1"/>
  <c r="S52" i="1"/>
  <c r="AB52" i="1" s="1"/>
  <c r="K53" i="1"/>
  <c r="M53" i="1"/>
  <c r="N53" i="1"/>
  <c r="O53" i="1"/>
  <c r="X53" i="1" s="1"/>
  <c r="P53" i="1"/>
  <c r="Q53" i="1"/>
  <c r="R53" i="1"/>
  <c r="AA53" i="1" s="1"/>
  <c r="S53" i="1"/>
  <c r="K54" i="1"/>
  <c r="M54" i="1"/>
  <c r="N54" i="1"/>
  <c r="W54" i="1" s="1"/>
  <c r="O54" i="1"/>
  <c r="P54" i="1"/>
  <c r="Q54" i="1"/>
  <c r="Z54" i="1" s="1"/>
  <c r="R54" i="1"/>
  <c r="S54" i="1"/>
  <c r="K56" i="1"/>
  <c r="M56" i="1"/>
  <c r="V56" i="1" s="1"/>
  <c r="N56" i="1"/>
  <c r="O56" i="1"/>
  <c r="P56" i="1"/>
  <c r="Y56" i="1" s="1"/>
  <c r="Q56" i="1"/>
  <c r="R56" i="1"/>
  <c r="S56" i="1"/>
  <c r="K57" i="1"/>
  <c r="M57" i="1"/>
  <c r="N57" i="1"/>
  <c r="O57" i="1"/>
  <c r="X57" i="1" s="1"/>
  <c r="P57" i="1"/>
  <c r="Q57" i="1"/>
  <c r="R57" i="1"/>
  <c r="S57" i="1"/>
  <c r="K58" i="1"/>
  <c r="T58" i="1" s="1"/>
  <c r="M58" i="1"/>
  <c r="N58" i="1"/>
  <c r="W58" i="1" s="1"/>
  <c r="O58" i="1"/>
  <c r="P58" i="1"/>
  <c r="Q58" i="1"/>
  <c r="R58" i="1"/>
  <c r="S58" i="1"/>
  <c r="AB58" i="1" s="1"/>
  <c r="K59" i="1"/>
  <c r="M59" i="1"/>
  <c r="V59" i="1" s="1"/>
  <c r="N59" i="1"/>
  <c r="O59" i="1"/>
  <c r="P59" i="1"/>
  <c r="Q59" i="1"/>
  <c r="R59" i="1"/>
  <c r="AA59" i="1" s="1"/>
  <c r="S59" i="1"/>
  <c r="K60" i="1"/>
  <c r="U60" i="1"/>
  <c r="M60" i="1"/>
  <c r="N60" i="1"/>
  <c r="O60" i="1"/>
  <c r="P60" i="1"/>
  <c r="Q60" i="1"/>
  <c r="Z60" i="1" s="1"/>
  <c r="R60" i="1"/>
  <c r="S60" i="1"/>
  <c r="K61" i="1"/>
  <c r="T61" i="1" s="1"/>
  <c r="M61" i="1"/>
  <c r="N61" i="1"/>
  <c r="O61" i="1"/>
  <c r="P61" i="1"/>
  <c r="Y61" i="1" s="1"/>
  <c r="Q61" i="1"/>
  <c r="R61" i="1"/>
  <c r="S61" i="1"/>
  <c r="AB61" i="1" s="1"/>
  <c r="K62" i="1"/>
  <c r="M62" i="1"/>
  <c r="N62" i="1"/>
  <c r="O62" i="1"/>
  <c r="X62" i="1" s="1"/>
  <c r="P62" i="1"/>
  <c r="Q62" i="1"/>
  <c r="R62" i="1"/>
  <c r="AA62" i="1" s="1"/>
  <c r="S62" i="1"/>
  <c r="K63" i="1"/>
  <c r="M63" i="1"/>
  <c r="N63" i="1"/>
  <c r="W63" i="1" s="1"/>
  <c r="O63" i="1"/>
  <c r="P63" i="1"/>
  <c r="Q63" i="1"/>
  <c r="Z63" i="1" s="1"/>
  <c r="AE63" i="1" s="1"/>
  <c r="R63" i="1"/>
  <c r="S63" i="1"/>
  <c r="K64" i="1"/>
  <c r="M64" i="1"/>
  <c r="V64" i="1" s="1"/>
  <c r="N64" i="1"/>
  <c r="O64" i="1"/>
  <c r="P64" i="1"/>
  <c r="Y64" i="1" s="1"/>
  <c r="Q64" i="1"/>
  <c r="R64" i="1"/>
  <c r="S64" i="1"/>
  <c r="K65" i="1"/>
  <c r="M65" i="1"/>
  <c r="N65" i="1"/>
  <c r="O65" i="1"/>
  <c r="X65" i="1" s="1"/>
  <c r="P65" i="1"/>
  <c r="Q65" i="1"/>
  <c r="R65" i="1"/>
  <c r="S65" i="1"/>
  <c r="K66" i="1"/>
  <c r="T66" i="1" s="1"/>
  <c r="M66" i="1"/>
  <c r="N66" i="1"/>
  <c r="W66" i="1" s="1"/>
  <c r="AD66" i="1" s="1"/>
  <c r="O66" i="1"/>
  <c r="P66" i="1"/>
  <c r="Q66" i="1"/>
  <c r="R66" i="1"/>
  <c r="S66" i="1"/>
  <c r="AB66" i="1" s="1"/>
  <c r="K67" i="1"/>
  <c r="M67" i="1"/>
  <c r="V67" i="1" s="1"/>
  <c r="N67" i="1"/>
  <c r="O67" i="1"/>
  <c r="P67" i="1"/>
  <c r="Q67" i="1"/>
  <c r="R67" i="1"/>
  <c r="AA67" i="1" s="1"/>
  <c r="S67" i="1"/>
  <c r="K68" i="1"/>
  <c r="U68" i="1"/>
  <c r="M68" i="1"/>
  <c r="N68" i="1"/>
  <c r="O68" i="1"/>
  <c r="P68" i="1"/>
  <c r="Q68" i="1"/>
  <c r="Z68" i="1" s="1"/>
  <c r="R68" i="1"/>
  <c r="S68" i="1"/>
  <c r="K69" i="1"/>
  <c r="T69" i="1" s="1"/>
  <c r="M69" i="1"/>
  <c r="N69" i="1"/>
  <c r="O69" i="1"/>
  <c r="P69" i="1"/>
  <c r="Y69" i="1" s="1"/>
  <c r="Q69" i="1"/>
  <c r="R69" i="1"/>
  <c r="S69" i="1"/>
  <c r="AB69" i="1" s="1"/>
  <c r="K70" i="1"/>
  <c r="M70" i="1"/>
  <c r="N70" i="1"/>
  <c r="O70" i="1"/>
  <c r="X70" i="1" s="1"/>
  <c r="P70" i="1"/>
  <c r="Q70" i="1"/>
  <c r="R70" i="1"/>
  <c r="AA70" i="1" s="1"/>
  <c r="S70" i="1"/>
  <c r="K71" i="1"/>
  <c r="M71" i="1"/>
  <c r="N71" i="1"/>
  <c r="W71" i="1" s="1"/>
  <c r="O71" i="1"/>
  <c r="P71" i="1"/>
  <c r="Q71" i="1"/>
  <c r="Z71" i="1" s="1"/>
  <c r="AE71" i="1" s="1"/>
  <c r="R71" i="1"/>
  <c r="S71" i="1"/>
  <c r="K72" i="1"/>
  <c r="M72" i="1"/>
  <c r="V72" i="1" s="1"/>
  <c r="N72" i="1"/>
  <c r="O72" i="1"/>
  <c r="P72" i="1"/>
  <c r="Y72" i="1" s="1"/>
  <c r="Q72" i="1"/>
  <c r="R72" i="1"/>
  <c r="S72" i="1"/>
  <c r="K73" i="1"/>
  <c r="M73" i="1"/>
  <c r="N73" i="1"/>
  <c r="O73" i="1"/>
  <c r="X73" i="1" s="1"/>
  <c r="P73" i="1"/>
  <c r="Q73" i="1"/>
  <c r="R73" i="1"/>
  <c r="S73" i="1"/>
  <c r="K74" i="1"/>
  <c r="T74" i="1" s="1"/>
  <c r="M74" i="1"/>
  <c r="N74" i="1"/>
  <c r="W74" i="1" s="1"/>
  <c r="O74" i="1"/>
  <c r="P74" i="1"/>
  <c r="Q74" i="1"/>
  <c r="R74" i="1"/>
  <c r="S74" i="1"/>
  <c r="AB74" i="1" s="1"/>
  <c r="K75" i="1"/>
  <c r="M75" i="1"/>
  <c r="V75" i="1" s="1"/>
  <c r="N75" i="1"/>
  <c r="O75" i="1"/>
  <c r="P75" i="1"/>
  <c r="Q75" i="1"/>
  <c r="R75" i="1"/>
  <c r="AA75" i="1" s="1"/>
  <c r="S75" i="1"/>
  <c r="K76" i="1"/>
  <c r="U76" i="1"/>
  <c r="M76" i="1"/>
  <c r="N76" i="1"/>
  <c r="O76" i="1"/>
  <c r="P76" i="1"/>
  <c r="Q76" i="1"/>
  <c r="Z76" i="1" s="1"/>
  <c r="R76" i="1"/>
  <c r="S76" i="1"/>
  <c r="K77" i="1"/>
  <c r="T77" i="1" s="1"/>
  <c r="M77" i="1"/>
  <c r="N77" i="1"/>
  <c r="O77" i="1"/>
  <c r="P77" i="1"/>
  <c r="Y77" i="1" s="1"/>
  <c r="Q77" i="1"/>
  <c r="R77" i="1"/>
  <c r="S77" i="1"/>
  <c r="AB77" i="1" s="1"/>
  <c r="K78" i="1"/>
  <c r="M78" i="1"/>
  <c r="N78" i="1"/>
  <c r="O78" i="1"/>
  <c r="X78" i="1" s="1"/>
  <c r="P78" i="1"/>
  <c r="Q78" i="1"/>
  <c r="R78" i="1"/>
  <c r="AA78" i="1" s="1"/>
  <c r="S78" i="1"/>
  <c r="K79" i="1"/>
  <c r="M79" i="1"/>
  <c r="N79" i="1"/>
  <c r="W79" i="1" s="1"/>
  <c r="O79" i="1"/>
  <c r="P79" i="1"/>
  <c r="Q79" i="1"/>
  <c r="Z79" i="1" s="1"/>
  <c r="AE79" i="1" s="1"/>
  <c r="R79" i="1"/>
  <c r="S79" i="1"/>
  <c r="K80" i="1"/>
  <c r="M80" i="1"/>
  <c r="V80" i="1" s="1"/>
  <c r="N80" i="1"/>
  <c r="O80" i="1"/>
  <c r="P80" i="1"/>
  <c r="Y80" i="1" s="1"/>
  <c r="Q80" i="1"/>
  <c r="R80" i="1"/>
  <c r="S80" i="1"/>
  <c r="K81" i="1"/>
  <c r="M81" i="1"/>
  <c r="N81" i="1"/>
  <c r="O81" i="1"/>
  <c r="X81" i="1" s="1"/>
  <c r="P81" i="1"/>
  <c r="Q81" i="1"/>
  <c r="R81" i="1"/>
  <c r="S81" i="1"/>
  <c r="K82" i="1"/>
  <c r="T82" i="1" s="1"/>
  <c r="M82" i="1"/>
  <c r="N82" i="1"/>
  <c r="W82" i="1" s="1"/>
  <c r="O82" i="1"/>
  <c r="P82" i="1"/>
  <c r="Q82" i="1"/>
  <c r="R82" i="1"/>
  <c r="S82" i="1"/>
  <c r="AB82" i="1" s="1"/>
  <c r="K83" i="1"/>
  <c r="M83" i="1"/>
  <c r="V83" i="1" s="1"/>
  <c r="N83" i="1"/>
  <c r="O83" i="1"/>
  <c r="P83" i="1"/>
  <c r="Q83" i="1"/>
  <c r="R83" i="1"/>
  <c r="AA83" i="1" s="1"/>
  <c r="S83" i="1"/>
  <c r="K84" i="1"/>
  <c r="U84" i="1"/>
  <c r="M84" i="1"/>
  <c r="N84" i="1"/>
  <c r="O84" i="1"/>
  <c r="P84" i="1"/>
  <c r="Q84" i="1"/>
  <c r="Z84" i="1" s="1"/>
  <c r="R84" i="1"/>
  <c r="S84" i="1"/>
  <c r="K85" i="1"/>
  <c r="T85" i="1" s="1"/>
  <c r="M85" i="1"/>
  <c r="N85" i="1"/>
  <c r="O85" i="1"/>
  <c r="P85" i="1"/>
  <c r="Y85" i="1" s="1"/>
  <c r="Q85" i="1"/>
  <c r="R85" i="1"/>
  <c r="S85" i="1"/>
  <c r="AB85" i="1" s="1"/>
  <c r="K86" i="1"/>
  <c r="M86" i="1"/>
  <c r="N86" i="1"/>
  <c r="O86" i="1"/>
  <c r="X86" i="1" s="1"/>
  <c r="P86" i="1"/>
  <c r="Q86" i="1"/>
  <c r="R86" i="1"/>
  <c r="AA86" i="1" s="1"/>
  <c r="S86" i="1"/>
  <c r="K87" i="1"/>
  <c r="M87" i="1"/>
  <c r="N87" i="1"/>
  <c r="W87" i="1" s="1"/>
  <c r="O87" i="1"/>
  <c r="P87" i="1"/>
  <c r="Q87" i="1"/>
  <c r="Z87" i="1" s="1"/>
  <c r="R87" i="1"/>
  <c r="S87" i="1"/>
  <c r="K88" i="1"/>
  <c r="M88" i="1"/>
  <c r="V88" i="1" s="1"/>
  <c r="N88" i="1"/>
  <c r="O88" i="1"/>
  <c r="P88" i="1"/>
  <c r="Y88" i="1" s="1"/>
  <c r="Q88" i="1"/>
  <c r="R88" i="1"/>
  <c r="S88" i="1"/>
  <c r="K89" i="1"/>
  <c r="M89" i="1"/>
  <c r="N89" i="1"/>
  <c r="O89" i="1"/>
  <c r="X89" i="1" s="1"/>
  <c r="P89" i="1"/>
  <c r="Q89" i="1"/>
  <c r="R89" i="1"/>
  <c r="S89" i="1"/>
  <c r="K90" i="1"/>
  <c r="T90" i="1" s="1"/>
  <c r="M90" i="1"/>
  <c r="N90" i="1"/>
  <c r="W90" i="1" s="1"/>
  <c r="O90" i="1"/>
  <c r="P90" i="1"/>
  <c r="Q90" i="1"/>
  <c r="R90" i="1"/>
  <c r="S90" i="1"/>
  <c r="AB90" i="1" s="1"/>
  <c r="K91" i="1"/>
  <c r="M91" i="1"/>
  <c r="V91" i="1" s="1"/>
  <c r="N91" i="1"/>
  <c r="O91" i="1"/>
  <c r="P91" i="1"/>
  <c r="Q91" i="1"/>
  <c r="R91" i="1"/>
  <c r="AA91" i="1" s="1"/>
  <c r="S91" i="1"/>
  <c r="K92" i="1"/>
  <c r="U92" i="1"/>
  <c r="M92" i="1"/>
  <c r="N92" i="1"/>
  <c r="O92" i="1"/>
  <c r="P92" i="1"/>
  <c r="Q92" i="1"/>
  <c r="Z92" i="1" s="1"/>
  <c r="R92" i="1"/>
  <c r="S92" i="1"/>
  <c r="K93" i="1"/>
  <c r="T93" i="1" s="1"/>
  <c r="M93" i="1"/>
  <c r="N93" i="1"/>
  <c r="O93" i="1"/>
  <c r="P93" i="1"/>
  <c r="Y93" i="1" s="1"/>
  <c r="Q93" i="1"/>
  <c r="R93" i="1"/>
  <c r="S93" i="1"/>
  <c r="AB93" i="1" s="1"/>
  <c r="K94" i="1"/>
  <c r="M94" i="1"/>
  <c r="N94" i="1"/>
  <c r="O94" i="1"/>
  <c r="X94" i="1" s="1"/>
  <c r="P94" i="1"/>
  <c r="Q94" i="1"/>
  <c r="R94" i="1"/>
  <c r="AA94" i="1" s="1"/>
  <c r="S94" i="1"/>
  <c r="K95" i="1"/>
  <c r="M95" i="1"/>
  <c r="N95" i="1"/>
  <c r="W95" i="1" s="1"/>
  <c r="O95" i="1"/>
  <c r="P95" i="1"/>
  <c r="Q95" i="1"/>
  <c r="Z95" i="1" s="1"/>
  <c r="R95" i="1"/>
  <c r="S95" i="1"/>
  <c r="K96" i="1"/>
  <c r="M96" i="1"/>
  <c r="V96" i="1" s="1"/>
  <c r="N96" i="1"/>
  <c r="O96" i="1"/>
  <c r="P96" i="1"/>
  <c r="Y96" i="1" s="1"/>
  <c r="Q96" i="1"/>
  <c r="R96" i="1"/>
  <c r="S96" i="1"/>
  <c r="V2" i="1"/>
  <c r="R2" i="1"/>
  <c r="Z2" i="1"/>
  <c r="P2" i="1"/>
  <c r="Y2" i="1" s="1"/>
  <c r="O2" i="1"/>
  <c r="U3" i="1"/>
  <c r="V3" i="1"/>
  <c r="W3" i="1"/>
  <c r="X3" i="1"/>
  <c r="T4" i="1"/>
  <c r="U4" i="1"/>
  <c r="V4" i="1"/>
  <c r="W4" i="1"/>
  <c r="X4" i="1"/>
  <c r="AA4" i="1"/>
  <c r="T5" i="1"/>
  <c r="U5" i="1"/>
  <c r="V5" i="1"/>
  <c r="W5" i="1"/>
  <c r="Z5" i="1"/>
  <c r="AB5" i="1"/>
  <c r="T6" i="1"/>
  <c r="U6" i="1"/>
  <c r="V6" i="1"/>
  <c r="Y6" i="1"/>
  <c r="Z6" i="1"/>
  <c r="AA6" i="1"/>
  <c r="AB6" i="1"/>
  <c r="T7" i="1"/>
  <c r="V7" i="1"/>
  <c r="X7" i="1"/>
  <c r="Z7" i="1"/>
  <c r="AA7" i="1"/>
  <c r="AB7" i="1"/>
  <c r="T8" i="1"/>
  <c r="W8" i="1"/>
  <c r="Y8" i="1"/>
  <c r="Z8" i="1"/>
  <c r="AA8" i="1"/>
  <c r="AB8" i="1"/>
  <c r="V9" i="1"/>
  <c r="X9" i="1"/>
  <c r="Y9" i="1"/>
  <c r="Z9" i="1"/>
  <c r="AA9" i="1"/>
  <c r="U10" i="1"/>
  <c r="W10" i="1"/>
  <c r="X10" i="1"/>
  <c r="Y10" i="1"/>
  <c r="Z10" i="1"/>
  <c r="T11" i="1"/>
  <c r="V11" i="1"/>
  <c r="W11" i="1"/>
  <c r="X11" i="1"/>
  <c r="Y11" i="1"/>
  <c r="Z11" i="1"/>
  <c r="AB11" i="1"/>
  <c r="U12" i="1"/>
  <c r="V12" i="1"/>
  <c r="W12" i="1"/>
  <c r="X12" i="1"/>
  <c r="AA12" i="1"/>
  <c r="T13" i="1"/>
  <c r="U13" i="1"/>
  <c r="V13" i="1"/>
  <c r="W13" i="1"/>
  <c r="Z13" i="1"/>
  <c r="AA13" i="1"/>
  <c r="AB13" i="1"/>
  <c r="T14" i="1"/>
  <c r="U14" i="1"/>
  <c r="V14" i="1"/>
  <c r="W14" i="1"/>
  <c r="Y14" i="1"/>
  <c r="AA14" i="1"/>
  <c r="AB14" i="1"/>
  <c r="T15" i="1"/>
  <c r="X15" i="1"/>
  <c r="Z15" i="1"/>
  <c r="AA15" i="1"/>
  <c r="AB15" i="1"/>
  <c r="T16" i="1"/>
  <c r="W16" i="1"/>
  <c r="Y16" i="1"/>
  <c r="Z16" i="1"/>
  <c r="AA16" i="1"/>
  <c r="AB16" i="1"/>
  <c r="V17" i="1"/>
  <c r="X17" i="1"/>
  <c r="Y17" i="1"/>
  <c r="Z17" i="1"/>
  <c r="AA17" i="1"/>
  <c r="U18" i="1"/>
  <c r="W18" i="1"/>
  <c r="X18" i="1"/>
  <c r="Y18" i="1"/>
  <c r="Z18" i="1"/>
  <c r="AA18" i="1"/>
  <c r="T19" i="1"/>
  <c r="V19" i="1"/>
  <c r="W19" i="1"/>
  <c r="X19" i="1"/>
  <c r="Y19" i="1"/>
  <c r="AB19" i="1"/>
  <c r="U20" i="1"/>
  <c r="V20" i="1"/>
  <c r="W20" i="1"/>
  <c r="X20" i="1"/>
  <c r="AA20" i="1"/>
  <c r="AB20" i="1"/>
  <c r="T21" i="1"/>
  <c r="U21" i="1"/>
  <c r="V21" i="1"/>
  <c r="W21" i="1"/>
  <c r="X21" i="1"/>
  <c r="Z21" i="1"/>
  <c r="AB21" i="1"/>
  <c r="T22" i="1"/>
  <c r="U22" i="1"/>
  <c r="V22" i="1"/>
  <c r="Y22" i="1"/>
  <c r="AA22" i="1"/>
  <c r="AB22" i="1"/>
  <c r="T23" i="1"/>
  <c r="X23" i="1"/>
  <c r="Z23" i="1"/>
  <c r="AA23" i="1"/>
  <c r="AB23" i="1"/>
  <c r="T24" i="1"/>
  <c r="W24" i="1"/>
  <c r="Y24" i="1"/>
  <c r="Z24" i="1"/>
  <c r="AA24" i="1"/>
  <c r="AB24" i="1"/>
  <c r="V25" i="1"/>
  <c r="X25" i="1"/>
  <c r="Y25" i="1"/>
  <c r="Z25" i="1"/>
  <c r="AA25" i="1"/>
  <c r="AB25" i="1"/>
  <c r="U26" i="1"/>
  <c r="W26" i="1"/>
  <c r="X26" i="1"/>
  <c r="Y26" i="1"/>
  <c r="Z26" i="1"/>
  <c r="T27" i="1"/>
  <c r="V27" i="1"/>
  <c r="W27" i="1"/>
  <c r="X27" i="1"/>
  <c r="Y27" i="1"/>
  <c r="AB27" i="1"/>
  <c r="T28" i="1"/>
  <c r="U28" i="1"/>
  <c r="V28" i="1"/>
  <c r="W28" i="1"/>
  <c r="X28" i="1"/>
  <c r="Y28" i="1"/>
  <c r="AA28" i="1"/>
  <c r="T29" i="1"/>
  <c r="U29" i="1"/>
  <c r="V29" i="1"/>
  <c r="W29" i="1"/>
  <c r="Z29" i="1"/>
  <c r="AB29" i="1"/>
  <c r="T30" i="1"/>
  <c r="U30" i="1"/>
  <c r="V30" i="1"/>
  <c r="Y30" i="1"/>
  <c r="AA30" i="1"/>
  <c r="AB30" i="1"/>
  <c r="T31" i="1"/>
  <c r="X31" i="1"/>
  <c r="Z31" i="1"/>
  <c r="AA31" i="1"/>
  <c r="AB31" i="1"/>
  <c r="T32" i="1"/>
  <c r="W32" i="1"/>
  <c r="Y32" i="1"/>
  <c r="Z32" i="1"/>
  <c r="AA32" i="1"/>
  <c r="AB32" i="1"/>
  <c r="T33" i="1"/>
  <c r="V33" i="1"/>
  <c r="X33" i="1"/>
  <c r="Y33" i="1"/>
  <c r="Z33" i="1"/>
  <c r="AA33" i="1"/>
  <c r="U34" i="1"/>
  <c r="W34" i="1"/>
  <c r="AD34" i="1" s="1"/>
  <c r="X34" i="1"/>
  <c r="Y34" i="1"/>
  <c r="Z34" i="1"/>
  <c r="T35" i="1"/>
  <c r="U35" i="1"/>
  <c r="V35" i="1"/>
  <c r="W35" i="1"/>
  <c r="Y35" i="1"/>
  <c r="AB35" i="1"/>
  <c r="U36" i="1"/>
  <c r="V36" i="1"/>
  <c r="X36" i="1"/>
  <c r="AA36" i="1"/>
  <c r="T37" i="1"/>
  <c r="U37" i="1"/>
  <c r="V37" i="1"/>
  <c r="W37" i="1"/>
  <c r="Z37" i="1"/>
  <c r="AB37" i="1"/>
  <c r="T38" i="1"/>
  <c r="V38" i="1"/>
  <c r="Y38" i="1"/>
  <c r="AA38" i="1"/>
  <c r="AB38" i="1"/>
  <c r="U39" i="1"/>
  <c r="V39" i="1"/>
  <c r="X39" i="1"/>
  <c r="Z39" i="1"/>
  <c r="AA39" i="1"/>
  <c r="AB39" i="1"/>
  <c r="T40" i="1"/>
  <c r="W40" i="1"/>
  <c r="Y40" i="1"/>
  <c r="Z40" i="1"/>
  <c r="AB40" i="1"/>
  <c r="V41" i="1"/>
  <c r="X41" i="1"/>
  <c r="Y41" i="1"/>
  <c r="AA41" i="1"/>
  <c r="AB41" i="1"/>
  <c r="U42" i="1"/>
  <c r="W42" i="1"/>
  <c r="X42" i="1"/>
  <c r="Z42" i="1"/>
  <c r="T43" i="1"/>
  <c r="U43" i="1"/>
  <c r="V43" i="1"/>
  <c r="W43" i="1"/>
  <c r="Y43" i="1"/>
  <c r="AB43" i="1"/>
  <c r="U44" i="1"/>
  <c r="V44" i="1"/>
  <c r="W44" i="1"/>
  <c r="X44" i="1"/>
  <c r="AA44" i="1"/>
  <c r="T45" i="1"/>
  <c r="U45" i="1"/>
  <c r="W45" i="1"/>
  <c r="Z45" i="1"/>
  <c r="AB45" i="1"/>
  <c r="T46" i="1"/>
  <c r="V46" i="1"/>
  <c r="Y46" i="1"/>
  <c r="AA46" i="1"/>
  <c r="AB46" i="1"/>
  <c r="T47" i="1"/>
  <c r="U47" i="1"/>
  <c r="W47" i="1"/>
  <c r="X47" i="1"/>
  <c r="Z47" i="1"/>
  <c r="AA47" i="1"/>
  <c r="AB47" i="1"/>
  <c r="T48" i="1"/>
  <c r="V48" i="1"/>
  <c r="W48" i="1"/>
  <c r="Y48" i="1"/>
  <c r="Z48" i="1"/>
  <c r="AA48" i="1"/>
  <c r="AB48" i="1"/>
  <c r="V49" i="1"/>
  <c r="X49" i="1"/>
  <c r="Y49" i="1"/>
  <c r="Z49" i="1"/>
  <c r="AA49" i="1"/>
  <c r="T50" i="1"/>
  <c r="U50" i="1"/>
  <c r="W50" i="1"/>
  <c r="X50" i="1"/>
  <c r="Y50" i="1"/>
  <c r="Z50" i="1"/>
  <c r="AB50" i="1"/>
  <c r="T51" i="1"/>
  <c r="V51" i="1"/>
  <c r="W51" i="1"/>
  <c r="X51" i="1"/>
  <c r="Y51" i="1"/>
  <c r="AA51" i="1"/>
  <c r="AB51" i="1"/>
  <c r="U52" i="1"/>
  <c r="V52" i="1"/>
  <c r="W52" i="1"/>
  <c r="X52" i="1"/>
  <c r="Z52" i="1"/>
  <c r="AA52" i="1"/>
  <c r="T53" i="1"/>
  <c r="U53" i="1"/>
  <c r="V53" i="1"/>
  <c r="W53" i="1"/>
  <c r="Y53" i="1"/>
  <c r="Z53" i="1"/>
  <c r="AB53" i="1"/>
  <c r="T54" i="1"/>
  <c r="U54" i="1"/>
  <c r="V54" i="1"/>
  <c r="X54" i="1"/>
  <c r="Y54" i="1"/>
  <c r="AA54" i="1"/>
  <c r="AB54" i="1"/>
  <c r="T56" i="1"/>
  <c r="U56" i="1"/>
  <c r="W56" i="1"/>
  <c r="X56" i="1"/>
  <c r="Z56" i="1"/>
  <c r="AA56" i="1"/>
  <c r="AB56" i="1"/>
  <c r="T57" i="1"/>
  <c r="V57" i="1"/>
  <c r="W57" i="1"/>
  <c r="Y57" i="1"/>
  <c r="Z57" i="1"/>
  <c r="AA57" i="1"/>
  <c r="AB57" i="1"/>
  <c r="U58" i="1"/>
  <c r="V58" i="1"/>
  <c r="X58" i="1"/>
  <c r="Y58" i="1"/>
  <c r="Z58" i="1"/>
  <c r="AA58" i="1"/>
  <c r="T59" i="1"/>
  <c r="U59" i="1"/>
  <c r="W59" i="1"/>
  <c r="X59" i="1"/>
  <c r="Y59" i="1"/>
  <c r="Z59" i="1"/>
  <c r="AB59" i="1"/>
  <c r="T60" i="1"/>
  <c r="V60" i="1"/>
  <c r="W60" i="1"/>
  <c r="X60" i="1"/>
  <c r="Y60" i="1"/>
  <c r="AA60" i="1"/>
  <c r="AB60" i="1"/>
  <c r="U61" i="1"/>
  <c r="V61" i="1"/>
  <c r="W61" i="1"/>
  <c r="X61" i="1"/>
  <c r="Z61" i="1"/>
  <c r="AA61" i="1"/>
  <c r="T62" i="1"/>
  <c r="U62" i="1"/>
  <c r="V62" i="1"/>
  <c r="W62" i="1"/>
  <c r="Y62" i="1"/>
  <c r="Z62" i="1"/>
  <c r="AB62" i="1"/>
  <c r="T63" i="1"/>
  <c r="U63" i="1"/>
  <c r="V63" i="1"/>
  <c r="X63" i="1"/>
  <c r="Y63" i="1"/>
  <c r="AA63" i="1"/>
  <c r="AB63" i="1"/>
  <c r="T64" i="1"/>
  <c r="W64" i="1"/>
  <c r="X64" i="1"/>
  <c r="Z64" i="1"/>
  <c r="AA64" i="1"/>
  <c r="AB64" i="1"/>
  <c r="T65" i="1"/>
  <c r="V65" i="1"/>
  <c r="W65" i="1"/>
  <c r="Y65" i="1"/>
  <c r="Z65" i="1"/>
  <c r="AA65" i="1"/>
  <c r="AB65" i="1"/>
  <c r="U66" i="1"/>
  <c r="V66" i="1"/>
  <c r="X66" i="1"/>
  <c r="Y66" i="1"/>
  <c r="Z66" i="1"/>
  <c r="AA66" i="1"/>
  <c r="T67" i="1"/>
  <c r="U67" i="1"/>
  <c r="W67" i="1"/>
  <c r="X67" i="1"/>
  <c r="Y67" i="1"/>
  <c r="Z67" i="1"/>
  <c r="AB67" i="1"/>
  <c r="T68" i="1"/>
  <c r="V68" i="1"/>
  <c r="W68" i="1"/>
  <c r="X68" i="1"/>
  <c r="Y68" i="1"/>
  <c r="AA68" i="1"/>
  <c r="AB68" i="1"/>
  <c r="U69" i="1"/>
  <c r="V69" i="1"/>
  <c r="W69" i="1"/>
  <c r="X69" i="1"/>
  <c r="Z69" i="1"/>
  <c r="AA69" i="1"/>
  <c r="T70" i="1"/>
  <c r="U70" i="1"/>
  <c r="V70" i="1"/>
  <c r="W70" i="1"/>
  <c r="Y70" i="1"/>
  <c r="Z70" i="1"/>
  <c r="AB70" i="1"/>
  <c r="T71" i="1"/>
  <c r="V71" i="1"/>
  <c r="X71" i="1"/>
  <c r="Y71" i="1"/>
  <c r="AA71" i="1"/>
  <c r="AB71" i="1"/>
  <c r="T72" i="1"/>
  <c r="W72" i="1"/>
  <c r="X72" i="1"/>
  <c r="Z72" i="1"/>
  <c r="AA72" i="1"/>
  <c r="AB72" i="1"/>
  <c r="T73" i="1"/>
  <c r="V73" i="1"/>
  <c r="W73" i="1"/>
  <c r="Y73" i="1"/>
  <c r="Z73" i="1"/>
  <c r="AA73" i="1"/>
  <c r="AB73" i="1"/>
  <c r="U74" i="1"/>
  <c r="V74" i="1"/>
  <c r="X74" i="1"/>
  <c r="Y74" i="1"/>
  <c r="Z74" i="1"/>
  <c r="AA74" i="1"/>
  <c r="T75" i="1"/>
  <c r="U75" i="1"/>
  <c r="W75" i="1"/>
  <c r="X75" i="1"/>
  <c r="Y75" i="1"/>
  <c r="Z75" i="1"/>
  <c r="AB75" i="1"/>
  <c r="T76" i="1"/>
  <c r="V76" i="1"/>
  <c r="W76" i="1"/>
  <c r="X76" i="1"/>
  <c r="Y76" i="1"/>
  <c r="AA76" i="1"/>
  <c r="AB76" i="1"/>
  <c r="U77" i="1"/>
  <c r="V77" i="1"/>
  <c r="W77" i="1"/>
  <c r="X77" i="1"/>
  <c r="Z77" i="1"/>
  <c r="AA77" i="1"/>
  <c r="T78" i="1"/>
  <c r="U78" i="1"/>
  <c r="V78" i="1"/>
  <c r="W78" i="1"/>
  <c r="Y78" i="1"/>
  <c r="Z78" i="1"/>
  <c r="AB78" i="1"/>
  <c r="T79" i="1"/>
  <c r="V79" i="1"/>
  <c r="X79" i="1"/>
  <c r="Y79" i="1"/>
  <c r="AA79" i="1"/>
  <c r="AB79" i="1"/>
  <c r="T80" i="1"/>
  <c r="W80" i="1"/>
  <c r="X80" i="1"/>
  <c r="Z80" i="1"/>
  <c r="AA80" i="1"/>
  <c r="AB80" i="1"/>
  <c r="T81" i="1"/>
  <c r="V81" i="1"/>
  <c r="W81" i="1"/>
  <c r="Y81" i="1"/>
  <c r="Z81" i="1"/>
  <c r="AA81" i="1"/>
  <c r="AB81" i="1"/>
  <c r="U82" i="1"/>
  <c r="V82" i="1"/>
  <c r="X82" i="1"/>
  <c r="Y82" i="1"/>
  <c r="Z82" i="1"/>
  <c r="AA82" i="1"/>
  <c r="T83" i="1"/>
  <c r="U83" i="1"/>
  <c r="W83" i="1"/>
  <c r="X83" i="1"/>
  <c r="Y83" i="1"/>
  <c r="Z83" i="1"/>
  <c r="AB83" i="1"/>
  <c r="T84" i="1"/>
  <c r="V84" i="1"/>
  <c r="W84" i="1"/>
  <c r="X84" i="1"/>
  <c r="Y84" i="1"/>
  <c r="AA84" i="1"/>
  <c r="AB84" i="1"/>
  <c r="U85" i="1"/>
  <c r="V85" i="1"/>
  <c r="W85" i="1"/>
  <c r="X85" i="1"/>
  <c r="Z85" i="1"/>
  <c r="AA85" i="1"/>
  <c r="T86" i="1"/>
  <c r="U86" i="1"/>
  <c r="V86" i="1"/>
  <c r="W86" i="1"/>
  <c r="Y86" i="1"/>
  <c r="Z86" i="1"/>
  <c r="AB86" i="1"/>
  <c r="T87" i="1"/>
  <c r="U87" i="1"/>
  <c r="V87" i="1"/>
  <c r="X87" i="1"/>
  <c r="Y87" i="1"/>
  <c r="AA87" i="1"/>
  <c r="AB87" i="1"/>
  <c r="T88" i="1"/>
  <c r="U88" i="1"/>
  <c r="W88" i="1"/>
  <c r="X88" i="1"/>
  <c r="Z88" i="1"/>
  <c r="AA88" i="1"/>
  <c r="AB88" i="1"/>
  <c r="T89" i="1"/>
  <c r="V89" i="1"/>
  <c r="W89" i="1"/>
  <c r="Y89" i="1"/>
  <c r="Z89" i="1"/>
  <c r="AA89" i="1"/>
  <c r="AB89" i="1"/>
  <c r="V90" i="1"/>
  <c r="X90" i="1"/>
  <c r="Y90" i="1"/>
  <c r="Z90" i="1"/>
  <c r="AA90" i="1"/>
  <c r="T91" i="1"/>
  <c r="U91" i="1"/>
  <c r="W91" i="1"/>
  <c r="X91" i="1"/>
  <c r="Y91" i="1"/>
  <c r="Z91" i="1"/>
  <c r="AB91" i="1"/>
  <c r="T92" i="1"/>
  <c r="V92" i="1"/>
  <c r="W92" i="1"/>
  <c r="X92" i="1"/>
  <c r="Y92" i="1"/>
  <c r="AA92" i="1"/>
  <c r="AB92" i="1"/>
  <c r="U93" i="1"/>
  <c r="V93" i="1"/>
  <c r="W93" i="1"/>
  <c r="X93" i="1"/>
  <c r="Z93" i="1"/>
  <c r="AA93" i="1"/>
  <c r="T94" i="1"/>
  <c r="U94" i="1"/>
  <c r="V94" i="1"/>
  <c r="W94" i="1"/>
  <c r="Y94" i="1"/>
  <c r="Z94" i="1"/>
  <c r="AB94" i="1"/>
  <c r="T95" i="1"/>
  <c r="U95" i="1"/>
  <c r="V95" i="1"/>
  <c r="X95" i="1"/>
  <c r="Y95" i="1"/>
  <c r="AA95" i="1"/>
  <c r="AB95" i="1"/>
  <c r="T96" i="1"/>
  <c r="W96" i="1"/>
  <c r="X96" i="1"/>
  <c r="Z96" i="1"/>
  <c r="AA96" i="1"/>
  <c r="AB96" i="1"/>
  <c r="X2" i="1"/>
  <c r="AA2" i="1"/>
  <c r="AB2" i="1"/>
  <c r="AC20" i="1" l="1"/>
  <c r="AC25" i="1"/>
  <c r="AC22" i="1"/>
  <c r="AC13" i="1"/>
  <c r="AC69" i="1"/>
  <c r="AC21" i="1"/>
  <c r="AC77" i="1"/>
  <c r="AC14" i="1"/>
  <c r="AC61" i="1"/>
  <c r="AC12" i="1"/>
  <c r="AC3" i="1"/>
  <c r="AE55" i="1"/>
  <c r="AE70" i="1"/>
  <c r="AE52" i="1"/>
  <c r="AC50" i="1"/>
  <c r="AD47" i="1"/>
  <c r="AE94" i="1"/>
  <c r="AE23" i="1"/>
  <c r="AE21" i="1"/>
  <c r="AE44" i="1"/>
  <c r="AE36" i="1"/>
  <c r="AE34" i="1"/>
  <c r="AD31" i="1"/>
  <c r="AE28" i="1"/>
  <c r="AE26" i="1"/>
  <c r="AD23" i="1"/>
  <c r="AE20" i="1"/>
  <c r="AC18" i="1"/>
  <c r="AC10" i="1"/>
  <c r="AE3" i="1"/>
  <c r="AD73" i="1"/>
  <c r="AE78" i="1"/>
  <c r="AE90" i="1"/>
  <c r="AC88" i="1"/>
  <c r="AD85" i="1"/>
  <c r="AE82" i="1"/>
  <c r="AC80" i="1"/>
  <c r="AD77" i="1"/>
  <c r="AE74" i="1"/>
  <c r="AC72" i="1"/>
  <c r="AD69" i="1"/>
  <c r="AE66" i="1"/>
  <c r="AC64" i="1"/>
  <c r="AD61" i="1"/>
  <c r="AE58" i="1"/>
  <c r="AC56" i="1"/>
  <c r="AC4" i="1"/>
  <c r="AD81" i="1"/>
  <c r="AC76" i="1"/>
  <c r="AD45" i="1"/>
  <c r="AD93" i="1"/>
  <c r="AC7" i="1"/>
  <c r="AC6" i="1"/>
  <c r="AC5" i="1"/>
  <c r="AE41" i="1"/>
  <c r="AC39" i="1"/>
  <c r="AC96" i="1"/>
  <c r="AD32" i="1"/>
  <c r="AC11" i="1"/>
  <c r="AD13" i="1"/>
  <c r="AD44" i="1"/>
  <c r="AC24" i="1"/>
  <c r="AC23" i="1"/>
  <c r="AC19" i="1"/>
  <c r="AD43" i="1"/>
  <c r="AE42" i="1"/>
  <c r="AD21" i="1"/>
  <c r="AD18" i="1"/>
  <c r="AD17" i="1"/>
  <c r="AD16" i="1"/>
  <c r="AD42" i="1"/>
  <c r="AE95" i="1"/>
  <c r="AC93" i="1"/>
  <c r="AD90" i="1"/>
  <c r="AE87" i="1"/>
  <c r="AC85" i="1"/>
  <c r="AD82" i="1"/>
  <c r="AD74" i="1"/>
  <c r="AD58" i="1"/>
  <c r="AE54" i="1"/>
  <c r="AC52" i="1"/>
  <c r="AD49" i="1"/>
  <c r="AE46" i="1"/>
  <c r="AE45" i="1"/>
  <c r="AD30" i="1"/>
  <c r="AD29" i="1"/>
  <c r="AD28" i="1"/>
  <c r="AD27" i="1"/>
  <c r="AD26" i="1"/>
  <c r="AD25" i="1"/>
  <c r="AD24" i="1"/>
  <c r="AC9" i="1"/>
  <c r="AC8" i="1"/>
  <c r="AC92" i="1"/>
  <c r="AD89" i="1"/>
  <c r="AE86" i="1"/>
  <c r="AC84" i="1"/>
  <c r="AC68" i="1"/>
  <c r="AD65" i="1"/>
  <c r="AE62" i="1"/>
  <c r="AC60" i="1"/>
  <c r="AD57" i="1"/>
  <c r="AD37" i="1"/>
  <c r="AD35" i="1"/>
  <c r="AC16" i="1"/>
  <c r="AD95" i="1"/>
  <c r="AE92" i="1"/>
  <c r="AC90" i="1"/>
  <c r="AD87" i="1"/>
  <c r="AE84" i="1"/>
  <c r="AC82" i="1"/>
  <c r="AD79" i="1"/>
  <c r="AE76" i="1"/>
  <c r="AC74" i="1"/>
  <c r="AD71" i="1"/>
  <c r="AE68" i="1"/>
  <c r="AC66" i="1"/>
  <c r="AD63" i="1"/>
  <c r="AE60" i="1"/>
  <c r="AC58" i="1"/>
  <c r="AC32" i="1"/>
  <c r="AC30" i="1"/>
  <c r="AC29" i="1"/>
  <c r="AC28" i="1"/>
  <c r="AC27" i="1"/>
  <c r="AE11" i="1"/>
  <c r="AE10" i="1"/>
  <c r="AE8" i="1"/>
  <c r="AE7" i="1"/>
  <c r="AE6" i="1"/>
  <c r="AE5" i="1"/>
  <c r="AC34" i="1"/>
  <c r="AC26" i="1"/>
  <c r="AD15" i="1"/>
  <c r="AE12" i="1"/>
  <c r="AD7" i="1"/>
  <c r="AD5" i="1"/>
  <c r="AD53" i="1"/>
  <c r="AE50" i="1"/>
  <c r="AC48" i="1"/>
  <c r="AC41" i="1"/>
  <c r="AC40" i="1"/>
  <c r="AC38" i="1"/>
  <c r="AC37" i="1"/>
  <c r="AC36" i="1"/>
  <c r="AC35" i="1"/>
  <c r="AE19" i="1"/>
  <c r="AE18" i="1"/>
  <c r="AE17" i="1"/>
  <c r="AE16" i="1"/>
  <c r="AE15" i="1"/>
  <c r="AE14" i="1"/>
  <c r="AE13" i="1"/>
  <c r="AE4" i="1"/>
  <c r="AE33" i="1"/>
  <c r="AE31" i="1"/>
  <c r="AE30" i="1"/>
  <c r="AE29" i="1"/>
  <c r="AD12" i="1"/>
  <c r="AD10" i="1"/>
  <c r="AD9" i="1"/>
  <c r="AD8" i="1"/>
  <c r="AC42" i="1"/>
  <c r="AC95" i="1"/>
  <c r="AD92" i="1"/>
  <c r="AE89" i="1"/>
  <c r="AC87" i="1"/>
  <c r="AD84" i="1"/>
  <c r="AE81" i="1"/>
  <c r="AC79" i="1"/>
  <c r="AD76" i="1"/>
  <c r="AE73" i="1"/>
  <c r="AC71" i="1"/>
  <c r="AD68" i="1"/>
  <c r="AE65" i="1"/>
  <c r="AC63" i="1"/>
  <c r="AD60" i="1"/>
  <c r="AE57" i="1"/>
  <c r="AD52" i="1"/>
  <c r="AE49" i="1"/>
  <c r="AC47" i="1"/>
  <c r="AC46" i="1"/>
  <c r="AC45" i="1"/>
  <c r="AC44" i="1"/>
  <c r="AC43" i="1"/>
  <c r="AE27" i="1"/>
  <c r="AE25" i="1"/>
  <c r="AE24" i="1"/>
  <c r="AD6" i="1"/>
  <c r="AD4" i="1"/>
  <c r="AD3" i="1"/>
  <c r="AD94" i="1"/>
  <c r="AD39" i="1"/>
  <c r="AE96" i="1"/>
  <c r="AC94" i="1"/>
  <c r="AD91" i="1"/>
  <c r="AE88" i="1"/>
  <c r="AC86" i="1"/>
  <c r="AD83" i="1"/>
  <c r="AE80" i="1"/>
  <c r="AC78" i="1"/>
  <c r="AD75" i="1"/>
  <c r="AE72" i="1"/>
  <c r="AC70" i="1"/>
  <c r="AD67" i="1"/>
  <c r="AE64" i="1"/>
  <c r="AC62" i="1"/>
  <c r="AD59" i="1"/>
  <c r="AE56" i="1"/>
  <c r="AC54" i="1"/>
  <c r="AD51" i="1"/>
  <c r="AE48" i="1"/>
  <c r="AE35" i="1"/>
  <c r="AE32" i="1"/>
  <c r="AD14" i="1"/>
  <c r="AD11" i="1"/>
  <c r="AC53" i="1"/>
  <c r="AD50" i="1"/>
  <c r="AE47" i="1"/>
  <c r="AE43" i="1"/>
  <c r="AE40" i="1"/>
  <c r="AE39" i="1"/>
  <c r="AE38" i="1"/>
  <c r="AE37" i="1"/>
  <c r="AD22" i="1"/>
  <c r="AD20" i="1"/>
  <c r="AD19" i="1"/>
  <c r="AD96" i="1"/>
  <c r="AE93" i="1"/>
  <c r="AC91" i="1"/>
  <c r="AD88" i="1"/>
  <c r="AE85" i="1"/>
  <c r="AC83" i="1"/>
  <c r="AD80" i="1"/>
  <c r="AE77" i="1"/>
  <c r="AC75" i="1"/>
  <c r="AD72" i="1"/>
  <c r="AE69" i="1"/>
  <c r="AC67" i="1"/>
  <c r="AD64" i="1"/>
  <c r="AE61" i="1"/>
  <c r="AC59" i="1"/>
  <c r="AD56" i="1"/>
  <c r="AE53" i="1"/>
  <c r="AC51" i="1"/>
  <c r="AD48" i="1"/>
  <c r="AD38" i="1"/>
  <c r="AD36" i="1"/>
  <c r="AC17" i="1"/>
  <c r="AC15" i="1"/>
  <c r="AD41" i="1"/>
  <c r="AD40" i="1"/>
  <c r="AE91" i="1"/>
  <c r="AC89" i="1"/>
  <c r="AD86" i="1"/>
  <c r="AE83" i="1"/>
  <c r="AC81" i="1"/>
  <c r="AD78" i="1"/>
  <c r="AE75" i="1"/>
  <c r="AC73" i="1"/>
  <c r="AD70" i="1"/>
  <c r="AE67" i="1"/>
  <c r="AC65" i="1"/>
  <c r="AD62" i="1"/>
  <c r="AE59" i="1"/>
  <c r="AC57" i="1"/>
  <c r="AD54" i="1"/>
  <c r="AE51" i="1"/>
  <c r="AC49" i="1"/>
  <c r="AC33" i="1"/>
  <c r="AC31" i="1"/>
  <c r="AE9" i="1"/>
  <c r="AE2" i="1"/>
  <c r="AD2" i="1"/>
</calcChain>
</file>

<file path=xl/sharedStrings.xml><?xml version="1.0" encoding="utf-8"?>
<sst xmlns="http://schemas.openxmlformats.org/spreadsheetml/2006/main" count="535" uniqueCount="210">
  <si>
    <t>Label</t>
  </si>
  <si>
    <t>BEAS_control</t>
  </si>
  <si>
    <t>BEAS_4 hr</t>
  </si>
  <si>
    <t>BEAS_24 hr</t>
  </si>
  <si>
    <t xml:space="preserve"> 1,5-anhydro-D-sorbitol </t>
  </si>
  <si>
    <t xml:space="preserve"> 1-monomyristin</t>
  </si>
  <si>
    <t xml:space="preserve"> 1-octadecene </t>
  </si>
  <si>
    <t xml:space="preserve"> 1-Palmitoylglycerol</t>
  </si>
  <si>
    <t xml:space="preserve"> 1-Steroylglycerol</t>
  </si>
  <si>
    <t xml:space="preserve"> 2-Hydroxyglutaric acid</t>
  </si>
  <si>
    <t xml:space="preserve"> 2-ketoglutarate </t>
  </si>
  <si>
    <t xml:space="preserve"> 2-Ketoisocaproic acid</t>
  </si>
  <si>
    <t xml:space="preserve"> 2-monopalmitoylglycerol</t>
  </si>
  <si>
    <t xml:space="preserve"> 2-Steroylglycerol</t>
  </si>
  <si>
    <t xml:space="preserve"> 3-hydroxybutyric acid</t>
  </si>
  <si>
    <t xml:space="preserve"> Adenine </t>
  </si>
  <si>
    <t xml:space="preserve"> Adenosine 5'-monophosphate  </t>
  </si>
  <si>
    <t xml:space="preserve"> alpha-D-glucosamine 1-phosphate </t>
  </si>
  <si>
    <t xml:space="preserve"> Aminoadipic acid</t>
  </si>
  <si>
    <t xml:space="preserve"> Arachidic acid </t>
  </si>
  <si>
    <t xml:space="preserve"> Arachidonic acid</t>
  </si>
  <si>
    <t xml:space="preserve"> Beta-Alanine   </t>
  </si>
  <si>
    <t xml:space="preserve"> Beta-Glycerophosphoric acid  </t>
  </si>
  <si>
    <t xml:space="preserve"> Capric acid </t>
  </si>
  <si>
    <t xml:space="preserve"> Cholesterol </t>
  </si>
  <si>
    <t xml:space="preserve"> cis-Aconitic acid</t>
  </si>
  <si>
    <t xml:space="preserve"> Citric acid </t>
  </si>
  <si>
    <t xml:space="preserve"> creatinine </t>
  </si>
  <si>
    <t xml:space="preserve"> D-Fructose  </t>
  </si>
  <si>
    <t xml:space="preserve"> D-glucose  </t>
  </si>
  <si>
    <t xml:space="preserve"> Diglycerol  </t>
  </si>
  <si>
    <t xml:space="preserve"> D-Malic acid </t>
  </si>
  <si>
    <t xml:space="preserve"> D-Mannose  </t>
  </si>
  <si>
    <t xml:space="preserve"> D-ribose-5-phosphate  </t>
  </si>
  <si>
    <t xml:space="preserve"> D-Threitol </t>
  </si>
  <si>
    <t xml:space="preserve"> Eicosane </t>
  </si>
  <si>
    <t xml:space="preserve"> Elaidic acid </t>
  </si>
  <si>
    <t xml:space="preserve"> Fructose-6-phosphate</t>
  </si>
  <si>
    <t xml:space="preserve"> Fumaric acid </t>
  </si>
  <si>
    <t xml:space="preserve"> Galactonic acid  </t>
  </si>
  <si>
    <t xml:space="preserve"> gluconic acid  </t>
  </si>
  <si>
    <t xml:space="preserve"> Glucose 6-phosphate  </t>
  </si>
  <si>
    <t xml:space="preserve"> glutamine  </t>
  </si>
  <si>
    <t xml:space="preserve"> Glycerol </t>
  </si>
  <si>
    <t xml:space="preserve"> glycerol 3-phosphate </t>
  </si>
  <si>
    <t xml:space="preserve"> Glycine </t>
  </si>
  <si>
    <t xml:space="preserve"> Heptadecanoic acid </t>
  </si>
  <si>
    <t xml:space="preserve"> Hypotaurine </t>
  </si>
  <si>
    <t xml:space="preserve"> Hypoxanthine  </t>
  </si>
  <si>
    <t xml:space="preserve"> Inosine </t>
  </si>
  <si>
    <t xml:space="preserve"> Inosine 5'-monophosphate </t>
  </si>
  <si>
    <t xml:space="preserve"> Inositol phosphate</t>
  </si>
  <si>
    <t xml:space="preserve"> Isocitric acid </t>
  </si>
  <si>
    <t xml:space="preserve"> L-Alanine  </t>
  </si>
  <si>
    <t xml:space="preserve"> L-Allothreonine  </t>
  </si>
  <si>
    <t xml:space="preserve"> L-Asparagine  </t>
  </si>
  <si>
    <t xml:space="preserve"> L-Aspartic acid  </t>
  </si>
  <si>
    <t xml:space="preserve"> L-Dopa  </t>
  </si>
  <si>
    <t xml:space="preserve"> L-Glutamic acid  </t>
  </si>
  <si>
    <t xml:space="preserve"> Linoleic acid </t>
  </si>
  <si>
    <t xml:space="preserve"> L-Isoleucine  </t>
  </si>
  <si>
    <t xml:space="preserve"> L-Lactic acid </t>
  </si>
  <si>
    <t xml:space="preserve"> L-Leucine  </t>
  </si>
  <si>
    <t xml:space="preserve"> L-Lysine  </t>
  </si>
  <si>
    <t xml:space="preserve"> L-Methionine  </t>
  </si>
  <si>
    <t xml:space="preserve"> L-Phenylalanine  </t>
  </si>
  <si>
    <t xml:space="preserve"> L-Proline  </t>
  </si>
  <si>
    <t xml:space="preserve"> L-Serine  </t>
  </si>
  <si>
    <t xml:space="preserve"> L-Threonine  </t>
  </si>
  <si>
    <t xml:space="preserve"> L-Tryptophan  </t>
  </si>
  <si>
    <t xml:space="preserve"> L-Valine  </t>
  </si>
  <si>
    <t xml:space="preserve"> Malonic acid  </t>
  </si>
  <si>
    <t xml:space="preserve"> -methylnicotinamide  </t>
  </si>
  <si>
    <t xml:space="preserve"> Myo-inositol </t>
  </si>
  <si>
    <t xml:space="preserve"> Myristic acid </t>
  </si>
  <si>
    <t xml:space="preserve"> Oleic acid </t>
  </si>
  <si>
    <t xml:space="preserve"> O-Phosphoethanolamine </t>
  </si>
  <si>
    <t xml:space="preserve"> Oxalic acid </t>
  </si>
  <si>
    <t xml:space="preserve"> Palmitic acid </t>
  </si>
  <si>
    <t xml:space="preserve"> Palmitoleic acid </t>
  </si>
  <si>
    <t xml:space="preserve"> Pantothenic acid  </t>
  </si>
  <si>
    <t xml:space="preserve"> Phosphate</t>
  </si>
  <si>
    <t xml:space="preserve"> phosphatidyl glycerol</t>
  </si>
  <si>
    <t xml:space="preserve"> Pyroglutamic acid </t>
  </si>
  <si>
    <t xml:space="preserve"> Pyrophosphate </t>
  </si>
  <si>
    <t xml:space="preserve"> Pyruvic acid </t>
  </si>
  <si>
    <t xml:space="preserve"> Ribitol </t>
  </si>
  <si>
    <t xml:space="preserve"> scyllo-inositol</t>
  </si>
  <si>
    <t xml:space="preserve"> Sedoheptulose 7-phosphate</t>
  </si>
  <si>
    <t xml:space="preserve"> Sorbitol </t>
  </si>
  <si>
    <t xml:space="preserve"> Stearic acid </t>
  </si>
  <si>
    <t xml:space="preserve"> Succinic acid </t>
  </si>
  <si>
    <t xml:space="preserve"> Threonic acid </t>
  </si>
  <si>
    <t xml:space="preserve"> Urea </t>
  </si>
  <si>
    <t>2-isopropylmalic acid?</t>
  </si>
  <si>
    <t>hypoxanthine</t>
  </si>
  <si>
    <t>L-homoserine?</t>
  </si>
  <si>
    <t>orotic acid?</t>
  </si>
  <si>
    <t>Tyrosine</t>
  </si>
  <si>
    <t>Log2FC</t>
  </si>
  <si>
    <t>-Log10(padj)</t>
  </si>
  <si>
    <t>1,5-anhydro-D-sorbitol</t>
  </si>
  <si>
    <t>1-monomyristin</t>
  </si>
  <si>
    <t>1-octadecene</t>
  </si>
  <si>
    <t>1-Palmitoylglycerol</t>
  </si>
  <si>
    <t>1-Steroylglycerol</t>
  </si>
  <si>
    <t>2-Hydroxyglutaric acid</t>
  </si>
  <si>
    <t>2-ketoglutarate</t>
  </si>
  <si>
    <t>2-Ketoisocaproic acid</t>
  </si>
  <si>
    <t>2-monopalmitoylglycerol</t>
  </si>
  <si>
    <t>2-Steroylglycerol</t>
  </si>
  <si>
    <t>3-hydroxybutyric acid</t>
  </si>
  <si>
    <t>Adenine</t>
  </si>
  <si>
    <t>Adenosine 5'-monophosphate</t>
  </si>
  <si>
    <t>alpha-D-glucosamine 1-phosphate</t>
  </si>
  <si>
    <t>Aminoadipic acid</t>
  </si>
  <si>
    <t>Arachidic acid</t>
  </si>
  <si>
    <t>Arachidonic acid</t>
  </si>
  <si>
    <t>Beta-Alanine</t>
  </si>
  <si>
    <t>Beta-Glycerophosphoric acid</t>
  </si>
  <si>
    <t>Capric acid</t>
  </si>
  <si>
    <t>Cholesterol</t>
  </si>
  <si>
    <t>cis-Aconitic acid</t>
  </si>
  <si>
    <t>Citric acid</t>
  </si>
  <si>
    <t>creatinine</t>
  </si>
  <si>
    <t>D-Fructose</t>
  </si>
  <si>
    <t>D-glucose</t>
  </si>
  <si>
    <t>Diglycerol</t>
  </si>
  <si>
    <t>D-Malic acid</t>
  </si>
  <si>
    <t>D-Mannose</t>
  </si>
  <si>
    <t>D-ribose-5-phosphate</t>
  </si>
  <si>
    <t>D-Threitol</t>
  </si>
  <si>
    <t>Eicosane</t>
  </si>
  <si>
    <t>Elaidic acid</t>
  </si>
  <si>
    <t>Fructose-6-phosphate</t>
  </si>
  <si>
    <t>Fumaric acid</t>
  </si>
  <si>
    <t>Galactonic acid</t>
  </si>
  <si>
    <t>gluconic acid</t>
  </si>
  <si>
    <t>Glucose 6-phosphate</t>
  </si>
  <si>
    <t>glutamine</t>
  </si>
  <si>
    <t>Glycerol</t>
  </si>
  <si>
    <t>glycerol 3-phosphate</t>
  </si>
  <si>
    <t>Glycine</t>
  </si>
  <si>
    <t>Heptadecanoic acid</t>
  </si>
  <si>
    <t>Hypotaurine</t>
  </si>
  <si>
    <t>Hypoxanthine</t>
  </si>
  <si>
    <t>Inosine</t>
  </si>
  <si>
    <t>Inosine 5'-monophosphate</t>
  </si>
  <si>
    <t>Inositol phosphate</t>
  </si>
  <si>
    <t>Isocitric acid</t>
  </si>
  <si>
    <t>L-Alanine</t>
  </si>
  <si>
    <t>L-Allothreonine</t>
  </si>
  <si>
    <t>L-Asparagine</t>
  </si>
  <si>
    <t>L-Aspartic acid</t>
  </si>
  <si>
    <t>L-Dopa</t>
  </si>
  <si>
    <t>L-Glutamic acid</t>
  </si>
  <si>
    <t>Linoleic acid</t>
  </si>
  <si>
    <t>L-Isoleucine</t>
  </si>
  <si>
    <t>L-Lactic acid</t>
  </si>
  <si>
    <t>L-Leucine</t>
  </si>
  <si>
    <t>L-Lysine</t>
  </si>
  <si>
    <t>L-Methionine</t>
  </si>
  <si>
    <t>L-Phenylalanine</t>
  </si>
  <si>
    <t>L-Proline</t>
  </si>
  <si>
    <t>L-Serine</t>
  </si>
  <si>
    <t>L-Threonine</t>
  </si>
  <si>
    <t>L-Tryptophan</t>
  </si>
  <si>
    <t>L-Valine</t>
  </si>
  <si>
    <t>Malonic acid</t>
  </si>
  <si>
    <t>-methylnicotinamide</t>
  </si>
  <si>
    <t>Myo-inositol</t>
  </si>
  <si>
    <t>Myristic acid</t>
  </si>
  <si>
    <t>Oleic acid</t>
  </si>
  <si>
    <t>O-Phosphoethanolamine</t>
  </si>
  <si>
    <t>Oxalic acid</t>
  </si>
  <si>
    <t>Palmitic acid</t>
  </si>
  <si>
    <t>Palmitoleic acid</t>
  </si>
  <si>
    <t>Pantothenic acid</t>
  </si>
  <si>
    <t>Phosphate</t>
  </si>
  <si>
    <t>phosphatidyl glycerol</t>
  </si>
  <si>
    <t>Pyroglutamic acid</t>
  </si>
  <si>
    <t>Pyrophosphate</t>
  </si>
  <si>
    <t>Pyruvic acid</t>
  </si>
  <si>
    <t>Ribitol</t>
  </si>
  <si>
    <t>scyllo-inositol</t>
  </si>
  <si>
    <t>Sedoheptulose 7-phosphate</t>
  </si>
  <si>
    <t>Sorbitol</t>
  </si>
  <si>
    <t>Stearic acid</t>
  </si>
  <si>
    <t>Succinic acid</t>
  </si>
  <si>
    <t>Threonic acid</t>
  </si>
  <si>
    <t>Urea</t>
  </si>
  <si>
    <t>ID</t>
  </si>
  <si>
    <t>L-homoserine</t>
  </si>
  <si>
    <t>phosphatidylglycerol</t>
  </si>
  <si>
    <t>24h</t>
  </si>
  <si>
    <t>4h</t>
  </si>
  <si>
    <t>Increased 1.25X</t>
  </si>
  <si>
    <t>Reduced 1.25X</t>
  </si>
  <si>
    <t>Sample</t>
  </si>
  <si>
    <t>2-isopropylmalic acid</t>
  </si>
  <si>
    <t>orotic acid</t>
  </si>
  <si>
    <t>Fold Changes Ct/Ct</t>
  </si>
  <si>
    <t>Fold Change 4h/Ct</t>
  </si>
  <si>
    <t>FoldChange 24h/Ct</t>
  </si>
  <si>
    <t>L2FC Ct</t>
  </si>
  <si>
    <t>L2FC 4h</t>
  </si>
  <si>
    <t>L2FC 24h</t>
  </si>
  <si>
    <t>Avg LOG2FC Ct</t>
  </si>
  <si>
    <t>Avg LOG2FC 4h</t>
  </si>
  <si>
    <t>*P Adjusted calculated in Prism 9.0 from raw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</si>
</sst>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4">
    <xf numFmtId="0" fontId="0" fillId="0" borderId="0" xfId="0"/>
    <xf numFmtId="0" fontId="1" fillId="2" borderId="0" xfId="1"/>
    <xf numFmtId="0" fontId="2" fillId="3" borderId="0" xfId="2"/>
    <xf numFmtId="0" fontId="0" fillId="0" borderId="0" xfId="0" applyAlignment="1">
      <alignment horizontal="center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F2828-7205-4CA3-BB80-F78DE55AD021}">
  <dimension ref="A1:AE96"/>
  <sheetViews>
    <sheetView topLeftCell="H1" workbookViewId="0">
      <selection activeCell="AH9" sqref="AH9"/>
    </sheetView>
  </sheetViews>
  <sheetFormatPr defaultRowHeight="15" x14ac:dyDescent="0.25"/>
  <sheetData>
    <row r="1" spans="1:31" x14ac:dyDescent="0.25">
      <c r="A1" t="s">
        <v>0</v>
      </c>
      <c r="B1" t="s">
        <v>1</v>
      </c>
      <c r="C1" t="s">
        <v>1</v>
      </c>
      <c r="D1" t="s">
        <v>1</v>
      </c>
      <c r="E1" t="s">
        <v>2</v>
      </c>
      <c r="F1" t="s">
        <v>2</v>
      </c>
      <c r="G1" t="s">
        <v>2</v>
      </c>
      <c r="H1" t="s">
        <v>3</v>
      </c>
      <c r="I1" t="s">
        <v>3</v>
      </c>
      <c r="J1" t="s">
        <v>3</v>
      </c>
      <c r="K1" s="3" t="s">
        <v>201</v>
      </c>
      <c r="L1" s="3"/>
      <c r="M1" s="3"/>
      <c r="N1" s="3" t="s">
        <v>202</v>
      </c>
      <c r="O1" s="3"/>
      <c r="P1" s="3"/>
      <c r="Q1" s="3" t="s">
        <v>203</v>
      </c>
      <c r="R1" s="3"/>
      <c r="S1" s="3"/>
      <c r="T1" s="3" t="s">
        <v>204</v>
      </c>
      <c r="U1" s="3"/>
      <c r="V1" s="3"/>
      <c r="W1" s="3" t="s">
        <v>205</v>
      </c>
      <c r="X1" s="3"/>
      <c r="Y1" s="3"/>
      <c r="Z1" s="3" t="s">
        <v>206</v>
      </c>
      <c r="AA1" s="3"/>
      <c r="AB1" s="3"/>
      <c r="AC1" t="s">
        <v>207</v>
      </c>
      <c r="AD1" t="s">
        <v>208</v>
      </c>
      <c r="AE1" t="s">
        <v>208</v>
      </c>
    </row>
    <row r="2" spans="1:31" x14ac:dyDescent="0.25">
      <c r="A2" t="s">
        <v>4</v>
      </c>
      <c r="B2">
        <v>136426</v>
      </c>
      <c r="C2">
        <v>125133</v>
      </c>
      <c r="D2">
        <v>130779.5</v>
      </c>
      <c r="E2">
        <v>128503</v>
      </c>
      <c r="F2">
        <v>114242</v>
      </c>
      <c r="G2">
        <v>121372.5</v>
      </c>
      <c r="H2">
        <v>346963</v>
      </c>
      <c r="I2">
        <v>324520</v>
      </c>
      <c r="J2">
        <v>335741.5</v>
      </c>
      <c r="K2">
        <f>B2/(AVERAGE(B2:D2))</f>
        <v>1.0431757270826085</v>
      </c>
      <c r="L2">
        <f>C2/(AVERAGE(B2:D2))</f>
        <v>0.95682427291739147</v>
      </c>
      <c r="M2">
        <f>D2/(AVERAGE(B2:D2))</f>
        <v>1</v>
      </c>
      <c r="N2">
        <f>E2/(AVERAGE(B2:D2))</f>
        <v>0.98259283756246196</v>
      </c>
      <c r="O2">
        <f>F2/(AVERAGE(B2:D2))</f>
        <v>0.87354669500953896</v>
      </c>
      <c r="P2">
        <f>G2/(AVERAGE(B2:D2))</f>
        <v>0.92806976628600046</v>
      </c>
      <c r="Q2">
        <f>H2/(AVERAGE(B2:D2))</f>
        <v>2.6530381290645706</v>
      </c>
      <c r="R2">
        <f>I2/(AVERAGE(B2:D2))</f>
        <v>2.4814286642784227</v>
      </c>
      <c r="S2">
        <f>J2/(AVERAGE(B2:D2))</f>
        <v>2.5672333966714969</v>
      </c>
      <c r="T2">
        <f>LOG(K2,2)</f>
        <v>6.0982206022737434E-2</v>
      </c>
      <c r="U2">
        <f>LOG(L2,2)</f>
        <v>-6.3674106298911695E-2</v>
      </c>
      <c r="V2">
        <f>LOG(M2,2)</f>
        <v>0</v>
      </c>
      <c r="W2">
        <f>LOG(N2,2)</f>
        <v>-2.533437203166726E-2</v>
      </c>
      <c r="X2">
        <f t="shared" ref="X2:AB2" si="0">LOG(O2,2)</f>
        <v>-0.19504327112925629</v>
      </c>
      <c r="Y2">
        <f t="shared" si="0"/>
        <v>-0.107694832970317</v>
      </c>
      <c r="Z2">
        <f t="shared" si="0"/>
        <v>1.4076454099115314</v>
      </c>
      <c r="AA2">
        <f t="shared" si="0"/>
        <v>1.3111709808606846</v>
      </c>
      <c r="AB2">
        <f t="shared" si="0"/>
        <v>1.3602144626113544</v>
      </c>
      <c r="AC2">
        <f>AVERAGE(T2:V2)</f>
        <v>-8.9730009205808703E-4</v>
      </c>
      <c r="AD2">
        <f>AVERAGE(W2:Y2)</f>
        <v>-0.10935749204374685</v>
      </c>
      <c r="AE2">
        <f>AVERAGE(Z2:AB2)</f>
        <v>1.3596769511278568</v>
      </c>
    </row>
    <row r="3" spans="1:31" x14ac:dyDescent="0.25">
      <c r="A3" t="s">
        <v>5</v>
      </c>
      <c r="B3">
        <v>53382</v>
      </c>
      <c r="C3">
        <v>67643</v>
      </c>
      <c r="D3">
        <v>60512.5</v>
      </c>
      <c r="E3">
        <v>40935</v>
      </c>
      <c r="F3">
        <v>28148</v>
      </c>
      <c r="G3">
        <v>34541.5</v>
      </c>
      <c r="H3">
        <v>16555</v>
      </c>
      <c r="I3">
        <v>60978</v>
      </c>
      <c r="J3">
        <v>38766.5</v>
      </c>
      <c r="K3">
        <f t="shared" ref="K3:K66" si="1">B3/(AVERAGE(B3:D3))</f>
        <v>0.88216484197479861</v>
      </c>
      <c r="L3">
        <f t="shared" ref="L3:L66" si="2">C3/(AVERAGE(B3:D3))</f>
        <v>1.1178351580252015</v>
      </c>
      <c r="M3">
        <f t="shared" ref="M3:M66" si="3">D3/(AVERAGE(B3:D3))</f>
        <v>1</v>
      </c>
      <c r="N3">
        <f t="shared" ref="N3:N66" si="4">E3/(AVERAGE(B3:D3))</f>
        <v>0.67647180334641599</v>
      </c>
      <c r="O3">
        <f t="shared" ref="O3:O66" si="5">F3/(AVERAGE(B3:D3))</f>
        <v>0.46516009089031191</v>
      </c>
      <c r="P3">
        <f t="shared" ref="P3:P66" si="6">G3/(AVERAGE(B3:D3))</f>
        <v>0.57081594711836392</v>
      </c>
      <c r="Q3">
        <f t="shared" ref="Q3:Q66" si="7">H3/(AVERAGE(B3:D3))</f>
        <v>0.27357983887626525</v>
      </c>
      <c r="R3">
        <f t="shared" ref="R3:R66" si="8">I3/(AVERAGE(B3:D3))</f>
        <v>1.0076926254906011</v>
      </c>
      <c r="S3">
        <f t="shared" ref="S3:S66" si="9">J3/(AVERAGE(B3:D3))</f>
        <v>0.64063623218343313</v>
      </c>
      <c r="T3">
        <f t="shared" ref="T3:T66" si="10">LOG(K3,2)</f>
        <v>-0.18087983085186127</v>
      </c>
      <c r="U3">
        <f t="shared" ref="U3:U66" si="11">LOG(L3,2)</f>
        <v>0.16070745630849659</v>
      </c>
      <c r="V3">
        <f t="shared" ref="V3:V66" si="12">LOG(M3,2)</f>
        <v>0</v>
      </c>
      <c r="W3">
        <f t="shared" ref="W3:W66" si="13">LOG(N3,2)</f>
        <v>-0.56389829375292144</v>
      </c>
      <c r="X3">
        <f t="shared" ref="X3:X66" si="14">LOG(O3,2)</f>
        <v>-1.1042007709577903</v>
      </c>
      <c r="Y3">
        <f t="shared" ref="Y3:Y66" si="15">LOG(P3,2)</f>
        <v>-0.80890245434978691</v>
      </c>
      <c r="Z3">
        <f t="shared" ref="Z3:Z66" si="16">LOG(Q3,2)</f>
        <v>-1.8699661783512187</v>
      </c>
      <c r="AA3">
        <f t="shared" ref="AA3:AA66" si="17">LOG(R3,2)</f>
        <v>1.1055643495052666E-2</v>
      </c>
      <c r="AB3">
        <f t="shared" ref="AB3:AB66" si="18">LOG(S3,2)</f>
        <v>-0.64242270059435747</v>
      </c>
      <c r="AC3">
        <f t="shared" ref="AC3:AC66" si="19">AVERAGE(T3:V3)</f>
        <v>-6.7241248477882265E-3</v>
      </c>
      <c r="AD3">
        <f t="shared" ref="AD3:AD66" si="20">AVERAGE(W3:Y3)</f>
        <v>-0.82566717302016623</v>
      </c>
      <c r="AE3">
        <f t="shared" ref="AE3:AE66" si="21">AVERAGE(Z3:AB3)</f>
        <v>-0.83377774515017455</v>
      </c>
    </row>
    <row r="4" spans="1:31" x14ac:dyDescent="0.25">
      <c r="A4" t="s">
        <v>6</v>
      </c>
      <c r="B4">
        <v>8179</v>
      </c>
      <c r="C4">
        <v>4727</v>
      </c>
      <c r="D4">
        <v>6453</v>
      </c>
      <c r="E4">
        <v>8335</v>
      </c>
      <c r="F4">
        <v>8727</v>
      </c>
      <c r="G4">
        <v>8531</v>
      </c>
      <c r="H4">
        <v>5984</v>
      </c>
      <c r="I4">
        <v>7137</v>
      </c>
      <c r="J4">
        <v>3568.5</v>
      </c>
      <c r="K4">
        <f t="shared" si="1"/>
        <v>1.2674724934139161</v>
      </c>
      <c r="L4">
        <f t="shared" si="2"/>
        <v>0.73252750658608401</v>
      </c>
      <c r="M4">
        <f t="shared" si="3"/>
        <v>1</v>
      </c>
      <c r="N4">
        <f t="shared" si="4"/>
        <v>1.2916472958313963</v>
      </c>
      <c r="O4">
        <f t="shared" si="5"/>
        <v>1.3523942352394236</v>
      </c>
      <c r="P4">
        <f t="shared" si="6"/>
        <v>1.3220207655354099</v>
      </c>
      <c r="Q4">
        <f>H4/(AVERAGE(B4:D4))</f>
        <v>0.92732062606539589</v>
      </c>
      <c r="R4">
        <f t="shared" si="8"/>
        <v>1.1059972105997211</v>
      </c>
      <c r="S4">
        <f t="shared" si="9"/>
        <v>0.55299860529986056</v>
      </c>
      <c r="T4">
        <f t="shared" si="10"/>
        <v>0.3419544383166338</v>
      </c>
      <c r="U4">
        <f t="shared" si="11"/>
        <v>-0.44904516078556739</v>
      </c>
      <c r="V4">
        <f t="shared" si="12"/>
        <v>0</v>
      </c>
      <c r="W4">
        <f t="shared" si="13"/>
        <v>0.36921217372956205</v>
      </c>
      <c r="X4">
        <f t="shared" si="14"/>
        <v>0.43551577167724559</v>
      </c>
      <c r="Y4">
        <f t="shared" si="15"/>
        <v>0.40274483804051542</v>
      </c>
      <c r="Z4">
        <f t="shared" si="16"/>
        <v>-0.1088598502565805</v>
      </c>
      <c r="AA4">
        <f t="shared" si="17"/>
        <v>0.14534774700207378</v>
      </c>
      <c r="AB4">
        <f t="shared" si="18"/>
        <v>-0.85465225299792635</v>
      </c>
      <c r="AC4">
        <f t="shared" si="19"/>
        <v>-3.5696907489644526E-2</v>
      </c>
      <c r="AD4">
        <f t="shared" si="20"/>
        <v>0.40249092781577439</v>
      </c>
      <c r="AE4">
        <f t="shared" si="21"/>
        <v>-0.27272145208414439</v>
      </c>
    </row>
    <row r="5" spans="1:31" x14ac:dyDescent="0.25">
      <c r="A5" t="s">
        <v>7</v>
      </c>
      <c r="B5">
        <v>44316</v>
      </c>
      <c r="C5">
        <v>46336</v>
      </c>
      <c r="D5">
        <v>45326</v>
      </c>
      <c r="E5">
        <v>30118</v>
      </c>
      <c r="F5">
        <v>55045</v>
      </c>
      <c r="G5">
        <v>42581.5</v>
      </c>
      <c r="H5">
        <v>48400</v>
      </c>
      <c r="I5">
        <v>53121</v>
      </c>
      <c r="J5">
        <v>50760.5</v>
      </c>
      <c r="K5">
        <f t="shared" si="1"/>
        <v>0.97771698362970483</v>
      </c>
      <c r="L5">
        <f t="shared" si="2"/>
        <v>1.0222830163702952</v>
      </c>
      <c r="M5">
        <f t="shared" si="3"/>
        <v>1</v>
      </c>
      <c r="N5">
        <f t="shared" si="4"/>
        <v>0.66447513568371352</v>
      </c>
      <c r="O5">
        <f t="shared" si="5"/>
        <v>1.2144243921810882</v>
      </c>
      <c r="P5">
        <f t="shared" si="6"/>
        <v>0.93944976393240087</v>
      </c>
      <c r="Q5">
        <f t="shared" si="7"/>
        <v>1.0678197943785024</v>
      </c>
      <c r="R5">
        <f t="shared" si="8"/>
        <v>1.1719763491152981</v>
      </c>
      <c r="S5">
        <f t="shared" si="9"/>
        <v>1.1198980717469003</v>
      </c>
      <c r="T5">
        <f t="shared" si="10"/>
        <v>-3.251118124740518E-2</v>
      </c>
      <c r="U5">
        <f t="shared" si="11"/>
        <v>3.1794657909030417E-2</v>
      </c>
      <c r="V5">
        <f t="shared" si="12"/>
        <v>0</v>
      </c>
      <c r="W5">
        <f t="shared" si="13"/>
        <v>-0.5897128792789782</v>
      </c>
      <c r="X5">
        <f t="shared" si="14"/>
        <v>0.28027267324190869</v>
      </c>
      <c r="Y5">
        <f t="shared" si="15"/>
        <v>-9.011207774797575E-2</v>
      </c>
      <c r="Z5">
        <f t="shared" si="16"/>
        <v>9.4668197875144286E-2</v>
      </c>
      <c r="AA5">
        <f t="shared" si="17"/>
        <v>0.22894345597316718</v>
      </c>
      <c r="AB5">
        <f t="shared" si="18"/>
        <v>0.16336743042836219</v>
      </c>
      <c r="AC5">
        <f t="shared" si="19"/>
        <v>-2.3884111279158746E-4</v>
      </c>
      <c r="AD5">
        <f t="shared" si="20"/>
        <v>-0.1331840945950151</v>
      </c>
      <c r="AE5">
        <f t="shared" si="21"/>
        <v>0.1623263614255579</v>
      </c>
    </row>
    <row r="6" spans="1:31" x14ac:dyDescent="0.25">
      <c r="A6" t="s">
        <v>8</v>
      </c>
      <c r="B6">
        <v>1013279</v>
      </c>
      <c r="C6">
        <v>1261798</v>
      </c>
      <c r="D6">
        <v>1137538.5</v>
      </c>
      <c r="E6">
        <v>790929</v>
      </c>
      <c r="F6">
        <v>890861</v>
      </c>
      <c r="G6">
        <v>840895</v>
      </c>
      <c r="H6">
        <v>718867</v>
      </c>
      <c r="I6">
        <v>1348964</v>
      </c>
      <c r="J6">
        <v>1033915.5</v>
      </c>
      <c r="K6">
        <f t="shared" si="1"/>
        <v>0.89076457631983441</v>
      </c>
      <c r="L6">
        <f t="shared" si="2"/>
        <v>1.1092354236801656</v>
      </c>
      <c r="M6">
        <f t="shared" si="3"/>
        <v>1</v>
      </c>
      <c r="N6">
        <f t="shared" si="4"/>
        <v>0.69529866461662615</v>
      </c>
      <c r="O6">
        <f t="shared" si="5"/>
        <v>0.78314799894684883</v>
      </c>
      <c r="P6">
        <f t="shared" si="6"/>
        <v>0.73922333178173749</v>
      </c>
      <c r="Q6">
        <f t="shared" si="7"/>
        <v>0.63194959994760613</v>
      </c>
      <c r="R6">
        <f t="shared" si="8"/>
        <v>1.1858622807052246</v>
      </c>
      <c r="S6">
        <f t="shared" si="9"/>
        <v>0.90890594032641536</v>
      </c>
      <c r="T6">
        <f t="shared" si="10"/>
        <v>-0.16688390831966096</v>
      </c>
      <c r="U6">
        <f t="shared" si="11"/>
        <v>0.14956559501298489</v>
      </c>
      <c r="V6">
        <f t="shared" si="12"/>
        <v>0</v>
      </c>
      <c r="W6">
        <f t="shared" si="13"/>
        <v>-0.52429527617977045</v>
      </c>
      <c r="X6">
        <f t="shared" si="14"/>
        <v>-0.35264312176415008</v>
      </c>
      <c r="Y6">
        <f t="shared" si="15"/>
        <v>-0.43591780226408167</v>
      </c>
      <c r="Z6">
        <f t="shared" si="16"/>
        <v>-0.66211859155631092</v>
      </c>
      <c r="AA6">
        <f t="shared" si="17"/>
        <v>0.24593647322257942</v>
      </c>
      <c r="AB6">
        <f t="shared" si="18"/>
        <v>-0.13779709248770339</v>
      </c>
      <c r="AC6">
        <f t="shared" si="19"/>
        <v>-5.7727711022253587E-3</v>
      </c>
      <c r="AD6">
        <f t="shared" si="20"/>
        <v>-0.43761873340266738</v>
      </c>
      <c r="AE6">
        <f t="shared" si="21"/>
        <v>-0.18465973694047833</v>
      </c>
    </row>
    <row r="7" spans="1:31" x14ac:dyDescent="0.25">
      <c r="A7" t="s">
        <v>9</v>
      </c>
      <c r="B7">
        <v>22761</v>
      </c>
      <c r="C7">
        <v>22234</v>
      </c>
      <c r="D7">
        <v>22497.5</v>
      </c>
      <c r="E7">
        <v>16915</v>
      </c>
      <c r="F7">
        <v>16485</v>
      </c>
      <c r="G7">
        <v>16700</v>
      </c>
      <c r="H7">
        <v>15967</v>
      </c>
      <c r="I7">
        <v>16761</v>
      </c>
      <c r="J7">
        <v>16364</v>
      </c>
      <c r="K7">
        <f t="shared" si="1"/>
        <v>1.0117124124902768</v>
      </c>
      <c r="L7">
        <f t="shared" si="2"/>
        <v>0.98828758750972334</v>
      </c>
      <c r="M7">
        <f t="shared" si="3"/>
        <v>1</v>
      </c>
      <c r="N7">
        <f t="shared" si="4"/>
        <v>0.75186131792421385</v>
      </c>
      <c r="O7">
        <f t="shared" si="5"/>
        <v>0.73274808312034667</v>
      </c>
      <c r="P7">
        <f t="shared" si="6"/>
        <v>0.74230470052228026</v>
      </c>
      <c r="Q7">
        <f t="shared" si="7"/>
        <v>0.7097233025891766</v>
      </c>
      <c r="R7">
        <f t="shared" si="8"/>
        <v>0.74501611290143355</v>
      </c>
      <c r="S7">
        <f t="shared" si="9"/>
        <v>0.72736970774530507</v>
      </c>
      <c r="T7">
        <f t="shared" si="10"/>
        <v>1.6799250468961503E-2</v>
      </c>
      <c r="U7">
        <f t="shared" si="11"/>
        <v>-1.6997173825371078E-2</v>
      </c>
      <c r="V7">
        <f t="shared" si="12"/>
        <v>0</v>
      </c>
      <c r="W7">
        <f t="shared" si="13"/>
        <v>-0.41146151595523872</v>
      </c>
      <c r="X7">
        <f t="shared" si="14"/>
        <v>-0.44861080607883985</v>
      </c>
      <c r="Y7">
        <f t="shared" si="15"/>
        <v>-0.42991659038781255</v>
      </c>
      <c r="Z7">
        <f t="shared" si="16"/>
        <v>-0.49467141926684788</v>
      </c>
      <c r="AA7">
        <f t="shared" si="17"/>
        <v>-0.42465646696140447</v>
      </c>
      <c r="AB7">
        <f t="shared" si="18"/>
        <v>-0.45923925074854299</v>
      </c>
      <c r="AC7">
        <f t="shared" si="19"/>
        <v>-6.5974452136524878E-5</v>
      </c>
      <c r="AD7">
        <f t="shared" si="20"/>
        <v>-0.42999630414063034</v>
      </c>
      <c r="AE7">
        <f t="shared" si="21"/>
        <v>-0.45952237899226511</v>
      </c>
    </row>
    <row r="8" spans="1:31" x14ac:dyDescent="0.25">
      <c r="A8" t="s">
        <v>10</v>
      </c>
      <c r="B8">
        <v>18597</v>
      </c>
      <c r="C8">
        <v>23205</v>
      </c>
      <c r="D8">
        <v>20901</v>
      </c>
      <c r="E8">
        <v>17018</v>
      </c>
      <c r="F8">
        <v>12477</v>
      </c>
      <c r="G8">
        <v>14747.5</v>
      </c>
      <c r="H8">
        <v>6032</v>
      </c>
      <c r="I8">
        <v>11749</v>
      </c>
      <c r="J8">
        <v>8890.5</v>
      </c>
      <c r="K8">
        <f t="shared" si="1"/>
        <v>0.889766039902397</v>
      </c>
      <c r="L8">
        <f t="shared" si="2"/>
        <v>1.110233960097603</v>
      </c>
      <c r="M8">
        <f t="shared" si="3"/>
        <v>1</v>
      </c>
      <c r="N8">
        <f t="shared" si="4"/>
        <v>0.81421941533897901</v>
      </c>
      <c r="O8">
        <f t="shared" si="5"/>
        <v>0.59695708339313913</v>
      </c>
      <c r="P8">
        <f t="shared" si="6"/>
        <v>0.70558824936605902</v>
      </c>
      <c r="Q8">
        <f t="shared" si="7"/>
        <v>0.2885986316444189</v>
      </c>
      <c r="R8">
        <f t="shared" si="8"/>
        <v>0.56212621405674368</v>
      </c>
      <c r="S8">
        <f t="shared" si="9"/>
        <v>0.42536242285058129</v>
      </c>
      <c r="T8">
        <f t="shared" si="10"/>
        <v>-0.16850205930845394</v>
      </c>
      <c r="U8">
        <f t="shared" si="11"/>
        <v>0.150863728382437</v>
      </c>
      <c r="V8">
        <f t="shared" si="12"/>
        <v>0</v>
      </c>
      <c r="W8">
        <f t="shared" si="13"/>
        <v>-0.29651047144517889</v>
      </c>
      <c r="X8">
        <f t="shared" si="14"/>
        <v>-0.74430087830760472</v>
      </c>
      <c r="Y8">
        <f t="shared" si="15"/>
        <v>-0.50310155995915462</v>
      </c>
      <c r="Z8">
        <f t="shared" si="16"/>
        <v>-1.7928636354064531</v>
      </c>
      <c r="AA8">
        <f t="shared" si="17"/>
        <v>-0.83103400011715045</v>
      </c>
      <c r="AB8">
        <f t="shared" si="18"/>
        <v>-1.2332355057863493</v>
      </c>
      <c r="AC8">
        <f t="shared" si="19"/>
        <v>-5.8794436420056455E-3</v>
      </c>
      <c r="AD8">
        <f t="shared" si="20"/>
        <v>-0.5146376365706461</v>
      </c>
      <c r="AE8">
        <f t="shared" si="21"/>
        <v>-1.2857110471033175</v>
      </c>
    </row>
    <row r="9" spans="1:31" x14ac:dyDescent="0.25">
      <c r="A9" t="s">
        <v>11</v>
      </c>
      <c r="B9">
        <v>2759</v>
      </c>
      <c r="C9">
        <v>2464</v>
      </c>
      <c r="D9">
        <v>2611.5</v>
      </c>
      <c r="E9">
        <v>6076</v>
      </c>
      <c r="F9">
        <v>3600</v>
      </c>
      <c r="G9">
        <v>4838</v>
      </c>
      <c r="H9">
        <v>2549</v>
      </c>
      <c r="I9">
        <v>3583</v>
      </c>
      <c r="J9">
        <v>3066</v>
      </c>
      <c r="K9">
        <f t="shared" si="1"/>
        <v>1.0564809496457974</v>
      </c>
      <c r="L9">
        <f t="shared" si="2"/>
        <v>0.94351905035420258</v>
      </c>
      <c r="M9">
        <f t="shared" si="3"/>
        <v>1</v>
      </c>
      <c r="N9">
        <f t="shared" si="4"/>
        <v>2.3266322037143405</v>
      </c>
      <c r="O9">
        <f t="shared" si="5"/>
        <v>1.3785180930499712</v>
      </c>
      <c r="P9">
        <f t="shared" si="6"/>
        <v>1.8525751483821558</v>
      </c>
      <c r="Q9">
        <f t="shared" si="7"/>
        <v>0.97606739421788247</v>
      </c>
      <c r="R9">
        <f t="shared" si="8"/>
        <v>1.3720084242772352</v>
      </c>
      <c r="S9">
        <f t="shared" si="9"/>
        <v>1.1740379092475588</v>
      </c>
      <c r="T9">
        <f t="shared" si="10"/>
        <v>7.9266752981015653E-2</v>
      </c>
      <c r="U9">
        <f t="shared" si="11"/>
        <v>-8.3876447677355886E-2</v>
      </c>
      <c r="V9">
        <f t="shared" si="12"/>
        <v>0</v>
      </c>
      <c r="W9">
        <f t="shared" si="13"/>
        <v>1.2182431661298263</v>
      </c>
      <c r="X9">
        <f t="shared" si="14"/>
        <v>0.46311820284477972</v>
      </c>
      <c r="Y9">
        <f t="shared" si="15"/>
        <v>0.88953206560766762</v>
      </c>
      <c r="Z9">
        <f t="shared" si="16"/>
        <v>-3.4947330350055476E-2</v>
      </c>
      <c r="AA9">
        <f t="shared" si="17"/>
        <v>0.45628933983847886</v>
      </c>
      <c r="AB9">
        <f t="shared" si="18"/>
        <v>0.23147899328652016</v>
      </c>
      <c r="AC9">
        <f t="shared" si="19"/>
        <v>-1.5365648987800777E-3</v>
      </c>
      <c r="AD9">
        <f t="shared" si="20"/>
        <v>0.85696447819409116</v>
      </c>
      <c r="AE9">
        <f t="shared" si="21"/>
        <v>0.21760700092498117</v>
      </c>
    </row>
    <row r="10" spans="1:31" x14ac:dyDescent="0.25">
      <c r="A10" t="s">
        <v>12</v>
      </c>
      <c r="B10">
        <v>27397</v>
      </c>
      <c r="C10">
        <v>37634</v>
      </c>
      <c r="D10">
        <v>32515.5</v>
      </c>
      <c r="E10">
        <v>19983</v>
      </c>
      <c r="F10">
        <v>20844</v>
      </c>
      <c r="G10">
        <v>20413.5</v>
      </c>
      <c r="H10">
        <v>14644</v>
      </c>
      <c r="I10">
        <v>39094</v>
      </c>
      <c r="J10">
        <v>26869</v>
      </c>
      <c r="K10">
        <f t="shared" si="1"/>
        <v>0.84258276821823441</v>
      </c>
      <c r="L10">
        <f t="shared" si="2"/>
        <v>1.1574172317817657</v>
      </c>
      <c r="M10">
        <f t="shared" si="3"/>
        <v>1</v>
      </c>
      <c r="N10">
        <f t="shared" si="4"/>
        <v>0.61456843659177929</v>
      </c>
      <c r="O10">
        <f t="shared" si="5"/>
        <v>0.64104811551413943</v>
      </c>
      <c r="P10">
        <f t="shared" si="6"/>
        <v>0.62780827605295941</v>
      </c>
      <c r="Q10">
        <f t="shared" si="7"/>
        <v>0.45036982362257999</v>
      </c>
      <c r="R10">
        <f t="shared" si="8"/>
        <v>1.2023188940659071</v>
      </c>
      <c r="S10">
        <f t="shared" si="9"/>
        <v>0.82634435884424351</v>
      </c>
      <c r="T10">
        <f t="shared" si="10"/>
        <v>-0.24710968344993772</v>
      </c>
      <c r="U10">
        <f t="shared" si="11"/>
        <v>0.21090902841645323</v>
      </c>
      <c r="V10">
        <f t="shared" si="12"/>
        <v>0</v>
      </c>
      <c r="W10">
        <f t="shared" si="13"/>
        <v>-0.70235442093051403</v>
      </c>
      <c r="X10">
        <f t="shared" si="14"/>
        <v>-0.64149544879455522</v>
      </c>
      <c r="Y10">
        <f t="shared" si="15"/>
        <v>-0.67160404758271453</v>
      </c>
      <c r="Z10">
        <f t="shared" si="16"/>
        <v>-1.1508179299215588</v>
      </c>
      <c r="AA10">
        <f t="shared" si="17"/>
        <v>0.2658195964398713</v>
      </c>
      <c r="AB10">
        <f t="shared" si="18"/>
        <v>-0.27518497998978819</v>
      </c>
      <c r="AC10">
        <f t="shared" si="19"/>
        <v>-1.2066885011161496E-2</v>
      </c>
      <c r="AD10">
        <f t="shared" si="20"/>
        <v>-0.671817972435928</v>
      </c>
      <c r="AE10">
        <f t="shared" si="21"/>
        <v>-0.38672777115715862</v>
      </c>
    </row>
    <row r="11" spans="1:31" x14ac:dyDescent="0.25">
      <c r="A11" t="s">
        <v>13</v>
      </c>
      <c r="B11">
        <v>10992</v>
      </c>
      <c r="C11">
        <v>22176</v>
      </c>
      <c r="D11">
        <v>16584</v>
      </c>
      <c r="E11">
        <v>10480</v>
      </c>
      <c r="F11">
        <v>9644</v>
      </c>
      <c r="G11">
        <v>10062</v>
      </c>
      <c r="H11">
        <v>7252</v>
      </c>
      <c r="I11">
        <v>22622</v>
      </c>
      <c r="J11">
        <v>14937</v>
      </c>
      <c r="K11">
        <f t="shared" si="1"/>
        <v>0.66280752532561504</v>
      </c>
      <c r="L11">
        <f t="shared" si="2"/>
        <v>1.3371924746743848</v>
      </c>
      <c r="M11">
        <f t="shared" si="3"/>
        <v>1</v>
      </c>
      <c r="N11">
        <f t="shared" si="4"/>
        <v>0.63193439459720213</v>
      </c>
      <c r="O11">
        <f t="shared" si="5"/>
        <v>0.58152436082971537</v>
      </c>
      <c r="P11">
        <f t="shared" si="6"/>
        <v>0.60672937771345881</v>
      </c>
      <c r="Q11">
        <f t="shared" si="7"/>
        <v>0.43728895320791122</v>
      </c>
      <c r="R11">
        <f t="shared" si="8"/>
        <v>1.3640858658948385</v>
      </c>
      <c r="S11">
        <f t="shared" si="9"/>
        <v>0.90068740955137483</v>
      </c>
      <c r="T11">
        <f t="shared" si="10"/>
        <v>-0.59333811229131461</v>
      </c>
      <c r="U11">
        <f t="shared" si="11"/>
        <v>0.41920714102779894</v>
      </c>
      <c r="V11">
        <f t="shared" si="12"/>
        <v>0</v>
      </c>
      <c r="W11">
        <f t="shared" si="13"/>
        <v>-0.6621533046846021</v>
      </c>
      <c r="X11">
        <f t="shared" si="14"/>
        <v>-0.78208846550688871</v>
      </c>
      <c r="Y11">
        <f t="shared" si="15"/>
        <v>-0.72087492682391208</v>
      </c>
      <c r="Z11">
        <f t="shared" si="16"/>
        <v>-1.193341191365257</v>
      </c>
      <c r="AA11">
        <f t="shared" si="17"/>
        <v>0.44793446137210302</v>
      </c>
      <c r="AB11">
        <f t="shared" si="18"/>
        <v>-0.15090160032220926</v>
      </c>
      <c r="AC11">
        <f t="shared" si="19"/>
        <v>-5.8043657087838561E-2</v>
      </c>
      <c r="AD11">
        <f t="shared" si="20"/>
        <v>-0.721705565671801</v>
      </c>
      <c r="AE11">
        <f t="shared" si="21"/>
        <v>-0.29876944343845441</v>
      </c>
    </row>
    <row r="12" spans="1:31" x14ac:dyDescent="0.25">
      <c r="A12" t="s">
        <v>14</v>
      </c>
      <c r="B12">
        <v>11826</v>
      </c>
      <c r="C12">
        <v>11293</v>
      </c>
      <c r="D12">
        <v>11559.5</v>
      </c>
      <c r="E12">
        <v>9810</v>
      </c>
      <c r="F12">
        <v>8540</v>
      </c>
      <c r="G12">
        <v>9175</v>
      </c>
      <c r="H12">
        <v>8218</v>
      </c>
      <c r="I12">
        <v>8078</v>
      </c>
      <c r="J12">
        <v>8148</v>
      </c>
      <c r="K12">
        <f t="shared" si="1"/>
        <v>1.0230546303905879</v>
      </c>
      <c r="L12">
        <f t="shared" si="2"/>
        <v>0.97694536960941214</v>
      </c>
      <c r="M12">
        <f t="shared" si="3"/>
        <v>1</v>
      </c>
      <c r="N12">
        <f t="shared" si="4"/>
        <v>0.84865262338336434</v>
      </c>
      <c r="O12">
        <f t="shared" si="5"/>
        <v>0.73878627968337729</v>
      </c>
      <c r="P12">
        <f t="shared" si="6"/>
        <v>0.79371945153337087</v>
      </c>
      <c r="Q12">
        <f t="shared" si="7"/>
        <v>0.71093040356416803</v>
      </c>
      <c r="R12">
        <f t="shared" si="8"/>
        <v>0.69881915307755527</v>
      </c>
      <c r="S12">
        <f t="shared" si="9"/>
        <v>0.70487477832086165</v>
      </c>
      <c r="T12">
        <f t="shared" si="10"/>
        <v>3.2883186030664022E-2</v>
      </c>
      <c r="U12">
        <f t="shared" si="11"/>
        <v>-3.365020536227209E-2</v>
      </c>
      <c r="V12">
        <f t="shared" si="12"/>
        <v>0</v>
      </c>
      <c r="W12">
        <f t="shared" si="13"/>
        <v>-0.23675395462737689</v>
      </c>
      <c r="X12">
        <f t="shared" si="14"/>
        <v>-0.43677102122612527</v>
      </c>
      <c r="Y12">
        <f t="shared" si="15"/>
        <v>-0.33329893311604042</v>
      </c>
      <c r="Z12">
        <f t="shared" si="16"/>
        <v>-0.49221976056632166</v>
      </c>
      <c r="AA12">
        <f t="shared" si="17"/>
        <v>-0.51700894503089134</v>
      </c>
      <c r="AB12">
        <f t="shared" si="18"/>
        <v>-0.50456111076808996</v>
      </c>
      <c r="AC12">
        <f t="shared" si="19"/>
        <v>-2.5567311053602271E-4</v>
      </c>
      <c r="AD12">
        <f t="shared" si="20"/>
        <v>-0.33560796965651418</v>
      </c>
      <c r="AE12">
        <f t="shared" si="21"/>
        <v>-0.50459660545510099</v>
      </c>
    </row>
    <row r="13" spans="1:31" x14ac:dyDescent="0.25">
      <c r="A13" t="s">
        <v>15</v>
      </c>
      <c r="B13">
        <v>139280</v>
      </c>
      <c r="C13">
        <v>150719</v>
      </c>
      <c r="D13">
        <v>144999.5</v>
      </c>
      <c r="E13">
        <v>133655</v>
      </c>
      <c r="F13">
        <v>145692</v>
      </c>
      <c r="G13">
        <v>139673.5</v>
      </c>
      <c r="H13">
        <v>113732</v>
      </c>
      <c r="I13">
        <v>9145</v>
      </c>
      <c r="J13">
        <v>61438.5</v>
      </c>
      <c r="K13">
        <f t="shared" si="1"/>
        <v>0.96055503639667728</v>
      </c>
      <c r="L13">
        <f t="shared" si="2"/>
        <v>1.0394449636033227</v>
      </c>
      <c r="M13">
        <f t="shared" si="3"/>
        <v>1</v>
      </c>
      <c r="N13">
        <f t="shared" si="4"/>
        <v>0.92176179917861789</v>
      </c>
      <c r="O13">
        <f t="shared" si="5"/>
        <v>1.0047758785375123</v>
      </c>
      <c r="P13">
        <f t="shared" si="6"/>
        <v>0.96326883885806502</v>
      </c>
      <c r="Q13">
        <f t="shared" si="7"/>
        <v>0.78436132538388059</v>
      </c>
      <c r="R13">
        <f t="shared" si="8"/>
        <v>6.3069182997182754E-2</v>
      </c>
      <c r="S13">
        <f t="shared" si="9"/>
        <v>0.42371525419053169</v>
      </c>
      <c r="T13">
        <f t="shared" si="10"/>
        <v>-5.8059817319494895E-2</v>
      </c>
      <c r="U13">
        <f t="shared" si="11"/>
        <v>5.5813372589195283E-2</v>
      </c>
      <c r="V13">
        <f t="shared" si="12"/>
        <v>0</v>
      </c>
      <c r="W13">
        <f t="shared" si="13"/>
        <v>-0.117534115971277</v>
      </c>
      <c r="X13">
        <f t="shared" si="14"/>
        <v>6.8737352537777911E-3</v>
      </c>
      <c r="Y13">
        <f t="shared" si="15"/>
        <v>-5.3989598626119129E-2</v>
      </c>
      <c r="Z13">
        <f t="shared" si="16"/>
        <v>-0.35040969277446499</v>
      </c>
      <c r="AA13">
        <f t="shared" si="17"/>
        <v>-3.9869209452218795</v>
      </c>
      <c r="AB13">
        <f t="shared" si="18"/>
        <v>-1.2388330267263001</v>
      </c>
      <c r="AC13">
        <f t="shared" si="19"/>
        <v>-7.4881491009987089E-4</v>
      </c>
      <c r="AD13">
        <f t="shared" si="20"/>
        <v>-5.4883326447872777E-2</v>
      </c>
      <c r="AE13">
        <f t="shared" si="21"/>
        <v>-1.8587212215742148</v>
      </c>
    </row>
    <row r="14" spans="1:31" x14ac:dyDescent="0.25">
      <c r="A14" t="s">
        <v>16</v>
      </c>
      <c r="B14">
        <v>48093</v>
      </c>
      <c r="C14">
        <v>44571</v>
      </c>
      <c r="D14">
        <v>46332</v>
      </c>
      <c r="E14">
        <v>54460</v>
      </c>
      <c r="F14">
        <v>67381</v>
      </c>
      <c r="G14">
        <v>60920.5</v>
      </c>
      <c r="H14">
        <v>71761</v>
      </c>
      <c r="I14">
        <v>40795</v>
      </c>
      <c r="J14">
        <v>56278</v>
      </c>
      <c r="K14">
        <f t="shared" si="1"/>
        <v>1.0380082880082879</v>
      </c>
      <c r="L14">
        <f t="shared" si="2"/>
        <v>0.96199171199171196</v>
      </c>
      <c r="M14">
        <f t="shared" si="3"/>
        <v>1</v>
      </c>
      <c r="N14">
        <f t="shared" si="4"/>
        <v>1.1754295087628421</v>
      </c>
      <c r="O14">
        <f t="shared" si="5"/>
        <v>1.4543080376413711</v>
      </c>
      <c r="P14">
        <f t="shared" si="6"/>
        <v>1.3148687732021065</v>
      </c>
      <c r="Q14">
        <f t="shared" si="7"/>
        <v>1.5488431321764655</v>
      </c>
      <c r="R14">
        <f t="shared" si="8"/>
        <v>0.88049296382629716</v>
      </c>
      <c r="S14">
        <f t="shared" si="9"/>
        <v>1.2146680480013814</v>
      </c>
      <c r="T14">
        <f t="shared" si="10"/>
        <v>5.3817962983577904E-2</v>
      </c>
      <c r="U14">
        <f t="shared" si="11"/>
        <v>-5.5903630330676822E-2</v>
      </c>
      <c r="V14">
        <f t="shared" si="12"/>
        <v>0</v>
      </c>
      <c r="W14">
        <f t="shared" si="13"/>
        <v>0.23318802226814431</v>
      </c>
      <c r="X14">
        <f t="shared" si="14"/>
        <v>0.5403328795116642</v>
      </c>
      <c r="Y14">
        <f t="shared" si="15"/>
        <v>0.39491882256128313</v>
      </c>
      <c r="Z14">
        <f t="shared" si="16"/>
        <v>0.63119103444947289</v>
      </c>
      <c r="AA14">
        <f t="shared" si="17"/>
        <v>-0.18361661961391926</v>
      </c>
      <c r="AB14">
        <f t="shared" si="18"/>
        <v>0.28056209906941915</v>
      </c>
      <c r="AC14">
        <f t="shared" si="19"/>
        <v>-6.9522244903297281E-4</v>
      </c>
      <c r="AD14">
        <f t="shared" si="20"/>
        <v>0.3894799081136972</v>
      </c>
      <c r="AE14">
        <f t="shared" si="21"/>
        <v>0.24271217130165756</v>
      </c>
    </row>
    <row r="15" spans="1:31" x14ac:dyDescent="0.25">
      <c r="A15" t="s">
        <v>17</v>
      </c>
      <c r="B15">
        <v>6049</v>
      </c>
      <c r="C15">
        <v>3792</v>
      </c>
      <c r="D15">
        <v>4920.5</v>
      </c>
      <c r="E15">
        <v>5060</v>
      </c>
      <c r="F15">
        <v>5665</v>
      </c>
      <c r="G15">
        <v>5362.5</v>
      </c>
      <c r="H15">
        <v>19215</v>
      </c>
      <c r="I15">
        <v>12396</v>
      </c>
      <c r="J15">
        <v>15805.5</v>
      </c>
      <c r="K15">
        <f t="shared" si="1"/>
        <v>1.2293466111167564</v>
      </c>
      <c r="L15">
        <f t="shared" si="2"/>
        <v>0.77065338888324353</v>
      </c>
      <c r="M15">
        <f t="shared" si="3"/>
        <v>1</v>
      </c>
      <c r="N15">
        <f t="shared" si="4"/>
        <v>1.0283507773600244</v>
      </c>
      <c r="O15">
        <f t="shared" si="5"/>
        <v>1.1513057616095925</v>
      </c>
      <c r="P15">
        <f t="shared" si="6"/>
        <v>1.0898282694848085</v>
      </c>
      <c r="Q15">
        <f t="shared" si="7"/>
        <v>3.9050909460420691</v>
      </c>
      <c r="R15">
        <f t="shared" si="8"/>
        <v>2.5192561731531349</v>
      </c>
      <c r="S15">
        <f t="shared" si="9"/>
        <v>3.212173559597602</v>
      </c>
      <c r="T15">
        <f t="shared" si="10"/>
        <v>0.29789173722249135</v>
      </c>
      <c r="U15">
        <f t="shared" si="11"/>
        <v>-0.37584595922856479</v>
      </c>
      <c r="V15">
        <f t="shared" si="12"/>
        <v>0</v>
      </c>
      <c r="W15">
        <f t="shared" si="13"/>
        <v>4.0332461454848756E-2</v>
      </c>
      <c r="X15">
        <f t="shared" si="14"/>
        <v>0.2032710325810542</v>
      </c>
      <c r="Y15">
        <f t="shared" si="15"/>
        <v>0.12410081914744653</v>
      </c>
      <c r="Z15">
        <f t="shared" si="16"/>
        <v>1.9653561478233414</v>
      </c>
      <c r="AA15">
        <f t="shared" si="17"/>
        <v>1.332997831459392</v>
      </c>
      <c r="AB15">
        <f t="shared" si="18"/>
        <v>1.6835498464062941</v>
      </c>
      <c r="AC15">
        <f t="shared" si="19"/>
        <v>-2.5984740668691147E-2</v>
      </c>
      <c r="AD15">
        <f t="shared" si="20"/>
        <v>0.12256810439444983</v>
      </c>
      <c r="AE15">
        <f t="shared" si="21"/>
        <v>1.660634608563009</v>
      </c>
    </row>
    <row r="16" spans="1:31" x14ac:dyDescent="0.25">
      <c r="A16" t="s">
        <v>18</v>
      </c>
      <c r="B16">
        <v>14121</v>
      </c>
      <c r="C16">
        <v>12185</v>
      </c>
      <c r="D16">
        <v>13153</v>
      </c>
      <c r="E16">
        <v>11381</v>
      </c>
      <c r="F16">
        <v>17989</v>
      </c>
      <c r="G16">
        <v>14685</v>
      </c>
      <c r="H16">
        <v>18223</v>
      </c>
      <c r="I16">
        <v>3166</v>
      </c>
      <c r="J16">
        <v>10694.5</v>
      </c>
      <c r="K16">
        <f t="shared" si="1"/>
        <v>1.0735953774804228</v>
      </c>
      <c r="L16">
        <f t="shared" si="2"/>
        <v>0.92640462251957734</v>
      </c>
      <c r="M16">
        <f t="shared" si="3"/>
        <v>1</v>
      </c>
      <c r="N16">
        <f t="shared" si="4"/>
        <v>0.86527788337261458</v>
      </c>
      <c r="O16">
        <f t="shared" si="5"/>
        <v>1.3676727742720292</v>
      </c>
      <c r="P16">
        <f t="shared" si="6"/>
        <v>1.1164753288223219</v>
      </c>
      <c r="Q16">
        <f t="shared" si="7"/>
        <v>1.3854633923819661</v>
      </c>
      <c r="R16">
        <f t="shared" si="8"/>
        <v>0.24070554246179579</v>
      </c>
      <c r="S16">
        <f t="shared" si="9"/>
        <v>0.8130844674218809</v>
      </c>
      <c r="T16">
        <f t="shared" si="10"/>
        <v>0.10245036493275037</v>
      </c>
      <c r="U16">
        <f t="shared" si="11"/>
        <v>-0.11028564286695654</v>
      </c>
      <c r="V16">
        <f t="shared" si="12"/>
        <v>0</v>
      </c>
      <c r="W16">
        <f t="shared" si="13"/>
        <v>-0.20876456724528852</v>
      </c>
      <c r="X16">
        <f t="shared" si="14"/>
        <v>0.45172309615537537</v>
      </c>
      <c r="Y16">
        <f t="shared" si="15"/>
        <v>0.15895137173455393</v>
      </c>
      <c r="Z16">
        <f t="shared" si="16"/>
        <v>0.47036859149292926</v>
      </c>
      <c r="AA16">
        <f t="shared" si="17"/>
        <v>-2.0546587333404784</v>
      </c>
      <c r="AB16">
        <f t="shared" si="18"/>
        <v>-0.29852286017539464</v>
      </c>
      <c r="AC16">
        <f t="shared" si="19"/>
        <v>-2.6117593114020573E-3</v>
      </c>
      <c r="AD16">
        <f t="shared" si="20"/>
        <v>0.13396996688154691</v>
      </c>
      <c r="AE16">
        <f t="shared" si="21"/>
        <v>-0.62760433400764792</v>
      </c>
    </row>
    <row r="17" spans="1:31" x14ac:dyDescent="0.25">
      <c r="A17" t="s">
        <v>19</v>
      </c>
      <c r="B17">
        <v>37395</v>
      </c>
      <c r="C17">
        <v>20570</v>
      </c>
      <c r="D17">
        <v>28982.5</v>
      </c>
      <c r="E17">
        <v>20840</v>
      </c>
      <c r="F17">
        <v>73185</v>
      </c>
      <c r="G17">
        <v>47012.5</v>
      </c>
      <c r="H17">
        <v>82662</v>
      </c>
      <c r="I17">
        <v>20743</v>
      </c>
      <c r="J17">
        <v>51702.5</v>
      </c>
      <c r="K17">
        <f t="shared" si="1"/>
        <v>1.290261364616579</v>
      </c>
      <c r="L17">
        <f t="shared" si="2"/>
        <v>0.70973863538342108</v>
      </c>
      <c r="M17">
        <f t="shared" si="3"/>
        <v>1</v>
      </c>
      <c r="N17">
        <f t="shared" si="4"/>
        <v>0.71905460191494863</v>
      </c>
      <c r="O17">
        <f t="shared" si="5"/>
        <v>2.525144483740188</v>
      </c>
      <c r="P17">
        <f t="shared" si="6"/>
        <v>1.6220995428275684</v>
      </c>
      <c r="Q17">
        <f t="shared" si="7"/>
        <v>2.8521349089968084</v>
      </c>
      <c r="R17">
        <f t="shared" si="8"/>
        <v>0.71570775467954806</v>
      </c>
      <c r="S17">
        <f t="shared" si="9"/>
        <v>1.7839213318381781</v>
      </c>
      <c r="T17">
        <f t="shared" si="10"/>
        <v>0.36766333792967343</v>
      </c>
      <c r="U17">
        <f t="shared" si="11"/>
        <v>-0.49464025175804954</v>
      </c>
      <c r="V17">
        <f t="shared" si="12"/>
        <v>0</v>
      </c>
      <c r="W17">
        <f t="shared" si="13"/>
        <v>-0.47582676800447543</v>
      </c>
      <c r="X17">
        <f t="shared" si="14"/>
        <v>1.3363659383641999</v>
      </c>
      <c r="Y17">
        <f t="shared" si="15"/>
        <v>0.69786235564468524</v>
      </c>
      <c r="Z17">
        <f t="shared" si="16"/>
        <v>1.512042224396609</v>
      </c>
      <c r="AA17">
        <f t="shared" si="17"/>
        <v>-0.48255748357542938</v>
      </c>
      <c r="AB17">
        <f t="shared" si="18"/>
        <v>0.83505199604893643</v>
      </c>
      <c r="AC17">
        <f t="shared" si="19"/>
        <v>-4.2325637942792038E-2</v>
      </c>
      <c r="AD17">
        <f t="shared" si="20"/>
        <v>0.51946717533480324</v>
      </c>
      <c r="AE17">
        <f t="shared" si="21"/>
        <v>0.62151224562337204</v>
      </c>
    </row>
    <row r="18" spans="1:31" x14ac:dyDescent="0.25">
      <c r="A18" t="s">
        <v>20</v>
      </c>
      <c r="B18">
        <v>28839</v>
      </c>
      <c r="C18">
        <v>30747</v>
      </c>
      <c r="D18">
        <v>29793</v>
      </c>
      <c r="E18">
        <v>10826</v>
      </c>
      <c r="F18">
        <v>105637</v>
      </c>
      <c r="G18">
        <v>58231.5</v>
      </c>
      <c r="H18">
        <v>29811</v>
      </c>
      <c r="I18">
        <v>8874</v>
      </c>
      <c r="J18">
        <v>19342.5</v>
      </c>
      <c r="K18">
        <f t="shared" si="1"/>
        <v>0.96797905548283159</v>
      </c>
      <c r="L18">
        <f t="shared" si="2"/>
        <v>1.0320209445171684</v>
      </c>
      <c r="M18">
        <f t="shared" si="3"/>
        <v>1</v>
      </c>
      <c r="N18">
        <f t="shared" si="4"/>
        <v>0.36337394690027858</v>
      </c>
      <c r="O18">
        <f t="shared" si="5"/>
        <v>3.5456986540462525</v>
      </c>
      <c r="P18">
        <f t="shared" si="6"/>
        <v>1.9545363004732654</v>
      </c>
      <c r="Q18">
        <f t="shared" si="7"/>
        <v>1.0006041687644749</v>
      </c>
      <c r="R18">
        <f t="shared" si="8"/>
        <v>0.29785520088611417</v>
      </c>
      <c r="S18">
        <f t="shared" si="9"/>
        <v>0.64922968482529453</v>
      </c>
      <c r="T18">
        <f t="shared" si="10"/>
        <v>-4.6952263170502474E-2</v>
      </c>
      <c r="U18">
        <f t="shared" si="11"/>
        <v>4.5472250067788447E-2</v>
      </c>
      <c r="V18">
        <f t="shared" si="12"/>
        <v>0</v>
      </c>
      <c r="W18">
        <f t="shared" si="13"/>
        <v>-1.4604731096168639</v>
      </c>
      <c r="X18">
        <f t="shared" si="14"/>
        <v>1.826069928005617</v>
      </c>
      <c r="Y18">
        <f t="shared" si="15"/>
        <v>0.96682637921734715</v>
      </c>
      <c r="Z18">
        <f t="shared" si="16"/>
        <v>8.7136808017728503E-4</v>
      </c>
      <c r="AA18">
        <f t="shared" si="17"/>
        <v>-1.7473169445112819</v>
      </c>
      <c r="AB18">
        <f t="shared" si="18"/>
        <v>-0.62319912893377316</v>
      </c>
      <c r="AC18">
        <f t="shared" si="19"/>
        <v>-4.9333770090467571E-4</v>
      </c>
      <c r="AD18">
        <f t="shared" si="20"/>
        <v>0.44414106586870011</v>
      </c>
      <c r="AE18">
        <f t="shared" si="21"/>
        <v>-0.78988156845495927</v>
      </c>
    </row>
    <row r="19" spans="1:31" x14ac:dyDescent="0.25">
      <c r="A19" t="s">
        <v>21</v>
      </c>
      <c r="B19">
        <v>3465</v>
      </c>
      <c r="C19">
        <v>2593</v>
      </c>
      <c r="D19">
        <v>3029</v>
      </c>
      <c r="E19">
        <v>2378</v>
      </c>
      <c r="F19">
        <v>2853</v>
      </c>
      <c r="G19">
        <v>2615.5</v>
      </c>
      <c r="H19">
        <v>2346</v>
      </c>
      <c r="I19">
        <v>1899</v>
      </c>
      <c r="J19">
        <v>2122.5</v>
      </c>
      <c r="K19">
        <f t="shared" si="1"/>
        <v>1.1439418950148563</v>
      </c>
      <c r="L19">
        <f t="shared" si="2"/>
        <v>0.85605810498514356</v>
      </c>
      <c r="M19">
        <f t="shared" si="3"/>
        <v>1</v>
      </c>
      <c r="N19">
        <f t="shared" si="4"/>
        <v>0.78507758336084521</v>
      </c>
      <c r="O19">
        <f t="shared" si="5"/>
        <v>0.94189501485638827</v>
      </c>
      <c r="P19">
        <f t="shared" si="6"/>
        <v>0.86348629910861674</v>
      </c>
      <c r="Q19">
        <f t="shared" si="7"/>
        <v>0.77451304060746118</v>
      </c>
      <c r="R19">
        <f t="shared" si="8"/>
        <v>0.62693958402112904</v>
      </c>
      <c r="S19">
        <f t="shared" si="9"/>
        <v>0.70072631231429516</v>
      </c>
      <c r="T19">
        <f t="shared" si="10"/>
        <v>0.1940137742292036</v>
      </c>
      <c r="U19">
        <f t="shared" si="11"/>
        <v>-0.22421937194207786</v>
      </c>
      <c r="V19">
        <f t="shared" si="12"/>
        <v>0</v>
      </c>
      <c r="W19">
        <f t="shared" si="13"/>
        <v>-0.34909286304971648</v>
      </c>
      <c r="X19">
        <f t="shared" si="14"/>
        <v>-8.6361831213652748E-2</v>
      </c>
      <c r="Y19">
        <f t="shared" si="15"/>
        <v>-0.21175480811737618</v>
      </c>
      <c r="Z19">
        <f t="shared" si="16"/>
        <v>-0.36863856476686396</v>
      </c>
      <c r="AA19">
        <f t="shared" si="17"/>
        <v>-0.67360167264587512</v>
      </c>
      <c r="AB19">
        <f t="shared" si="18"/>
        <v>-0.5130770243549716</v>
      </c>
      <c r="AC19">
        <f t="shared" si="19"/>
        <v>-1.0068532570958086E-2</v>
      </c>
      <c r="AD19">
        <f t="shared" si="20"/>
        <v>-0.21573650079358178</v>
      </c>
      <c r="AE19">
        <f t="shared" si="21"/>
        <v>-0.5184390872559036</v>
      </c>
    </row>
    <row r="20" spans="1:31" x14ac:dyDescent="0.25">
      <c r="A20" t="s">
        <v>22</v>
      </c>
      <c r="B20">
        <v>1480</v>
      </c>
      <c r="C20">
        <v>1394</v>
      </c>
      <c r="D20">
        <v>1437</v>
      </c>
      <c r="E20">
        <v>1113</v>
      </c>
      <c r="F20">
        <v>676</v>
      </c>
      <c r="G20">
        <v>894.5</v>
      </c>
      <c r="H20">
        <v>553</v>
      </c>
      <c r="I20">
        <v>1823</v>
      </c>
      <c r="J20">
        <v>1188</v>
      </c>
      <c r="K20">
        <f t="shared" si="1"/>
        <v>1.0299234516353515</v>
      </c>
      <c r="L20">
        <f t="shared" si="2"/>
        <v>0.97007654836464863</v>
      </c>
      <c r="M20">
        <f t="shared" si="3"/>
        <v>1</v>
      </c>
      <c r="N20">
        <f t="shared" si="4"/>
        <v>0.77453027139874742</v>
      </c>
      <c r="O20">
        <f t="shared" si="5"/>
        <v>0.47042449547668752</v>
      </c>
      <c r="P20">
        <f t="shared" si="6"/>
        <v>0.62247738343771741</v>
      </c>
      <c r="Q20">
        <f t="shared" si="7"/>
        <v>0.3848295059151009</v>
      </c>
      <c r="R20">
        <f t="shared" si="8"/>
        <v>1.2686151704940849</v>
      </c>
      <c r="S20">
        <f t="shared" si="9"/>
        <v>0.82672233820459295</v>
      </c>
      <c r="T20">
        <f t="shared" si="10"/>
        <v>4.2537114058975783E-2</v>
      </c>
      <c r="U20">
        <f t="shared" si="11"/>
        <v>-4.3829500588913245E-2</v>
      </c>
      <c r="V20">
        <f t="shared" si="12"/>
        <v>0</v>
      </c>
      <c r="W20">
        <f t="shared" si="13"/>
        <v>-0.36860646911537692</v>
      </c>
      <c r="X20">
        <f t="shared" si="14"/>
        <v>-1.0879649101751523</v>
      </c>
      <c r="Y20">
        <f t="shared" si="15"/>
        <v>-0.68390667440542829</v>
      </c>
      <c r="Z20">
        <f t="shared" si="16"/>
        <v>-1.3777086762226294</v>
      </c>
      <c r="AA20">
        <f t="shared" si="17"/>
        <v>0.34325449958179788</v>
      </c>
      <c r="AB20">
        <f t="shared" si="18"/>
        <v>-0.2745252256565705</v>
      </c>
      <c r="AC20">
        <f t="shared" si="19"/>
        <v>-4.3079550997915383E-4</v>
      </c>
      <c r="AD20">
        <f t="shared" si="20"/>
        <v>-0.71349268456531922</v>
      </c>
      <c r="AE20">
        <f t="shared" si="21"/>
        <v>-0.43632646743246734</v>
      </c>
    </row>
    <row r="21" spans="1:31" x14ac:dyDescent="0.25">
      <c r="A21" t="s">
        <v>23</v>
      </c>
      <c r="B21">
        <v>8314</v>
      </c>
      <c r="C21">
        <v>7992</v>
      </c>
      <c r="D21">
        <v>8153</v>
      </c>
      <c r="E21">
        <v>9635</v>
      </c>
      <c r="F21">
        <v>6542</v>
      </c>
      <c r="G21">
        <v>8088.5</v>
      </c>
      <c r="H21">
        <v>5551</v>
      </c>
      <c r="I21">
        <v>7663</v>
      </c>
      <c r="J21">
        <v>6607</v>
      </c>
      <c r="K21">
        <f t="shared" si="1"/>
        <v>1.0197473322703299</v>
      </c>
      <c r="L21">
        <f t="shared" si="2"/>
        <v>0.98025266772967001</v>
      </c>
      <c r="M21">
        <f t="shared" si="3"/>
        <v>1</v>
      </c>
      <c r="N21">
        <f t="shared" si="4"/>
        <v>1.1817735802771985</v>
      </c>
      <c r="O21">
        <f t="shared" si="5"/>
        <v>0.80240402305899672</v>
      </c>
      <c r="P21">
        <f t="shared" si="6"/>
        <v>0.99208880166809765</v>
      </c>
      <c r="Q21">
        <f t="shared" si="7"/>
        <v>0.68085367349441928</v>
      </c>
      <c r="R21">
        <f t="shared" si="8"/>
        <v>0.93989942352508282</v>
      </c>
      <c r="S21">
        <f t="shared" si="9"/>
        <v>0.81037654850975105</v>
      </c>
      <c r="T21">
        <f t="shared" si="10"/>
        <v>2.8211732945194794E-2</v>
      </c>
      <c r="U21">
        <f t="shared" si="11"/>
        <v>-2.8774431886759301E-2</v>
      </c>
      <c r="V21">
        <f t="shared" si="12"/>
        <v>0</v>
      </c>
      <c r="W21">
        <f t="shared" si="13"/>
        <v>0.24095365150390574</v>
      </c>
      <c r="X21">
        <f t="shared" si="14"/>
        <v>-0.31759925559639923</v>
      </c>
      <c r="Y21">
        <f t="shared" si="15"/>
        <v>-1.1458833153942477E-2</v>
      </c>
      <c r="Z21">
        <f t="shared" si="16"/>
        <v>-0.55458332191759496</v>
      </c>
      <c r="AA21">
        <f t="shared" si="17"/>
        <v>-8.9421709314946904E-2</v>
      </c>
      <c r="AB21">
        <f t="shared" si="18"/>
        <v>-0.30333567030190278</v>
      </c>
      <c r="AC21">
        <f t="shared" si="19"/>
        <v>-1.8756631385483577E-4</v>
      </c>
      <c r="AD21">
        <f t="shared" si="20"/>
        <v>-2.9368145748811986E-2</v>
      </c>
      <c r="AE21">
        <f t="shared" si="21"/>
        <v>-0.31578023384481485</v>
      </c>
    </row>
    <row r="22" spans="1:31" x14ac:dyDescent="0.25">
      <c r="A22" t="s">
        <v>24</v>
      </c>
      <c r="B22">
        <v>3256189</v>
      </c>
      <c r="C22">
        <v>3600904</v>
      </c>
      <c r="D22">
        <v>3428546.5</v>
      </c>
      <c r="E22">
        <v>3089724</v>
      </c>
      <c r="F22">
        <v>2869585</v>
      </c>
      <c r="G22">
        <v>2979654.5</v>
      </c>
      <c r="H22">
        <v>2299900</v>
      </c>
      <c r="I22">
        <v>3588926</v>
      </c>
      <c r="J22">
        <v>2944413</v>
      </c>
      <c r="K22">
        <f t="shared" si="1"/>
        <v>0.94972869698573437</v>
      </c>
      <c r="L22">
        <f t="shared" si="2"/>
        <v>1.0502713030142656</v>
      </c>
      <c r="M22">
        <f t="shared" si="3"/>
        <v>1</v>
      </c>
      <c r="N22">
        <f t="shared" si="4"/>
        <v>0.90117605230088027</v>
      </c>
      <c r="O22">
        <f t="shared" si="5"/>
        <v>0.83696837712424199</v>
      </c>
      <c r="P22">
        <f t="shared" si="6"/>
        <v>0.86907221471256113</v>
      </c>
      <c r="Q22">
        <f t="shared" si="7"/>
        <v>0.67080904400742414</v>
      </c>
      <c r="R22">
        <f t="shared" si="8"/>
        <v>1.0467776942794855</v>
      </c>
      <c r="S22">
        <f t="shared" si="9"/>
        <v>0.85879336914345483</v>
      </c>
      <c r="T22">
        <f t="shared" si="10"/>
        <v>-7.4412648194720002E-2</v>
      </c>
      <c r="U22">
        <f t="shared" si="11"/>
        <v>7.0762048801191413E-2</v>
      </c>
      <c r="V22">
        <f t="shared" si="12"/>
        <v>0</v>
      </c>
      <c r="W22">
        <f t="shared" si="13"/>
        <v>-0.15011911873724526</v>
      </c>
      <c r="X22">
        <f t="shared" si="14"/>
        <v>-0.25675497991089125</v>
      </c>
      <c r="Y22">
        <f t="shared" si="15"/>
        <v>-0.20245203352197336</v>
      </c>
      <c r="Z22">
        <f t="shared" si="16"/>
        <v>-0.57602595509556265</v>
      </c>
      <c r="AA22">
        <f t="shared" si="17"/>
        <v>6.5955087527595907E-2</v>
      </c>
      <c r="AB22">
        <f t="shared" si="18"/>
        <v>-0.21961704288581571</v>
      </c>
      <c r="AC22">
        <f t="shared" si="19"/>
        <v>-1.2168664645095296E-3</v>
      </c>
      <c r="AD22">
        <f t="shared" si="20"/>
        <v>-0.20310871072336997</v>
      </c>
      <c r="AE22">
        <f t="shared" si="21"/>
        <v>-0.24322930348459415</v>
      </c>
    </row>
    <row r="23" spans="1:31" x14ac:dyDescent="0.25">
      <c r="A23" t="s">
        <v>25</v>
      </c>
      <c r="B23">
        <v>1405</v>
      </c>
      <c r="C23">
        <v>993</v>
      </c>
      <c r="D23">
        <v>1199</v>
      </c>
      <c r="E23">
        <v>1090</v>
      </c>
      <c r="F23">
        <v>986</v>
      </c>
      <c r="G23">
        <v>1038</v>
      </c>
      <c r="H23">
        <v>496</v>
      </c>
      <c r="I23">
        <v>729</v>
      </c>
      <c r="J23">
        <v>612.5</v>
      </c>
      <c r="K23">
        <f t="shared" si="1"/>
        <v>1.1718098415346121</v>
      </c>
      <c r="L23">
        <f t="shared" si="2"/>
        <v>0.82819015846538779</v>
      </c>
      <c r="M23">
        <f t="shared" si="3"/>
        <v>1</v>
      </c>
      <c r="N23">
        <f t="shared" si="4"/>
        <v>0.90909090909090906</v>
      </c>
      <c r="O23">
        <f t="shared" si="5"/>
        <v>0.8223519599666389</v>
      </c>
      <c r="P23">
        <f t="shared" si="6"/>
        <v>0.86572143452877393</v>
      </c>
      <c r="Q23">
        <f t="shared" si="7"/>
        <v>0.41367806505421184</v>
      </c>
      <c r="R23">
        <f t="shared" si="8"/>
        <v>0.60800667222685567</v>
      </c>
      <c r="S23">
        <f t="shared" si="9"/>
        <v>0.51084236864053378</v>
      </c>
      <c r="T23">
        <f t="shared" si="10"/>
        <v>0.22873847169406472</v>
      </c>
      <c r="U23">
        <f t="shared" si="11"/>
        <v>-0.27196603588584978</v>
      </c>
      <c r="V23">
        <f t="shared" si="12"/>
        <v>0</v>
      </c>
      <c r="W23">
        <f t="shared" si="13"/>
        <v>-0.13750352374993496</v>
      </c>
      <c r="X23">
        <f t="shared" si="14"/>
        <v>-0.28217210703631201</v>
      </c>
      <c r="Y23">
        <f t="shared" si="15"/>
        <v>-0.20802521505634292</v>
      </c>
      <c r="Z23">
        <f t="shared" si="16"/>
        <v>-1.2734196330273486</v>
      </c>
      <c r="AA23">
        <f t="shared" si="17"/>
        <v>-0.71784093908728663</v>
      </c>
      <c r="AB23">
        <f t="shared" si="18"/>
        <v>-0.96904990952429071</v>
      </c>
      <c r="AC23">
        <f t="shared" si="19"/>
        <v>-1.4409188063928352E-2</v>
      </c>
      <c r="AD23">
        <f t="shared" si="20"/>
        <v>-0.20923361528086329</v>
      </c>
      <c r="AE23">
        <f t="shared" si="21"/>
        <v>-0.98677016054630862</v>
      </c>
    </row>
    <row r="24" spans="1:31" x14ac:dyDescent="0.25">
      <c r="A24" t="s">
        <v>26</v>
      </c>
      <c r="B24">
        <v>48712</v>
      </c>
      <c r="C24">
        <v>43004</v>
      </c>
      <c r="D24">
        <v>45858</v>
      </c>
      <c r="E24">
        <v>40504</v>
      </c>
      <c r="F24">
        <v>56182</v>
      </c>
      <c r="G24">
        <v>48343</v>
      </c>
      <c r="H24">
        <v>69906</v>
      </c>
      <c r="I24">
        <v>49670</v>
      </c>
      <c r="J24">
        <v>59788</v>
      </c>
      <c r="K24">
        <f t="shared" si="1"/>
        <v>1.0622355968424266</v>
      </c>
      <c r="L24">
        <f t="shared" si="2"/>
        <v>0.93776440315757337</v>
      </c>
      <c r="M24">
        <f t="shared" si="3"/>
        <v>1</v>
      </c>
      <c r="N24">
        <f t="shared" si="4"/>
        <v>0.88324828819399015</v>
      </c>
      <c r="O24">
        <f t="shared" si="5"/>
        <v>1.2251297483536134</v>
      </c>
      <c r="P24">
        <f t="shared" si="6"/>
        <v>1.0541890182738016</v>
      </c>
      <c r="Q24">
        <f t="shared" si="7"/>
        <v>1.5244014130576999</v>
      </c>
      <c r="R24">
        <f t="shared" si="8"/>
        <v>1.0831261720964718</v>
      </c>
      <c r="S24">
        <f t="shared" si="9"/>
        <v>1.3037637925770857</v>
      </c>
      <c r="T24">
        <f t="shared" si="10"/>
        <v>8.7103781867362687E-2</v>
      </c>
      <c r="U24">
        <f t="shared" si="11"/>
        <v>-9.2702578424847762E-2</v>
      </c>
      <c r="V24">
        <f t="shared" si="12"/>
        <v>0</v>
      </c>
      <c r="W24">
        <f t="shared" si="13"/>
        <v>-0.17910904682740353</v>
      </c>
      <c r="X24">
        <f t="shared" si="14"/>
        <v>0.29293454710038497</v>
      </c>
      <c r="Y24">
        <f t="shared" si="15"/>
        <v>7.613356837677418E-2</v>
      </c>
      <c r="Z24">
        <f t="shared" si="16"/>
        <v>0.60824285058257666</v>
      </c>
      <c r="AA24">
        <f t="shared" si="17"/>
        <v>0.11520131058738596</v>
      </c>
      <c r="AB24">
        <f t="shared" si="18"/>
        <v>0.38268251516291929</v>
      </c>
      <c r="AC24">
        <f t="shared" si="19"/>
        <v>-1.8662655191616917E-3</v>
      </c>
      <c r="AD24">
        <f t="shared" si="20"/>
        <v>6.331968954991854E-2</v>
      </c>
      <c r="AE24">
        <f t="shared" si="21"/>
        <v>0.36870889211096064</v>
      </c>
    </row>
    <row r="25" spans="1:31" x14ac:dyDescent="0.25">
      <c r="A25" t="s">
        <v>27</v>
      </c>
      <c r="B25">
        <v>38681</v>
      </c>
      <c r="C25">
        <v>44512</v>
      </c>
      <c r="D25">
        <v>41596.5</v>
      </c>
      <c r="E25">
        <v>42388</v>
      </c>
      <c r="F25">
        <v>77013</v>
      </c>
      <c r="G25">
        <v>59700.5</v>
      </c>
      <c r="H25">
        <v>55705</v>
      </c>
      <c r="I25">
        <v>8398</v>
      </c>
      <c r="J25">
        <v>32051.5</v>
      </c>
      <c r="K25">
        <f t="shared" si="1"/>
        <v>0.92990996838676332</v>
      </c>
      <c r="L25">
        <f t="shared" si="2"/>
        <v>1.0700900316132367</v>
      </c>
      <c r="M25">
        <f t="shared" si="3"/>
        <v>1</v>
      </c>
      <c r="N25">
        <f t="shared" si="4"/>
        <v>1.0190280432247905</v>
      </c>
      <c r="O25">
        <f t="shared" si="5"/>
        <v>1.8514298077963289</v>
      </c>
      <c r="P25">
        <f t="shared" si="6"/>
        <v>1.4352289255105597</v>
      </c>
      <c r="Q25">
        <f t="shared" si="7"/>
        <v>1.3391751709879438</v>
      </c>
      <c r="R25">
        <f t="shared" si="8"/>
        <v>0.20189198610460016</v>
      </c>
      <c r="S25">
        <f t="shared" si="9"/>
        <v>0.77053357854627191</v>
      </c>
      <c r="T25">
        <f t="shared" si="10"/>
        <v>-0.10483705011773016</v>
      </c>
      <c r="U25">
        <f t="shared" si="11"/>
        <v>9.7732182325245873E-2</v>
      </c>
      <c r="V25">
        <f t="shared" si="12"/>
        <v>0</v>
      </c>
      <c r="W25">
        <f t="shared" si="13"/>
        <v>2.7193754413088387E-2</v>
      </c>
      <c r="X25">
        <f t="shared" si="14"/>
        <v>0.88863985447106586</v>
      </c>
      <c r="Y25">
        <f t="shared" si="15"/>
        <v>0.52128087164497772</v>
      </c>
      <c r="Z25">
        <f t="shared" si="16"/>
        <v>0.42134468492396127</v>
      </c>
      <c r="AA25">
        <f t="shared" si="17"/>
        <v>-2.308344449381976</v>
      </c>
      <c r="AB25">
        <f t="shared" si="18"/>
        <v>-0.3760702665747821</v>
      </c>
      <c r="AC25">
        <f t="shared" si="19"/>
        <v>-2.3682892641614293E-3</v>
      </c>
      <c r="AD25">
        <f t="shared" si="20"/>
        <v>0.47903816017637729</v>
      </c>
      <c r="AE25">
        <f t="shared" si="21"/>
        <v>-0.75435667701093223</v>
      </c>
    </row>
    <row r="26" spans="1:31" x14ac:dyDescent="0.25">
      <c r="A26" t="s">
        <v>28</v>
      </c>
      <c r="B26">
        <v>16016</v>
      </c>
      <c r="C26">
        <v>15914</v>
      </c>
      <c r="D26">
        <v>15965</v>
      </c>
      <c r="E26">
        <v>12725</v>
      </c>
      <c r="F26">
        <v>10936</v>
      </c>
      <c r="G26">
        <v>11830.5</v>
      </c>
      <c r="H26">
        <v>8743</v>
      </c>
      <c r="I26">
        <v>12734</v>
      </c>
      <c r="J26">
        <v>10738.5</v>
      </c>
      <c r="K26">
        <f t="shared" si="1"/>
        <v>1.003194487942374</v>
      </c>
      <c r="L26">
        <f t="shared" si="2"/>
        <v>0.99680551205762602</v>
      </c>
      <c r="M26">
        <f t="shared" si="3"/>
        <v>1</v>
      </c>
      <c r="N26">
        <f t="shared" si="4"/>
        <v>0.79705606013153774</v>
      </c>
      <c r="O26">
        <f t="shared" si="5"/>
        <v>0.68499843407453809</v>
      </c>
      <c r="P26">
        <f t="shared" si="6"/>
        <v>0.74102724710303791</v>
      </c>
      <c r="Q26">
        <f t="shared" si="7"/>
        <v>0.54763545255245849</v>
      </c>
      <c r="R26">
        <f t="shared" si="8"/>
        <v>0.79761979329783905</v>
      </c>
      <c r="S26">
        <f t="shared" si="9"/>
        <v>0.67262762292514877</v>
      </c>
      <c r="T26">
        <f t="shared" si="10"/>
        <v>4.6013263785376407E-3</v>
      </c>
      <c r="U26">
        <f t="shared" si="11"/>
        <v>-4.6160488005124031E-3</v>
      </c>
      <c r="V26">
        <f t="shared" si="12"/>
        <v>0</v>
      </c>
      <c r="W26">
        <f t="shared" si="13"/>
        <v>-0.32724689660703599</v>
      </c>
      <c r="X26">
        <f t="shared" si="14"/>
        <v>-0.5458274048513958</v>
      </c>
      <c r="Y26">
        <f t="shared" si="15"/>
        <v>-0.43240150439709779</v>
      </c>
      <c r="Z26">
        <f t="shared" si="16"/>
        <v>-0.86871224879189457</v>
      </c>
      <c r="AA26">
        <f t="shared" si="17"/>
        <v>-0.32622688357361923</v>
      </c>
      <c r="AB26">
        <f t="shared" si="18"/>
        <v>-0.57212006737757637</v>
      </c>
      <c r="AC26">
        <f t="shared" si="19"/>
        <v>-4.9074739915874743E-6</v>
      </c>
      <c r="AD26">
        <f t="shared" si="20"/>
        <v>-0.43515860195184319</v>
      </c>
      <c r="AE26">
        <f t="shared" si="21"/>
        <v>-0.58901973324769674</v>
      </c>
    </row>
    <row r="27" spans="1:31" x14ac:dyDescent="0.25">
      <c r="A27" t="s">
        <v>29</v>
      </c>
      <c r="B27">
        <v>9018</v>
      </c>
      <c r="C27">
        <v>8539</v>
      </c>
      <c r="D27">
        <v>8778.5</v>
      </c>
      <c r="E27">
        <v>17364</v>
      </c>
      <c r="F27">
        <v>14367</v>
      </c>
      <c r="G27">
        <v>15865.5</v>
      </c>
      <c r="H27">
        <v>66609</v>
      </c>
      <c r="I27">
        <v>13970</v>
      </c>
      <c r="J27">
        <v>40289.5</v>
      </c>
      <c r="K27">
        <f t="shared" si="1"/>
        <v>1.0272825653585465</v>
      </c>
      <c r="L27">
        <f t="shared" si="2"/>
        <v>0.97271743464145355</v>
      </c>
      <c r="M27">
        <f t="shared" si="3"/>
        <v>1</v>
      </c>
      <c r="N27">
        <f t="shared" si="4"/>
        <v>1.978014467164094</v>
      </c>
      <c r="O27">
        <f t="shared" si="5"/>
        <v>1.6366121774790683</v>
      </c>
      <c r="P27">
        <f t="shared" si="6"/>
        <v>1.8073133223215812</v>
      </c>
      <c r="Q27">
        <f t="shared" si="7"/>
        <v>7.5877427806572877</v>
      </c>
      <c r="R27">
        <f t="shared" si="8"/>
        <v>1.5913880503502877</v>
      </c>
      <c r="S27">
        <f t="shared" si="9"/>
        <v>4.5895654155037873</v>
      </c>
      <c r="T27">
        <f t="shared" si="10"/>
        <v>3.8833065367187732E-2</v>
      </c>
      <c r="U27">
        <f t="shared" si="11"/>
        <v>-3.9907318499530213E-2</v>
      </c>
      <c r="V27">
        <f t="shared" si="12"/>
        <v>0</v>
      </c>
      <c r="W27">
        <f t="shared" si="13"/>
        <v>0.98405297798254776</v>
      </c>
      <c r="X27">
        <f t="shared" si="14"/>
        <v>0.71071249168682438</v>
      </c>
      <c r="Y27">
        <f t="shared" si="15"/>
        <v>0.85384663867325639</v>
      </c>
      <c r="Z27">
        <f t="shared" si="16"/>
        <v>2.9236707731932583</v>
      </c>
      <c r="AA27">
        <f t="shared" si="17"/>
        <v>0.67028567102649261</v>
      </c>
      <c r="AB27">
        <f t="shared" si="18"/>
        <v>2.1983575517696869</v>
      </c>
      <c r="AC27">
        <f t="shared" si="19"/>
        <v>-3.5808437744749383E-4</v>
      </c>
      <c r="AD27">
        <f t="shared" si="20"/>
        <v>0.84953736944754288</v>
      </c>
      <c r="AE27">
        <f t="shared" si="21"/>
        <v>1.9307713319964794</v>
      </c>
    </row>
    <row r="28" spans="1:31" x14ac:dyDescent="0.25">
      <c r="A28" t="s">
        <v>30</v>
      </c>
      <c r="B28">
        <v>18804</v>
      </c>
      <c r="C28">
        <v>19423</v>
      </c>
      <c r="D28">
        <v>19113.5</v>
      </c>
      <c r="E28">
        <v>26607</v>
      </c>
      <c r="F28">
        <v>20670</v>
      </c>
      <c r="G28">
        <v>23638.5</v>
      </c>
      <c r="H28">
        <v>54562</v>
      </c>
      <c r="I28">
        <v>42160</v>
      </c>
      <c r="J28">
        <v>48361</v>
      </c>
      <c r="K28">
        <f t="shared" si="1"/>
        <v>0.98380725665105817</v>
      </c>
      <c r="L28">
        <f t="shared" si="2"/>
        <v>1.0161927433489419</v>
      </c>
      <c r="M28">
        <f t="shared" si="3"/>
        <v>1</v>
      </c>
      <c r="N28">
        <f t="shared" si="4"/>
        <v>1.3920527375938472</v>
      </c>
      <c r="O28">
        <f t="shared" si="5"/>
        <v>1.0814345881183456</v>
      </c>
      <c r="P28">
        <f t="shared" si="6"/>
        <v>1.2367436628560964</v>
      </c>
      <c r="Q28">
        <f t="shared" si="7"/>
        <v>2.8546315431501297</v>
      </c>
      <c r="R28">
        <f t="shared" si="8"/>
        <v>2.2057707902791219</v>
      </c>
      <c r="S28">
        <f t="shared" si="9"/>
        <v>2.5302011667146256</v>
      </c>
      <c r="T28">
        <f t="shared" si="10"/>
        <v>-2.3552398338131421E-2</v>
      </c>
      <c r="U28">
        <f t="shared" si="11"/>
        <v>2.3174066973243732E-2</v>
      </c>
      <c r="V28">
        <f t="shared" si="12"/>
        <v>0</v>
      </c>
      <c r="W28">
        <f t="shared" si="13"/>
        <v>0.4772138683877018</v>
      </c>
      <c r="X28">
        <f t="shared" si="14"/>
        <v>0.11294640478094185</v>
      </c>
      <c r="Y28">
        <f t="shared" si="15"/>
        <v>0.30654650706515835</v>
      </c>
      <c r="Z28">
        <f t="shared" si="16"/>
        <v>1.5133045441259712</v>
      </c>
      <c r="AA28">
        <f t="shared" si="17"/>
        <v>1.1412828829927091</v>
      </c>
      <c r="AB28">
        <f t="shared" si="18"/>
        <v>1.339252092699839</v>
      </c>
      <c r="AC28">
        <f t="shared" si="19"/>
        <v>-1.2611045496256287E-4</v>
      </c>
      <c r="AD28">
        <f t="shared" si="20"/>
        <v>0.29890226007793402</v>
      </c>
      <c r="AE28">
        <f t="shared" si="21"/>
        <v>1.3312798399395065</v>
      </c>
    </row>
    <row r="29" spans="1:31" x14ac:dyDescent="0.25">
      <c r="A29" t="s">
        <v>31</v>
      </c>
      <c r="B29">
        <v>44560</v>
      </c>
      <c r="C29">
        <v>40536</v>
      </c>
      <c r="D29">
        <v>42548</v>
      </c>
      <c r="E29">
        <v>26240</v>
      </c>
      <c r="F29">
        <v>32081</v>
      </c>
      <c r="G29">
        <v>29160.5</v>
      </c>
      <c r="H29">
        <v>23512</v>
      </c>
      <c r="I29">
        <v>15318</v>
      </c>
      <c r="J29">
        <v>19415</v>
      </c>
      <c r="K29">
        <f t="shared" si="1"/>
        <v>1.0472877691078311</v>
      </c>
      <c r="L29">
        <f t="shared" si="2"/>
        <v>0.95271223089216883</v>
      </c>
      <c r="M29">
        <f t="shared" si="3"/>
        <v>1</v>
      </c>
      <c r="N29">
        <f t="shared" si="4"/>
        <v>0.61671523925918958</v>
      </c>
      <c r="O29">
        <f t="shared" si="5"/>
        <v>0.75399548744946887</v>
      </c>
      <c r="P29">
        <f t="shared" si="6"/>
        <v>0.68535536335432923</v>
      </c>
      <c r="Q29">
        <f t="shared" si="7"/>
        <v>0.55259941712888971</v>
      </c>
      <c r="R29">
        <f t="shared" si="8"/>
        <v>0.36001692206449187</v>
      </c>
      <c r="S29">
        <f t="shared" si="9"/>
        <v>0.45630816959669079</v>
      </c>
      <c r="T29">
        <f t="shared" si="10"/>
        <v>6.6657914113255529E-2</v>
      </c>
      <c r="U29">
        <f t="shared" si="11"/>
        <v>-6.9887584591596524E-2</v>
      </c>
      <c r="V29">
        <f t="shared" si="12"/>
        <v>0</v>
      </c>
      <c r="W29">
        <f t="shared" si="13"/>
        <v>-0.69732359860869253</v>
      </c>
      <c r="X29">
        <f t="shared" si="14"/>
        <v>-0.40737220568222171</v>
      </c>
      <c r="Y29">
        <f t="shared" si="15"/>
        <v>-0.5450758615426331</v>
      </c>
      <c r="Z29">
        <f t="shared" si="16"/>
        <v>-0.855694054462806</v>
      </c>
      <c r="AA29">
        <f t="shared" si="17"/>
        <v>-1.4738633749858636</v>
      </c>
      <c r="AB29">
        <f t="shared" si="18"/>
        <v>-1.1319196113182985</v>
      </c>
      <c r="AC29">
        <f t="shared" si="19"/>
        <v>-1.0765568261136653E-3</v>
      </c>
      <c r="AD29">
        <f t="shared" si="20"/>
        <v>-0.54992388861118247</v>
      </c>
      <c r="AE29">
        <f t="shared" si="21"/>
        <v>-1.1538256802556561</v>
      </c>
    </row>
    <row r="30" spans="1:31" x14ac:dyDescent="0.25">
      <c r="A30" t="s">
        <v>32</v>
      </c>
      <c r="B30">
        <v>7660</v>
      </c>
      <c r="C30">
        <v>7150</v>
      </c>
      <c r="D30">
        <v>7405</v>
      </c>
      <c r="E30">
        <v>8286</v>
      </c>
      <c r="F30">
        <v>6751</v>
      </c>
      <c r="G30">
        <v>7518.5</v>
      </c>
      <c r="H30">
        <v>7699</v>
      </c>
      <c r="I30">
        <v>8900</v>
      </c>
      <c r="J30">
        <v>8299.5</v>
      </c>
      <c r="K30">
        <f t="shared" si="1"/>
        <v>1.0344361917623228</v>
      </c>
      <c r="L30">
        <f t="shared" si="2"/>
        <v>0.96556380823767729</v>
      </c>
      <c r="M30">
        <f t="shared" si="3"/>
        <v>1</v>
      </c>
      <c r="N30">
        <f t="shared" si="4"/>
        <v>1.1189736664415935</v>
      </c>
      <c r="O30">
        <f t="shared" si="5"/>
        <v>0.91168129642133688</v>
      </c>
      <c r="P30">
        <f t="shared" si="6"/>
        <v>1.0153274814314652</v>
      </c>
      <c r="Q30">
        <f t="shared" si="7"/>
        <v>1.0397029034436192</v>
      </c>
      <c r="R30">
        <f t="shared" si="8"/>
        <v>1.2018906144496961</v>
      </c>
      <c r="S30">
        <f t="shared" si="9"/>
        <v>1.1207967589466576</v>
      </c>
      <c r="T30">
        <f t="shared" si="10"/>
        <v>4.884465663610945E-2</v>
      </c>
      <c r="U30">
        <f t="shared" si="11"/>
        <v>-5.0556493623095888E-2</v>
      </c>
      <c r="V30">
        <f t="shared" si="12"/>
        <v>0</v>
      </c>
      <c r="W30">
        <f t="shared" si="13"/>
        <v>0.16217608480299692</v>
      </c>
      <c r="X30">
        <f t="shared" si="14"/>
        <v>-0.13339851658248522</v>
      </c>
      <c r="Y30">
        <f t="shared" si="15"/>
        <v>2.19451260671472E-2</v>
      </c>
      <c r="Z30">
        <f t="shared" si="16"/>
        <v>5.6171335133611174E-2</v>
      </c>
      <c r="AA30">
        <f t="shared" si="17"/>
        <v>0.26530560056491237</v>
      </c>
      <c r="AB30">
        <f t="shared" si="18"/>
        <v>0.16452468898777042</v>
      </c>
      <c r="AC30">
        <f t="shared" si="19"/>
        <v>-5.7061232899547948E-4</v>
      </c>
      <c r="AD30">
        <f t="shared" si="20"/>
        <v>1.6907564762552965E-2</v>
      </c>
      <c r="AE30">
        <f t="shared" si="21"/>
        <v>0.16200054156209798</v>
      </c>
    </row>
    <row r="31" spans="1:31" x14ac:dyDescent="0.25">
      <c r="A31" t="s">
        <v>33</v>
      </c>
      <c r="B31">
        <v>9486</v>
      </c>
      <c r="C31">
        <v>9946</v>
      </c>
      <c r="D31">
        <v>9716</v>
      </c>
      <c r="E31">
        <v>6092</v>
      </c>
      <c r="F31">
        <v>5064</v>
      </c>
      <c r="G31">
        <v>5578</v>
      </c>
      <c r="H31">
        <v>2660</v>
      </c>
      <c r="I31">
        <v>3806</v>
      </c>
      <c r="J31">
        <v>3233</v>
      </c>
      <c r="K31">
        <f t="shared" si="1"/>
        <v>0.97632770687525727</v>
      </c>
      <c r="L31">
        <f t="shared" si="2"/>
        <v>1.0236722931247426</v>
      </c>
      <c r="M31">
        <f t="shared" si="3"/>
        <v>1</v>
      </c>
      <c r="N31">
        <f t="shared" si="4"/>
        <v>0.62700699876492383</v>
      </c>
      <c r="O31">
        <f t="shared" si="5"/>
        <v>0.52120214079868254</v>
      </c>
      <c r="P31">
        <f t="shared" si="6"/>
        <v>0.57410456978180324</v>
      </c>
      <c r="Q31">
        <f t="shared" si="7"/>
        <v>0.2737752161383285</v>
      </c>
      <c r="R31">
        <f t="shared" si="8"/>
        <v>0.39172498970769865</v>
      </c>
      <c r="S31">
        <f t="shared" si="9"/>
        <v>0.3327501029230136</v>
      </c>
      <c r="T31">
        <f t="shared" si="10"/>
        <v>-3.4562621556338088E-2</v>
      </c>
      <c r="U31">
        <f t="shared" si="11"/>
        <v>3.3753941166896624E-2</v>
      </c>
      <c r="V31">
        <f t="shared" si="12"/>
        <v>0</v>
      </c>
      <c r="W31">
        <f t="shared" si="13"/>
        <v>-0.67344654814857285</v>
      </c>
      <c r="X31">
        <f t="shared" si="14"/>
        <v>-0.94008508520752376</v>
      </c>
      <c r="Y31">
        <f t="shared" si="15"/>
        <v>-0.8006145556075529</v>
      </c>
      <c r="Z31">
        <f t="shared" si="16"/>
        <v>-1.8689362442473134</v>
      </c>
      <c r="AA31">
        <f t="shared" si="17"/>
        <v>-1.3520869283618431</v>
      </c>
      <c r="AB31">
        <f t="shared" si="18"/>
        <v>-1.5874889825097795</v>
      </c>
      <c r="AC31">
        <f t="shared" si="19"/>
        <v>-2.6956012981382144E-4</v>
      </c>
      <c r="AD31">
        <f t="shared" si="20"/>
        <v>-0.80471539632121647</v>
      </c>
      <c r="AE31">
        <f t="shared" si="21"/>
        <v>-1.6028373850396453</v>
      </c>
    </row>
    <row r="32" spans="1:31" x14ac:dyDescent="0.25">
      <c r="A32" t="s">
        <v>34</v>
      </c>
      <c r="B32">
        <v>54314</v>
      </c>
      <c r="C32">
        <v>139583</v>
      </c>
      <c r="D32">
        <v>96948.5</v>
      </c>
      <c r="E32">
        <v>105633</v>
      </c>
      <c r="F32">
        <v>42689</v>
      </c>
      <c r="G32">
        <v>74161</v>
      </c>
      <c r="H32">
        <v>48542</v>
      </c>
      <c r="I32">
        <v>47836</v>
      </c>
      <c r="J32">
        <v>48189</v>
      </c>
      <c r="K32">
        <f t="shared" si="1"/>
        <v>0.56023558899828263</v>
      </c>
      <c r="L32">
        <f t="shared" si="2"/>
        <v>1.4397644110017174</v>
      </c>
      <c r="M32">
        <f t="shared" si="3"/>
        <v>1</v>
      </c>
      <c r="N32">
        <f t="shared" si="4"/>
        <v>1.0895784875475123</v>
      </c>
      <c r="O32">
        <f t="shared" si="5"/>
        <v>0.44032656513509749</v>
      </c>
      <c r="P32">
        <f t="shared" si="6"/>
        <v>0.76495252634130495</v>
      </c>
      <c r="Q32">
        <f t="shared" si="7"/>
        <v>0.5006988246336973</v>
      </c>
      <c r="R32">
        <f t="shared" si="8"/>
        <v>0.49341660778660834</v>
      </c>
      <c r="S32">
        <f t="shared" si="9"/>
        <v>0.49705771621015282</v>
      </c>
      <c r="T32">
        <f t="shared" si="10"/>
        <v>-0.83589446127772682</v>
      </c>
      <c r="U32">
        <f t="shared" si="11"/>
        <v>0.52583276244149812</v>
      </c>
      <c r="V32">
        <f t="shared" si="12"/>
        <v>0</v>
      </c>
      <c r="W32">
        <f t="shared" si="13"/>
        <v>0.12377012441810709</v>
      </c>
      <c r="X32">
        <f t="shared" si="14"/>
        <v>-1.1833542094303009</v>
      </c>
      <c r="Y32">
        <f t="shared" si="15"/>
        <v>-0.38655787928756952</v>
      </c>
      <c r="Z32">
        <f t="shared" si="16"/>
        <v>-0.99798502611863316</v>
      </c>
      <c r="AA32">
        <f t="shared" si="17"/>
        <v>-1.0191218191193221</v>
      </c>
      <c r="AB32">
        <f t="shared" si="18"/>
        <v>-1.008514713812714</v>
      </c>
      <c r="AC32">
        <f t="shared" si="19"/>
        <v>-0.10335389961207624</v>
      </c>
      <c r="AD32">
        <f t="shared" si="20"/>
        <v>-0.48204732143325441</v>
      </c>
      <c r="AE32">
        <f t="shared" si="21"/>
        <v>-1.0085405196835564</v>
      </c>
    </row>
    <row r="33" spans="1:31" x14ac:dyDescent="0.25">
      <c r="A33" t="s">
        <v>35</v>
      </c>
      <c r="B33">
        <v>13830</v>
      </c>
      <c r="C33">
        <v>19285</v>
      </c>
      <c r="D33">
        <v>16557.5</v>
      </c>
      <c r="E33">
        <v>16762</v>
      </c>
      <c r="F33">
        <v>10892</v>
      </c>
      <c r="G33">
        <v>13827</v>
      </c>
      <c r="H33">
        <v>9788</v>
      </c>
      <c r="I33">
        <v>18503</v>
      </c>
      <c r="J33">
        <v>14145.5</v>
      </c>
      <c r="K33">
        <f t="shared" si="1"/>
        <v>0.83527102521515928</v>
      </c>
      <c r="L33">
        <f t="shared" si="2"/>
        <v>1.1647289747848406</v>
      </c>
      <c r="M33">
        <f t="shared" si="3"/>
        <v>1</v>
      </c>
      <c r="N33">
        <f t="shared" si="4"/>
        <v>1.0123508983844178</v>
      </c>
      <c r="O33">
        <f t="shared" si="5"/>
        <v>0.65782877849916954</v>
      </c>
      <c r="P33">
        <f t="shared" si="6"/>
        <v>0.83508983844179374</v>
      </c>
      <c r="Q33">
        <f t="shared" si="7"/>
        <v>0.59115204590064929</v>
      </c>
      <c r="R33">
        <f t="shared" si="8"/>
        <v>1.1174996225275555</v>
      </c>
      <c r="S33">
        <f t="shared" si="9"/>
        <v>0.85432583421410235</v>
      </c>
      <c r="T33">
        <f t="shared" si="10"/>
        <v>-0.2596837017427121</v>
      </c>
      <c r="U33">
        <f t="shared" si="11"/>
        <v>0.21999428773555538</v>
      </c>
      <c r="V33">
        <f t="shared" si="12"/>
        <v>0</v>
      </c>
      <c r="W33">
        <f t="shared" si="13"/>
        <v>1.770943984768223E-2</v>
      </c>
      <c r="X33">
        <f t="shared" si="14"/>
        <v>-0.60421597073677258</v>
      </c>
      <c r="Y33">
        <f t="shared" si="15"/>
        <v>-0.25999668472276355</v>
      </c>
      <c r="Z33">
        <f t="shared" si="16"/>
        <v>-0.75839885170117882</v>
      </c>
      <c r="AA33">
        <f t="shared" si="17"/>
        <v>0.16027434409072666</v>
      </c>
      <c r="AB33">
        <f t="shared" si="18"/>
        <v>-0.22714168575488322</v>
      </c>
      <c r="AC33">
        <f t="shared" si="19"/>
        <v>-1.3229804669052242E-2</v>
      </c>
      <c r="AD33">
        <f t="shared" si="20"/>
        <v>-0.28216773853728466</v>
      </c>
      <c r="AE33">
        <f t="shared" si="21"/>
        <v>-0.27508873112177851</v>
      </c>
    </row>
    <row r="34" spans="1:31" x14ac:dyDescent="0.25">
      <c r="A34" t="s">
        <v>36</v>
      </c>
      <c r="B34">
        <v>1141696</v>
      </c>
      <c r="C34">
        <v>1116248</v>
      </c>
      <c r="D34">
        <v>1128972</v>
      </c>
      <c r="E34">
        <v>1169086</v>
      </c>
      <c r="F34">
        <v>1243409</v>
      </c>
      <c r="G34">
        <v>1206247.5</v>
      </c>
      <c r="H34">
        <v>800196</v>
      </c>
      <c r="I34">
        <v>1092924</v>
      </c>
      <c r="J34">
        <v>946560</v>
      </c>
      <c r="K34">
        <f t="shared" si="1"/>
        <v>1.0112704300903832</v>
      </c>
      <c r="L34">
        <f t="shared" si="2"/>
        <v>0.98872956990961691</v>
      </c>
      <c r="M34">
        <f t="shared" si="3"/>
        <v>1</v>
      </c>
      <c r="N34">
        <f t="shared" si="4"/>
        <v>1.0355314392208133</v>
      </c>
      <c r="O34">
        <f t="shared" si="5"/>
        <v>1.1013638956502021</v>
      </c>
      <c r="P34">
        <f t="shared" si="6"/>
        <v>1.0684476674355077</v>
      </c>
      <c r="Q34">
        <f t="shared" si="7"/>
        <v>0.70878285732507096</v>
      </c>
      <c r="R34">
        <f t="shared" si="8"/>
        <v>0.96807006728244815</v>
      </c>
      <c r="S34">
        <f t="shared" si="9"/>
        <v>0.8384264623037595</v>
      </c>
      <c r="T34">
        <f t="shared" si="10"/>
        <v>1.6168848852881584E-2</v>
      </c>
      <c r="U34">
        <f t="shared" si="11"/>
        <v>-1.635211535967521E-2</v>
      </c>
      <c r="V34">
        <f t="shared" si="12"/>
        <v>0</v>
      </c>
      <c r="W34">
        <f t="shared" si="13"/>
        <v>5.0371355122323082E-2</v>
      </c>
      <c r="X34">
        <f t="shared" si="14"/>
        <v>0.13929122068318611</v>
      </c>
      <c r="Y34">
        <f t="shared" si="15"/>
        <v>9.5516246528156226E-2</v>
      </c>
      <c r="Z34">
        <f t="shared" si="16"/>
        <v>-0.49658438370208635</v>
      </c>
      <c r="AA34">
        <f t="shared" si="17"/>
        <v>-4.6816623769082334E-2</v>
      </c>
      <c r="AB34">
        <f t="shared" si="18"/>
        <v>-0.25424384314567189</v>
      </c>
      <c r="AC34">
        <f t="shared" si="19"/>
        <v>-6.1088835597875271E-5</v>
      </c>
      <c r="AD34">
        <f t="shared" si="20"/>
        <v>9.5059607444555147E-2</v>
      </c>
      <c r="AE34">
        <f t="shared" si="21"/>
        <v>-0.26588161687228018</v>
      </c>
    </row>
    <row r="35" spans="1:31" x14ac:dyDescent="0.25">
      <c r="A35" t="s">
        <v>37</v>
      </c>
      <c r="B35">
        <v>11870</v>
      </c>
      <c r="C35">
        <v>9654</v>
      </c>
      <c r="D35">
        <v>10762</v>
      </c>
      <c r="E35">
        <v>8373</v>
      </c>
      <c r="F35">
        <v>4340</v>
      </c>
      <c r="G35" t="e">
        <v>#DIV/0!</v>
      </c>
      <c r="H35">
        <v>7602</v>
      </c>
      <c r="I35">
        <v>17654</v>
      </c>
      <c r="J35">
        <v>12628</v>
      </c>
      <c r="K35">
        <f t="shared" si="1"/>
        <v>1.1029548411076009</v>
      </c>
      <c r="L35">
        <f t="shared" si="2"/>
        <v>0.89704515889239922</v>
      </c>
      <c r="M35">
        <f t="shared" si="3"/>
        <v>1</v>
      </c>
      <c r="N35">
        <f t="shared" si="4"/>
        <v>0.77801523880319645</v>
      </c>
      <c r="O35">
        <f t="shared" si="5"/>
        <v>0.4032707675153317</v>
      </c>
      <c r="P35" t="e">
        <f t="shared" si="6"/>
        <v>#DIV/0!</v>
      </c>
      <c r="Q35">
        <f t="shared" si="7"/>
        <v>0.70637427987362944</v>
      </c>
      <c r="R35">
        <f t="shared" si="8"/>
        <v>1.6404014123768815</v>
      </c>
      <c r="S35">
        <f t="shared" si="9"/>
        <v>1.1733878461252556</v>
      </c>
      <c r="T35">
        <f t="shared" si="10"/>
        <v>0.14137372307449522</v>
      </c>
      <c r="U35">
        <f t="shared" si="11"/>
        <v>-0.15674748001017141</v>
      </c>
      <c r="V35">
        <f t="shared" si="12"/>
        <v>0</v>
      </c>
      <c r="W35">
        <f t="shared" si="13"/>
        <v>-0.36212968166755038</v>
      </c>
      <c r="X35">
        <f t="shared" si="14"/>
        <v>-1.3101792641229324</v>
      </c>
      <c r="Y35" t="e">
        <f t="shared" si="15"/>
        <v>#DIV/0!</v>
      </c>
      <c r="Z35">
        <f t="shared" si="16"/>
        <v>-0.50149528159280832</v>
      </c>
      <c r="AA35">
        <f t="shared" si="17"/>
        <v>0.71404889093104995</v>
      </c>
      <c r="AB35">
        <f t="shared" si="18"/>
        <v>0.23067995385821122</v>
      </c>
      <c r="AC35">
        <f t="shared" si="19"/>
        <v>-5.1245856452253975E-3</v>
      </c>
      <c r="AD35" t="e">
        <f t="shared" si="20"/>
        <v>#DIV/0!</v>
      </c>
      <c r="AE35">
        <f t="shared" si="21"/>
        <v>0.14774452106548427</v>
      </c>
    </row>
    <row r="36" spans="1:31" x14ac:dyDescent="0.25">
      <c r="A36" t="s">
        <v>38</v>
      </c>
      <c r="B36">
        <v>16072</v>
      </c>
      <c r="C36">
        <v>15791</v>
      </c>
      <c r="D36">
        <v>15931.5</v>
      </c>
      <c r="E36">
        <v>7861</v>
      </c>
      <c r="F36">
        <v>14654</v>
      </c>
      <c r="G36">
        <v>11257.5</v>
      </c>
      <c r="H36">
        <v>7137</v>
      </c>
      <c r="I36">
        <v>3175</v>
      </c>
      <c r="J36">
        <v>5156</v>
      </c>
      <c r="K36">
        <f t="shared" si="1"/>
        <v>1.0088190063710261</v>
      </c>
      <c r="L36">
        <f t="shared" si="2"/>
        <v>0.99118099362897405</v>
      </c>
      <c r="M36">
        <f t="shared" si="3"/>
        <v>1</v>
      </c>
      <c r="N36">
        <f t="shared" si="4"/>
        <v>0.49342497567711768</v>
      </c>
      <c r="O36">
        <f t="shared" si="5"/>
        <v>0.91981294918871415</v>
      </c>
      <c r="P36">
        <f t="shared" si="6"/>
        <v>0.70661896243291589</v>
      </c>
      <c r="Q36">
        <f t="shared" si="7"/>
        <v>0.44798041615667072</v>
      </c>
      <c r="R36">
        <f t="shared" si="8"/>
        <v>0.19929071336660076</v>
      </c>
      <c r="S36">
        <f t="shared" si="9"/>
        <v>0.32363556476163574</v>
      </c>
      <c r="T36">
        <f t="shared" si="10"/>
        <v>1.2667361725360286E-2</v>
      </c>
      <c r="U36">
        <f t="shared" si="11"/>
        <v>-1.2779571513087543E-2</v>
      </c>
      <c r="V36">
        <f t="shared" si="12"/>
        <v>0</v>
      </c>
      <c r="W36">
        <f t="shared" si="13"/>
        <v>-1.0190973525497264</v>
      </c>
      <c r="X36">
        <f t="shared" si="14"/>
        <v>-0.1205875866684943</v>
      </c>
      <c r="Y36">
        <f t="shared" si="15"/>
        <v>-0.50099562977872492</v>
      </c>
      <c r="Z36">
        <f t="shared" si="16"/>
        <v>-1.158492429861641</v>
      </c>
      <c r="AA36">
        <f t="shared" si="17"/>
        <v>-2.3270536104610415</v>
      </c>
      <c r="AB36">
        <f t="shared" si="18"/>
        <v>-1.6275579386462808</v>
      </c>
      <c r="AC36">
        <f t="shared" si="19"/>
        <v>-3.740326257575232E-5</v>
      </c>
      <c r="AD36">
        <f t="shared" si="20"/>
        <v>-0.54689352299898186</v>
      </c>
      <c r="AE36">
        <f t="shared" si="21"/>
        <v>-1.7043679929896545</v>
      </c>
    </row>
    <row r="37" spans="1:31" x14ac:dyDescent="0.25">
      <c r="A37" t="s">
        <v>39</v>
      </c>
      <c r="B37">
        <v>106929</v>
      </c>
      <c r="C37">
        <v>111297</v>
      </c>
      <c r="D37">
        <v>109113</v>
      </c>
      <c r="E37">
        <v>89931</v>
      </c>
      <c r="F37">
        <v>98456</v>
      </c>
      <c r="G37">
        <v>94193.5</v>
      </c>
      <c r="H37">
        <v>48639</v>
      </c>
      <c r="I37">
        <v>23942</v>
      </c>
      <c r="J37">
        <v>36290.5</v>
      </c>
      <c r="K37">
        <f t="shared" si="1"/>
        <v>0.97998405322922111</v>
      </c>
      <c r="L37">
        <f t="shared" si="2"/>
        <v>1.020015946770779</v>
      </c>
      <c r="M37">
        <f t="shared" si="3"/>
        <v>1</v>
      </c>
      <c r="N37">
        <f t="shared" si="4"/>
        <v>0.82420059937862578</v>
      </c>
      <c r="O37">
        <f t="shared" si="5"/>
        <v>0.90233061138452797</v>
      </c>
      <c r="P37">
        <f t="shared" si="6"/>
        <v>0.86326560538157693</v>
      </c>
      <c r="Q37">
        <f t="shared" si="7"/>
        <v>0.44576723213549257</v>
      </c>
      <c r="R37">
        <f t="shared" si="8"/>
        <v>0.21942389999358464</v>
      </c>
      <c r="S37">
        <f t="shared" si="9"/>
        <v>0.33259556606453861</v>
      </c>
      <c r="T37">
        <f t="shared" si="10"/>
        <v>-2.9169821694521463E-2</v>
      </c>
      <c r="U37">
        <f t="shared" si="11"/>
        <v>2.859170724312526E-2</v>
      </c>
      <c r="V37">
        <f t="shared" si="12"/>
        <v>0</v>
      </c>
      <c r="W37">
        <f t="shared" si="13"/>
        <v>-0.27893258210581412</v>
      </c>
      <c r="X37">
        <f t="shared" si="14"/>
        <v>-0.14827196516085359</v>
      </c>
      <c r="Y37">
        <f t="shared" si="15"/>
        <v>-0.2121235857587517</v>
      </c>
      <c r="Z37">
        <f t="shared" si="16"/>
        <v>-1.1656375253357139</v>
      </c>
      <c r="AA37">
        <f t="shared" si="17"/>
        <v>-2.1882074199925463</v>
      </c>
      <c r="AB37">
        <f t="shared" si="18"/>
        <v>-1.5881591591525608</v>
      </c>
      <c r="AC37">
        <f t="shared" si="19"/>
        <v>-1.9270481713206758E-4</v>
      </c>
      <c r="AD37">
        <f t="shared" si="20"/>
        <v>-0.21310937767513979</v>
      </c>
      <c r="AE37">
        <f t="shared" si="21"/>
        <v>-1.6473347014936071</v>
      </c>
    </row>
    <row r="38" spans="1:31" x14ac:dyDescent="0.25">
      <c r="A38" t="s">
        <v>40</v>
      </c>
      <c r="B38">
        <v>130052</v>
      </c>
      <c r="C38">
        <v>111191</v>
      </c>
      <c r="D38">
        <v>120621.5</v>
      </c>
      <c r="E38">
        <v>94734</v>
      </c>
      <c r="F38">
        <v>91017</v>
      </c>
      <c r="G38">
        <v>92875.5</v>
      </c>
      <c r="H38">
        <v>84193</v>
      </c>
      <c r="I38">
        <v>73866</v>
      </c>
      <c r="J38">
        <v>79029.5</v>
      </c>
      <c r="K38">
        <f t="shared" si="1"/>
        <v>1.0781825793909046</v>
      </c>
      <c r="L38">
        <f t="shared" si="2"/>
        <v>0.92181742060909544</v>
      </c>
      <c r="M38">
        <f t="shared" si="3"/>
        <v>1</v>
      </c>
      <c r="N38">
        <f t="shared" si="4"/>
        <v>0.78538237378908404</v>
      </c>
      <c r="O38">
        <f t="shared" si="5"/>
        <v>0.75456697189141242</v>
      </c>
      <c r="P38">
        <f t="shared" si="6"/>
        <v>0.76997467284024823</v>
      </c>
      <c r="Q38">
        <f t="shared" si="7"/>
        <v>0.69799330965043549</v>
      </c>
      <c r="R38">
        <f t="shared" si="8"/>
        <v>0.61237839025381047</v>
      </c>
      <c r="S38">
        <f t="shared" si="9"/>
        <v>0.65518584995212292</v>
      </c>
      <c r="T38">
        <f t="shared" si="10"/>
        <v>0.10860150469334508</v>
      </c>
      <c r="U38">
        <f t="shared" si="11"/>
        <v>-0.11744706274234039</v>
      </c>
      <c r="V38">
        <f t="shared" si="12"/>
        <v>0</v>
      </c>
      <c r="W38">
        <f t="shared" si="13"/>
        <v>-0.34853287469363081</v>
      </c>
      <c r="X38">
        <f t="shared" si="14"/>
        <v>-0.40627914148103816</v>
      </c>
      <c r="Y38">
        <f t="shared" si="15"/>
        <v>-0.37711710358465567</v>
      </c>
      <c r="Z38">
        <f t="shared" si="16"/>
        <v>-0.51871488679111222</v>
      </c>
      <c r="AA38">
        <f t="shared" si="17"/>
        <v>-0.70750472129808373</v>
      </c>
      <c r="AB38">
        <f t="shared" si="18"/>
        <v>-0.61002389545475</v>
      </c>
      <c r="AC38">
        <f t="shared" si="19"/>
        <v>-2.9485193496651039E-3</v>
      </c>
      <c r="AD38">
        <f t="shared" si="20"/>
        <v>-0.37730970658644153</v>
      </c>
      <c r="AE38">
        <f t="shared" si="21"/>
        <v>-0.61208116784798194</v>
      </c>
    </row>
    <row r="39" spans="1:31" x14ac:dyDescent="0.25">
      <c r="A39" t="s">
        <v>41</v>
      </c>
      <c r="B39">
        <v>32594</v>
      </c>
      <c r="C39">
        <v>28154</v>
      </c>
      <c r="D39">
        <v>30374</v>
      </c>
      <c r="E39">
        <v>17467</v>
      </c>
      <c r="F39">
        <v>12524</v>
      </c>
      <c r="G39">
        <v>14995.5</v>
      </c>
      <c r="H39">
        <v>16489</v>
      </c>
      <c r="I39">
        <v>25947</v>
      </c>
      <c r="J39">
        <v>21218</v>
      </c>
      <c r="K39">
        <f t="shared" si="1"/>
        <v>1.0730888259695792</v>
      </c>
      <c r="L39">
        <f t="shared" si="2"/>
        <v>0.92691117403042078</v>
      </c>
      <c r="M39">
        <f t="shared" si="3"/>
        <v>1</v>
      </c>
      <c r="N39">
        <f t="shared" si="4"/>
        <v>0.57506419964443278</v>
      </c>
      <c r="O39">
        <f t="shared" si="5"/>
        <v>0.41232633173108579</v>
      </c>
      <c r="P39">
        <f t="shared" si="6"/>
        <v>0.49369526568775929</v>
      </c>
      <c r="Q39">
        <f t="shared" si="7"/>
        <v>0.54286560874432077</v>
      </c>
      <c r="R39">
        <f t="shared" si="8"/>
        <v>0.85425034569039315</v>
      </c>
      <c r="S39">
        <f t="shared" si="9"/>
        <v>0.69855797721735691</v>
      </c>
      <c r="T39">
        <f t="shared" si="10"/>
        <v>0.10176950152020155</v>
      </c>
      <c r="U39">
        <f t="shared" si="11"/>
        <v>-0.10949700299003202</v>
      </c>
      <c r="V39">
        <f t="shared" si="12"/>
        <v>0</v>
      </c>
      <c r="W39">
        <f t="shared" si="13"/>
        <v>-0.79820506867657048</v>
      </c>
      <c r="X39">
        <f t="shared" si="14"/>
        <v>-1.278141498214318</v>
      </c>
      <c r="Y39">
        <f t="shared" si="15"/>
        <v>-1.0183072845289132</v>
      </c>
      <c r="Z39">
        <f t="shared" si="16"/>
        <v>-0.88133300476783127</v>
      </c>
      <c r="AA39">
        <f t="shared" si="17"/>
        <v>-0.227269168415769</v>
      </c>
      <c r="AB39">
        <f t="shared" si="18"/>
        <v>-0.51754823698655139</v>
      </c>
      <c r="AC39">
        <f t="shared" si="19"/>
        <v>-2.5758338232768261E-3</v>
      </c>
      <c r="AD39">
        <f t="shared" si="20"/>
        <v>-1.0315512838066005</v>
      </c>
      <c r="AE39">
        <f t="shared" si="21"/>
        <v>-0.54205013672338387</v>
      </c>
    </row>
    <row r="40" spans="1:31" x14ac:dyDescent="0.25">
      <c r="A40" t="s">
        <v>42</v>
      </c>
      <c r="B40">
        <v>19730</v>
      </c>
      <c r="C40">
        <v>12088</v>
      </c>
      <c r="D40">
        <v>15909</v>
      </c>
      <c r="E40">
        <v>11025</v>
      </c>
      <c r="F40">
        <v>17149</v>
      </c>
      <c r="G40">
        <v>14087</v>
      </c>
      <c r="H40">
        <v>17504</v>
      </c>
      <c r="I40">
        <v>8923</v>
      </c>
      <c r="J40">
        <v>13213.5</v>
      </c>
      <c r="K40">
        <f t="shared" si="1"/>
        <v>1.2401785153058018</v>
      </c>
      <c r="L40">
        <f t="shared" si="2"/>
        <v>0.7598214846941983</v>
      </c>
      <c r="M40">
        <f t="shared" si="3"/>
        <v>1</v>
      </c>
      <c r="N40">
        <f t="shared" si="4"/>
        <v>0.69300396002262865</v>
      </c>
      <c r="O40">
        <f t="shared" si="5"/>
        <v>1.0779433025331573</v>
      </c>
      <c r="P40">
        <f t="shared" si="6"/>
        <v>0.88547363127789303</v>
      </c>
      <c r="Q40">
        <f t="shared" si="7"/>
        <v>1.1002577157583757</v>
      </c>
      <c r="R40">
        <f t="shared" si="8"/>
        <v>0.56087749072851845</v>
      </c>
      <c r="S40">
        <f t="shared" si="9"/>
        <v>0.83056760324344714</v>
      </c>
      <c r="T40">
        <f t="shared" si="10"/>
        <v>0.31054780174901903</v>
      </c>
      <c r="U40">
        <f t="shared" si="11"/>
        <v>-0.3962675886970729</v>
      </c>
      <c r="V40">
        <f t="shared" si="12"/>
        <v>0</v>
      </c>
      <c r="W40">
        <f t="shared" si="13"/>
        <v>-0.52906449852965698</v>
      </c>
      <c r="X40">
        <f t="shared" si="14"/>
        <v>0.10828129747317985</v>
      </c>
      <c r="Y40">
        <f t="shared" si="15"/>
        <v>-0.17547874961660281</v>
      </c>
      <c r="Z40">
        <f t="shared" si="16"/>
        <v>0.13784148893065445</v>
      </c>
      <c r="AA40">
        <f t="shared" si="17"/>
        <v>-0.83424240929315785</v>
      </c>
      <c r="AB40">
        <f t="shared" si="18"/>
        <v>-0.26783049515877588</v>
      </c>
      <c r="AC40">
        <f t="shared" si="19"/>
        <v>-2.857326231601796E-2</v>
      </c>
      <c r="AD40">
        <f t="shared" si="20"/>
        <v>-0.19875398355769333</v>
      </c>
      <c r="AE40">
        <f t="shared" si="21"/>
        <v>-0.32141047184042643</v>
      </c>
    </row>
    <row r="41" spans="1:31" x14ac:dyDescent="0.25">
      <c r="A41" t="s">
        <v>43</v>
      </c>
      <c r="B41">
        <v>417560</v>
      </c>
      <c r="C41">
        <v>356550</v>
      </c>
      <c r="D41">
        <v>387055</v>
      </c>
      <c r="E41">
        <v>466684</v>
      </c>
      <c r="F41">
        <v>628326</v>
      </c>
      <c r="G41">
        <v>547505</v>
      </c>
      <c r="H41">
        <v>555013</v>
      </c>
      <c r="I41">
        <v>344313</v>
      </c>
      <c r="J41">
        <v>449663</v>
      </c>
      <c r="K41">
        <f t="shared" si="1"/>
        <v>1.0788130885791425</v>
      </c>
      <c r="L41">
        <f t="shared" si="2"/>
        <v>0.92118691142085751</v>
      </c>
      <c r="M41">
        <f t="shared" si="3"/>
        <v>1</v>
      </c>
      <c r="N41">
        <f t="shared" si="4"/>
        <v>1.2057304517445842</v>
      </c>
      <c r="O41">
        <f t="shared" si="5"/>
        <v>1.6233506865949283</v>
      </c>
      <c r="P41">
        <f t="shared" si="6"/>
        <v>1.4145405691697563</v>
      </c>
      <c r="Q41">
        <f t="shared" si="7"/>
        <v>1.4339383291780239</v>
      </c>
      <c r="R41">
        <f t="shared" si="8"/>
        <v>0.88957124956401545</v>
      </c>
      <c r="S41">
        <f t="shared" si="9"/>
        <v>1.1617547893710196</v>
      </c>
      <c r="T41">
        <f t="shared" si="10"/>
        <v>0.10944493012856586</v>
      </c>
      <c r="U41">
        <f t="shared" si="11"/>
        <v>-0.11843418197888753</v>
      </c>
      <c r="V41">
        <f t="shared" si="12"/>
        <v>0</v>
      </c>
      <c r="W41">
        <f t="shared" si="13"/>
        <v>0.26990742017672054</v>
      </c>
      <c r="X41">
        <f t="shared" si="14"/>
        <v>0.69897469376138988</v>
      </c>
      <c r="Y41">
        <f t="shared" si="15"/>
        <v>0.500333553970436</v>
      </c>
      <c r="Z41">
        <f t="shared" si="16"/>
        <v>0.51998297794339998</v>
      </c>
      <c r="AA41">
        <f t="shared" si="17"/>
        <v>-0.16881793315427554</v>
      </c>
      <c r="AB41">
        <f t="shared" si="18"/>
        <v>0.21630559241702704</v>
      </c>
      <c r="AC41">
        <f t="shared" si="19"/>
        <v>-2.9964172834405548E-3</v>
      </c>
      <c r="AD41">
        <f t="shared" si="20"/>
        <v>0.48973855596951549</v>
      </c>
      <c r="AE41">
        <f t="shared" si="21"/>
        <v>0.18915687906871717</v>
      </c>
    </row>
    <row r="42" spans="1:31" x14ac:dyDescent="0.25">
      <c r="A42" t="s">
        <v>44</v>
      </c>
      <c r="B42">
        <v>92975</v>
      </c>
      <c r="C42">
        <v>93279</v>
      </c>
      <c r="D42">
        <v>93127</v>
      </c>
      <c r="E42">
        <v>52753</v>
      </c>
      <c r="F42">
        <v>50921</v>
      </c>
      <c r="G42">
        <v>51837</v>
      </c>
      <c r="H42">
        <v>100635</v>
      </c>
      <c r="I42">
        <v>102714</v>
      </c>
      <c r="J42">
        <v>101674.5</v>
      </c>
      <c r="K42">
        <f t="shared" si="1"/>
        <v>0.9983678202884233</v>
      </c>
      <c r="L42">
        <f t="shared" si="2"/>
        <v>1.0016321797115766</v>
      </c>
      <c r="M42">
        <f t="shared" si="3"/>
        <v>1</v>
      </c>
      <c r="N42">
        <f t="shared" si="4"/>
        <v>0.56646300213686684</v>
      </c>
      <c r="O42">
        <f t="shared" si="5"/>
        <v>0.54679094140260076</v>
      </c>
      <c r="P42">
        <f t="shared" si="6"/>
        <v>0.55662697176973386</v>
      </c>
      <c r="Q42">
        <f t="shared" si="7"/>
        <v>1.0806210873323525</v>
      </c>
      <c r="R42">
        <f t="shared" si="8"/>
        <v>1.1029454400979308</v>
      </c>
      <c r="S42">
        <f t="shared" si="9"/>
        <v>1.0917832637151417</v>
      </c>
      <c r="T42">
        <f t="shared" si="10"/>
        <v>-2.3566613467582058E-3</v>
      </c>
      <c r="U42">
        <f t="shared" si="11"/>
        <v>2.3528179867414721E-3</v>
      </c>
      <c r="V42">
        <f t="shared" si="12"/>
        <v>0</v>
      </c>
      <c r="W42">
        <f t="shared" si="13"/>
        <v>-0.81994636369019225</v>
      </c>
      <c r="X42">
        <f t="shared" si="14"/>
        <v>-0.8709387526416319</v>
      </c>
      <c r="Y42">
        <f t="shared" si="15"/>
        <v>-0.84521727767370258</v>
      </c>
      <c r="Z42">
        <f t="shared" si="16"/>
        <v>0.11186074022713521</v>
      </c>
      <c r="AA42">
        <f t="shared" si="17"/>
        <v>0.14136142624480985</v>
      </c>
      <c r="AB42">
        <f t="shared" si="18"/>
        <v>0.12668648684595801</v>
      </c>
      <c r="AC42">
        <f t="shared" si="19"/>
        <v>-1.2811200055779248E-6</v>
      </c>
      <c r="AD42">
        <f t="shared" si="20"/>
        <v>-0.84536746466850887</v>
      </c>
      <c r="AE42">
        <f t="shared" si="21"/>
        <v>0.12663621777263437</v>
      </c>
    </row>
    <row r="43" spans="1:31" x14ac:dyDescent="0.25">
      <c r="A43" t="s">
        <v>45</v>
      </c>
      <c r="B43">
        <v>79584</v>
      </c>
      <c r="C43">
        <v>66641</v>
      </c>
      <c r="D43">
        <v>73112.5</v>
      </c>
      <c r="E43">
        <v>57496</v>
      </c>
      <c r="F43">
        <v>67892</v>
      </c>
      <c r="G43">
        <v>62694</v>
      </c>
      <c r="H43">
        <v>139793</v>
      </c>
      <c r="I43">
        <v>92794</v>
      </c>
      <c r="J43">
        <v>116293.5</v>
      </c>
      <c r="K43">
        <f t="shared" si="1"/>
        <v>1.0885142759446058</v>
      </c>
      <c r="L43">
        <f t="shared" si="2"/>
        <v>0.91148572405539408</v>
      </c>
      <c r="M43">
        <f t="shared" si="3"/>
        <v>1</v>
      </c>
      <c r="N43">
        <f t="shared" si="4"/>
        <v>0.78640451359206698</v>
      </c>
      <c r="O43">
        <f t="shared" si="5"/>
        <v>0.92859634125491541</v>
      </c>
      <c r="P43">
        <f t="shared" si="6"/>
        <v>0.8575004274234912</v>
      </c>
      <c r="Q43">
        <f t="shared" si="7"/>
        <v>1.9120259873482646</v>
      </c>
      <c r="R43">
        <f t="shared" si="8"/>
        <v>1.2691947341425884</v>
      </c>
      <c r="S43">
        <f t="shared" si="9"/>
        <v>1.5906103607454265</v>
      </c>
      <c r="T43">
        <f t="shared" si="10"/>
        <v>0.12236032870152455</v>
      </c>
      <c r="U43">
        <f t="shared" si="11"/>
        <v>-0.133708034339656</v>
      </c>
      <c r="V43">
        <f t="shared" si="12"/>
        <v>0</v>
      </c>
      <c r="W43">
        <f t="shared" si="13"/>
        <v>-0.34665649279406152</v>
      </c>
      <c r="X43">
        <f t="shared" si="14"/>
        <v>-0.10687649830734966</v>
      </c>
      <c r="Y43">
        <f t="shared" si="15"/>
        <v>-0.22179070448634686</v>
      </c>
      <c r="Z43">
        <f t="shared" si="16"/>
        <v>0.93510213187707192</v>
      </c>
      <c r="AA43">
        <f t="shared" si="17"/>
        <v>0.34391344067473295</v>
      </c>
      <c r="AB43">
        <f t="shared" si="18"/>
        <v>0.66958047334021387</v>
      </c>
      <c r="AC43">
        <f t="shared" si="19"/>
        <v>-3.7825685460438165E-3</v>
      </c>
      <c r="AD43">
        <f t="shared" si="20"/>
        <v>-0.2251078985292527</v>
      </c>
      <c r="AE43">
        <f t="shared" si="21"/>
        <v>0.64953201529733962</v>
      </c>
    </row>
    <row r="44" spans="1:31" x14ac:dyDescent="0.25">
      <c r="A44" t="s">
        <v>46</v>
      </c>
      <c r="B44">
        <v>15230</v>
      </c>
      <c r="C44">
        <v>12040</v>
      </c>
      <c r="D44">
        <v>13635</v>
      </c>
      <c r="E44">
        <v>13340</v>
      </c>
      <c r="F44">
        <v>23188</v>
      </c>
      <c r="G44">
        <v>18264</v>
      </c>
      <c r="H44">
        <v>26459</v>
      </c>
      <c r="I44">
        <v>10341</v>
      </c>
      <c r="J44">
        <v>18400</v>
      </c>
      <c r="K44">
        <f t="shared" si="1"/>
        <v>1.116978364503117</v>
      </c>
      <c r="L44">
        <f t="shared" si="2"/>
        <v>0.88302163549688306</v>
      </c>
      <c r="M44">
        <f t="shared" si="3"/>
        <v>1</v>
      </c>
      <c r="N44">
        <f t="shared" si="4"/>
        <v>0.97836450311697831</v>
      </c>
      <c r="O44">
        <f t="shared" si="5"/>
        <v>1.7006233956729007</v>
      </c>
      <c r="P44">
        <f t="shared" si="6"/>
        <v>1.3394939493949396</v>
      </c>
      <c r="Q44">
        <f t="shared" si="7"/>
        <v>1.9405207187385405</v>
      </c>
      <c r="R44">
        <f t="shared" si="8"/>
        <v>0.75841584158415842</v>
      </c>
      <c r="S44">
        <f t="shared" si="9"/>
        <v>1.3494682801613496</v>
      </c>
      <c r="T44">
        <f t="shared" si="10"/>
        <v>0.15960124157202904</v>
      </c>
      <c r="U44">
        <f t="shared" si="11"/>
        <v>-0.17947930815556118</v>
      </c>
      <c r="V44">
        <f t="shared" si="12"/>
        <v>0</v>
      </c>
      <c r="W44">
        <f t="shared" si="13"/>
        <v>-3.1556033730678369E-2</v>
      </c>
      <c r="X44">
        <f t="shared" si="14"/>
        <v>0.76606369047188627</v>
      </c>
      <c r="Y44">
        <f t="shared" si="15"/>
        <v>0.42168806442207607</v>
      </c>
      <c r="Z44">
        <f t="shared" si="16"/>
        <v>0.9564438367109801</v>
      </c>
      <c r="AA44">
        <f t="shared" si="17"/>
        <v>-0.39893899571419994</v>
      </c>
      <c r="AB44">
        <f t="shared" si="18"/>
        <v>0.43239106602911204</v>
      </c>
      <c r="AC44">
        <f t="shared" si="19"/>
        <v>-6.6260221945107127E-3</v>
      </c>
      <c r="AD44">
        <f t="shared" si="20"/>
        <v>0.38539857372109471</v>
      </c>
      <c r="AE44">
        <f t="shared" si="21"/>
        <v>0.32996530234196408</v>
      </c>
    </row>
    <row r="45" spans="1:31" x14ac:dyDescent="0.25">
      <c r="A45" t="s">
        <v>47</v>
      </c>
      <c r="B45">
        <v>51412</v>
      </c>
      <c r="C45">
        <v>47629</v>
      </c>
      <c r="D45">
        <v>49520.5</v>
      </c>
      <c r="E45">
        <v>53575</v>
      </c>
      <c r="F45">
        <v>45892</v>
      </c>
      <c r="G45">
        <v>49733.5</v>
      </c>
      <c r="H45">
        <v>22551</v>
      </c>
      <c r="I45">
        <v>34746</v>
      </c>
      <c r="J45">
        <v>28648.5</v>
      </c>
      <c r="K45">
        <f t="shared" si="1"/>
        <v>1.0381963025413719</v>
      </c>
      <c r="L45">
        <f t="shared" si="2"/>
        <v>0.96180369745862826</v>
      </c>
      <c r="M45">
        <f t="shared" si="3"/>
        <v>1</v>
      </c>
      <c r="N45">
        <f t="shared" si="4"/>
        <v>1.0818751830050182</v>
      </c>
      <c r="O45">
        <f t="shared" si="5"/>
        <v>0.92672731495037408</v>
      </c>
      <c r="P45">
        <f t="shared" si="6"/>
        <v>1.0043012489776961</v>
      </c>
      <c r="Q45">
        <f t="shared" si="7"/>
        <v>0.4553871628921356</v>
      </c>
      <c r="R45">
        <f t="shared" si="8"/>
        <v>0.7016488121081168</v>
      </c>
      <c r="S45">
        <f t="shared" si="9"/>
        <v>0.57851798750012617</v>
      </c>
      <c r="T45">
        <f t="shared" si="10"/>
        <v>5.407925480084036E-2</v>
      </c>
      <c r="U45">
        <f t="shared" si="11"/>
        <v>-5.6185622515527715E-2</v>
      </c>
      <c r="V45">
        <f t="shared" si="12"/>
        <v>0</v>
      </c>
      <c r="W45">
        <f t="shared" si="13"/>
        <v>0.11353406363157646</v>
      </c>
      <c r="X45">
        <f t="shared" si="14"/>
        <v>-0.10978319966263296</v>
      </c>
      <c r="Y45">
        <f t="shared" si="15"/>
        <v>6.1920832499130895E-3</v>
      </c>
      <c r="Z45">
        <f t="shared" si="16"/>
        <v>-1.1348344716009857</v>
      </c>
      <c r="AA45">
        <f t="shared" si="17"/>
        <v>-0.51117897860878569</v>
      </c>
      <c r="AB45">
        <f t="shared" si="18"/>
        <v>-0.78956627803723367</v>
      </c>
      <c r="AC45">
        <f t="shared" si="19"/>
        <v>-7.0212257156245189E-4</v>
      </c>
      <c r="AD45">
        <f t="shared" si="20"/>
        <v>3.314315739618864E-3</v>
      </c>
      <c r="AE45">
        <f t="shared" si="21"/>
        <v>-0.81185990941566832</v>
      </c>
    </row>
    <row r="46" spans="1:31" x14ac:dyDescent="0.25">
      <c r="A46" t="s">
        <v>48</v>
      </c>
      <c r="B46">
        <v>64256</v>
      </c>
      <c r="C46">
        <v>63095</v>
      </c>
      <c r="D46">
        <v>63675.5</v>
      </c>
      <c r="E46">
        <v>30543</v>
      </c>
      <c r="F46">
        <v>45949</v>
      </c>
      <c r="G46">
        <v>38246</v>
      </c>
      <c r="H46">
        <v>34821</v>
      </c>
      <c r="I46">
        <v>12593</v>
      </c>
      <c r="J46">
        <v>23707</v>
      </c>
      <c r="K46">
        <f t="shared" si="1"/>
        <v>1.0091165361873875</v>
      </c>
      <c r="L46">
        <f t="shared" si="2"/>
        <v>0.99088346381261239</v>
      </c>
      <c r="M46">
        <f t="shared" si="3"/>
        <v>1</v>
      </c>
      <c r="N46">
        <f t="shared" si="4"/>
        <v>0.47966643371469403</v>
      </c>
      <c r="O46">
        <f t="shared" si="5"/>
        <v>0.72161192295309817</v>
      </c>
      <c r="P46">
        <f t="shared" si="6"/>
        <v>0.60063917833389613</v>
      </c>
      <c r="Q46">
        <f t="shared" si="7"/>
        <v>0.54685082959694076</v>
      </c>
      <c r="R46">
        <f t="shared" si="8"/>
        <v>0.19776837245094267</v>
      </c>
      <c r="S46">
        <f t="shared" si="9"/>
        <v>0.37230960102394173</v>
      </c>
      <c r="T46">
        <f t="shared" si="10"/>
        <v>1.3092791363363037E-2</v>
      </c>
      <c r="U46">
        <f t="shared" si="11"/>
        <v>-1.3212700508659908E-2</v>
      </c>
      <c r="V46">
        <f t="shared" si="12"/>
        <v>0</v>
      </c>
      <c r="W46">
        <f t="shared" si="13"/>
        <v>-1.0598966092935445</v>
      </c>
      <c r="X46">
        <f t="shared" si="14"/>
        <v>-0.47070491892821209</v>
      </c>
      <c r="Y46">
        <f t="shared" si="15"/>
        <v>-0.73542951319148642</v>
      </c>
      <c r="Z46">
        <f t="shared" si="16"/>
        <v>-0.87078074770187996</v>
      </c>
      <c r="AA46">
        <f t="shared" si="17"/>
        <v>-2.3381163692783224</v>
      </c>
      <c r="AB46">
        <f t="shared" si="18"/>
        <v>-1.4254252743707028</v>
      </c>
      <c r="AC46">
        <f t="shared" si="19"/>
        <v>-3.996971509895713E-5</v>
      </c>
      <c r="AD46">
        <f t="shared" si="20"/>
        <v>-0.75534368047108102</v>
      </c>
      <c r="AE46">
        <f t="shared" si="21"/>
        <v>-1.5447741304503015</v>
      </c>
    </row>
    <row r="47" spans="1:31" x14ac:dyDescent="0.25">
      <c r="A47" t="s">
        <v>49</v>
      </c>
      <c r="B47">
        <v>33512</v>
      </c>
      <c r="C47">
        <v>34420</v>
      </c>
      <c r="D47">
        <v>33966</v>
      </c>
      <c r="E47">
        <v>21490</v>
      </c>
      <c r="F47">
        <v>26920</v>
      </c>
      <c r="G47">
        <v>24205</v>
      </c>
      <c r="H47">
        <v>30627</v>
      </c>
      <c r="I47">
        <v>19556</v>
      </c>
      <c r="J47">
        <v>25091.5</v>
      </c>
      <c r="K47">
        <f t="shared" si="1"/>
        <v>0.98663369251604549</v>
      </c>
      <c r="L47">
        <f t="shared" si="2"/>
        <v>1.0133663074839545</v>
      </c>
      <c r="M47">
        <f t="shared" si="3"/>
        <v>1</v>
      </c>
      <c r="N47">
        <f t="shared" si="4"/>
        <v>0.6326915150444562</v>
      </c>
      <c r="O47">
        <f t="shared" si="5"/>
        <v>0.79255726314549846</v>
      </c>
      <c r="P47">
        <f t="shared" si="6"/>
        <v>0.71262438909497738</v>
      </c>
      <c r="Q47">
        <f t="shared" si="7"/>
        <v>0.9016958134605193</v>
      </c>
      <c r="R47">
        <f t="shared" si="8"/>
        <v>0.57575222281104632</v>
      </c>
      <c r="S47">
        <f t="shared" si="9"/>
        <v>0.73872401813578281</v>
      </c>
      <c r="T47">
        <f t="shared" si="10"/>
        <v>-1.9413540176234367E-2</v>
      </c>
      <c r="U47">
        <f t="shared" si="11"/>
        <v>1.9155767884808085E-2</v>
      </c>
      <c r="V47">
        <f t="shared" si="12"/>
        <v>0</v>
      </c>
      <c r="W47">
        <f t="shared" si="13"/>
        <v>-0.66042584672761195</v>
      </c>
      <c r="X47">
        <f t="shared" si="14"/>
        <v>-0.33541291954507824</v>
      </c>
      <c r="Y47">
        <f t="shared" si="15"/>
        <v>-0.48878623529453952</v>
      </c>
      <c r="Z47">
        <f t="shared" si="16"/>
        <v>-0.14928727163543698</v>
      </c>
      <c r="AA47">
        <f t="shared" si="17"/>
        <v>-0.79648001903462062</v>
      </c>
      <c r="AB47">
        <f t="shared" si="18"/>
        <v>-0.43689261012623432</v>
      </c>
      <c r="AC47">
        <f t="shared" si="19"/>
        <v>-8.5924097142094091E-5</v>
      </c>
      <c r="AD47">
        <f t="shared" si="20"/>
        <v>-0.4948750005224099</v>
      </c>
      <c r="AE47">
        <f t="shared" si="21"/>
        <v>-0.46088663359876397</v>
      </c>
    </row>
    <row r="48" spans="1:31" x14ac:dyDescent="0.25">
      <c r="A48" t="s">
        <v>50</v>
      </c>
      <c r="B48">
        <v>172737</v>
      </c>
      <c r="C48">
        <v>241361</v>
      </c>
      <c r="D48">
        <v>207049</v>
      </c>
      <c r="E48">
        <v>274618</v>
      </c>
      <c r="F48">
        <v>240364</v>
      </c>
      <c r="G48">
        <v>257491</v>
      </c>
      <c r="H48">
        <v>88101</v>
      </c>
      <c r="I48">
        <v>99943</v>
      </c>
      <c r="J48">
        <v>94022</v>
      </c>
      <c r="K48">
        <f t="shared" si="1"/>
        <v>0.83428077411627199</v>
      </c>
      <c r="L48">
        <f t="shared" si="2"/>
        <v>1.1657192258837281</v>
      </c>
      <c r="M48">
        <f t="shared" si="3"/>
        <v>1</v>
      </c>
      <c r="N48">
        <f t="shared" si="4"/>
        <v>1.3263430395703433</v>
      </c>
      <c r="O48">
        <f t="shared" si="5"/>
        <v>1.1609039406130917</v>
      </c>
      <c r="P48">
        <f t="shared" si="6"/>
        <v>1.2436234900917174</v>
      </c>
      <c r="Q48">
        <f t="shared" si="7"/>
        <v>0.4255079715429681</v>
      </c>
      <c r="R48">
        <f t="shared" si="8"/>
        <v>0.48270216229008595</v>
      </c>
      <c r="S48">
        <f t="shared" si="9"/>
        <v>0.45410506691652702</v>
      </c>
      <c r="T48">
        <f t="shared" si="10"/>
        <v>-0.26139509580392112</v>
      </c>
      <c r="U48">
        <f t="shared" si="11"/>
        <v>0.22122034410975208</v>
      </c>
      <c r="V48">
        <f t="shared" si="12"/>
        <v>0</v>
      </c>
      <c r="W48">
        <f t="shared" si="13"/>
        <v>0.40745395605522566</v>
      </c>
      <c r="X48">
        <f t="shared" si="14"/>
        <v>0.21524860085587239</v>
      </c>
      <c r="Y48">
        <f t="shared" si="15"/>
        <v>0.31454977228918091</v>
      </c>
      <c r="Z48">
        <f t="shared" si="16"/>
        <v>-1.2327419350142412</v>
      </c>
      <c r="AA48">
        <f t="shared" si="17"/>
        <v>-1.0507948054609753</v>
      </c>
      <c r="AB48">
        <f t="shared" si="18"/>
        <v>-1.1389019604053106</v>
      </c>
      <c r="AC48">
        <f t="shared" si="19"/>
        <v>-1.3391583898056345E-2</v>
      </c>
      <c r="AD48">
        <f t="shared" si="20"/>
        <v>0.31241744306675961</v>
      </c>
      <c r="AE48">
        <f t="shared" si="21"/>
        <v>-1.140812900293509</v>
      </c>
    </row>
    <row r="49" spans="1:31" x14ac:dyDescent="0.25">
      <c r="A49" t="s">
        <v>51</v>
      </c>
      <c r="B49">
        <v>74985</v>
      </c>
      <c r="C49">
        <v>91749</v>
      </c>
      <c r="D49">
        <v>83367</v>
      </c>
      <c r="E49">
        <v>75674</v>
      </c>
      <c r="F49">
        <v>75123</v>
      </c>
      <c r="G49">
        <v>75398.5</v>
      </c>
      <c r="H49">
        <v>32134</v>
      </c>
      <c r="I49">
        <v>61886</v>
      </c>
      <c r="J49">
        <v>47010</v>
      </c>
      <c r="K49">
        <f t="shared" si="1"/>
        <v>0.89945661952571165</v>
      </c>
      <c r="L49">
        <f t="shared" si="2"/>
        <v>1.1005433804742883</v>
      </c>
      <c r="M49">
        <f t="shared" si="3"/>
        <v>1</v>
      </c>
      <c r="N49">
        <f t="shared" si="4"/>
        <v>0.90772128060263657</v>
      </c>
      <c r="O49">
        <f t="shared" si="5"/>
        <v>0.9011119507718881</v>
      </c>
      <c r="P49">
        <f t="shared" si="6"/>
        <v>0.90441661568726239</v>
      </c>
      <c r="Q49">
        <f t="shared" si="7"/>
        <v>0.38545227727997888</v>
      </c>
      <c r="R49">
        <f t="shared" si="8"/>
        <v>0.74233209783247567</v>
      </c>
      <c r="S49">
        <f t="shared" si="9"/>
        <v>0.56389218755622728</v>
      </c>
      <c r="T49">
        <f t="shared" si="10"/>
        <v>-0.15287439240373901</v>
      </c>
      <c r="U49">
        <f t="shared" si="11"/>
        <v>0.13821601352719712</v>
      </c>
      <c r="V49">
        <f t="shared" si="12"/>
        <v>0</v>
      </c>
      <c r="W49">
        <f t="shared" si="13"/>
        <v>-0.13967871457419195</v>
      </c>
      <c r="X49">
        <f t="shared" si="14"/>
        <v>-0.15022174268843588</v>
      </c>
      <c r="Y49">
        <f t="shared" si="15"/>
        <v>-0.14494059776760698</v>
      </c>
      <c r="Z49">
        <f t="shared" si="16"/>
        <v>-1.3753758432903547</v>
      </c>
      <c r="AA49">
        <f t="shared" si="17"/>
        <v>-0.42986334374378365</v>
      </c>
      <c r="AB49">
        <f t="shared" si="18"/>
        <v>-0.82650873961468196</v>
      </c>
      <c r="AC49">
        <f t="shared" si="19"/>
        <v>-4.8861262921806314E-3</v>
      </c>
      <c r="AD49">
        <f t="shared" si="20"/>
        <v>-0.14494701834341159</v>
      </c>
      <c r="AE49">
        <f t="shared" si="21"/>
        <v>-0.87724930888294006</v>
      </c>
    </row>
    <row r="50" spans="1:31" x14ac:dyDescent="0.25">
      <c r="A50" t="s">
        <v>52</v>
      </c>
      <c r="B50">
        <v>34741</v>
      </c>
      <c r="C50">
        <v>29986</v>
      </c>
      <c r="D50">
        <v>32363.5</v>
      </c>
      <c r="E50">
        <v>26412</v>
      </c>
      <c r="F50">
        <v>30178</v>
      </c>
      <c r="G50">
        <v>28295</v>
      </c>
      <c r="H50">
        <v>24400</v>
      </c>
      <c r="I50">
        <v>26865</v>
      </c>
      <c r="J50">
        <v>25632.5</v>
      </c>
      <c r="K50">
        <f t="shared" si="1"/>
        <v>1.0734623881842198</v>
      </c>
      <c r="L50">
        <f t="shared" si="2"/>
        <v>0.92653761181578009</v>
      </c>
      <c r="M50">
        <f t="shared" si="3"/>
        <v>1</v>
      </c>
      <c r="N50">
        <f t="shared" si="4"/>
        <v>0.81610456223832406</v>
      </c>
      <c r="O50">
        <f t="shared" si="5"/>
        <v>0.93247022108239219</v>
      </c>
      <c r="P50">
        <f t="shared" si="6"/>
        <v>0.87428739166035807</v>
      </c>
      <c r="Q50">
        <f t="shared" si="7"/>
        <v>0.75393576096528492</v>
      </c>
      <c r="R50">
        <f t="shared" si="8"/>
        <v>0.83010181222673696</v>
      </c>
      <c r="S50">
        <f t="shared" si="9"/>
        <v>0.79201878659601099</v>
      </c>
      <c r="T50">
        <f t="shared" si="10"/>
        <v>0.10227164314758282</v>
      </c>
      <c r="U50">
        <f t="shared" si="11"/>
        <v>-0.11007855276463471</v>
      </c>
      <c r="V50">
        <f t="shared" si="12"/>
        <v>0</v>
      </c>
      <c r="W50">
        <f t="shared" si="13"/>
        <v>-0.29317408759442792</v>
      </c>
      <c r="X50">
        <f t="shared" si="14"/>
        <v>-0.10087044199428981</v>
      </c>
      <c r="Y50">
        <f t="shared" si="15"/>
        <v>-0.19382050123701164</v>
      </c>
      <c r="Z50">
        <f t="shared" si="16"/>
        <v>-0.40748649086953048</v>
      </c>
      <c r="AA50">
        <f t="shared" si="17"/>
        <v>-0.26863980061266163</v>
      </c>
      <c r="AB50">
        <f t="shared" si="18"/>
        <v>-0.33639344361347018</v>
      </c>
      <c r="AC50">
        <f t="shared" si="19"/>
        <v>-2.6023032056839653E-3</v>
      </c>
      <c r="AD50">
        <f t="shared" si="20"/>
        <v>-0.19595501027524312</v>
      </c>
      <c r="AE50">
        <f t="shared" si="21"/>
        <v>-0.33750657836522074</v>
      </c>
    </row>
    <row r="51" spans="1:31" x14ac:dyDescent="0.25">
      <c r="A51" t="s">
        <v>53</v>
      </c>
      <c r="B51">
        <v>351021</v>
      </c>
      <c r="C51">
        <v>301225</v>
      </c>
      <c r="D51">
        <v>326123</v>
      </c>
      <c r="E51">
        <v>269081</v>
      </c>
      <c r="F51">
        <v>319741</v>
      </c>
      <c r="G51">
        <v>294411</v>
      </c>
      <c r="H51">
        <v>380278</v>
      </c>
      <c r="I51">
        <v>348206</v>
      </c>
      <c r="J51">
        <v>364242</v>
      </c>
      <c r="K51">
        <f t="shared" si="1"/>
        <v>1.0763454279520304</v>
      </c>
      <c r="L51">
        <f t="shared" si="2"/>
        <v>0.92365457204796964</v>
      </c>
      <c r="M51">
        <f t="shared" si="3"/>
        <v>1</v>
      </c>
      <c r="N51">
        <f t="shared" si="4"/>
        <v>0.82509053332638294</v>
      </c>
      <c r="O51">
        <f t="shared" si="5"/>
        <v>0.98043069639369196</v>
      </c>
      <c r="P51">
        <f t="shared" si="6"/>
        <v>0.90276061486003745</v>
      </c>
      <c r="Q51">
        <f t="shared" si="7"/>
        <v>1.1660569785019763</v>
      </c>
      <c r="R51">
        <f t="shared" si="8"/>
        <v>1.0677137153773271</v>
      </c>
      <c r="S51">
        <f t="shared" si="9"/>
        <v>1.1168853469396516</v>
      </c>
      <c r="T51">
        <f t="shared" si="10"/>
        <v>0.10614115151755812</v>
      </c>
      <c r="U51">
        <f t="shared" si="11"/>
        <v>-0.11457468087330457</v>
      </c>
      <c r="V51">
        <f t="shared" si="12"/>
        <v>0</v>
      </c>
      <c r="W51">
        <f t="shared" si="13"/>
        <v>-0.27737566666221225</v>
      </c>
      <c r="X51">
        <f t="shared" si="14"/>
        <v>-2.8512440505462276E-2</v>
      </c>
      <c r="Y51">
        <f t="shared" si="15"/>
        <v>-0.14758461608464332</v>
      </c>
      <c r="Z51">
        <f t="shared" si="16"/>
        <v>0.22163828647479145</v>
      </c>
      <c r="AA51">
        <f t="shared" si="17"/>
        <v>9.4524871021817156E-2</v>
      </c>
      <c r="AB51">
        <f t="shared" si="18"/>
        <v>0.15948109460252741</v>
      </c>
      <c r="AC51">
        <f t="shared" si="19"/>
        <v>-2.8111764519154806E-3</v>
      </c>
      <c r="AD51">
        <f t="shared" si="20"/>
        <v>-0.15115757441743927</v>
      </c>
      <c r="AE51">
        <f t="shared" si="21"/>
        <v>0.15854808403304535</v>
      </c>
    </row>
    <row r="52" spans="1:31" x14ac:dyDescent="0.25">
      <c r="A52" t="s">
        <v>54</v>
      </c>
      <c r="B52">
        <v>14360</v>
      </c>
      <c r="C52">
        <v>13759</v>
      </c>
      <c r="D52">
        <v>14059.5</v>
      </c>
      <c r="E52">
        <v>14353</v>
      </c>
      <c r="F52">
        <v>18059</v>
      </c>
      <c r="G52">
        <v>16206</v>
      </c>
      <c r="H52">
        <v>23270</v>
      </c>
      <c r="I52">
        <v>8682</v>
      </c>
      <c r="J52">
        <v>15976</v>
      </c>
      <c r="K52">
        <f t="shared" si="1"/>
        <v>1.0213734485579147</v>
      </c>
      <c r="L52">
        <f t="shared" si="2"/>
        <v>0.97862655144208544</v>
      </c>
      <c r="M52">
        <f t="shared" si="3"/>
        <v>1</v>
      </c>
      <c r="N52">
        <f t="shared" si="4"/>
        <v>1.020875564564885</v>
      </c>
      <c r="O52">
        <f t="shared" si="5"/>
        <v>1.2844695757317117</v>
      </c>
      <c r="P52">
        <f t="shared" si="6"/>
        <v>1.1526725701482983</v>
      </c>
      <c r="Q52">
        <f t="shared" si="7"/>
        <v>1.6551086453999075</v>
      </c>
      <c r="R52">
        <f t="shared" si="8"/>
        <v>0.61751840392617097</v>
      </c>
      <c r="S52">
        <f t="shared" si="9"/>
        <v>1.1363135246630391</v>
      </c>
      <c r="T52">
        <f t="shared" si="10"/>
        <v>3.0510460607343002E-2</v>
      </c>
      <c r="U52">
        <f t="shared" si="11"/>
        <v>-3.1169669346963774E-2</v>
      </c>
      <c r="V52">
        <f t="shared" si="12"/>
        <v>0</v>
      </c>
      <c r="W52">
        <f t="shared" si="13"/>
        <v>2.9807025544040893E-2</v>
      </c>
      <c r="X52">
        <f t="shared" si="14"/>
        <v>0.36117271860711625</v>
      </c>
      <c r="Y52">
        <f t="shared" si="15"/>
        <v>0.20498275712705233</v>
      </c>
      <c r="Z52">
        <f t="shared" si="16"/>
        <v>0.72692592218964014</v>
      </c>
      <c r="AA52">
        <f t="shared" si="17"/>
        <v>-0.69544596085018995</v>
      </c>
      <c r="AB52">
        <f t="shared" si="18"/>
        <v>0.18436094934090164</v>
      </c>
      <c r="AC52">
        <f t="shared" si="19"/>
        <v>-2.1973624654025742E-4</v>
      </c>
      <c r="AD52">
        <f t="shared" si="20"/>
        <v>0.19865416709273651</v>
      </c>
      <c r="AE52">
        <f t="shared" si="21"/>
        <v>7.1946970226783938E-2</v>
      </c>
    </row>
    <row r="53" spans="1:31" x14ac:dyDescent="0.25">
      <c r="A53" t="s">
        <v>55</v>
      </c>
      <c r="B53">
        <v>85316</v>
      </c>
      <c r="C53">
        <v>59054</v>
      </c>
      <c r="D53">
        <v>72185</v>
      </c>
      <c r="E53">
        <v>58139</v>
      </c>
      <c r="F53">
        <v>140031</v>
      </c>
      <c r="G53">
        <v>99085</v>
      </c>
      <c r="H53">
        <v>89180</v>
      </c>
      <c r="I53">
        <v>3204</v>
      </c>
      <c r="J53">
        <v>46192</v>
      </c>
      <c r="K53">
        <f t="shared" si="1"/>
        <v>1.1819075985315508</v>
      </c>
      <c r="L53">
        <f t="shared" si="2"/>
        <v>0.81809240146844908</v>
      </c>
      <c r="M53">
        <f t="shared" si="3"/>
        <v>1</v>
      </c>
      <c r="N53">
        <f t="shared" si="4"/>
        <v>0.80541663780563832</v>
      </c>
      <c r="O53">
        <f t="shared" si="5"/>
        <v>1.9398905589803976</v>
      </c>
      <c r="P53">
        <f t="shared" si="6"/>
        <v>1.3726535983930179</v>
      </c>
      <c r="Q53">
        <f t="shared" si="7"/>
        <v>1.235436725081388</v>
      </c>
      <c r="R53">
        <f t="shared" si="8"/>
        <v>4.4385952760268757E-2</v>
      </c>
      <c r="S53">
        <f t="shared" si="9"/>
        <v>0.63991133892082841</v>
      </c>
      <c r="T53">
        <f t="shared" si="10"/>
        <v>0.24111725010839039</v>
      </c>
      <c r="U53">
        <f t="shared" si="11"/>
        <v>-0.28966429375986552</v>
      </c>
      <c r="V53">
        <f t="shared" si="12"/>
        <v>0</v>
      </c>
      <c r="W53">
        <f t="shared" si="13"/>
        <v>-0.31219281998169207</v>
      </c>
      <c r="X53">
        <f t="shared" si="14"/>
        <v>0.95597526351037498</v>
      </c>
      <c r="Y53">
        <f t="shared" si="15"/>
        <v>0.45696759421501432</v>
      </c>
      <c r="Z53">
        <f t="shared" si="16"/>
        <v>0.30502112256556752</v>
      </c>
      <c r="AA53">
        <f t="shared" si="17"/>
        <v>-4.4937530242269892</v>
      </c>
      <c r="AB53">
        <f t="shared" si="18"/>
        <v>-0.64405606439971741</v>
      </c>
      <c r="AC53">
        <f t="shared" si="19"/>
        <v>-1.6182347883825044E-2</v>
      </c>
      <c r="AD53">
        <f t="shared" si="20"/>
        <v>0.36691667924789906</v>
      </c>
      <c r="AE53">
        <f t="shared" si="21"/>
        <v>-1.6109293220203798</v>
      </c>
    </row>
    <row r="54" spans="1:31" x14ac:dyDescent="0.25">
      <c r="A54" t="s">
        <v>56</v>
      </c>
      <c r="B54">
        <v>38204</v>
      </c>
      <c r="C54">
        <v>30301</v>
      </c>
      <c r="D54">
        <v>34252.5</v>
      </c>
      <c r="E54">
        <v>17770</v>
      </c>
      <c r="F54">
        <v>26048</v>
      </c>
      <c r="G54">
        <v>21909</v>
      </c>
      <c r="H54">
        <v>10481</v>
      </c>
      <c r="I54">
        <v>16439</v>
      </c>
      <c r="J54">
        <v>13460</v>
      </c>
      <c r="K54">
        <f t="shared" si="1"/>
        <v>1.1153638420553245</v>
      </c>
      <c r="L54">
        <f t="shared" si="2"/>
        <v>0.88463615794467554</v>
      </c>
      <c r="M54">
        <f t="shared" si="3"/>
        <v>1</v>
      </c>
      <c r="N54">
        <f t="shared" si="4"/>
        <v>0.51879424859499301</v>
      </c>
      <c r="O54">
        <f t="shared" si="5"/>
        <v>0.76047003868330776</v>
      </c>
      <c r="P54">
        <f t="shared" si="6"/>
        <v>0.63963214363915044</v>
      </c>
      <c r="Q54">
        <f t="shared" si="7"/>
        <v>0.30599226333844243</v>
      </c>
      <c r="R54">
        <f t="shared" si="8"/>
        <v>0.47993577111159769</v>
      </c>
      <c r="S54">
        <f t="shared" si="9"/>
        <v>0.39296401722502006</v>
      </c>
      <c r="T54">
        <f t="shared" si="10"/>
        <v>0.15751440745840595</v>
      </c>
      <c r="U54">
        <f t="shared" si="11"/>
        <v>-0.17684388382716532</v>
      </c>
      <c r="V54">
        <f t="shared" si="12"/>
        <v>0</v>
      </c>
      <c r="W54">
        <f t="shared" si="13"/>
        <v>-0.9467656090708324</v>
      </c>
      <c r="X54">
        <f t="shared" si="14"/>
        <v>-0.39503668572062567</v>
      </c>
      <c r="Y54">
        <f t="shared" si="15"/>
        <v>-0.64468565403101763</v>
      </c>
      <c r="Z54">
        <f t="shared" si="16"/>
        <v>-1.7084329183889306</v>
      </c>
      <c r="AA54">
        <f t="shared" si="17"/>
        <v>-1.0590867492596923</v>
      </c>
      <c r="AB54">
        <f t="shared" si="18"/>
        <v>-1.3475308804891932</v>
      </c>
      <c r="AC54">
        <f t="shared" si="19"/>
        <v>-6.4431587895864562E-3</v>
      </c>
      <c r="AD54">
        <f t="shared" si="20"/>
        <v>-0.66216264960749183</v>
      </c>
      <c r="AE54">
        <f t="shared" si="21"/>
        <v>-1.3716835160459386</v>
      </c>
    </row>
    <row r="55" spans="1:31" x14ac:dyDescent="0.25">
      <c r="A55" t="s">
        <v>57</v>
      </c>
      <c r="B55">
        <v>1697</v>
      </c>
      <c r="C55">
        <v>5595</v>
      </c>
      <c r="D55">
        <v>3646</v>
      </c>
      <c r="E55">
        <v>0</v>
      </c>
      <c r="F55">
        <v>1158</v>
      </c>
      <c r="G55">
        <v>579</v>
      </c>
      <c r="H55">
        <v>124</v>
      </c>
      <c r="I55">
        <v>300</v>
      </c>
      <c r="J55">
        <v>212</v>
      </c>
      <c r="K55">
        <f t="shared" si="1"/>
        <v>0.46544157981349427</v>
      </c>
      <c r="L55">
        <f t="shared" si="2"/>
        <v>1.5345584201865057</v>
      </c>
      <c r="M55">
        <f t="shared" si="3"/>
        <v>1</v>
      </c>
      <c r="N55">
        <f t="shared" si="4"/>
        <v>0</v>
      </c>
      <c r="O55">
        <f t="shared" si="5"/>
        <v>0.31760833790455295</v>
      </c>
      <c r="P55">
        <f t="shared" si="6"/>
        <v>0.15880416895227648</v>
      </c>
      <c r="Q55">
        <f t="shared" si="7"/>
        <v>3.4009873834339004E-2</v>
      </c>
      <c r="R55">
        <f t="shared" si="8"/>
        <v>8.2281952825013716E-2</v>
      </c>
      <c r="S55">
        <f t="shared" si="9"/>
        <v>5.8145913329676356E-2</v>
      </c>
      <c r="T55">
        <f t="shared" si="10"/>
        <v>-1.1033279964964708</v>
      </c>
      <c r="U55">
        <f t="shared" si="11"/>
        <v>0.61782356982462194</v>
      </c>
      <c r="V55">
        <f t="shared" si="12"/>
        <v>0</v>
      </c>
      <c r="W55" t="e">
        <f t="shared" si="13"/>
        <v>#NUM!</v>
      </c>
      <c r="X55">
        <f t="shared" si="14"/>
        <v>-1.6546793080498978</v>
      </c>
      <c r="Y55">
        <f t="shared" si="15"/>
        <v>-2.6546793080498974</v>
      </c>
      <c r="Z55">
        <f t="shared" si="16"/>
        <v>-4.8779025356522592</v>
      </c>
      <c r="AA55">
        <f t="shared" si="17"/>
        <v>-3.6032801555432536</v>
      </c>
      <c r="AB55">
        <f t="shared" si="18"/>
        <v>-4.1041783914759353</v>
      </c>
      <c r="AC55">
        <f t="shared" si="19"/>
        <v>-0.1618348088906163</v>
      </c>
      <c r="AD55" t="e">
        <f t="shared" si="20"/>
        <v>#NUM!</v>
      </c>
      <c r="AE55">
        <f t="shared" si="21"/>
        <v>-4.195120360890483</v>
      </c>
    </row>
    <row r="56" spans="1:31" x14ac:dyDescent="0.25">
      <c r="A56" t="s">
        <v>58</v>
      </c>
      <c r="B56">
        <v>2126070</v>
      </c>
      <c r="C56">
        <v>1988385</v>
      </c>
      <c r="D56">
        <v>2057227.5</v>
      </c>
      <c r="E56">
        <v>1741400</v>
      </c>
      <c r="F56">
        <v>1885197</v>
      </c>
      <c r="G56">
        <v>1813298.5</v>
      </c>
      <c r="H56">
        <v>1758112</v>
      </c>
      <c r="I56">
        <v>1661334</v>
      </c>
      <c r="J56">
        <v>1709723</v>
      </c>
      <c r="K56">
        <f t="shared" si="1"/>
        <v>1.0334637272737215</v>
      </c>
      <c r="L56">
        <f t="shared" si="2"/>
        <v>0.9665362727262784</v>
      </c>
      <c r="M56">
        <f t="shared" si="3"/>
        <v>1</v>
      </c>
      <c r="N56">
        <f t="shared" si="4"/>
        <v>0.8464790598025741</v>
      </c>
      <c r="O56">
        <f t="shared" si="5"/>
        <v>0.91637750321731559</v>
      </c>
      <c r="P56">
        <f t="shared" si="6"/>
        <v>0.88142828150994479</v>
      </c>
      <c r="Q56">
        <f t="shared" si="7"/>
        <v>0.8546026144410378</v>
      </c>
      <c r="R56">
        <f t="shared" si="8"/>
        <v>0.80755968895029839</v>
      </c>
      <c r="S56">
        <f t="shared" si="9"/>
        <v>0.8310811516956681</v>
      </c>
      <c r="T56">
        <f t="shared" si="10"/>
        <v>4.7487753639350899E-2</v>
      </c>
      <c r="U56">
        <f t="shared" si="11"/>
        <v>-4.9104219149904649E-2</v>
      </c>
      <c r="V56">
        <f t="shared" si="12"/>
        <v>0</v>
      </c>
      <c r="W56">
        <f t="shared" si="13"/>
        <v>-0.24045371571228102</v>
      </c>
      <c r="X56">
        <f t="shared" si="14"/>
        <v>-0.12598605352456899</v>
      </c>
      <c r="Y56">
        <f t="shared" si="15"/>
        <v>-0.18208490721283571</v>
      </c>
      <c r="Z56">
        <f t="shared" si="16"/>
        <v>-0.22667436430017676</v>
      </c>
      <c r="AA56">
        <f t="shared" si="17"/>
        <v>-0.30835919759461933</v>
      </c>
      <c r="AB56">
        <f t="shared" si="18"/>
        <v>-0.26693873770803589</v>
      </c>
      <c r="AC56">
        <f t="shared" si="19"/>
        <v>-5.3882183685124985E-4</v>
      </c>
      <c r="AD56">
        <f t="shared" si="20"/>
        <v>-0.18284155881656192</v>
      </c>
      <c r="AE56">
        <f t="shared" si="21"/>
        <v>-0.26732409986761069</v>
      </c>
    </row>
    <row r="57" spans="1:31" x14ac:dyDescent="0.25">
      <c r="A57" t="s">
        <v>59</v>
      </c>
      <c r="B57">
        <v>7055</v>
      </c>
      <c r="C57">
        <v>9147</v>
      </c>
      <c r="D57">
        <v>8101</v>
      </c>
      <c r="E57">
        <v>9621</v>
      </c>
      <c r="F57">
        <v>8273</v>
      </c>
      <c r="G57">
        <v>8947</v>
      </c>
      <c r="H57">
        <v>7082</v>
      </c>
      <c r="I57">
        <v>8410</v>
      </c>
      <c r="J57">
        <v>7746</v>
      </c>
      <c r="K57">
        <f t="shared" si="1"/>
        <v>0.87088013825453647</v>
      </c>
      <c r="L57">
        <f t="shared" si="2"/>
        <v>1.1291198617454634</v>
      </c>
      <c r="M57">
        <f t="shared" si="3"/>
        <v>1</v>
      </c>
      <c r="N57">
        <f t="shared" si="4"/>
        <v>1.1876311566473274</v>
      </c>
      <c r="O57">
        <f t="shared" si="5"/>
        <v>1.0212319466732502</v>
      </c>
      <c r="P57">
        <f t="shared" si="6"/>
        <v>1.1044315516602889</v>
      </c>
      <c r="Q57">
        <f t="shared" si="7"/>
        <v>0.87421306011603506</v>
      </c>
      <c r="R57">
        <f t="shared" si="8"/>
        <v>1.0381434390815949</v>
      </c>
      <c r="S57">
        <f t="shared" si="9"/>
        <v>0.95617824959881492</v>
      </c>
      <c r="T57">
        <f t="shared" si="10"/>
        <v>-0.19945392468002768</v>
      </c>
      <c r="U57">
        <f t="shared" si="11"/>
        <v>0.17519864356625023</v>
      </c>
      <c r="V57">
        <f t="shared" si="12"/>
        <v>0</v>
      </c>
      <c r="W57">
        <f t="shared" si="13"/>
        <v>0.24808684699814873</v>
      </c>
      <c r="X57">
        <f t="shared" si="14"/>
        <v>3.0310574649844789E-2</v>
      </c>
      <c r="Y57">
        <f t="shared" si="15"/>
        <v>0.14330400887855074</v>
      </c>
      <c r="Z57">
        <f t="shared" si="16"/>
        <v>-0.19394316377373799</v>
      </c>
      <c r="AA57">
        <f t="shared" si="17"/>
        <v>5.4005792977852463E-2</v>
      </c>
      <c r="AB57">
        <f t="shared" si="18"/>
        <v>-6.4648506136307377E-2</v>
      </c>
      <c r="AC57">
        <f t="shared" si="19"/>
        <v>-8.0850937045924831E-3</v>
      </c>
      <c r="AD57">
        <f t="shared" si="20"/>
        <v>0.14056714350884811</v>
      </c>
      <c r="AE57">
        <f t="shared" si="21"/>
        <v>-6.8195292310730973E-2</v>
      </c>
    </row>
    <row r="58" spans="1:31" x14ac:dyDescent="0.25">
      <c r="A58" t="s">
        <v>60</v>
      </c>
      <c r="B58">
        <v>11554</v>
      </c>
      <c r="C58">
        <v>10948</v>
      </c>
      <c r="D58">
        <v>11251</v>
      </c>
      <c r="E58">
        <v>11218</v>
      </c>
      <c r="F58">
        <v>10159</v>
      </c>
      <c r="G58">
        <v>10688.5</v>
      </c>
      <c r="H58">
        <v>9067</v>
      </c>
      <c r="I58">
        <v>6896</v>
      </c>
      <c r="J58">
        <v>7981.5</v>
      </c>
      <c r="K58">
        <f t="shared" si="1"/>
        <v>1.0269309394720469</v>
      </c>
      <c r="L58">
        <f t="shared" si="2"/>
        <v>0.97306906052795306</v>
      </c>
      <c r="M58">
        <f t="shared" si="3"/>
        <v>1</v>
      </c>
      <c r="N58">
        <f t="shared" si="4"/>
        <v>0.99706692738423253</v>
      </c>
      <c r="O58">
        <f t="shared" si="5"/>
        <v>0.9029419607146032</v>
      </c>
      <c r="P58">
        <f t="shared" si="6"/>
        <v>0.95000444404941786</v>
      </c>
      <c r="Q58">
        <f t="shared" si="7"/>
        <v>0.80588392142920628</v>
      </c>
      <c r="R58">
        <f t="shared" si="8"/>
        <v>0.61292329570704829</v>
      </c>
      <c r="S58">
        <f t="shared" si="9"/>
        <v>0.70940360856812723</v>
      </c>
      <c r="T58">
        <f t="shared" si="10"/>
        <v>3.8339164488371914E-2</v>
      </c>
      <c r="U58">
        <f t="shared" si="11"/>
        <v>-3.9385895486797287E-2</v>
      </c>
      <c r="V58">
        <f t="shared" si="12"/>
        <v>0</v>
      </c>
      <c r="W58">
        <f t="shared" si="13"/>
        <v>-4.2377471699686425E-3</v>
      </c>
      <c r="X58">
        <f t="shared" si="14"/>
        <v>-0.14729483772414659</v>
      </c>
      <c r="Y58">
        <f t="shared" si="15"/>
        <v>-7.3993832608976282E-2</v>
      </c>
      <c r="Z58">
        <f t="shared" si="16"/>
        <v>-0.31135604526397043</v>
      </c>
      <c r="AA58">
        <f t="shared" si="17"/>
        <v>-0.70622155576265544</v>
      </c>
      <c r="AB58">
        <f t="shared" si="18"/>
        <v>-0.49532142594763984</v>
      </c>
      <c r="AC58">
        <f t="shared" si="19"/>
        <v>-3.4891033280845762E-4</v>
      </c>
      <c r="AD58">
        <f t="shared" si="20"/>
        <v>-7.5175472501030502E-2</v>
      </c>
      <c r="AE58">
        <f t="shared" si="21"/>
        <v>-0.50429967565808864</v>
      </c>
    </row>
    <row r="59" spans="1:31" x14ac:dyDescent="0.25">
      <c r="A59" t="s">
        <v>61</v>
      </c>
      <c r="B59">
        <v>40651</v>
      </c>
      <c r="C59">
        <v>40595</v>
      </c>
      <c r="D59">
        <v>40623</v>
      </c>
      <c r="E59">
        <v>22049</v>
      </c>
      <c r="F59">
        <v>22410</v>
      </c>
      <c r="G59">
        <v>22229.5</v>
      </c>
      <c r="H59">
        <v>45425</v>
      </c>
      <c r="I59">
        <v>32082</v>
      </c>
      <c r="J59">
        <v>38753.5</v>
      </c>
      <c r="K59">
        <f t="shared" si="1"/>
        <v>1.0006892647022623</v>
      </c>
      <c r="L59">
        <f t="shared" si="2"/>
        <v>0.99931073529773773</v>
      </c>
      <c r="M59">
        <f t="shared" si="3"/>
        <v>1</v>
      </c>
      <c r="N59">
        <f t="shared" si="4"/>
        <v>0.54277133643502451</v>
      </c>
      <c r="O59">
        <f t="shared" si="5"/>
        <v>0.55165792777490585</v>
      </c>
      <c r="P59">
        <f t="shared" si="6"/>
        <v>0.54721463210496513</v>
      </c>
      <c r="Q59">
        <f t="shared" si="7"/>
        <v>1.1182088964379784</v>
      </c>
      <c r="R59">
        <f t="shared" si="8"/>
        <v>0.78974964921349977</v>
      </c>
      <c r="S59">
        <f t="shared" si="9"/>
        <v>0.95397927282573913</v>
      </c>
      <c r="T59">
        <f t="shared" si="10"/>
        <v>9.9405622322183262E-4</v>
      </c>
      <c r="U59">
        <f t="shared" si="11"/>
        <v>-9.9474162735527249E-4</v>
      </c>
      <c r="V59">
        <f t="shared" si="12"/>
        <v>0</v>
      </c>
      <c r="W59">
        <f t="shared" si="13"/>
        <v>-0.88158356034087182</v>
      </c>
      <c r="X59">
        <f t="shared" si="14"/>
        <v>-0.85815413744515512</v>
      </c>
      <c r="Y59">
        <f t="shared" si="15"/>
        <v>-0.86982128757466237</v>
      </c>
      <c r="Z59">
        <f t="shared" si="16"/>
        <v>0.16118972816592961</v>
      </c>
      <c r="AA59">
        <f t="shared" si="17"/>
        <v>-0.34053270372313638</v>
      </c>
      <c r="AB59">
        <f t="shared" si="18"/>
        <v>-6.7970173851929425E-2</v>
      </c>
      <c r="AC59">
        <f t="shared" si="19"/>
        <v>-2.2846804447995751E-7</v>
      </c>
      <c r="AD59">
        <f t="shared" si="20"/>
        <v>-0.86985299512022973</v>
      </c>
      <c r="AE59">
        <f t="shared" si="21"/>
        <v>-8.2437716469712055E-2</v>
      </c>
    </row>
    <row r="60" spans="1:31" x14ac:dyDescent="0.25">
      <c r="A60" t="s">
        <v>62</v>
      </c>
      <c r="B60">
        <v>324099</v>
      </c>
      <c r="C60">
        <v>352299</v>
      </c>
      <c r="D60">
        <v>338199</v>
      </c>
      <c r="E60">
        <v>325210</v>
      </c>
      <c r="F60">
        <v>355105</v>
      </c>
      <c r="G60">
        <v>340157.5</v>
      </c>
      <c r="H60">
        <v>351951</v>
      </c>
      <c r="I60">
        <v>335573</v>
      </c>
      <c r="J60">
        <v>343762</v>
      </c>
      <c r="K60">
        <f t="shared" si="1"/>
        <v>0.95830856980653401</v>
      </c>
      <c r="L60">
        <f t="shared" si="2"/>
        <v>1.0416914301934659</v>
      </c>
      <c r="M60">
        <f t="shared" si="3"/>
        <v>1</v>
      </c>
      <c r="N60">
        <f t="shared" si="4"/>
        <v>0.9615936179586575</v>
      </c>
      <c r="O60">
        <f t="shared" si="5"/>
        <v>1.0499883204858678</v>
      </c>
      <c r="P60">
        <f t="shared" si="6"/>
        <v>1.0057909692222626</v>
      </c>
      <c r="Q60">
        <f t="shared" si="7"/>
        <v>1.040662450214223</v>
      </c>
      <c r="R60">
        <f t="shared" si="8"/>
        <v>0.99223534073134456</v>
      </c>
      <c r="S60">
        <f t="shared" si="9"/>
        <v>1.0164488954727837</v>
      </c>
      <c r="T60">
        <f t="shared" si="10"/>
        <v>-6.1437824676911237E-2</v>
      </c>
      <c r="U60">
        <f t="shared" si="11"/>
        <v>5.8927985814517747E-2</v>
      </c>
      <c r="V60">
        <f t="shared" si="12"/>
        <v>0</v>
      </c>
      <c r="W60">
        <f t="shared" si="13"/>
        <v>-5.6500773890208425E-2</v>
      </c>
      <c r="X60">
        <f t="shared" si="14"/>
        <v>7.0373280204890004E-2</v>
      </c>
      <c r="Y60">
        <f t="shared" si="15"/>
        <v>8.3305049433857973E-3</v>
      </c>
      <c r="Z60">
        <f t="shared" si="16"/>
        <v>5.750219123846384E-2</v>
      </c>
      <c r="AA60">
        <f t="shared" si="17"/>
        <v>-1.1245751857686608E-2</v>
      </c>
      <c r="AB60">
        <f t="shared" si="18"/>
        <v>2.3537681880739365E-2</v>
      </c>
      <c r="AC60">
        <f t="shared" si="19"/>
        <v>-8.3661295413116343E-4</v>
      </c>
      <c r="AD60">
        <f t="shared" si="20"/>
        <v>7.4010037526891252E-3</v>
      </c>
      <c r="AE60">
        <f t="shared" si="21"/>
        <v>2.3264707087172199E-2</v>
      </c>
    </row>
    <row r="61" spans="1:31" x14ac:dyDescent="0.25">
      <c r="A61" t="s">
        <v>63</v>
      </c>
      <c r="B61">
        <v>5709</v>
      </c>
      <c r="C61">
        <v>4174</v>
      </c>
      <c r="D61">
        <v>4941.5</v>
      </c>
      <c r="E61">
        <v>4486</v>
      </c>
      <c r="F61">
        <v>3473</v>
      </c>
      <c r="G61">
        <v>3979.5</v>
      </c>
      <c r="H61">
        <v>10548</v>
      </c>
      <c r="I61">
        <v>9594</v>
      </c>
      <c r="J61">
        <v>10071</v>
      </c>
      <c r="K61">
        <f t="shared" si="1"/>
        <v>1.1553172113730648</v>
      </c>
      <c r="L61">
        <f t="shared" si="2"/>
        <v>0.84468278862693513</v>
      </c>
      <c r="M61">
        <f t="shared" si="3"/>
        <v>1</v>
      </c>
      <c r="N61">
        <f t="shared" si="4"/>
        <v>0.90782151168673475</v>
      </c>
      <c r="O61">
        <f t="shared" si="5"/>
        <v>0.7028230294445007</v>
      </c>
      <c r="P61">
        <f t="shared" si="6"/>
        <v>0.80532227056561778</v>
      </c>
      <c r="Q61">
        <f t="shared" si="7"/>
        <v>2.1345745219063037</v>
      </c>
      <c r="R61">
        <f t="shared" si="8"/>
        <v>1.9415157340888394</v>
      </c>
      <c r="S61">
        <f t="shared" si="9"/>
        <v>2.0380451279975715</v>
      </c>
      <c r="T61">
        <f t="shared" si="10"/>
        <v>0.20828902172175043</v>
      </c>
      <c r="U61">
        <f t="shared" si="11"/>
        <v>-0.24351844011359253</v>
      </c>
      <c r="V61">
        <f t="shared" si="12"/>
        <v>0</v>
      </c>
      <c r="W61">
        <f t="shared" si="13"/>
        <v>-0.1395194201871553</v>
      </c>
      <c r="X61">
        <f t="shared" si="14"/>
        <v>-0.5087666298913357</v>
      </c>
      <c r="Y61">
        <f t="shared" si="15"/>
        <v>-0.31236186432357543</v>
      </c>
      <c r="Z61">
        <f t="shared" si="16"/>
        <v>1.0939485305911327</v>
      </c>
      <c r="AA61">
        <f t="shared" si="17"/>
        <v>0.95718339892806081</v>
      </c>
      <c r="AB61">
        <f t="shared" si="18"/>
        <v>1.0271859971452788</v>
      </c>
      <c r="AC61">
        <f t="shared" si="19"/>
        <v>-1.1743139463947366E-2</v>
      </c>
      <c r="AD61">
        <f t="shared" si="20"/>
        <v>-0.32021597146735553</v>
      </c>
      <c r="AE61">
        <f t="shared" si="21"/>
        <v>1.0261059755548241</v>
      </c>
    </row>
    <row r="62" spans="1:31" x14ac:dyDescent="0.25">
      <c r="A62" t="s">
        <v>64</v>
      </c>
      <c r="B62">
        <v>83357</v>
      </c>
      <c r="C62">
        <v>87605</v>
      </c>
      <c r="D62">
        <v>85481</v>
      </c>
      <c r="E62">
        <v>67704</v>
      </c>
      <c r="F62">
        <v>77811</v>
      </c>
      <c r="G62">
        <v>72757.5</v>
      </c>
      <c r="H62">
        <v>58189</v>
      </c>
      <c r="I62">
        <v>45647</v>
      </c>
      <c r="J62">
        <v>51918</v>
      </c>
      <c r="K62">
        <f t="shared" si="1"/>
        <v>0.97515237304196256</v>
      </c>
      <c r="L62">
        <f t="shared" si="2"/>
        <v>1.0248476269580375</v>
      </c>
      <c r="M62">
        <f t="shared" si="3"/>
        <v>1</v>
      </c>
      <c r="N62">
        <f t="shared" si="4"/>
        <v>0.79203565704659518</v>
      </c>
      <c r="O62">
        <f t="shared" si="5"/>
        <v>0.91027245820708691</v>
      </c>
      <c r="P62">
        <f t="shared" si="6"/>
        <v>0.85115405762684104</v>
      </c>
      <c r="Q62">
        <f t="shared" si="7"/>
        <v>0.68072437149775977</v>
      </c>
      <c r="R62">
        <f t="shared" si="8"/>
        <v>0.53400170798189073</v>
      </c>
      <c r="S62">
        <f t="shared" si="9"/>
        <v>0.60736303973982519</v>
      </c>
      <c r="T62">
        <f t="shared" si="10"/>
        <v>-3.6300429197993526E-2</v>
      </c>
      <c r="U62">
        <f t="shared" si="11"/>
        <v>3.5409427610666892E-2</v>
      </c>
      <c r="V62">
        <f t="shared" si="12"/>
        <v>0</v>
      </c>
      <c r="W62">
        <f t="shared" si="13"/>
        <v>-0.33636271371590387</v>
      </c>
      <c r="X62">
        <f t="shared" si="14"/>
        <v>-0.13562966466190252</v>
      </c>
      <c r="Y62">
        <f t="shared" si="15"/>
        <v>-0.23250781367078896</v>
      </c>
      <c r="Z62">
        <f t="shared" si="16"/>
        <v>-0.55485733243150492</v>
      </c>
      <c r="AA62">
        <f t="shared" si="17"/>
        <v>-0.90508373856804802</v>
      </c>
      <c r="AB62">
        <f t="shared" si="18"/>
        <v>-0.71936897697544078</v>
      </c>
      <c r="AC62">
        <f t="shared" si="19"/>
        <v>-2.9700052910887803E-4</v>
      </c>
      <c r="AD62">
        <f t="shared" si="20"/>
        <v>-0.23483339734953179</v>
      </c>
      <c r="AE62">
        <f t="shared" si="21"/>
        <v>-0.72643668265833128</v>
      </c>
    </row>
    <row r="63" spans="1:31" x14ac:dyDescent="0.25">
      <c r="A63" t="s">
        <v>65</v>
      </c>
      <c r="B63">
        <v>115554</v>
      </c>
      <c r="C63">
        <v>128299</v>
      </c>
      <c r="D63">
        <v>121926.5</v>
      </c>
      <c r="E63">
        <v>93943</v>
      </c>
      <c r="F63">
        <v>107006</v>
      </c>
      <c r="G63">
        <v>100474.5</v>
      </c>
      <c r="H63">
        <v>71011</v>
      </c>
      <c r="I63">
        <v>37835</v>
      </c>
      <c r="J63">
        <v>54423</v>
      </c>
      <c r="K63">
        <f t="shared" si="1"/>
        <v>0.94773490586541898</v>
      </c>
      <c r="L63">
        <f t="shared" si="2"/>
        <v>1.052265094134581</v>
      </c>
      <c r="M63">
        <f t="shared" si="3"/>
        <v>1</v>
      </c>
      <c r="N63">
        <f t="shared" si="4"/>
        <v>0.77048877807531591</v>
      </c>
      <c r="O63">
        <f t="shared" si="5"/>
        <v>0.87762709501215896</v>
      </c>
      <c r="P63">
        <f t="shared" si="6"/>
        <v>0.82405793654373738</v>
      </c>
      <c r="Q63">
        <f t="shared" si="7"/>
        <v>0.58240825415311681</v>
      </c>
      <c r="R63">
        <f t="shared" si="8"/>
        <v>0.31030989981669282</v>
      </c>
      <c r="S63">
        <f t="shared" si="9"/>
        <v>0.44635907698490485</v>
      </c>
      <c r="T63">
        <f t="shared" si="10"/>
        <v>-7.7444520443714734E-2</v>
      </c>
      <c r="U63">
        <f t="shared" si="11"/>
        <v>7.3498204453900165E-2</v>
      </c>
      <c r="V63">
        <f t="shared" si="12"/>
        <v>0</v>
      </c>
      <c r="W63">
        <f t="shared" si="13"/>
        <v>-0.37615415038998856</v>
      </c>
      <c r="X63">
        <f t="shared" si="14"/>
        <v>-0.18832002808397605</v>
      </c>
      <c r="Y63">
        <f t="shared" si="15"/>
        <v>-0.2791823232240197</v>
      </c>
      <c r="Z63">
        <f t="shared" si="16"/>
        <v>-0.77989729267942143</v>
      </c>
      <c r="AA63">
        <f t="shared" si="17"/>
        <v>-1.6882183709868277</v>
      </c>
      <c r="AB63">
        <f t="shared" si="18"/>
        <v>-1.1637233305725798</v>
      </c>
      <c r="AC63">
        <f t="shared" si="19"/>
        <v>-1.3154386632715231E-3</v>
      </c>
      <c r="AD63">
        <f t="shared" si="20"/>
        <v>-0.28121883389932811</v>
      </c>
      <c r="AE63">
        <f t="shared" si="21"/>
        <v>-1.2106129980796096</v>
      </c>
    </row>
    <row r="64" spans="1:31" x14ac:dyDescent="0.25">
      <c r="A64" t="s">
        <v>66</v>
      </c>
      <c r="B64">
        <v>217717</v>
      </c>
      <c r="C64">
        <v>203069</v>
      </c>
      <c r="D64">
        <v>210393</v>
      </c>
      <c r="E64">
        <v>172098</v>
      </c>
      <c r="F64">
        <v>216135</v>
      </c>
      <c r="G64">
        <v>194116.5</v>
      </c>
      <c r="H64">
        <v>340535</v>
      </c>
      <c r="I64">
        <v>266616</v>
      </c>
      <c r="J64">
        <v>303575.5</v>
      </c>
      <c r="K64">
        <f t="shared" si="1"/>
        <v>1.0348110440936724</v>
      </c>
      <c r="L64">
        <f t="shared" si="2"/>
        <v>0.96518895590632769</v>
      </c>
      <c r="M64">
        <f t="shared" si="3"/>
        <v>1</v>
      </c>
      <c r="N64">
        <f t="shared" si="4"/>
        <v>0.81798348804380372</v>
      </c>
      <c r="O64">
        <f t="shared" si="5"/>
        <v>1.0272917825212815</v>
      </c>
      <c r="P64">
        <f t="shared" si="6"/>
        <v>0.92263763528254272</v>
      </c>
      <c r="Q64">
        <f t="shared" si="7"/>
        <v>1.6185662070506148</v>
      </c>
      <c r="R64">
        <f t="shared" si="8"/>
        <v>1.2672284724301663</v>
      </c>
      <c r="S64">
        <f t="shared" si="9"/>
        <v>1.4428973397403906</v>
      </c>
      <c r="T64">
        <f t="shared" si="10"/>
        <v>4.9367356481781352E-2</v>
      </c>
      <c r="U64">
        <f t="shared" si="11"/>
        <v>-5.111668715625222E-2</v>
      </c>
      <c r="V64">
        <f t="shared" si="12"/>
        <v>0</v>
      </c>
      <c r="W64">
        <f t="shared" si="13"/>
        <v>-0.28985637391808006</v>
      </c>
      <c r="X64">
        <f t="shared" si="14"/>
        <v>3.8846009707686036E-2</v>
      </c>
      <c r="Y64">
        <f t="shared" si="15"/>
        <v>-0.11616395235581417</v>
      </c>
      <c r="Z64">
        <f t="shared" si="16"/>
        <v>0.69471637983811241</v>
      </c>
      <c r="AA64">
        <f t="shared" si="17"/>
        <v>0.34167665575454048</v>
      </c>
      <c r="AB64">
        <f t="shared" si="18"/>
        <v>0.52896865761418688</v>
      </c>
      <c r="AC64">
        <f t="shared" si="19"/>
        <v>-5.8311022482362279E-4</v>
      </c>
      <c r="AD64">
        <f t="shared" si="20"/>
        <v>-0.12239143885540273</v>
      </c>
      <c r="AE64">
        <f t="shared" si="21"/>
        <v>0.52178723106894653</v>
      </c>
    </row>
    <row r="65" spans="1:31" x14ac:dyDescent="0.25">
      <c r="A65" t="s">
        <v>67</v>
      </c>
      <c r="B65">
        <v>45309</v>
      </c>
      <c r="C65">
        <v>43080</v>
      </c>
      <c r="D65">
        <v>44194.5</v>
      </c>
      <c r="E65">
        <v>35736</v>
      </c>
      <c r="F65">
        <v>45348</v>
      </c>
      <c r="G65">
        <v>40542</v>
      </c>
      <c r="H65">
        <v>57034</v>
      </c>
      <c r="I65">
        <v>21055</v>
      </c>
      <c r="J65">
        <v>39044.5</v>
      </c>
      <c r="K65">
        <f t="shared" si="1"/>
        <v>1.0252180701218478</v>
      </c>
      <c r="L65">
        <f t="shared" si="2"/>
        <v>0.97478192987815226</v>
      </c>
      <c r="M65">
        <f t="shared" si="3"/>
        <v>1</v>
      </c>
      <c r="N65">
        <f t="shared" si="4"/>
        <v>0.8086074058989241</v>
      </c>
      <c r="O65">
        <f t="shared" si="5"/>
        <v>1.0261005328717374</v>
      </c>
      <c r="P65">
        <f t="shared" si="6"/>
        <v>0.91735396938533076</v>
      </c>
      <c r="Q65">
        <f t="shared" si="7"/>
        <v>1.2905225763386847</v>
      </c>
      <c r="R65">
        <f t="shared" si="8"/>
        <v>0.47641674869044792</v>
      </c>
      <c r="S65">
        <f t="shared" si="9"/>
        <v>0.88346966251456627</v>
      </c>
      <c r="T65">
        <f t="shared" si="10"/>
        <v>3.5930812385738593E-2</v>
      </c>
      <c r="U65">
        <f t="shared" si="11"/>
        <v>-3.684858768824574E-2</v>
      </c>
      <c r="V65">
        <f t="shared" si="12"/>
        <v>0</v>
      </c>
      <c r="W65">
        <f t="shared" si="13"/>
        <v>-0.30648867781655953</v>
      </c>
      <c r="X65">
        <f t="shared" si="14"/>
        <v>3.7172086861302106E-2</v>
      </c>
      <c r="Y65">
        <f t="shared" si="15"/>
        <v>-0.12444957661680708</v>
      </c>
      <c r="Z65">
        <f t="shared" si="16"/>
        <v>0.367955380088965</v>
      </c>
      <c r="AA65">
        <f t="shared" si="17"/>
        <v>-1.0697039620633593</v>
      </c>
      <c r="AB65">
        <f t="shared" si="18"/>
        <v>-0.17874749999869927</v>
      </c>
      <c r="AC65">
        <f t="shared" si="19"/>
        <v>-3.0592510083571567E-4</v>
      </c>
      <c r="AD65">
        <f t="shared" si="20"/>
        <v>-0.13125538919068816</v>
      </c>
      <c r="AE65">
        <f t="shared" si="21"/>
        <v>-0.29349869399103118</v>
      </c>
    </row>
    <row r="66" spans="1:31" x14ac:dyDescent="0.25">
      <c r="A66" t="s">
        <v>68</v>
      </c>
      <c r="B66">
        <v>7598</v>
      </c>
      <c r="C66">
        <v>7453</v>
      </c>
      <c r="D66">
        <v>7525.5</v>
      </c>
      <c r="E66">
        <v>5504</v>
      </c>
      <c r="F66">
        <v>5128</v>
      </c>
      <c r="G66">
        <v>5316</v>
      </c>
      <c r="H66">
        <v>5648</v>
      </c>
      <c r="I66">
        <v>9736</v>
      </c>
      <c r="J66">
        <v>7692</v>
      </c>
      <c r="K66">
        <f t="shared" si="1"/>
        <v>1.0096339113680155</v>
      </c>
      <c r="L66">
        <f t="shared" si="2"/>
        <v>0.99036608863198461</v>
      </c>
      <c r="M66">
        <f t="shared" si="3"/>
        <v>1</v>
      </c>
      <c r="N66">
        <f t="shared" si="4"/>
        <v>0.73137997475250816</v>
      </c>
      <c r="O66">
        <f t="shared" si="5"/>
        <v>0.68141651717493856</v>
      </c>
      <c r="P66">
        <f t="shared" si="6"/>
        <v>0.70639824596372336</v>
      </c>
      <c r="Q66">
        <f t="shared" si="7"/>
        <v>0.75051491595242836</v>
      </c>
      <c r="R66">
        <f t="shared" si="8"/>
        <v>1.2937346355723873</v>
      </c>
      <c r="S66">
        <f t="shared" si="9"/>
        <v>1.0221247757624079</v>
      </c>
      <c r="T66">
        <f t="shared" si="10"/>
        <v>1.3832273179569591E-2</v>
      </c>
      <c r="U66">
        <f t="shared" si="11"/>
        <v>-1.3966179164002673E-2</v>
      </c>
      <c r="V66">
        <f t="shared" si="12"/>
        <v>0</v>
      </c>
      <c r="W66">
        <f t="shared" si="13"/>
        <v>-0.45130696878335502</v>
      </c>
      <c r="X66">
        <f t="shared" si="14"/>
        <v>-0.55339117686671191</v>
      </c>
      <c r="Y66">
        <f t="shared" si="15"/>
        <v>-0.50144633420927842</v>
      </c>
      <c r="Z66">
        <f t="shared" si="16"/>
        <v>-0.41404735021427275</v>
      </c>
      <c r="AA66">
        <f t="shared" si="17"/>
        <v>0.37154172922827561</v>
      </c>
      <c r="AB66">
        <f t="shared" si="18"/>
        <v>3.1571323854444396E-2</v>
      </c>
      <c r="AC66">
        <f t="shared" si="19"/>
        <v>-4.4635328144360685E-5</v>
      </c>
      <c r="AD66">
        <f t="shared" si="20"/>
        <v>-0.50204815995311514</v>
      </c>
      <c r="AE66">
        <f t="shared" si="21"/>
        <v>-3.6447657105175813E-3</v>
      </c>
    </row>
    <row r="67" spans="1:31" x14ac:dyDescent="0.25">
      <c r="A67" t="s">
        <v>69</v>
      </c>
      <c r="B67">
        <v>243617</v>
      </c>
      <c r="C67">
        <v>288447</v>
      </c>
      <c r="D67">
        <v>266032</v>
      </c>
      <c r="E67">
        <v>221005</v>
      </c>
      <c r="F67">
        <v>42865</v>
      </c>
      <c r="G67">
        <v>131935</v>
      </c>
      <c r="H67">
        <v>18536</v>
      </c>
      <c r="I67">
        <v>152443</v>
      </c>
      <c r="J67" t="e">
        <v>#DIV/0!</v>
      </c>
      <c r="K67">
        <f t="shared" ref="K67:K96" si="22">B67/(AVERAGE(B67:D67))</f>
        <v>0.91574321886088894</v>
      </c>
      <c r="L67">
        <f t="shared" ref="L67:L96" si="23">C67/(AVERAGE(B67:D67))</f>
        <v>1.0842567811391111</v>
      </c>
      <c r="M67">
        <f t="shared" ref="M67:M96" si="24">D67/(AVERAGE(B67:D67))</f>
        <v>1</v>
      </c>
      <c r="N67">
        <f t="shared" ref="N67:N96" si="25">E67/(AVERAGE(B67:D67))</f>
        <v>0.83074592530221925</v>
      </c>
      <c r="O67">
        <f t="shared" ref="O67:O96" si="26">F67/(AVERAGE(B67:D67))</f>
        <v>0.16112723281409755</v>
      </c>
      <c r="P67">
        <f t="shared" ref="P67:P96" si="27">G67/(AVERAGE(B67:D67))</f>
        <v>0.49593657905815841</v>
      </c>
      <c r="Q67">
        <f t="shared" ref="Q67:Q96" si="28">H67/(AVERAGE(B67:D67))</f>
        <v>6.9675828471762791E-2</v>
      </c>
      <c r="R67">
        <f t="shared" ref="R67:R96" si="29">I67/(AVERAGE(B67:D67))</f>
        <v>0.57302504961809109</v>
      </c>
      <c r="S67" t="e">
        <f t="shared" ref="S67:S96" si="30">J67/(AVERAGE(B67:D67))</f>
        <v>#DIV/0!</v>
      </c>
      <c r="T67">
        <f t="shared" ref="T67:T96" si="31">LOG(K67,2)</f>
        <v>-0.1269849821661832</v>
      </c>
      <c r="U67">
        <f t="shared" ref="U67:U96" si="32">LOG(L67,2)</f>
        <v>0.11670646610641078</v>
      </c>
      <c r="V67">
        <f t="shared" ref="V67:V96" si="33">LOG(M67,2)</f>
        <v>0</v>
      </c>
      <c r="W67">
        <f t="shared" ref="W67:W96" si="34">LOG(N67,2)</f>
        <v>-0.26752078317914146</v>
      </c>
      <c r="X67">
        <f t="shared" ref="X67:X96" si="35">LOG(O67,2)</f>
        <v>-2.6337277440738647</v>
      </c>
      <c r="Y67">
        <f t="shared" ref="Y67:Y96" si="36">LOG(P67,2)</f>
        <v>-1.0117724559857157</v>
      </c>
      <c r="Z67">
        <f t="shared" ref="Z67:Z96" si="37">LOG(Q67,2)</f>
        <v>-3.8431979381579078</v>
      </c>
      <c r="AA67">
        <f t="shared" ref="AA67:AA96" si="38">LOG(R67,2)</f>
        <v>-0.80332988754587542</v>
      </c>
      <c r="AB67" t="e">
        <f t="shared" ref="AB67:AB96" si="39">LOG(S67,2)</f>
        <v>#DIV/0!</v>
      </c>
      <c r="AC67">
        <f t="shared" ref="AC67:AC96" si="40">AVERAGE(T67:V67)</f>
        <v>-3.4261720199241417E-3</v>
      </c>
      <c r="AD67">
        <f t="shared" ref="AD67:AD96" si="41">AVERAGE(W67:Y67)</f>
        <v>-1.3043403277462406</v>
      </c>
      <c r="AE67" t="e">
        <f t="shared" ref="AE67:AE96" si="42">AVERAGE(Z67:AB67)</f>
        <v>#DIV/0!</v>
      </c>
    </row>
    <row r="68" spans="1:31" x14ac:dyDescent="0.25">
      <c r="A68" t="s">
        <v>70</v>
      </c>
      <c r="B68">
        <v>223095</v>
      </c>
      <c r="C68">
        <v>227932</v>
      </c>
      <c r="D68">
        <v>225513.5</v>
      </c>
      <c r="E68">
        <v>206082</v>
      </c>
      <c r="F68">
        <v>222272</v>
      </c>
      <c r="G68">
        <v>214177</v>
      </c>
      <c r="H68">
        <v>252325</v>
      </c>
      <c r="I68">
        <v>219982</v>
      </c>
      <c r="J68">
        <v>236153.5</v>
      </c>
      <c r="K68">
        <f t="shared" si="22"/>
        <v>0.98927558660567994</v>
      </c>
      <c r="L68">
        <f t="shared" si="23"/>
        <v>1.0107244133943201</v>
      </c>
      <c r="M68">
        <f t="shared" si="24"/>
        <v>1</v>
      </c>
      <c r="N68">
        <f t="shared" si="25"/>
        <v>0.91383442676380788</v>
      </c>
      <c r="O68">
        <f t="shared" si="26"/>
        <v>0.98562613768133611</v>
      </c>
      <c r="P68">
        <f t="shared" si="27"/>
        <v>0.94973028222257205</v>
      </c>
      <c r="Q68">
        <f t="shared" si="28"/>
        <v>1.1188908867983514</v>
      </c>
      <c r="R68">
        <f t="shared" si="29"/>
        <v>0.97547153496353878</v>
      </c>
      <c r="S68">
        <f t="shared" si="30"/>
        <v>1.0471812108809451</v>
      </c>
      <c r="T68">
        <f t="shared" si="31"/>
        <v>-1.5555620368682313E-2</v>
      </c>
      <c r="U68">
        <f t="shared" si="32"/>
        <v>1.5389682079693648E-2</v>
      </c>
      <c r="V68">
        <f t="shared" si="33"/>
        <v>0</v>
      </c>
      <c r="W68">
        <f t="shared" si="34"/>
        <v>-0.12999530085724906</v>
      </c>
      <c r="X68">
        <f t="shared" si="35"/>
        <v>-2.0887579719763513E-2</v>
      </c>
      <c r="Y68">
        <f t="shared" si="36"/>
        <v>-7.4410240126581234E-2</v>
      </c>
      <c r="Z68">
        <f t="shared" si="37"/>
        <v>0.16206935289138635</v>
      </c>
      <c r="AA68">
        <f t="shared" si="38"/>
        <v>-3.5828320429390922E-2</v>
      </c>
      <c r="AB68">
        <f t="shared" si="39"/>
        <v>6.6511116975560211E-2</v>
      </c>
      <c r="AC68">
        <f t="shared" si="40"/>
        <v>-5.5312762996221829E-5</v>
      </c>
      <c r="AD68">
        <f t="shared" si="41"/>
        <v>-7.5097706901197936E-2</v>
      </c>
      <c r="AE68">
        <f t="shared" si="42"/>
        <v>6.4250716479185219E-2</v>
      </c>
    </row>
    <row r="69" spans="1:31" x14ac:dyDescent="0.25">
      <c r="A69" t="s">
        <v>71</v>
      </c>
      <c r="B69">
        <v>145624</v>
      </c>
      <c r="C69">
        <v>185968</v>
      </c>
      <c r="D69">
        <v>165796</v>
      </c>
      <c r="E69">
        <v>167909</v>
      </c>
      <c r="F69">
        <v>92880</v>
      </c>
      <c r="G69">
        <v>130394.5</v>
      </c>
      <c r="H69">
        <v>58215</v>
      </c>
      <c r="I69">
        <v>300736</v>
      </c>
      <c r="J69">
        <v>179475.5</v>
      </c>
      <c r="K69">
        <f t="shared" si="22"/>
        <v>0.87833240850201455</v>
      </c>
      <c r="L69">
        <f t="shared" si="23"/>
        <v>1.1216675914979855</v>
      </c>
      <c r="M69">
        <f t="shared" si="24"/>
        <v>1</v>
      </c>
      <c r="N69">
        <f t="shared" si="25"/>
        <v>1.0127445776737678</v>
      </c>
      <c r="O69">
        <f t="shared" si="26"/>
        <v>0.56020651885449591</v>
      </c>
      <c r="P69">
        <f t="shared" si="27"/>
        <v>0.7864755482641318</v>
      </c>
      <c r="Q69">
        <f t="shared" si="28"/>
        <v>0.3511242732032136</v>
      </c>
      <c r="R69">
        <f t="shared" si="29"/>
        <v>1.8138917706096649</v>
      </c>
      <c r="S69">
        <f t="shared" si="30"/>
        <v>1.0825080219064391</v>
      </c>
      <c r="T69">
        <f t="shared" si="31"/>
        <v>-0.18716105792917068</v>
      </c>
      <c r="U69">
        <f t="shared" si="32"/>
        <v>0.16564519363806821</v>
      </c>
      <c r="V69">
        <f t="shared" si="33"/>
        <v>0</v>
      </c>
      <c r="W69">
        <f t="shared" si="34"/>
        <v>1.8270360725058433E-2</v>
      </c>
      <c r="X69">
        <f t="shared" si="35"/>
        <v>-0.83596932342722052</v>
      </c>
      <c r="Y69">
        <f t="shared" si="36"/>
        <v>-0.34652618232516563</v>
      </c>
      <c r="Z69">
        <f t="shared" si="37"/>
        <v>-1.5099463617861826</v>
      </c>
      <c r="AA69">
        <f t="shared" si="38"/>
        <v>0.85908837722096631</v>
      </c>
      <c r="AB69">
        <f t="shared" si="39"/>
        <v>0.11437771605754918</v>
      </c>
      <c r="AC69">
        <f t="shared" si="40"/>
        <v>-7.1719547637008234E-3</v>
      </c>
      <c r="AD69">
        <f t="shared" si="41"/>
        <v>-0.38807504834244261</v>
      </c>
      <c r="AE69">
        <f t="shared" si="42"/>
        <v>-0.17882675616922236</v>
      </c>
    </row>
    <row r="70" spans="1:31" x14ac:dyDescent="0.25">
      <c r="A70" t="s">
        <v>72</v>
      </c>
      <c r="B70">
        <v>269779</v>
      </c>
      <c r="C70">
        <v>249424</v>
      </c>
      <c r="D70">
        <v>259601.5</v>
      </c>
      <c r="E70">
        <v>240322</v>
      </c>
      <c r="F70">
        <v>355041</v>
      </c>
      <c r="G70">
        <v>297681.5</v>
      </c>
      <c r="H70">
        <v>72555</v>
      </c>
      <c r="I70">
        <v>95779</v>
      </c>
      <c r="J70">
        <v>84167</v>
      </c>
      <c r="K70">
        <f t="shared" si="22"/>
        <v>1.0392043189272788</v>
      </c>
      <c r="L70">
        <f t="shared" si="23"/>
        <v>0.96079568107272106</v>
      </c>
      <c r="M70">
        <f t="shared" si="24"/>
        <v>1</v>
      </c>
      <c r="N70">
        <f t="shared" si="25"/>
        <v>0.9257342503799092</v>
      </c>
      <c r="O70">
        <f t="shared" si="26"/>
        <v>1.3676384766651966</v>
      </c>
      <c r="P70">
        <f t="shared" si="27"/>
        <v>1.1466863635225528</v>
      </c>
      <c r="Q70">
        <f t="shared" si="28"/>
        <v>0.27948605843956986</v>
      </c>
      <c r="R70">
        <f t="shared" si="29"/>
        <v>0.36894625031057215</v>
      </c>
      <c r="S70">
        <f t="shared" si="30"/>
        <v>0.32421615437507101</v>
      </c>
      <c r="T70">
        <f t="shared" si="31"/>
        <v>5.5479331743330973E-2</v>
      </c>
      <c r="U70">
        <f t="shared" si="32"/>
        <v>-5.7698428969722548E-2</v>
      </c>
      <c r="V70">
        <f t="shared" si="33"/>
        <v>0</v>
      </c>
      <c r="W70">
        <f t="shared" si="34"/>
        <v>-0.11132999501336822</v>
      </c>
      <c r="X70">
        <f t="shared" si="35"/>
        <v>0.45168691673537165</v>
      </c>
      <c r="Y70">
        <f t="shared" si="36"/>
        <v>0.19747084587387545</v>
      </c>
      <c r="Z70">
        <f t="shared" si="37"/>
        <v>-1.8391517757607354</v>
      </c>
      <c r="AA70">
        <f t="shared" si="38"/>
        <v>-1.4385174413621669</v>
      </c>
      <c r="AB70">
        <f t="shared" si="39"/>
        <v>-1.6249721186026163</v>
      </c>
      <c r="AC70">
        <f t="shared" si="40"/>
        <v>-7.3969907546385849E-4</v>
      </c>
      <c r="AD70">
        <f t="shared" si="41"/>
        <v>0.17927592253195965</v>
      </c>
      <c r="AE70">
        <f t="shared" si="42"/>
        <v>-1.6342137785751729</v>
      </c>
    </row>
    <row r="71" spans="1:31" x14ac:dyDescent="0.25">
      <c r="A71" t="s">
        <v>73</v>
      </c>
      <c r="B71">
        <v>103926</v>
      </c>
      <c r="C71">
        <v>87893</v>
      </c>
      <c r="D71">
        <v>95909.5</v>
      </c>
      <c r="E71">
        <v>75882</v>
      </c>
      <c r="F71">
        <v>89563</v>
      </c>
      <c r="G71">
        <v>82722.5</v>
      </c>
      <c r="H71">
        <v>110751</v>
      </c>
      <c r="I71">
        <v>67543</v>
      </c>
      <c r="J71">
        <v>89147</v>
      </c>
      <c r="K71">
        <f t="shared" si="22"/>
        <v>1.0835840036701265</v>
      </c>
      <c r="L71">
        <f t="shared" si="23"/>
        <v>0.91641599632987347</v>
      </c>
      <c r="M71">
        <f t="shared" si="24"/>
        <v>1</v>
      </c>
      <c r="N71">
        <f t="shared" si="25"/>
        <v>0.79118335514208704</v>
      </c>
      <c r="O71">
        <f t="shared" si="26"/>
        <v>0.93382824433450284</v>
      </c>
      <c r="P71">
        <f t="shared" si="27"/>
        <v>0.862505799738295</v>
      </c>
      <c r="Q71">
        <f t="shared" si="28"/>
        <v>1.1547448375812615</v>
      </c>
      <c r="R71">
        <f t="shared" si="29"/>
        <v>0.70423680657286292</v>
      </c>
      <c r="S71">
        <f t="shared" si="30"/>
        <v>0.92949082207706224</v>
      </c>
      <c r="T71">
        <f t="shared" si="31"/>
        <v>0.11581100112938082</v>
      </c>
      <c r="U71">
        <f t="shared" si="32"/>
        <v>-0.12592545332861946</v>
      </c>
      <c r="V71">
        <f t="shared" si="33"/>
        <v>0</v>
      </c>
      <c r="W71">
        <f t="shared" si="34"/>
        <v>-0.33791601978447688</v>
      </c>
      <c r="X71">
        <f t="shared" si="35"/>
        <v>-9.8770870255549051E-2</v>
      </c>
      <c r="Y71">
        <f t="shared" si="36"/>
        <v>-0.213393936978127</v>
      </c>
      <c r="Z71">
        <f t="shared" si="37"/>
        <v>0.20757409646834296</v>
      </c>
      <c r="AA71">
        <f t="shared" si="38"/>
        <v>-0.50586746400486693</v>
      </c>
      <c r="AB71">
        <f t="shared" si="39"/>
        <v>-0.10548747504575687</v>
      </c>
      <c r="AC71">
        <f t="shared" si="40"/>
        <v>-3.3714840664128783E-3</v>
      </c>
      <c r="AD71">
        <f t="shared" si="41"/>
        <v>-0.21669360900605097</v>
      </c>
      <c r="AE71">
        <f t="shared" si="42"/>
        <v>-0.13459361419409363</v>
      </c>
    </row>
    <row r="72" spans="1:31" x14ac:dyDescent="0.25">
      <c r="A72" t="s">
        <v>74</v>
      </c>
      <c r="B72">
        <v>1203488</v>
      </c>
      <c r="C72">
        <v>1054631</v>
      </c>
      <c r="D72">
        <v>1129059.5</v>
      </c>
      <c r="E72">
        <v>956031</v>
      </c>
      <c r="F72">
        <v>1138037</v>
      </c>
      <c r="G72">
        <v>1047034</v>
      </c>
      <c r="H72">
        <v>879128</v>
      </c>
      <c r="I72">
        <v>885292</v>
      </c>
      <c r="J72">
        <v>882210</v>
      </c>
      <c r="K72">
        <f t="shared" si="22"/>
        <v>1.0659207951396716</v>
      </c>
      <c r="L72">
        <f t="shared" si="23"/>
        <v>0.93407920486032847</v>
      </c>
      <c r="M72">
        <f t="shared" si="24"/>
        <v>1</v>
      </c>
      <c r="N72">
        <f t="shared" si="25"/>
        <v>0.84674988342067004</v>
      </c>
      <c r="O72">
        <f t="shared" si="26"/>
        <v>1.0079513081462934</v>
      </c>
      <c r="P72">
        <f t="shared" si="27"/>
        <v>0.92735059578348178</v>
      </c>
      <c r="Q72">
        <f t="shared" si="28"/>
        <v>0.77863744116231248</v>
      </c>
      <c r="R72">
        <f t="shared" si="29"/>
        <v>0.78409685229166404</v>
      </c>
      <c r="S72">
        <f t="shared" si="30"/>
        <v>0.78136714672698826</v>
      </c>
      <c r="T72">
        <f t="shared" si="31"/>
        <v>9.2100240438035885E-2</v>
      </c>
      <c r="U72">
        <f t="shared" si="32"/>
        <v>-9.8383207035508791E-2</v>
      </c>
      <c r="V72">
        <f t="shared" si="33"/>
        <v>0</v>
      </c>
      <c r="W72">
        <f t="shared" si="34"/>
        <v>-0.23999221179613528</v>
      </c>
      <c r="X72">
        <f t="shared" si="35"/>
        <v>1.1425947178508113E-2</v>
      </c>
      <c r="Y72">
        <f t="shared" si="36"/>
        <v>-0.10881322510474362</v>
      </c>
      <c r="Z72">
        <f t="shared" si="37"/>
        <v>-0.36097637583731207</v>
      </c>
      <c r="AA72">
        <f t="shared" si="38"/>
        <v>-0.35089622665549081</v>
      </c>
      <c r="AB72">
        <f t="shared" si="39"/>
        <v>-0.3559274974800159</v>
      </c>
      <c r="AC72">
        <f t="shared" si="40"/>
        <v>-2.0943221991576353E-3</v>
      </c>
      <c r="AD72">
        <f t="shared" si="41"/>
        <v>-0.11245982990745691</v>
      </c>
      <c r="AE72">
        <f t="shared" si="42"/>
        <v>-0.35593336665760628</v>
      </c>
    </row>
    <row r="73" spans="1:31" x14ac:dyDescent="0.25">
      <c r="A73" t="s">
        <v>75</v>
      </c>
      <c r="B73">
        <v>160847</v>
      </c>
      <c r="C73">
        <v>87630</v>
      </c>
      <c r="D73">
        <v>124238.5</v>
      </c>
      <c r="E73">
        <v>72253</v>
      </c>
      <c r="F73">
        <v>109740</v>
      </c>
      <c r="G73">
        <v>90996.5</v>
      </c>
      <c r="H73">
        <v>123535</v>
      </c>
      <c r="I73">
        <v>172453</v>
      </c>
      <c r="J73">
        <v>147994</v>
      </c>
      <c r="K73">
        <f t="shared" si="22"/>
        <v>1.294663087529228</v>
      </c>
      <c r="L73">
        <f t="shared" si="23"/>
        <v>0.7053369124707719</v>
      </c>
      <c r="M73">
        <f t="shared" si="24"/>
        <v>1</v>
      </c>
      <c r="N73">
        <f t="shared" si="25"/>
        <v>0.58156690558884727</v>
      </c>
      <c r="O73">
        <f t="shared" si="26"/>
        <v>0.88330107011916592</v>
      </c>
      <c r="P73">
        <f t="shared" si="27"/>
        <v>0.7324339878540066</v>
      </c>
      <c r="Q73">
        <f t="shared" si="28"/>
        <v>0.9943375040748238</v>
      </c>
      <c r="R73">
        <f t="shared" si="29"/>
        <v>1.3880801844838757</v>
      </c>
      <c r="S73">
        <f t="shared" si="30"/>
        <v>1.1912088442793498</v>
      </c>
      <c r="T73">
        <f t="shared" si="31"/>
        <v>0.37257671166496226</v>
      </c>
      <c r="U73">
        <f t="shared" si="32"/>
        <v>-0.50361555248840617</v>
      </c>
      <c r="V73">
        <f t="shared" si="33"/>
        <v>0</v>
      </c>
      <c r="W73">
        <f t="shared" si="34"/>
        <v>-0.78198292071463549</v>
      </c>
      <c r="X73">
        <f t="shared" si="35"/>
        <v>-0.17902283556886839</v>
      </c>
      <c r="Y73">
        <f t="shared" si="36"/>
        <v>-0.44922935540323294</v>
      </c>
      <c r="Z73">
        <f t="shared" si="37"/>
        <v>-8.1924716613940383E-3</v>
      </c>
      <c r="AA73">
        <f t="shared" si="38"/>
        <v>0.47309090971438456</v>
      </c>
      <c r="AB73">
        <f t="shared" si="39"/>
        <v>0.25242637054254846</v>
      </c>
      <c r="AC73">
        <f t="shared" si="40"/>
        <v>-4.3679613607814638E-2</v>
      </c>
      <c r="AD73">
        <f t="shared" si="41"/>
        <v>-0.47007837056224561</v>
      </c>
      <c r="AE73">
        <f t="shared" si="42"/>
        <v>0.23910826953184636</v>
      </c>
    </row>
    <row r="74" spans="1:31" x14ac:dyDescent="0.25">
      <c r="A74" t="s">
        <v>76</v>
      </c>
      <c r="B74">
        <v>4566</v>
      </c>
      <c r="C74">
        <v>3268</v>
      </c>
      <c r="D74">
        <v>3917</v>
      </c>
      <c r="E74">
        <v>4582</v>
      </c>
      <c r="F74">
        <v>5522</v>
      </c>
      <c r="G74">
        <v>5052</v>
      </c>
      <c r="H74">
        <v>2940</v>
      </c>
      <c r="I74">
        <v>1842</v>
      </c>
      <c r="J74">
        <v>2391</v>
      </c>
      <c r="K74">
        <f t="shared" si="22"/>
        <v>1.1656880265509317</v>
      </c>
      <c r="L74">
        <f t="shared" si="23"/>
        <v>0.83431197344906816</v>
      </c>
      <c r="M74">
        <f t="shared" si="24"/>
        <v>1</v>
      </c>
      <c r="N74">
        <f t="shared" si="25"/>
        <v>1.1697727852948685</v>
      </c>
      <c r="O74">
        <f t="shared" si="26"/>
        <v>1.4097523615011489</v>
      </c>
      <c r="P74">
        <f t="shared" si="27"/>
        <v>1.2897625733980087</v>
      </c>
      <c r="Q74">
        <f t="shared" si="28"/>
        <v>0.75057441919836609</v>
      </c>
      <c r="R74">
        <f t="shared" si="29"/>
        <v>0.470257850395711</v>
      </c>
      <c r="S74">
        <f t="shared" si="30"/>
        <v>0.6104161347970386</v>
      </c>
      <c r="T74">
        <f t="shared" si="31"/>
        <v>0.2211817312739551</v>
      </c>
      <c r="U74">
        <f t="shared" si="32"/>
        <v>-0.26134114480506299</v>
      </c>
      <c r="V74">
        <f t="shared" si="33"/>
        <v>0</v>
      </c>
      <c r="W74">
        <f t="shared" si="34"/>
        <v>0.22622833035392861</v>
      </c>
      <c r="X74">
        <f t="shared" si="35"/>
        <v>0.49544175963732295</v>
      </c>
      <c r="Y74">
        <f t="shared" si="36"/>
        <v>0.36710551083680587</v>
      </c>
      <c r="Z74">
        <f t="shared" si="37"/>
        <v>-0.41393297322701966</v>
      </c>
      <c r="AA74">
        <f t="shared" si="38"/>
        <v>-1.0884760668594109</v>
      </c>
      <c r="AB74">
        <f t="shared" si="39"/>
        <v>-0.7121349982391183</v>
      </c>
      <c r="AC74">
        <f t="shared" si="40"/>
        <v>-1.3386471177035961E-2</v>
      </c>
      <c r="AD74">
        <f t="shared" si="41"/>
        <v>0.36292520027601921</v>
      </c>
      <c r="AE74">
        <f t="shared" si="42"/>
        <v>-0.73818134610851638</v>
      </c>
    </row>
    <row r="75" spans="1:31" x14ac:dyDescent="0.25">
      <c r="A75" t="s">
        <v>77</v>
      </c>
      <c r="B75">
        <v>185755</v>
      </c>
      <c r="C75">
        <v>153158</v>
      </c>
      <c r="D75">
        <v>169456.5</v>
      </c>
      <c r="E75">
        <v>159392</v>
      </c>
      <c r="F75">
        <v>165662</v>
      </c>
      <c r="G75">
        <v>162527</v>
      </c>
      <c r="H75">
        <v>133307</v>
      </c>
      <c r="I75">
        <v>144139</v>
      </c>
      <c r="J75">
        <v>138723</v>
      </c>
      <c r="K75">
        <f t="shared" si="22"/>
        <v>1.0961810258089835</v>
      </c>
      <c r="L75">
        <f t="shared" si="23"/>
        <v>0.90381897419101653</v>
      </c>
      <c r="M75">
        <f t="shared" si="24"/>
        <v>1</v>
      </c>
      <c r="N75">
        <f t="shared" si="25"/>
        <v>0.94060717647301817</v>
      </c>
      <c r="O75">
        <f t="shared" si="26"/>
        <v>0.97760782265655199</v>
      </c>
      <c r="P75">
        <f t="shared" si="27"/>
        <v>0.95910749956478503</v>
      </c>
      <c r="Q75">
        <f t="shared" si="28"/>
        <v>0.78667386615444079</v>
      </c>
      <c r="R75">
        <f t="shared" si="29"/>
        <v>0.85059587563770056</v>
      </c>
      <c r="S75">
        <f t="shared" si="30"/>
        <v>0.81863487089607068</v>
      </c>
      <c r="T75">
        <f t="shared" si="31"/>
        <v>0.13248606788878123</v>
      </c>
      <c r="U75">
        <f t="shared" si="32"/>
        <v>-0.14589425055387559</v>
      </c>
      <c r="V75">
        <f t="shared" si="33"/>
        <v>0</v>
      </c>
      <c r="W75">
        <f t="shared" si="34"/>
        <v>-8.8335755438078645E-2</v>
      </c>
      <c r="X75">
        <f t="shared" si="35"/>
        <v>-3.2672265476770566E-2</v>
      </c>
      <c r="Y75">
        <f t="shared" si="36"/>
        <v>-6.023556911499927E-2</v>
      </c>
      <c r="Z75">
        <f t="shared" si="37"/>
        <v>-0.34616243780635297</v>
      </c>
      <c r="AA75">
        <f t="shared" si="38"/>
        <v>-0.23345423523459791</v>
      </c>
      <c r="AB75">
        <f t="shared" si="39"/>
        <v>-0.28870797318656727</v>
      </c>
      <c r="AC75">
        <f t="shared" si="40"/>
        <v>-4.4693942216981197E-3</v>
      </c>
      <c r="AD75">
        <f t="shared" si="41"/>
        <v>-6.0414530009949501E-2</v>
      </c>
      <c r="AE75">
        <f t="shared" si="42"/>
        <v>-0.28944154874250605</v>
      </c>
    </row>
    <row r="76" spans="1:31" x14ac:dyDescent="0.25">
      <c r="A76" t="s">
        <v>78</v>
      </c>
      <c r="B76">
        <v>560903</v>
      </c>
      <c r="C76">
        <v>465585</v>
      </c>
      <c r="D76">
        <v>513244</v>
      </c>
      <c r="E76">
        <v>437999</v>
      </c>
      <c r="F76">
        <v>585857</v>
      </c>
      <c r="G76">
        <v>511928</v>
      </c>
      <c r="H76">
        <v>521793</v>
      </c>
      <c r="I76">
        <v>497618</v>
      </c>
      <c r="J76">
        <v>509705.5</v>
      </c>
      <c r="K76">
        <f t="shared" si="22"/>
        <v>1.0928583675600689</v>
      </c>
      <c r="L76">
        <f t="shared" si="23"/>
        <v>0.90714163243993107</v>
      </c>
      <c r="M76">
        <f t="shared" si="24"/>
        <v>1</v>
      </c>
      <c r="N76">
        <f t="shared" si="25"/>
        <v>0.8533933177981623</v>
      </c>
      <c r="O76">
        <f t="shared" si="26"/>
        <v>1.1414785170406279</v>
      </c>
      <c r="P76">
        <f t="shared" si="27"/>
        <v>0.99743591741939508</v>
      </c>
      <c r="Q76">
        <f t="shared" si="28"/>
        <v>1.0166567948188385</v>
      </c>
      <c r="R76">
        <f t="shared" si="29"/>
        <v>0.96955444194184448</v>
      </c>
      <c r="S76">
        <f t="shared" si="30"/>
        <v>0.9931056183803415</v>
      </c>
      <c r="T76">
        <f t="shared" si="31"/>
        <v>0.12810644249316716</v>
      </c>
      <c r="U76">
        <f t="shared" si="32"/>
        <v>-0.14060027790795257</v>
      </c>
      <c r="V76">
        <f t="shared" si="33"/>
        <v>0</v>
      </c>
      <c r="W76">
        <f t="shared" si="34"/>
        <v>-0.22871728082970219</v>
      </c>
      <c r="X76">
        <f t="shared" si="35"/>
        <v>0.19090370787571134</v>
      </c>
      <c r="Y76">
        <f t="shared" si="36"/>
        <v>-3.7039398592127472E-3</v>
      </c>
      <c r="Z76">
        <f t="shared" si="37"/>
        <v>2.3832733296939704E-2</v>
      </c>
      <c r="AA76">
        <f t="shared" si="38"/>
        <v>-4.4606184781888825E-2</v>
      </c>
      <c r="AB76">
        <f t="shared" si="39"/>
        <v>-9.9809360354363164E-3</v>
      </c>
      <c r="AC76">
        <f t="shared" si="40"/>
        <v>-4.1646118049284697E-3</v>
      </c>
      <c r="AD76">
        <f t="shared" si="41"/>
        <v>-1.3839170937734532E-2</v>
      </c>
      <c r="AE76">
        <f t="shared" si="42"/>
        <v>-1.0251462506795145E-2</v>
      </c>
    </row>
    <row r="77" spans="1:31" x14ac:dyDescent="0.25">
      <c r="A77" t="s">
        <v>79</v>
      </c>
      <c r="B77">
        <v>756526</v>
      </c>
      <c r="C77">
        <v>530465</v>
      </c>
      <c r="D77">
        <v>643495.5</v>
      </c>
      <c r="E77">
        <v>501741</v>
      </c>
      <c r="F77">
        <v>692972</v>
      </c>
      <c r="G77">
        <v>597356.5</v>
      </c>
      <c r="H77">
        <v>355234</v>
      </c>
      <c r="I77">
        <v>488330</v>
      </c>
      <c r="J77">
        <v>421782</v>
      </c>
      <c r="K77">
        <f t="shared" si="22"/>
        <v>1.1756508009768523</v>
      </c>
      <c r="L77">
        <f t="shared" si="23"/>
        <v>0.82434919902314774</v>
      </c>
      <c r="M77">
        <f t="shared" si="24"/>
        <v>1</v>
      </c>
      <c r="N77">
        <f t="shared" si="25"/>
        <v>0.77971174623598771</v>
      </c>
      <c r="O77">
        <f t="shared" si="26"/>
        <v>1.0768870955585548</v>
      </c>
      <c r="P77">
        <f t="shared" si="27"/>
        <v>0.92829942089727124</v>
      </c>
      <c r="Q77">
        <f t="shared" si="28"/>
        <v>0.55203804844012117</v>
      </c>
      <c r="R77">
        <f t="shared" si="29"/>
        <v>0.75887088565498906</v>
      </c>
      <c r="S77">
        <f t="shared" si="30"/>
        <v>0.65545446704755506</v>
      </c>
      <c r="T77">
        <f t="shared" si="31"/>
        <v>0.23345960565843513</v>
      </c>
      <c r="U77">
        <f t="shared" si="32"/>
        <v>-0.27867249415333833</v>
      </c>
      <c r="V77">
        <f t="shared" si="33"/>
        <v>0</v>
      </c>
      <c r="W77">
        <f t="shared" si="34"/>
        <v>-0.35898722621634438</v>
      </c>
      <c r="X77">
        <f t="shared" si="35"/>
        <v>0.10686700084195265</v>
      </c>
      <c r="Y77">
        <f t="shared" si="36"/>
        <v>-0.10733787642010555</v>
      </c>
      <c r="Z77">
        <f t="shared" si="37"/>
        <v>-0.85716038874597233</v>
      </c>
      <c r="AA77">
        <f t="shared" si="38"/>
        <v>-0.39807364860179201</v>
      </c>
      <c r="AB77">
        <f t="shared" si="39"/>
        <v>-0.60943253174973111</v>
      </c>
      <c r="AC77">
        <f t="shared" si="40"/>
        <v>-1.5070962831634402E-2</v>
      </c>
      <c r="AD77">
        <f t="shared" si="41"/>
        <v>-0.11981936726483243</v>
      </c>
      <c r="AE77">
        <f t="shared" si="42"/>
        <v>-0.6215555230324985</v>
      </c>
    </row>
    <row r="78" spans="1:31" x14ac:dyDescent="0.25">
      <c r="A78" t="s">
        <v>80</v>
      </c>
      <c r="B78">
        <v>9476</v>
      </c>
      <c r="C78">
        <v>8239</v>
      </c>
      <c r="D78">
        <v>8857.5</v>
      </c>
      <c r="E78">
        <v>6967</v>
      </c>
      <c r="F78">
        <v>4310</v>
      </c>
      <c r="G78">
        <v>5638.5</v>
      </c>
      <c r="H78">
        <v>3146</v>
      </c>
      <c r="I78">
        <v>6414</v>
      </c>
      <c r="J78">
        <v>4780</v>
      </c>
      <c r="K78">
        <f t="shared" si="22"/>
        <v>1.069827829523003</v>
      </c>
      <c r="L78">
        <f t="shared" si="23"/>
        <v>0.93017217047699685</v>
      </c>
      <c r="M78">
        <f t="shared" si="24"/>
        <v>1</v>
      </c>
      <c r="N78">
        <f t="shared" si="25"/>
        <v>0.78656505786057018</v>
      </c>
      <c r="O78">
        <f t="shared" si="26"/>
        <v>0.4865932825289303</v>
      </c>
      <c r="P78">
        <f t="shared" si="27"/>
        <v>0.63657917019475019</v>
      </c>
      <c r="Q78">
        <f t="shared" si="28"/>
        <v>0.35517922664408691</v>
      </c>
      <c r="R78">
        <f t="shared" si="29"/>
        <v>0.72413209144792545</v>
      </c>
      <c r="S78">
        <f t="shared" si="30"/>
        <v>0.53965565904600621</v>
      </c>
      <c r="T78">
        <f t="shared" si="31"/>
        <v>9.7378638234555379E-2</v>
      </c>
      <c r="U78">
        <f t="shared" si="32"/>
        <v>-0.10443031790962753</v>
      </c>
      <c r="V78">
        <f t="shared" si="33"/>
        <v>0</v>
      </c>
      <c r="W78">
        <f t="shared" si="34"/>
        <v>-0.34636199705171467</v>
      </c>
      <c r="X78">
        <f t="shared" si="35"/>
        <v>-1.0392116910292153</v>
      </c>
      <c r="Y78">
        <f t="shared" si="36"/>
        <v>-0.65158814424150291</v>
      </c>
      <c r="Z78">
        <f t="shared" si="37"/>
        <v>-1.4933808895899894</v>
      </c>
      <c r="AA78">
        <f t="shared" si="38"/>
        <v>-0.46567520656402911</v>
      </c>
      <c r="AB78">
        <f t="shared" si="39"/>
        <v>-0.88988894213756498</v>
      </c>
      <c r="AC78">
        <f t="shared" si="40"/>
        <v>-2.3505598916907186E-3</v>
      </c>
      <c r="AD78">
        <f t="shared" si="41"/>
        <v>-0.67905394410747766</v>
      </c>
      <c r="AE78">
        <f t="shared" si="42"/>
        <v>-0.9496483460971944</v>
      </c>
    </row>
    <row r="79" spans="1:31" x14ac:dyDescent="0.25">
      <c r="A79" t="s">
        <v>81</v>
      </c>
      <c r="B79">
        <v>1611781</v>
      </c>
      <c r="C79">
        <v>1511583</v>
      </c>
      <c r="D79">
        <v>1561682</v>
      </c>
      <c r="E79">
        <v>1594437</v>
      </c>
      <c r="F79">
        <v>1881534</v>
      </c>
      <c r="G79">
        <v>1737985.5</v>
      </c>
      <c r="H79">
        <v>1778644</v>
      </c>
      <c r="I79">
        <v>1429818</v>
      </c>
      <c r="J79">
        <v>1604231</v>
      </c>
      <c r="K79">
        <f t="shared" si="22"/>
        <v>1.0320801546025375</v>
      </c>
      <c r="L79">
        <f t="shared" si="23"/>
        <v>0.96791984539746245</v>
      </c>
      <c r="M79">
        <f t="shared" si="24"/>
        <v>1</v>
      </c>
      <c r="N79">
        <f t="shared" si="25"/>
        <v>1.0209741804029246</v>
      </c>
      <c r="O79">
        <f t="shared" si="26"/>
        <v>1.2048125034418018</v>
      </c>
      <c r="P79">
        <f t="shared" si="27"/>
        <v>1.1128933419223632</v>
      </c>
      <c r="Q79">
        <f t="shared" si="28"/>
        <v>1.1389284118021468</v>
      </c>
      <c r="R79">
        <f t="shared" si="29"/>
        <v>0.91556283545561767</v>
      </c>
      <c r="S79">
        <f t="shared" si="30"/>
        <v>1.0272456236288823</v>
      </c>
      <c r="T79">
        <f t="shared" si="31"/>
        <v>4.5555019362947986E-2</v>
      </c>
      <c r="U79">
        <f t="shared" si="32"/>
        <v>-4.704051374652217E-2</v>
      </c>
      <c r="V79">
        <f t="shared" si="33"/>
        <v>0</v>
      </c>
      <c r="W79">
        <f t="shared" si="34"/>
        <v>2.9946382106348285E-2</v>
      </c>
      <c r="X79">
        <f t="shared" si="35"/>
        <v>0.2688086473667346</v>
      </c>
      <c r="Y79">
        <f t="shared" si="36"/>
        <v>0.15431533351273533</v>
      </c>
      <c r="Z79">
        <f t="shared" si="37"/>
        <v>0.18767706821913285</v>
      </c>
      <c r="AA79">
        <f t="shared" si="38"/>
        <v>-0.12726919271031564</v>
      </c>
      <c r="AB79">
        <f t="shared" si="39"/>
        <v>3.8781184209771856E-2</v>
      </c>
      <c r="AC79">
        <f t="shared" si="40"/>
        <v>-4.9516479452472778E-4</v>
      </c>
      <c r="AD79">
        <f t="shared" si="41"/>
        <v>0.15102345432860606</v>
      </c>
      <c r="AE79">
        <f t="shared" si="42"/>
        <v>3.306301990619636E-2</v>
      </c>
    </row>
    <row r="80" spans="1:31" x14ac:dyDescent="0.25">
      <c r="A80" t="s">
        <v>82</v>
      </c>
      <c r="B80">
        <v>24796</v>
      </c>
      <c r="C80">
        <v>25574</v>
      </c>
      <c r="D80">
        <v>25185</v>
      </c>
      <c r="E80">
        <v>18820</v>
      </c>
      <c r="F80">
        <v>15499</v>
      </c>
      <c r="G80">
        <v>17159.5</v>
      </c>
      <c r="H80">
        <v>11722</v>
      </c>
      <c r="I80">
        <v>13036</v>
      </c>
      <c r="J80">
        <v>12379</v>
      </c>
      <c r="K80">
        <f t="shared" si="22"/>
        <v>0.98455429819336904</v>
      </c>
      <c r="L80">
        <f t="shared" si="23"/>
        <v>1.015445701806631</v>
      </c>
      <c r="M80">
        <f t="shared" si="24"/>
        <v>1</v>
      </c>
      <c r="N80">
        <f t="shared" si="25"/>
        <v>0.74727020051618032</v>
      </c>
      <c r="O80">
        <f t="shared" si="26"/>
        <v>0.61540599563232079</v>
      </c>
      <c r="P80">
        <f t="shared" si="27"/>
        <v>0.6813380980742505</v>
      </c>
      <c r="Q80">
        <f t="shared" si="28"/>
        <v>0.46543577526305341</v>
      </c>
      <c r="R80">
        <f t="shared" si="29"/>
        <v>0.51760968830653165</v>
      </c>
      <c r="S80">
        <f t="shared" si="30"/>
        <v>0.49152273178479255</v>
      </c>
      <c r="T80">
        <f t="shared" si="31"/>
        <v>-2.2457321900041533E-2</v>
      </c>
      <c r="U80">
        <f t="shared" si="32"/>
        <v>2.2113097508353989E-2</v>
      </c>
      <c r="V80">
        <f t="shared" si="33"/>
        <v>0</v>
      </c>
      <c r="W80">
        <f t="shared" si="34"/>
        <v>-0.42029810292964942</v>
      </c>
      <c r="X80">
        <f t="shared" si="35"/>
        <v>-0.70038959559861491</v>
      </c>
      <c r="Y80">
        <f t="shared" si="36"/>
        <v>-0.55355721533986402</v>
      </c>
      <c r="Z80">
        <f t="shared" si="37"/>
        <v>-1.1033459885468524</v>
      </c>
      <c r="AA80">
        <f t="shared" si="38"/>
        <v>-0.95006347380698453</v>
      </c>
      <c r="AB80">
        <f t="shared" si="39"/>
        <v>-1.0246699554835978</v>
      </c>
      <c r="AC80">
        <f t="shared" si="40"/>
        <v>-1.1474146389584804E-4</v>
      </c>
      <c r="AD80">
        <f t="shared" si="41"/>
        <v>-0.55808163795604282</v>
      </c>
      <c r="AE80">
        <f t="shared" si="42"/>
        <v>-1.0260264726124781</v>
      </c>
    </row>
    <row r="81" spans="1:31" x14ac:dyDescent="0.25">
      <c r="A81" t="s">
        <v>83</v>
      </c>
      <c r="B81">
        <v>627801</v>
      </c>
      <c r="C81">
        <v>536804</v>
      </c>
      <c r="D81">
        <v>582302.5</v>
      </c>
      <c r="E81">
        <v>466678</v>
      </c>
      <c r="F81">
        <v>404222</v>
      </c>
      <c r="G81">
        <v>435450</v>
      </c>
      <c r="H81">
        <v>348987</v>
      </c>
      <c r="I81">
        <v>598802</v>
      </c>
      <c r="J81">
        <v>473894.5</v>
      </c>
      <c r="K81">
        <f t="shared" si="22"/>
        <v>1.0781355051712813</v>
      </c>
      <c r="L81">
        <f t="shared" si="23"/>
        <v>0.92186449482871879</v>
      </c>
      <c r="M81">
        <f t="shared" si="24"/>
        <v>1</v>
      </c>
      <c r="N81">
        <f t="shared" si="25"/>
        <v>0.80143567990863851</v>
      </c>
      <c r="O81">
        <f t="shared" si="26"/>
        <v>0.69417871295417755</v>
      </c>
      <c r="P81">
        <f t="shared" si="27"/>
        <v>0.74780719643140803</v>
      </c>
      <c r="Q81">
        <f t="shared" si="28"/>
        <v>0.59932251707660533</v>
      </c>
      <c r="R81">
        <f t="shared" si="29"/>
        <v>1.0283349290102652</v>
      </c>
      <c r="S81">
        <f t="shared" si="30"/>
        <v>0.81382872304343534</v>
      </c>
      <c r="T81">
        <f t="shared" si="31"/>
        <v>0.10853851422482266</v>
      </c>
      <c r="U81">
        <f t="shared" si="32"/>
        <v>-0.11737339087665638</v>
      </c>
      <c r="V81">
        <f t="shared" si="33"/>
        <v>0</v>
      </c>
      <c r="W81">
        <f t="shared" si="34"/>
        <v>-0.31934135491975346</v>
      </c>
      <c r="X81">
        <f t="shared" si="35"/>
        <v>-0.52662096940145975</v>
      </c>
      <c r="Y81">
        <f t="shared" si="36"/>
        <v>-0.41926174002459415</v>
      </c>
      <c r="Z81">
        <f t="shared" si="37"/>
        <v>-0.73859551663312251</v>
      </c>
      <c r="AA81">
        <f t="shared" si="38"/>
        <v>4.0310227298668726E-2</v>
      </c>
      <c r="AB81">
        <f t="shared" si="39"/>
        <v>-0.29720289550172346</v>
      </c>
      <c r="AC81">
        <f t="shared" si="40"/>
        <v>-2.9449588839445726E-3</v>
      </c>
      <c r="AD81">
        <f t="shared" si="41"/>
        <v>-0.42174135478193575</v>
      </c>
      <c r="AE81">
        <f t="shared" si="42"/>
        <v>-0.33182939494539238</v>
      </c>
    </row>
    <row r="82" spans="1:31" x14ac:dyDescent="0.25">
      <c r="A82" t="s">
        <v>84</v>
      </c>
      <c r="B82">
        <v>479513</v>
      </c>
      <c r="C82">
        <v>579047</v>
      </c>
      <c r="D82">
        <v>529280</v>
      </c>
      <c r="E82">
        <v>411446</v>
      </c>
      <c r="F82">
        <v>501276</v>
      </c>
      <c r="G82">
        <v>456361</v>
      </c>
      <c r="H82">
        <v>174479</v>
      </c>
      <c r="I82">
        <v>314480</v>
      </c>
      <c r="J82">
        <v>244479.5</v>
      </c>
      <c r="K82">
        <f t="shared" si="22"/>
        <v>0.9059722642079806</v>
      </c>
      <c r="L82">
        <f t="shared" si="23"/>
        <v>1.0940277357920194</v>
      </c>
      <c r="M82">
        <f t="shared" si="24"/>
        <v>1</v>
      </c>
      <c r="N82">
        <f t="shared" si="25"/>
        <v>0.77736925634824672</v>
      </c>
      <c r="O82">
        <f t="shared" si="26"/>
        <v>0.94709038694074965</v>
      </c>
      <c r="P82">
        <f t="shared" si="27"/>
        <v>0.86222982164449824</v>
      </c>
      <c r="Q82">
        <f t="shared" si="28"/>
        <v>0.32965349153567108</v>
      </c>
      <c r="R82">
        <f t="shared" si="29"/>
        <v>0.5941656590084643</v>
      </c>
      <c r="S82">
        <f t="shared" si="30"/>
        <v>0.46190957527206772</v>
      </c>
      <c r="T82">
        <f t="shared" si="31"/>
        <v>-0.14246121117446331</v>
      </c>
      <c r="U82">
        <f t="shared" si="32"/>
        <v>0.12964931379991748</v>
      </c>
      <c r="V82">
        <f t="shared" si="33"/>
        <v>0</v>
      </c>
      <c r="W82">
        <f t="shared" si="34"/>
        <v>-0.36332804225394821</v>
      </c>
      <c r="X82">
        <f t="shared" si="35"/>
        <v>-7.84259769355303E-2</v>
      </c>
      <c r="Y82">
        <f t="shared" si="36"/>
        <v>-0.21385563351384701</v>
      </c>
      <c r="Z82">
        <f t="shared" si="37"/>
        <v>-1.6009777330952604</v>
      </c>
      <c r="AA82">
        <f t="shared" si="38"/>
        <v>-0.75106287074718081</v>
      </c>
      <c r="AB82">
        <f t="shared" si="39"/>
        <v>-1.1143176416765033</v>
      </c>
      <c r="AC82">
        <f t="shared" si="40"/>
        <v>-4.2706324581819428E-3</v>
      </c>
      <c r="AD82">
        <f t="shared" si="41"/>
        <v>-0.21853655090110849</v>
      </c>
      <c r="AE82">
        <f t="shared" si="42"/>
        <v>-1.1554527485063149</v>
      </c>
    </row>
    <row r="83" spans="1:31" x14ac:dyDescent="0.25">
      <c r="A83" t="s">
        <v>85</v>
      </c>
      <c r="B83">
        <v>191691</v>
      </c>
      <c r="C83">
        <v>187557</v>
      </c>
      <c r="D83">
        <v>189624</v>
      </c>
      <c r="E83">
        <v>144884</v>
      </c>
      <c r="F83">
        <v>115374</v>
      </c>
      <c r="G83">
        <v>130129</v>
      </c>
      <c r="H83">
        <v>107267</v>
      </c>
      <c r="I83">
        <v>167052</v>
      </c>
      <c r="J83">
        <v>137159.5</v>
      </c>
      <c r="K83">
        <f t="shared" si="22"/>
        <v>1.0109005189216556</v>
      </c>
      <c r="L83">
        <f t="shared" si="23"/>
        <v>0.98909948107834456</v>
      </c>
      <c r="M83">
        <f t="shared" si="24"/>
        <v>1</v>
      </c>
      <c r="N83">
        <f t="shared" si="25"/>
        <v>0.76405940176348985</v>
      </c>
      <c r="O83">
        <f t="shared" si="26"/>
        <v>0.60843564105809389</v>
      </c>
      <c r="P83">
        <f t="shared" si="27"/>
        <v>0.68624752141079193</v>
      </c>
      <c r="Q83">
        <f t="shared" si="28"/>
        <v>0.56568261401510356</v>
      </c>
      <c r="R83">
        <f t="shared" si="29"/>
        <v>0.88096443488166054</v>
      </c>
      <c r="S83">
        <f t="shared" si="30"/>
        <v>0.7233235244483821</v>
      </c>
      <c r="T83">
        <f t="shared" si="31"/>
        <v>1.5641030950140779E-2</v>
      </c>
      <c r="U83">
        <f t="shared" si="32"/>
        <v>-1.58124640539683E-2</v>
      </c>
      <c r="V83">
        <f t="shared" si="33"/>
        <v>0</v>
      </c>
      <c r="W83">
        <f t="shared" si="34"/>
        <v>-0.3882432900056545</v>
      </c>
      <c r="X83">
        <f t="shared" si="35"/>
        <v>-0.71682342888656758</v>
      </c>
      <c r="Y83">
        <f t="shared" si="36"/>
        <v>-0.5431990614869272</v>
      </c>
      <c r="Z83">
        <f t="shared" si="37"/>
        <v>-0.82193526376715464</v>
      </c>
      <c r="AA83">
        <f t="shared" si="38"/>
        <v>-0.18284431712140636</v>
      </c>
      <c r="AB83">
        <f t="shared" si="39"/>
        <v>-0.46728702209604683</v>
      </c>
      <c r="AC83">
        <f t="shared" si="40"/>
        <v>-5.7144367942507192E-5</v>
      </c>
      <c r="AD83">
        <f t="shared" si="41"/>
        <v>-0.54942192679304969</v>
      </c>
      <c r="AE83">
        <f t="shared" si="42"/>
        <v>-0.49068886766153591</v>
      </c>
    </row>
    <row r="84" spans="1:31" x14ac:dyDescent="0.25">
      <c r="A84" t="s">
        <v>86</v>
      </c>
      <c r="B84">
        <v>13919</v>
      </c>
      <c r="C84">
        <v>13091</v>
      </c>
      <c r="D84">
        <v>13505</v>
      </c>
      <c r="E84">
        <v>14365</v>
      </c>
      <c r="F84">
        <v>22957</v>
      </c>
      <c r="G84">
        <v>18661</v>
      </c>
      <c r="H84">
        <v>21998</v>
      </c>
      <c r="I84">
        <v>7553</v>
      </c>
      <c r="J84">
        <v>14775.5</v>
      </c>
      <c r="K84">
        <f t="shared" si="22"/>
        <v>1.0306553128470937</v>
      </c>
      <c r="L84">
        <f t="shared" si="23"/>
        <v>0.96934468715290634</v>
      </c>
      <c r="M84">
        <f t="shared" si="24"/>
        <v>1</v>
      </c>
      <c r="N84">
        <f t="shared" si="25"/>
        <v>1.0636801184746389</v>
      </c>
      <c r="O84">
        <f t="shared" si="26"/>
        <v>1.6998889300259163</v>
      </c>
      <c r="P84">
        <f t="shared" si="27"/>
        <v>1.3817845242502778</v>
      </c>
      <c r="Q84">
        <f t="shared" si="28"/>
        <v>1.6288781932617549</v>
      </c>
      <c r="R84">
        <f t="shared" si="29"/>
        <v>0.55927434283598665</v>
      </c>
      <c r="S84">
        <f t="shared" si="30"/>
        <v>1.0940762680488707</v>
      </c>
      <c r="T84">
        <f t="shared" si="31"/>
        <v>4.3561925731692784E-2</v>
      </c>
      <c r="U84">
        <f t="shared" si="32"/>
        <v>-4.491833324845252E-2</v>
      </c>
      <c r="V84">
        <f t="shared" si="33"/>
        <v>0</v>
      </c>
      <c r="W84">
        <f t="shared" si="34"/>
        <v>8.9064353023556614E-2</v>
      </c>
      <c r="X84">
        <f t="shared" si="35"/>
        <v>0.76544048440080292</v>
      </c>
      <c r="Y84">
        <f t="shared" si="36"/>
        <v>0.46653265911797115</v>
      </c>
      <c r="Z84">
        <f t="shared" si="37"/>
        <v>0.70387872384651751</v>
      </c>
      <c r="AA84">
        <f t="shared" si="38"/>
        <v>-0.83837194785070845</v>
      </c>
      <c r="AB84">
        <f t="shared" si="39"/>
        <v>0.12971331189705648</v>
      </c>
      <c r="AC84">
        <f t="shared" si="40"/>
        <v>-4.5213583891991205E-4</v>
      </c>
      <c r="AD84">
        <f t="shared" si="41"/>
        <v>0.44034583218077694</v>
      </c>
      <c r="AE84">
        <f t="shared" si="42"/>
        <v>-1.5933040357114885E-3</v>
      </c>
    </row>
    <row r="85" spans="1:31" x14ac:dyDescent="0.25">
      <c r="A85" t="s">
        <v>87</v>
      </c>
      <c r="B85">
        <v>147447</v>
      </c>
      <c r="C85">
        <v>134597</v>
      </c>
      <c r="D85">
        <v>141022</v>
      </c>
      <c r="E85">
        <v>116886</v>
      </c>
      <c r="F85">
        <v>127821</v>
      </c>
      <c r="G85">
        <v>122353.5</v>
      </c>
      <c r="H85">
        <v>94686</v>
      </c>
      <c r="I85">
        <v>102818</v>
      </c>
      <c r="J85">
        <v>98752</v>
      </c>
      <c r="K85">
        <f t="shared" si="22"/>
        <v>1.045560267192353</v>
      </c>
      <c r="L85">
        <f t="shared" si="23"/>
        <v>0.95443973280764705</v>
      </c>
      <c r="M85">
        <f t="shared" si="24"/>
        <v>1</v>
      </c>
      <c r="N85">
        <f t="shared" si="25"/>
        <v>0.8288493993844932</v>
      </c>
      <c r="O85">
        <f t="shared" si="26"/>
        <v>0.90639049226361845</v>
      </c>
      <c r="P85">
        <f t="shared" si="27"/>
        <v>0.86761994582405577</v>
      </c>
      <c r="Q85">
        <f t="shared" si="28"/>
        <v>0.67142715321013746</v>
      </c>
      <c r="R85">
        <f t="shared" si="29"/>
        <v>0.72909191473670776</v>
      </c>
      <c r="S85">
        <f t="shared" si="30"/>
        <v>0.70025953397342255</v>
      </c>
      <c r="T85">
        <f t="shared" si="31"/>
        <v>6.4276222782226208E-2</v>
      </c>
      <c r="U85">
        <f t="shared" si="32"/>
        <v>-6.7273991993169593E-2</v>
      </c>
      <c r="V85">
        <f t="shared" si="33"/>
        <v>0</v>
      </c>
      <c r="W85">
        <f t="shared" si="34"/>
        <v>-0.27081810474513845</v>
      </c>
      <c r="X85">
        <f t="shared" si="35"/>
        <v>-0.14179536704322065</v>
      </c>
      <c r="Y85">
        <f t="shared" si="36"/>
        <v>-0.20486487519819363</v>
      </c>
      <c r="Z85">
        <f t="shared" si="37"/>
        <v>-0.57469721258903916</v>
      </c>
      <c r="AA85">
        <f t="shared" si="38"/>
        <v>-0.45582739202801609</v>
      </c>
      <c r="AB85">
        <f t="shared" si="39"/>
        <v>-0.51403837428477128</v>
      </c>
      <c r="AC85">
        <f t="shared" si="40"/>
        <v>-9.9925640364779511E-4</v>
      </c>
      <c r="AD85">
        <f t="shared" si="41"/>
        <v>-0.20582611566218426</v>
      </c>
      <c r="AE85">
        <f t="shared" si="42"/>
        <v>-0.5148543263006089</v>
      </c>
    </row>
    <row r="86" spans="1:31" x14ac:dyDescent="0.25">
      <c r="A86" t="s">
        <v>88</v>
      </c>
      <c r="B86">
        <v>79783</v>
      </c>
      <c r="C86">
        <v>89813</v>
      </c>
      <c r="D86">
        <v>84798</v>
      </c>
      <c r="E86">
        <v>52260</v>
      </c>
      <c r="F86">
        <v>47520</v>
      </c>
      <c r="G86">
        <v>49890</v>
      </c>
      <c r="H86">
        <v>41439</v>
      </c>
      <c r="I86">
        <v>68051</v>
      </c>
      <c r="J86">
        <v>54745</v>
      </c>
      <c r="K86">
        <f t="shared" si="22"/>
        <v>0.94085945423241113</v>
      </c>
      <c r="L86">
        <f t="shared" si="23"/>
        <v>1.0591405457675889</v>
      </c>
      <c r="M86">
        <f t="shared" si="24"/>
        <v>1</v>
      </c>
      <c r="N86">
        <f t="shared" si="25"/>
        <v>0.61628812000283029</v>
      </c>
      <c r="O86">
        <f t="shared" si="26"/>
        <v>0.56039057524941627</v>
      </c>
      <c r="P86">
        <f t="shared" si="27"/>
        <v>0.58833934762612328</v>
      </c>
      <c r="Q86">
        <f t="shared" si="28"/>
        <v>0.48867897827778956</v>
      </c>
      <c r="R86">
        <f t="shared" si="29"/>
        <v>0.80250713460223122</v>
      </c>
      <c r="S86">
        <f t="shared" si="30"/>
        <v>0.64559305644001042</v>
      </c>
      <c r="T86">
        <f t="shared" si="31"/>
        <v>-8.7948865903452619E-2</v>
      </c>
      <c r="U86">
        <f t="shared" si="32"/>
        <v>8.2894044692001637E-2</v>
      </c>
      <c r="V86">
        <f t="shared" si="33"/>
        <v>0</v>
      </c>
      <c r="W86">
        <f t="shared" si="34"/>
        <v>-0.6983231139028504</v>
      </c>
      <c r="X86">
        <f t="shared" si="35"/>
        <v>-0.8354954024221054</v>
      </c>
      <c r="Y86">
        <f t="shared" si="36"/>
        <v>-0.76527956921444584</v>
      </c>
      <c r="Z86">
        <f t="shared" si="37"/>
        <v>-1.0330410500258975</v>
      </c>
      <c r="AA86">
        <f t="shared" si="38"/>
        <v>-0.31741387647235564</v>
      </c>
      <c r="AB86">
        <f t="shared" si="39"/>
        <v>-0.63130303283522748</v>
      </c>
      <c r="AC86">
        <f t="shared" si="40"/>
        <v>-1.6849404038169942E-3</v>
      </c>
      <c r="AD86">
        <f t="shared" si="41"/>
        <v>-0.76636602851313385</v>
      </c>
      <c r="AE86">
        <f t="shared" si="42"/>
        <v>-0.66058598644449351</v>
      </c>
    </row>
    <row r="87" spans="1:31" x14ac:dyDescent="0.25">
      <c r="A87" t="s">
        <v>89</v>
      </c>
      <c r="B87">
        <v>37030</v>
      </c>
      <c r="C87">
        <v>36695</v>
      </c>
      <c r="D87">
        <v>36862.5</v>
      </c>
      <c r="E87">
        <v>29894</v>
      </c>
      <c r="F87">
        <v>25387</v>
      </c>
      <c r="G87">
        <v>27640.5</v>
      </c>
      <c r="H87">
        <v>46263</v>
      </c>
      <c r="I87">
        <v>48937</v>
      </c>
      <c r="J87">
        <v>47600</v>
      </c>
      <c r="K87">
        <f t="shared" si="22"/>
        <v>1.0045439131909122</v>
      </c>
      <c r="L87">
        <f t="shared" si="23"/>
        <v>0.99545608680908781</v>
      </c>
      <c r="M87">
        <f t="shared" si="24"/>
        <v>1</v>
      </c>
      <c r="N87">
        <f t="shared" si="25"/>
        <v>0.81095964733808068</v>
      </c>
      <c r="O87">
        <f t="shared" si="26"/>
        <v>0.68869447270261108</v>
      </c>
      <c r="P87">
        <f t="shared" si="27"/>
        <v>0.74982706002034583</v>
      </c>
      <c r="Q87">
        <f t="shared" si="28"/>
        <v>1.2550152594099695</v>
      </c>
      <c r="R87">
        <f t="shared" si="29"/>
        <v>1.3275551034248898</v>
      </c>
      <c r="S87">
        <f t="shared" si="30"/>
        <v>1.2912851814174295</v>
      </c>
      <c r="T87">
        <f t="shared" si="31"/>
        <v>6.5406322225307232E-3</v>
      </c>
      <c r="U87">
        <f t="shared" si="32"/>
        <v>-6.5704200667590466E-3</v>
      </c>
      <c r="V87">
        <f t="shared" si="33"/>
        <v>0</v>
      </c>
      <c r="W87">
        <f t="shared" si="34"/>
        <v>-0.30229796593632763</v>
      </c>
      <c r="X87">
        <f t="shared" si="35"/>
        <v>-0.53806399653708203</v>
      </c>
      <c r="Y87">
        <f t="shared" si="36"/>
        <v>-0.41537020384028961</v>
      </c>
      <c r="Z87">
        <f t="shared" si="37"/>
        <v>0.32770490564318194</v>
      </c>
      <c r="AA87">
        <f t="shared" si="38"/>
        <v>0.4087717448621474</v>
      </c>
      <c r="AB87">
        <f t="shared" si="39"/>
        <v>0.36880765624620665</v>
      </c>
      <c r="AC87">
        <f t="shared" si="40"/>
        <v>-9.9292814094411337E-6</v>
      </c>
      <c r="AD87">
        <f t="shared" si="41"/>
        <v>-0.41857738877123313</v>
      </c>
      <c r="AE87">
        <f t="shared" si="42"/>
        <v>0.36842810225051198</v>
      </c>
    </row>
    <row r="88" spans="1:31" x14ac:dyDescent="0.25">
      <c r="A88" t="s">
        <v>90</v>
      </c>
      <c r="B88">
        <v>211763</v>
      </c>
      <c r="C88">
        <v>216469</v>
      </c>
      <c r="D88">
        <v>214116</v>
      </c>
      <c r="E88">
        <v>177192</v>
      </c>
      <c r="F88">
        <v>236004</v>
      </c>
      <c r="G88">
        <v>206598</v>
      </c>
      <c r="H88">
        <v>206375</v>
      </c>
      <c r="I88">
        <v>275963</v>
      </c>
      <c r="J88">
        <v>241169</v>
      </c>
      <c r="K88">
        <f t="shared" si="22"/>
        <v>0.98901062975209697</v>
      </c>
      <c r="L88">
        <f t="shared" si="23"/>
        <v>1.0109893702479029</v>
      </c>
      <c r="M88">
        <f t="shared" si="24"/>
        <v>1</v>
      </c>
      <c r="N88">
        <f t="shared" si="25"/>
        <v>0.82755142072521437</v>
      </c>
      <c r="O88">
        <f t="shared" si="26"/>
        <v>1.1022249621700386</v>
      </c>
      <c r="P88">
        <f t="shared" si="27"/>
        <v>0.9648881914476265</v>
      </c>
      <c r="Q88">
        <f t="shared" si="28"/>
        <v>0.96384669991966976</v>
      </c>
      <c r="R88">
        <f t="shared" si="29"/>
        <v>1.2888481010293487</v>
      </c>
      <c r="S88">
        <f t="shared" si="30"/>
        <v>1.1263474004745091</v>
      </c>
      <c r="T88">
        <f t="shared" si="31"/>
        <v>-1.5942067929038926E-2</v>
      </c>
      <c r="U88">
        <f t="shared" si="32"/>
        <v>1.5767828525540539E-2</v>
      </c>
      <c r="V88">
        <f t="shared" si="33"/>
        <v>0</v>
      </c>
      <c r="W88">
        <f t="shared" si="34"/>
        <v>-0.27307913690048985</v>
      </c>
      <c r="X88">
        <f t="shared" si="35"/>
        <v>0.14041870547406446</v>
      </c>
      <c r="Y88">
        <f t="shared" si="36"/>
        <v>-5.156631829887362E-2</v>
      </c>
      <c r="Z88">
        <f t="shared" si="37"/>
        <v>-5.3124391225616935E-2</v>
      </c>
      <c r="AA88">
        <f t="shared" si="38"/>
        <v>0.3660822429044357</v>
      </c>
      <c r="AB88">
        <f t="shared" si="39"/>
        <v>0.17165186795287141</v>
      </c>
      <c r="AC88">
        <f t="shared" si="40"/>
        <v>-5.8079801166129041E-5</v>
      </c>
      <c r="AD88">
        <f t="shared" si="41"/>
        <v>-6.140891657509967E-2</v>
      </c>
      <c r="AE88">
        <f t="shared" si="42"/>
        <v>0.16153657321056339</v>
      </c>
    </row>
    <row r="89" spans="1:31" x14ac:dyDescent="0.25">
      <c r="A89" t="s">
        <v>91</v>
      </c>
      <c r="B89">
        <v>273912</v>
      </c>
      <c r="C89">
        <v>264339</v>
      </c>
      <c r="D89">
        <v>269125.5</v>
      </c>
      <c r="E89">
        <v>179490</v>
      </c>
      <c r="F89">
        <v>160858</v>
      </c>
      <c r="G89">
        <v>170174</v>
      </c>
      <c r="H89">
        <v>145235</v>
      </c>
      <c r="I89">
        <v>137556</v>
      </c>
      <c r="J89">
        <v>141395.5</v>
      </c>
      <c r="K89">
        <f t="shared" si="22"/>
        <v>1.017785382656047</v>
      </c>
      <c r="L89">
        <f t="shared" si="23"/>
        <v>0.98221461734395288</v>
      </c>
      <c r="M89">
        <f t="shared" si="24"/>
        <v>1</v>
      </c>
      <c r="N89">
        <f t="shared" si="25"/>
        <v>0.66693791558213544</v>
      </c>
      <c r="O89">
        <f t="shared" si="26"/>
        <v>0.59770627458193293</v>
      </c>
      <c r="P89">
        <f t="shared" si="27"/>
        <v>0.63232209508203419</v>
      </c>
      <c r="Q89">
        <f t="shared" si="28"/>
        <v>0.53965529093304054</v>
      </c>
      <c r="R89">
        <f t="shared" si="29"/>
        <v>0.51112213446886301</v>
      </c>
      <c r="S89">
        <f t="shared" si="30"/>
        <v>0.52538871270095178</v>
      </c>
      <c r="T89">
        <f t="shared" si="31"/>
        <v>2.5433376717525182E-2</v>
      </c>
      <c r="U89">
        <f t="shared" si="32"/>
        <v>-2.5889801968564347E-2</v>
      </c>
      <c r="V89">
        <f t="shared" si="33"/>
        <v>0</v>
      </c>
      <c r="W89">
        <f t="shared" si="34"/>
        <v>-0.58437562590713921</v>
      </c>
      <c r="X89">
        <f t="shared" si="35"/>
        <v>-0.74249140696620042</v>
      </c>
      <c r="Y89">
        <f t="shared" si="36"/>
        <v>-0.66126846274166218</v>
      </c>
      <c r="Z89">
        <f t="shared" si="37"/>
        <v>-0.88988992623718899</v>
      </c>
      <c r="AA89">
        <f t="shared" si="38"/>
        <v>-0.96826002537078992</v>
      </c>
      <c r="AB89">
        <f t="shared" si="39"/>
        <v>-0.92854288852560529</v>
      </c>
      <c r="AC89">
        <f t="shared" si="40"/>
        <v>-1.5214175034638835E-4</v>
      </c>
      <c r="AD89">
        <f t="shared" si="41"/>
        <v>-0.66271183187166727</v>
      </c>
      <c r="AE89">
        <f t="shared" si="42"/>
        <v>-0.92889761337786148</v>
      </c>
    </row>
    <row r="90" spans="1:31" x14ac:dyDescent="0.25">
      <c r="A90" t="s">
        <v>92</v>
      </c>
      <c r="B90">
        <v>4929</v>
      </c>
      <c r="C90">
        <v>4938</v>
      </c>
      <c r="D90">
        <v>4933.5</v>
      </c>
      <c r="E90">
        <v>3222</v>
      </c>
      <c r="F90">
        <v>3218</v>
      </c>
      <c r="G90">
        <v>3220</v>
      </c>
      <c r="H90">
        <v>1386</v>
      </c>
      <c r="I90">
        <v>1068</v>
      </c>
      <c r="J90">
        <v>1227</v>
      </c>
      <c r="K90">
        <f t="shared" si="22"/>
        <v>0.99908786865308608</v>
      </c>
      <c r="L90">
        <f t="shared" si="23"/>
        <v>1.000912131346914</v>
      </c>
      <c r="M90">
        <f t="shared" si="24"/>
        <v>1</v>
      </c>
      <c r="N90">
        <f t="shared" si="25"/>
        <v>0.6530860443903922</v>
      </c>
      <c r="O90">
        <f t="shared" si="26"/>
        <v>0.65227526097091315</v>
      </c>
      <c r="P90">
        <f t="shared" si="27"/>
        <v>0.65268065268065267</v>
      </c>
      <c r="Q90">
        <f t="shared" si="28"/>
        <v>0.28093645484949831</v>
      </c>
      <c r="R90">
        <f t="shared" si="29"/>
        <v>0.21647917300091213</v>
      </c>
      <c r="S90">
        <f t="shared" si="30"/>
        <v>0.24870781392520522</v>
      </c>
      <c r="T90">
        <f t="shared" si="31"/>
        <v>-1.3165278853278562E-3</v>
      </c>
      <c r="U90">
        <f t="shared" si="32"/>
        <v>1.3153275862235036E-3</v>
      </c>
      <c r="V90">
        <f t="shared" si="33"/>
        <v>0</v>
      </c>
      <c r="W90">
        <f t="shared" si="34"/>
        <v>-0.61465501484998974</v>
      </c>
      <c r="X90">
        <f t="shared" si="35"/>
        <v>-0.61644718283311217</v>
      </c>
      <c r="Y90">
        <f t="shared" si="36"/>
        <v>-0.61555082055457921</v>
      </c>
      <c r="Z90">
        <f t="shared" si="37"/>
        <v>-1.8316842514193448</v>
      </c>
      <c r="AA90">
        <f t="shared" si="38"/>
        <v>-2.2076998618690045</v>
      </c>
      <c r="AB90">
        <f t="shared" si="39"/>
        <v>-2.0074762598936537</v>
      </c>
      <c r="AC90">
        <f t="shared" si="40"/>
        <v>-4.00099701450881E-7</v>
      </c>
      <c r="AD90">
        <f t="shared" si="41"/>
        <v>-0.61555100607922697</v>
      </c>
      <c r="AE90">
        <f t="shared" si="42"/>
        <v>-2.0156201243940011</v>
      </c>
    </row>
    <row r="91" spans="1:31" x14ac:dyDescent="0.25">
      <c r="A91" t="s">
        <v>93</v>
      </c>
      <c r="B91">
        <v>59736</v>
      </c>
      <c r="C91">
        <v>59617</v>
      </c>
      <c r="D91">
        <v>59676.5</v>
      </c>
      <c r="E91">
        <v>51822</v>
      </c>
      <c r="F91">
        <v>61514</v>
      </c>
      <c r="G91">
        <v>56668</v>
      </c>
      <c r="H91">
        <v>31598</v>
      </c>
      <c r="I91">
        <v>26347</v>
      </c>
      <c r="J91">
        <v>28972.5</v>
      </c>
      <c r="K91">
        <f t="shared" si="22"/>
        <v>1.0009970423868693</v>
      </c>
      <c r="L91">
        <f t="shared" si="23"/>
        <v>0.99900295761313085</v>
      </c>
      <c r="M91">
        <f t="shared" si="24"/>
        <v>1</v>
      </c>
      <c r="N91">
        <f t="shared" si="25"/>
        <v>0.86838202642581253</v>
      </c>
      <c r="O91">
        <f t="shared" si="26"/>
        <v>1.0307910148886077</v>
      </c>
      <c r="P91">
        <f t="shared" si="27"/>
        <v>0.94958652065721016</v>
      </c>
      <c r="Q91">
        <f t="shared" si="28"/>
        <v>0.52948815697971563</v>
      </c>
      <c r="R91">
        <f t="shared" si="29"/>
        <v>0.44149707171164526</v>
      </c>
      <c r="S91">
        <f t="shared" si="30"/>
        <v>0.48549261434568047</v>
      </c>
      <c r="T91">
        <f t="shared" si="31"/>
        <v>1.4377114964836415E-3</v>
      </c>
      <c r="U91">
        <f t="shared" si="32"/>
        <v>-1.4391456709895686E-3</v>
      </c>
      <c r="V91">
        <f t="shared" si="33"/>
        <v>0</v>
      </c>
      <c r="W91">
        <f t="shared" si="34"/>
        <v>-0.20359822919996151</v>
      </c>
      <c r="X91">
        <f t="shared" si="35"/>
        <v>4.3751866803628074E-2</v>
      </c>
      <c r="Y91">
        <f t="shared" si="36"/>
        <v>-7.4628638760763436E-2</v>
      </c>
      <c r="Z91">
        <f t="shared" si="37"/>
        <v>-0.91732967895626827</v>
      </c>
      <c r="AA91">
        <f t="shared" si="38"/>
        <v>-1.1795242258496299</v>
      </c>
      <c r="AB91">
        <f t="shared" si="39"/>
        <v>-1.0424787463652587</v>
      </c>
      <c r="AC91">
        <f t="shared" si="40"/>
        <v>-4.7805816864236565E-7</v>
      </c>
      <c r="AD91">
        <f t="shared" si="41"/>
        <v>-7.8158333719032289E-2</v>
      </c>
      <c r="AE91">
        <f t="shared" si="42"/>
        <v>-1.0464442170570523</v>
      </c>
    </row>
    <row r="92" spans="1:31" x14ac:dyDescent="0.25">
      <c r="A92" t="s">
        <v>94</v>
      </c>
      <c r="B92">
        <v>216360.64730000001</v>
      </c>
      <c r="C92">
        <v>210581.69829999999</v>
      </c>
      <c r="D92">
        <v>213471.1728</v>
      </c>
      <c r="E92">
        <v>231920.09710000001</v>
      </c>
      <c r="F92">
        <v>227797.3075</v>
      </c>
      <c r="G92">
        <v>229858.7023</v>
      </c>
      <c r="H92">
        <v>155818.68609999999</v>
      </c>
      <c r="I92">
        <v>102505.61960000001</v>
      </c>
      <c r="J92">
        <v>129162.1529</v>
      </c>
      <c r="K92">
        <f t="shared" si="22"/>
        <v>1.013535666020382</v>
      </c>
      <c r="L92">
        <f t="shared" si="23"/>
        <v>0.9864643339796183</v>
      </c>
      <c r="M92">
        <f t="shared" si="24"/>
        <v>1.0000000000000002</v>
      </c>
      <c r="N92">
        <f t="shared" si="25"/>
        <v>1.0864234924932217</v>
      </c>
      <c r="O92">
        <f t="shared" si="26"/>
        <v>1.0671103948701406</v>
      </c>
      <c r="P92">
        <f t="shared" si="27"/>
        <v>1.0767669436816811</v>
      </c>
      <c r="Q92">
        <f t="shared" si="28"/>
        <v>0.72992846788725763</v>
      </c>
      <c r="R92">
        <f t="shared" si="29"/>
        <v>0.48018483364982018</v>
      </c>
      <c r="S92">
        <f t="shared" si="30"/>
        <v>0.60505665100276251</v>
      </c>
      <c r="T92">
        <f t="shared" si="31"/>
        <v>1.939685770996857E-2</v>
      </c>
      <c r="U92">
        <f t="shared" si="32"/>
        <v>-1.9661204223285999E-2</v>
      </c>
      <c r="V92">
        <f t="shared" si="33"/>
        <v>3.2034265038149176E-16</v>
      </c>
      <c r="W92">
        <f t="shared" si="34"/>
        <v>0.11958658143407636</v>
      </c>
      <c r="X92">
        <f t="shared" si="35"/>
        <v>9.3709433794198271E-2</v>
      </c>
      <c r="Y92">
        <f t="shared" si="36"/>
        <v>0.10670602557485721</v>
      </c>
      <c r="Z92">
        <f t="shared" si="37"/>
        <v>-0.45417300634791674</v>
      </c>
      <c r="AA92">
        <f t="shared" si="38"/>
        <v>-1.058338257257661</v>
      </c>
      <c r="AB92">
        <f t="shared" si="39"/>
        <v>-0.72485786771589489</v>
      </c>
      <c r="AC92">
        <f t="shared" si="40"/>
        <v>-8.8115504439036175E-5</v>
      </c>
      <c r="AD92">
        <f t="shared" si="41"/>
        <v>0.10666734693437728</v>
      </c>
      <c r="AE92">
        <f t="shared" si="42"/>
        <v>-0.74578971044049081</v>
      </c>
    </row>
    <row r="93" spans="1:31" x14ac:dyDescent="0.25">
      <c r="A93" t="s">
        <v>95</v>
      </c>
      <c r="B93">
        <v>14893.40883</v>
      </c>
      <c r="C93">
        <v>16004.30918</v>
      </c>
      <c r="D93">
        <v>15448.85901</v>
      </c>
      <c r="E93">
        <v>6366.3725640000002</v>
      </c>
      <c r="F93">
        <v>12017.534369999999</v>
      </c>
      <c r="G93">
        <v>9191.9534669999994</v>
      </c>
      <c r="H93">
        <v>11620.13703</v>
      </c>
      <c r="I93">
        <v>1914.4835989999999</v>
      </c>
      <c r="J93">
        <v>6767.3103149999997</v>
      </c>
      <c r="K93">
        <f t="shared" si="22"/>
        <v>0.96404587701739197</v>
      </c>
      <c r="L93">
        <f t="shared" si="23"/>
        <v>1.0359541227668425</v>
      </c>
      <c r="M93">
        <f t="shared" si="24"/>
        <v>1.0000000002157656</v>
      </c>
      <c r="N93">
        <f t="shared" si="25"/>
        <v>0.41209338251146649</v>
      </c>
      <c r="O93">
        <f t="shared" si="26"/>
        <v>0.77789138763024879</v>
      </c>
      <c r="P93">
        <f t="shared" si="27"/>
        <v>0.59499238507085761</v>
      </c>
      <c r="Q93">
        <f t="shared" si="28"/>
        <v>0.75216797725874429</v>
      </c>
      <c r="R93">
        <f t="shared" si="29"/>
        <v>0.12392394792222781</v>
      </c>
      <c r="S93">
        <f t="shared" si="30"/>
        <v>0.43804596262285089</v>
      </c>
      <c r="T93">
        <f t="shared" si="31"/>
        <v>-5.282629182360421E-2</v>
      </c>
      <c r="U93">
        <f t="shared" si="32"/>
        <v>5.0960114682490967E-2</v>
      </c>
      <c r="V93">
        <f t="shared" si="33"/>
        <v>3.1128400088042175E-10</v>
      </c>
      <c r="W93">
        <f t="shared" si="34"/>
        <v>-1.2789567982054804</v>
      </c>
      <c r="X93">
        <f t="shared" si="35"/>
        <v>-0.36235936058318924</v>
      </c>
      <c r="Y93">
        <f t="shared" si="36"/>
        <v>-0.74905689048495216</v>
      </c>
      <c r="Z93">
        <f t="shared" si="37"/>
        <v>-0.41087320838873453</v>
      </c>
      <c r="AA93">
        <f t="shared" si="38"/>
        <v>-3.012473084082572</v>
      </c>
      <c r="AB93">
        <f t="shared" si="39"/>
        <v>-1.1908458401999744</v>
      </c>
      <c r="AC93">
        <f t="shared" si="40"/>
        <v>-6.2205894327641389E-4</v>
      </c>
      <c r="AD93">
        <f t="shared" si="41"/>
        <v>-0.79679101642454064</v>
      </c>
      <c r="AE93">
        <f t="shared" si="42"/>
        <v>-1.5380640442237603</v>
      </c>
    </row>
    <row r="94" spans="1:31" x14ac:dyDescent="0.25">
      <c r="A94" t="s">
        <v>96</v>
      </c>
      <c r="B94">
        <v>14136.61197</v>
      </c>
      <c r="C94">
        <v>15404.6315</v>
      </c>
      <c r="D94">
        <v>14770.621740000001</v>
      </c>
      <c r="E94">
        <v>17332.967199999999</v>
      </c>
      <c r="F94">
        <v>23229.453649999999</v>
      </c>
      <c r="G94">
        <v>20281.210429999999</v>
      </c>
      <c r="H94">
        <v>36798.751810000002</v>
      </c>
      <c r="I94">
        <v>29313.32604</v>
      </c>
      <c r="J94">
        <v>33056.038930000002</v>
      </c>
      <c r="K94">
        <f t="shared" si="22"/>
        <v>0.95707629793993043</v>
      </c>
      <c r="L94">
        <f t="shared" si="23"/>
        <v>1.0429237018343962</v>
      </c>
      <c r="M94">
        <f t="shared" si="24"/>
        <v>1.000000000225673</v>
      </c>
      <c r="N94">
        <f t="shared" si="25"/>
        <v>1.1734758027803631</v>
      </c>
      <c r="O94">
        <f t="shared" si="26"/>
        <v>1.5726794757958686</v>
      </c>
      <c r="P94">
        <f t="shared" si="27"/>
        <v>1.3730776396266258</v>
      </c>
      <c r="Q94">
        <f t="shared" si="28"/>
        <v>2.4913475184765304</v>
      </c>
      <c r="R94">
        <f t="shared" si="29"/>
        <v>1.9845695436931032</v>
      </c>
      <c r="S94">
        <f t="shared" si="30"/>
        <v>2.2379585314233266</v>
      </c>
      <c r="T94">
        <f t="shared" si="31"/>
        <v>-6.3294154217978266E-2</v>
      </c>
      <c r="U94">
        <f t="shared" si="32"/>
        <v>6.0633617098831305E-2</v>
      </c>
      <c r="V94">
        <f t="shared" si="33"/>
        <v>3.2557736959463874E-10</v>
      </c>
      <c r="W94">
        <f t="shared" si="34"/>
        <v>0.23078809361337371</v>
      </c>
      <c r="X94">
        <f t="shared" si="35"/>
        <v>0.65322466833857706</v>
      </c>
      <c r="Y94">
        <f t="shared" si="36"/>
        <v>0.45741320388084844</v>
      </c>
      <c r="Z94">
        <f t="shared" si="37"/>
        <v>1.3169262773850381</v>
      </c>
      <c r="AA94">
        <f t="shared" si="38"/>
        <v>0.98882611843915502</v>
      </c>
      <c r="AB94">
        <f t="shared" si="39"/>
        <v>1.1621833039353087</v>
      </c>
      <c r="AC94">
        <f t="shared" si="40"/>
        <v>-8.8684559785653027E-4</v>
      </c>
      <c r="AD94">
        <f t="shared" si="41"/>
        <v>0.44714198861093307</v>
      </c>
      <c r="AE94">
        <f t="shared" si="42"/>
        <v>1.1559785665865006</v>
      </c>
    </row>
    <row r="95" spans="1:31" x14ac:dyDescent="0.25">
      <c r="A95" t="s">
        <v>97</v>
      </c>
      <c r="B95">
        <v>773277.03280000004</v>
      </c>
      <c r="C95">
        <v>565602.70959999994</v>
      </c>
      <c r="D95">
        <v>669439.87120000005</v>
      </c>
      <c r="E95">
        <v>849514.83059999999</v>
      </c>
      <c r="F95">
        <v>1060793.9169999999</v>
      </c>
      <c r="G95">
        <v>955154.37379999994</v>
      </c>
      <c r="H95">
        <v>374599.48869999999</v>
      </c>
      <c r="I95">
        <v>299738.35440000001</v>
      </c>
      <c r="J95">
        <v>337168.9216</v>
      </c>
      <c r="K95">
        <f t="shared" si="22"/>
        <v>1.1551105126347905</v>
      </c>
      <c r="L95">
        <f t="shared" si="23"/>
        <v>0.84488948736520963</v>
      </c>
      <c r="M95">
        <f t="shared" si="24"/>
        <v>1.0000000000000002</v>
      </c>
      <c r="N95">
        <f t="shared" si="25"/>
        <v>1.2689934782002272</v>
      </c>
      <c r="O95">
        <f t="shared" si="26"/>
        <v>1.5845992487696929</v>
      </c>
      <c r="P95">
        <f t="shared" si="27"/>
        <v>1.4267963634849601</v>
      </c>
      <c r="Q95">
        <f t="shared" si="28"/>
        <v>0.55957152362095519</v>
      </c>
      <c r="R95">
        <f t="shared" si="29"/>
        <v>0.44774499890887293</v>
      </c>
      <c r="S95">
        <f t="shared" si="30"/>
        <v>0.50365826133960334</v>
      </c>
      <c r="T95">
        <f t="shared" si="31"/>
        <v>0.20803088489075311</v>
      </c>
      <c r="U95">
        <f t="shared" si="32"/>
        <v>-0.24316544752441288</v>
      </c>
      <c r="V95">
        <f t="shared" si="33"/>
        <v>3.2034265038149176E-16</v>
      </c>
      <c r="W95">
        <f t="shared" si="34"/>
        <v>0.34368465468542725</v>
      </c>
      <c r="X95">
        <f t="shared" si="35"/>
        <v>0.6641180233829147</v>
      </c>
      <c r="Y95">
        <f t="shared" si="36"/>
        <v>0.51277944388561325</v>
      </c>
      <c r="Z95">
        <f t="shared" si="37"/>
        <v>-0.83760554871091986</v>
      </c>
      <c r="AA95">
        <f t="shared" si="38"/>
        <v>-1.1592507767792239</v>
      </c>
      <c r="AB95">
        <f t="shared" si="39"/>
        <v>-0.98948291650866471</v>
      </c>
      <c r="AC95">
        <f t="shared" si="40"/>
        <v>-1.1711520877886484E-2</v>
      </c>
      <c r="AD95">
        <f t="shared" si="41"/>
        <v>0.50686070731798505</v>
      </c>
      <c r="AE95">
        <f t="shared" si="42"/>
        <v>-0.99544641399960287</v>
      </c>
    </row>
    <row r="96" spans="1:31" x14ac:dyDescent="0.25">
      <c r="A96" t="s">
        <v>98</v>
      </c>
      <c r="B96">
        <v>11601.45759</v>
      </c>
      <c r="C96">
        <v>10052.40827</v>
      </c>
      <c r="D96">
        <v>10826.932930000001</v>
      </c>
      <c r="E96">
        <v>11208.81328</v>
      </c>
      <c r="F96">
        <v>12856.243990000001</v>
      </c>
      <c r="G96">
        <v>12032.52864</v>
      </c>
      <c r="H96">
        <v>4977.3879450000004</v>
      </c>
      <c r="I96">
        <v>4945.8698260000001</v>
      </c>
      <c r="J96">
        <v>4961.6288860000004</v>
      </c>
      <c r="K96">
        <f t="shared" si="22"/>
        <v>1.0715368484322918</v>
      </c>
      <c r="L96">
        <f t="shared" si="23"/>
        <v>0.92846315156770798</v>
      </c>
      <c r="M96">
        <f t="shared" si="24"/>
        <v>1</v>
      </c>
      <c r="N96">
        <f t="shared" si="25"/>
        <v>1.0352713323772293</v>
      </c>
      <c r="O96">
        <f t="shared" si="26"/>
        <v>1.1874317568161015</v>
      </c>
      <c r="P96">
        <f t="shared" si="27"/>
        <v>1.1113515450584766</v>
      </c>
      <c r="Q96">
        <f t="shared" si="28"/>
        <v>0.45972280212508898</v>
      </c>
      <c r="R96">
        <f t="shared" si="29"/>
        <v>0.45681171740665799</v>
      </c>
      <c r="S96">
        <f t="shared" si="30"/>
        <v>0.45826725981205463</v>
      </c>
      <c r="T96">
        <f t="shared" si="31"/>
        <v>9.968146283430171E-2</v>
      </c>
      <c r="U96">
        <f t="shared" si="32"/>
        <v>-0.10708344062912646</v>
      </c>
      <c r="V96">
        <f t="shared" si="33"/>
        <v>0</v>
      </c>
      <c r="W96">
        <f t="shared" si="34"/>
        <v>5.0008930597438293E-2</v>
      </c>
      <c r="X96">
        <f t="shared" si="35"/>
        <v>0.24784460234289435</v>
      </c>
      <c r="Y96">
        <f t="shared" si="36"/>
        <v>0.15231524525009002</v>
      </c>
      <c r="Z96">
        <f t="shared" si="37"/>
        <v>-1.1211638696790343</v>
      </c>
      <c r="AA96">
        <f t="shared" si="38"/>
        <v>-1.1303284379964356</v>
      </c>
      <c r="AB96">
        <f t="shared" si="39"/>
        <v>-1.1257388765851954</v>
      </c>
      <c r="AC96">
        <f t="shared" si="40"/>
        <v>-2.4673259316082504E-3</v>
      </c>
      <c r="AD96">
        <f t="shared" si="41"/>
        <v>0.15005625939680756</v>
      </c>
      <c r="AE96">
        <f t="shared" si="42"/>
        <v>-1.1257437280868885</v>
      </c>
    </row>
  </sheetData>
  <mergeCells count="6">
    <mergeCell ref="K1:M1"/>
    <mergeCell ref="N1:P1"/>
    <mergeCell ref="Q1:S1"/>
    <mergeCell ref="T1:V1"/>
    <mergeCell ref="W1:Y1"/>
    <mergeCell ref="Z1:A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52902-3A9D-4B76-8484-E7C7D2991E6E}">
  <dimension ref="A1:N96"/>
  <sheetViews>
    <sheetView workbookViewId="0">
      <selection activeCell="N1" sqref="N1"/>
    </sheetView>
  </sheetViews>
  <sheetFormatPr defaultRowHeight="15" x14ac:dyDescent="0.25"/>
  <sheetData>
    <row r="1" spans="1:14" x14ac:dyDescent="0.25">
      <c r="A1" t="s">
        <v>191</v>
      </c>
      <c r="B1" t="s">
        <v>99</v>
      </c>
      <c r="C1" t="s">
        <v>100</v>
      </c>
      <c r="F1" t="s">
        <v>195</v>
      </c>
      <c r="G1" t="s">
        <v>196</v>
      </c>
      <c r="J1" t="s">
        <v>197</v>
      </c>
      <c r="N1" t="s">
        <v>209</v>
      </c>
    </row>
    <row r="2" spans="1:14" x14ac:dyDescent="0.25">
      <c r="A2" s="1" t="s">
        <v>108</v>
      </c>
      <c r="B2" s="1">
        <v>0.85696399999999995</v>
      </c>
      <c r="C2" s="1">
        <v>6.0310000000000002E-2</v>
      </c>
      <c r="G2" t="s">
        <v>108</v>
      </c>
      <c r="J2" t="s">
        <v>111</v>
      </c>
    </row>
    <row r="3" spans="1:14" x14ac:dyDescent="0.25">
      <c r="A3" s="1" t="s">
        <v>126</v>
      </c>
      <c r="B3" s="1">
        <v>0.84953699999999999</v>
      </c>
      <c r="C3" s="1">
        <v>0.98509999999999998</v>
      </c>
      <c r="G3" t="s">
        <v>126</v>
      </c>
      <c r="J3" t="s">
        <v>137</v>
      </c>
    </row>
    <row r="4" spans="1:14" x14ac:dyDescent="0.25">
      <c r="A4" s="1" t="s">
        <v>116</v>
      </c>
      <c r="B4" s="1">
        <v>0.51946700000000001</v>
      </c>
      <c r="C4" s="1">
        <v>1.1230000000000001E-4</v>
      </c>
      <c r="G4" t="s">
        <v>116</v>
      </c>
      <c r="J4" t="s">
        <v>168</v>
      </c>
    </row>
    <row r="5" spans="1:14" x14ac:dyDescent="0.25">
      <c r="A5" s="1" t="s">
        <v>97</v>
      </c>
      <c r="B5" s="1">
        <v>0.50686100000000001</v>
      </c>
      <c r="C5" s="1">
        <v>8.5220000000000004E-2</v>
      </c>
      <c r="G5" t="s">
        <v>97</v>
      </c>
      <c r="J5" t="s">
        <v>186</v>
      </c>
    </row>
    <row r="6" spans="1:14" x14ac:dyDescent="0.25">
      <c r="A6" s="1" t="s">
        <v>140</v>
      </c>
      <c r="B6" s="1">
        <v>0.48973899999999998</v>
      </c>
      <c r="C6" s="1">
        <v>7.2239999999999999E-2</v>
      </c>
      <c r="G6" t="s">
        <v>140</v>
      </c>
      <c r="J6" t="s">
        <v>180</v>
      </c>
    </row>
    <row r="7" spans="1:14" x14ac:dyDescent="0.25">
      <c r="A7" s="1" t="s">
        <v>124</v>
      </c>
      <c r="B7" s="1">
        <v>0.47903800000000002</v>
      </c>
      <c r="C7" s="1">
        <v>1.5989999999999999E-3</v>
      </c>
      <c r="G7" t="s">
        <v>124</v>
      </c>
      <c r="J7" t="s">
        <v>106</v>
      </c>
    </row>
    <row r="8" spans="1:14" x14ac:dyDescent="0.25">
      <c r="A8" s="1" t="s">
        <v>96</v>
      </c>
      <c r="B8" s="1">
        <v>0.44714199999999998</v>
      </c>
      <c r="C8" s="1">
        <v>6.7510000000000001E-2</v>
      </c>
      <c r="G8" t="s">
        <v>96</v>
      </c>
      <c r="J8" t="s">
        <v>125</v>
      </c>
    </row>
    <row r="9" spans="1:14" x14ac:dyDescent="0.25">
      <c r="A9" s="1" t="s">
        <v>117</v>
      </c>
      <c r="B9" s="1">
        <v>0.44414100000000001</v>
      </c>
      <c r="C9" s="1">
        <v>1.1230000000000001E-4</v>
      </c>
      <c r="G9" t="s">
        <v>117</v>
      </c>
      <c r="J9" t="s">
        <v>105</v>
      </c>
    </row>
    <row r="10" spans="1:14" x14ac:dyDescent="0.25">
      <c r="A10" s="1" t="s">
        <v>183</v>
      </c>
      <c r="B10" s="1">
        <v>0.44034600000000002</v>
      </c>
      <c r="C10" s="1">
        <v>3.359E-3</v>
      </c>
      <c r="G10" t="s">
        <v>183</v>
      </c>
      <c r="J10" t="s">
        <v>172</v>
      </c>
    </row>
    <row r="11" spans="1:14" x14ac:dyDescent="0.25">
      <c r="A11" s="1" t="s">
        <v>103</v>
      </c>
      <c r="B11" s="1">
        <v>0.40249099999999999</v>
      </c>
      <c r="C11" s="1">
        <v>3.359E-3</v>
      </c>
      <c r="G11" t="s">
        <v>103</v>
      </c>
      <c r="J11" t="s">
        <v>131</v>
      </c>
    </row>
    <row r="12" spans="1:14" x14ac:dyDescent="0.25">
      <c r="A12" s="1" t="s">
        <v>113</v>
      </c>
      <c r="B12" s="1">
        <v>0.38947999999999999</v>
      </c>
      <c r="C12" s="1">
        <v>0.1462</v>
      </c>
      <c r="G12" t="s">
        <v>113</v>
      </c>
      <c r="J12" t="s">
        <v>146</v>
      </c>
    </row>
    <row r="13" spans="1:14" x14ac:dyDescent="0.25">
      <c r="A13" s="1" t="s">
        <v>143</v>
      </c>
      <c r="B13" s="1">
        <v>0.38539899999999999</v>
      </c>
      <c r="C13" s="1">
        <v>4.9660000000000004E-4</v>
      </c>
      <c r="G13" t="s">
        <v>143</v>
      </c>
      <c r="J13" t="s">
        <v>165</v>
      </c>
    </row>
    <row r="14" spans="1:14" x14ac:dyDescent="0.25">
      <c r="A14" s="1" t="s">
        <v>152</v>
      </c>
      <c r="B14" s="1">
        <v>0.36691699999999999</v>
      </c>
      <c r="C14" s="1">
        <v>1.1230000000000001E-4</v>
      </c>
      <c r="G14" t="s">
        <v>152</v>
      </c>
      <c r="J14" t="s">
        <v>107</v>
      </c>
    </row>
    <row r="15" spans="1:14" x14ac:dyDescent="0.25">
      <c r="A15" s="1" t="s">
        <v>173</v>
      </c>
      <c r="B15" s="1">
        <v>0.362925</v>
      </c>
      <c r="C15" s="1">
        <v>1.074E-2</v>
      </c>
      <c r="G15" t="s">
        <v>173</v>
      </c>
      <c r="J15" t="s">
        <v>135</v>
      </c>
    </row>
    <row r="16" spans="1:14" x14ac:dyDescent="0.25">
      <c r="A16" t="s">
        <v>147</v>
      </c>
      <c r="B16">
        <v>0.312417</v>
      </c>
      <c r="C16">
        <v>7.064E-3</v>
      </c>
      <c r="J16" t="s">
        <v>182</v>
      </c>
    </row>
    <row r="17" spans="1:10" x14ac:dyDescent="0.25">
      <c r="A17" t="s">
        <v>127</v>
      </c>
      <c r="B17">
        <v>0.298902</v>
      </c>
      <c r="C17">
        <v>1.7149999999999999E-2</v>
      </c>
      <c r="J17" t="s">
        <v>128</v>
      </c>
    </row>
    <row r="18" spans="1:10" x14ac:dyDescent="0.25">
      <c r="A18" t="s">
        <v>151</v>
      </c>
      <c r="B18">
        <v>0.198654</v>
      </c>
      <c r="C18">
        <v>3.0179999999999998E-3</v>
      </c>
      <c r="J18" t="s">
        <v>179</v>
      </c>
    </row>
    <row r="19" spans="1:10" x14ac:dyDescent="0.25">
      <c r="A19" t="s">
        <v>169</v>
      </c>
      <c r="B19">
        <v>0.17927599999999999</v>
      </c>
      <c r="C19">
        <v>1.1230000000000001E-4</v>
      </c>
      <c r="J19" t="s">
        <v>189</v>
      </c>
    </row>
    <row r="20" spans="1:10" x14ac:dyDescent="0.25">
      <c r="A20" t="s">
        <v>178</v>
      </c>
      <c r="B20">
        <v>0.15102299999999999</v>
      </c>
      <c r="C20">
        <v>3.0179999999999998E-3</v>
      </c>
      <c r="J20" t="s">
        <v>153</v>
      </c>
    </row>
    <row r="21" spans="1:10" x14ac:dyDescent="0.25">
      <c r="A21" t="s">
        <v>98</v>
      </c>
      <c r="B21">
        <v>0.15005599999999999</v>
      </c>
      <c r="C21">
        <v>1.751E-3</v>
      </c>
      <c r="J21" t="s">
        <v>188</v>
      </c>
    </row>
    <row r="22" spans="1:10" x14ac:dyDescent="0.25">
      <c r="A22" t="s">
        <v>156</v>
      </c>
      <c r="B22">
        <v>0.140567</v>
      </c>
      <c r="C22">
        <v>1.1230000000000001E-4</v>
      </c>
      <c r="J22" t="s">
        <v>109</v>
      </c>
    </row>
    <row r="23" spans="1:10" x14ac:dyDescent="0.25">
      <c r="A23" t="s">
        <v>115</v>
      </c>
      <c r="B23">
        <v>0.13397000000000001</v>
      </c>
      <c r="C23">
        <v>4.1350000000000002E-5</v>
      </c>
      <c r="J23" t="s">
        <v>177</v>
      </c>
    </row>
    <row r="24" spans="1:10" x14ac:dyDescent="0.25">
      <c r="A24" t="s">
        <v>114</v>
      </c>
      <c r="B24">
        <v>0.122568</v>
      </c>
      <c r="C24">
        <v>4.1350000000000002E-5</v>
      </c>
      <c r="J24" t="s">
        <v>119</v>
      </c>
    </row>
    <row r="25" spans="1:10" x14ac:dyDescent="0.25">
      <c r="A25" t="s">
        <v>94</v>
      </c>
      <c r="B25">
        <v>0.106667</v>
      </c>
      <c r="C25">
        <v>0.97609999999999997</v>
      </c>
      <c r="J25" t="s">
        <v>110</v>
      </c>
    </row>
    <row r="26" spans="1:10" x14ac:dyDescent="0.25">
      <c r="A26" t="s">
        <v>133</v>
      </c>
      <c r="B26">
        <v>9.5060000000000006E-2</v>
      </c>
      <c r="C26">
        <v>9.2850000000000002E-2</v>
      </c>
      <c r="J26" t="s">
        <v>145</v>
      </c>
    </row>
    <row r="27" spans="1:10" x14ac:dyDescent="0.25">
      <c r="A27" t="s">
        <v>123</v>
      </c>
      <c r="B27">
        <v>6.3320000000000001E-2</v>
      </c>
      <c r="C27">
        <v>4.1350000000000002E-5</v>
      </c>
      <c r="J27" t="s">
        <v>185</v>
      </c>
    </row>
    <row r="28" spans="1:10" x14ac:dyDescent="0.25">
      <c r="A28" t="s">
        <v>129</v>
      </c>
      <c r="B28">
        <v>1.6907999999999999E-2</v>
      </c>
      <c r="C28">
        <v>4.1350000000000002E-5</v>
      </c>
      <c r="J28" t="s">
        <v>95</v>
      </c>
    </row>
    <row r="29" spans="1:10" x14ac:dyDescent="0.25">
      <c r="A29" t="s">
        <v>159</v>
      </c>
      <c r="B29">
        <v>7.4009999999999996E-3</v>
      </c>
      <c r="C29">
        <v>4.1350000000000002E-5</v>
      </c>
      <c r="J29" t="s">
        <v>130</v>
      </c>
    </row>
    <row r="30" spans="1:10" x14ac:dyDescent="0.25">
      <c r="A30" t="s">
        <v>144</v>
      </c>
      <c r="B30">
        <v>3.3140000000000001E-3</v>
      </c>
      <c r="C30">
        <v>4.1350000000000002E-5</v>
      </c>
      <c r="J30" t="s">
        <v>102</v>
      </c>
    </row>
    <row r="31" spans="1:10" x14ac:dyDescent="0.25">
      <c r="A31" t="s">
        <v>175</v>
      </c>
      <c r="B31">
        <v>-1.384E-2</v>
      </c>
      <c r="C31">
        <v>4.1350000000000002E-5</v>
      </c>
      <c r="J31" t="s">
        <v>141</v>
      </c>
    </row>
    <row r="32" spans="1:10" x14ac:dyDescent="0.25">
      <c r="A32" t="s">
        <v>120</v>
      </c>
      <c r="B32">
        <v>-2.937E-2</v>
      </c>
      <c r="C32">
        <v>4.1350000000000002E-5</v>
      </c>
      <c r="J32" t="s">
        <v>158</v>
      </c>
    </row>
    <row r="33" spans="1:10" x14ac:dyDescent="0.25">
      <c r="A33" t="s">
        <v>112</v>
      </c>
      <c r="B33">
        <v>-5.4879999999999998E-2</v>
      </c>
      <c r="C33">
        <v>1.1230000000000001E-4</v>
      </c>
      <c r="J33" t="s">
        <v>138</v>
      </c>
    </row>
    <row r="34" spans="1:10" x14ac:dyDescent="0.25">
      <c r="A34" t="s">
        <v>174</v>
      </c>
      <c r="B34">
        <v>-6.0409999999999998E-2</v>
      </c>
      <c r="C34">
        <v>4.1350000000000002E-5</v>
      </c>
      <c r="J34" t="s">
        <v>166</v>
      </c>
    </row>
    <row r="35" spans="1:10" x14ac:dyDescent="0.25">
      <c r="A35" t="s">
        <v>187</v>
      </c>
      <c r="B35">
        <v>-6.1409999999999999E-2</v>
      </c>
      <c r="C35">
        <v>4.1350000000000002E-5</v>
      </c>
      <c r="J35" t="s">
        <v>134</v>
      </c>
    </row>
    <row r="36" spans="1:10" x14ac:dyDescent="0.25">
      <c r="A36" t="s">
        <v>167</v>
      </c>
      <c r="B36">
        <v>-7.51E-2</v>
      </c>
      <c r="C36">
        <v>7.064E-3</v>
      </c>
    </row>
    <row r="37" spans="1:10" x14ac:dyDescent="0.25">
      <c r="A37" t="s">
        <v>157</v>
      </c>
      <c r="B37">
        <v>-7.5179999999999997E-2</v>
      </c>
      <c r="C37">
        <v>6.1169999999999996E-4</v>
      </c>
    </row>
    <row r="38" spans="1:10" x14ac:dyDescent="0.25">
      <c r="A38" t="s">
        <v>190</v>
      </c>
      <c r="B38">
        <v>-7.8159999999999993E-2</v>
      </c>
      <c r="C38">
        <v>1.1230000000000001E-4</v>
      </c>
    </row>
    <row r="39" spans="1:10" x14ac:dyDescent="0.25">
      <c r="A39" t="s">
        <v>101</v>
      </c>
      <c r="B39">
        <v>-0.10936</v>
      </c>
      <c r="C39">
        <v>1.5989999999999999E-3</v>
      </c>
    </row>
    <row r="40" spans="1:10" x14ac:dyDescent="0.25">
      <c r="A40" t="s">
        <v>171</v>
      </c>
      <c r="B40">
        <v>-0.11246</v>
      </c>
      <c r="C40">
        <v>1.1230000000000001E-4</v>
      </c>
    </row>
    <row r="41" spans="1:10" x14ac:dyDescent="0.25">
      <c r="A41" t="s">
        <v>176</v>
      </c>
      <c r="B41">
        <v>-0.11982</v>
      </c>
      <c r="C41">
        <v>4.1350000000000002E-5</v>
      </c>
    </row>
    <row r="42" spans="1:10" x14ac:dyDescent="0.25">
      <c r="A42" t="s">
        <v>163</v>
      </c>
      <c r="B42">
        <v>-0.12239</v>
      </c>
      <c r="C42">
        <v>1.1230000000000001E-4</v>
      </c>
    </row>
    <row r="43" spans="1:10" x14ac:dyDescent="0.25">
      <c r="A43" t="s">
        <v>164</v>
      </c>
      <c r="B43">
        <v>-0.13125999999999999</v>
      </c>
      <c r="C43">
        <v>1.7210000000000001E-4</v>
      </c>
    </row>
    <row r="44" spans="1:10" x14ac:dyDescent="0.25">
      <c r="A44" t="s">
        <v>104</v>
      </c>
      <c r="B44">
        <v>-0.13317999999999999</v>
      </c>
      <c r="C44">
        <v>4.1350000000000002E-5</v>
      </c>
    </row>
    <row r="45" spans="1:10" x14ac:dyDescent="0.25">
      <c r="A45" t="s">
        <v>148</v>
      </c>
      <c r="B45">
        <v>-0.14495</v>
      </c>
      <c r="C45">
        <v>7.5549999999999999E-4</v>
      </c>
    </row>
    <row r="46" spans="1:10" x14ac:dyDescent="0.25">
      <c r="A46" t="s">
        <v>150</v>
      </c>
      <c r="B46">
        <v>-0.15115999999999999</v>
      </c>
      <c r="C46">
        <v>4.9660000000000004E-4</v>
      </c>
    </row>
    <row r="47" spans="1:10" x14ac:dyDescent="0.25">
      <c r="A47" t="s">
        <v>155</v>
      </c>
      <c r="B47">
        <v>-0.18284</v>
      </c>
      <c r="C47">
        <v>0.2102</v>
      </c>
    </row>
    <row r="48" spans="1:10" x14ac:dyDescent="0.25">
      <c r="A48" t="s">
        <v>149</v>
      </c>
      <c r="B48">
        <v>-0.19596</v>
      </c>
      <c r="C48">
        <v>7.064E-3</v>
      </c>
    </row>
    <row r="49" spans="1:3" x14ac:dyDescent="0.25">
      <c r="A49" t="s">
        <v>139</v>
      </c>
      <c r="B49">
        <v>-0.19875000000000001</v>
      </c>
      <c r="C49">
        <v>4.1350000000000002E-5</v>
      </c>
    </row>
    <row r="50" spans="1:3" x14ac:dyDescent="0.25">
      <c r="A50" t="s">
        <v>121</v>
      </c>
      <c r="B50">
        <v>-0.20311000000000001</v>
      </c>
      <c r="C50">
        <v>0.1462</v>
      </c>
    </row>
    <row r="51" spans="1:3" x14ac:dyDescent="0.25">
      <c r="A51" t="s">
        <v>184</v>
      </c>
      <c r="B51">
        <v>-0.20583000000000001</v>
      </c>
      <c r="C51">
        <v>0.1462</v>
      </c>
    </row>
    <row r="52" spans="1:3" x14ac:dyDescent="0.25">
      <c r="A52" t="s">
        <v>122</v>
      </c>
      <c r="B52">
        <v>-0.20923</v>
      </c>
      <c r="C52">
        <v>1.7550000000000001E-4</v>
      </c>
    </row>
    <row r="53" spans="1:3" x14ac:dyDescent="0.25">
      <c r="A53" t="s">
        <v>136</v>
      </c>
      <c r="B53">
        <v>-0.21310999999999999</v>
      </c>
      <c r="C53">
        <v>0.45240000000000002</v>
      </c>
    </row>
    <row r="54" spans="1:3" x14ac:dyDescent="0.25">
      <c r="A54" t="s">
        <v>118</v>
      </c>
      <c r="B54">
        <v>-0.21573999999999999</v>
      </c>
      <c r="C54">
        <v>2.9260000000000001E-4</v>
      </c>
    </row>
    <row r="55" spans="1:3" x14ac:dyDescent="0.25">
      <c r="A55" t="s">
        <v>170</v>
      </c>
      <c r="B55">
        <v>-0.21668999999999999</v>
      </c>
      <c r="C55">
        <v>4.7980000000000002E-3</v>
      </c>
    </row>
    <row r="56" spans="1:3" x14ac:dyDescent="0.25">
      <c r="A56" t="s">
        <v>181</v>
      </c>
      <c r="B56">
        <v>-0.21854000000000001</v>
      </c>
      <c r="C56">
        <v>1.949E-3</v>
      </c>
    </row>
    <row r="57" spans="1:3" x14ac:dyDescent="0.25">
      <c r="A57" t="s">
        <v>142</v>
      </c>
      <c r="B57">
        <v>-0.22511</v>
      </c>
      <c r="C57">
        <v>4.7980000000000002E-3</v>
      </c>
    </row>
    <row r="58" spans="1:3" x14ac:dyDescent="0.25">
      <c r="A58" t="s">
        <v>161</v>
      </c>
      <c r="B58">
        <v>-0.23483000000000001</v>
      </c>
      <c r="C58">
        <v>0.17860000000000001</v>
      </c>
    </row>
    <row r="59" spans="1:3" x14ac:dyDescent="0.25">
      <c r="A59" t="s">
        <v>162</v>
      </c>
      <c r="B59">
        <v>-0.28122000000000003</v>
      </c>
      <c r="C59">
        <v>0.1837</v>
      </c>
    </row>
    <row r="60" spans="1:3" x14ac:dyDescent="0.25">
      <c r="A60" t="s">
        <v>132</v>
      </c>
      <c r="B60">
        <v>-0.28216999999999998</v>
      </c>
      <c r="C60">
        <v>1.1230000000000001E-4</v>
      </c>
    </row>
    <row r="61" spans="1:3" x14ac:dyDescent="0.25">
      <c r="A61" t="s">
        <v>160</v>
      </c>
      <c r="B61">
        <v>-0.32022</v>
      </c>
      <c r="C61">
        <v>1.5989999999999999E-3</v>
      </c>
    </row>
    <row r="62" spans="1:3" x14ac:dyDescent="0.25">
      <c r="A62" s="2" t="s">
        <v>111</v>
      </c>
      <c r="B62" s="2">
        <v>-0.33561000000000002</v>
      </c>
      <c r="C62" s="2">
        <v>0.58160000000000001</v>
      </c>
    </row>
    <row r="63" spans="1:3" x14ac:dyDescent="0.25">
      <c r="A63" s="2" t="s">
        <v>137</v>
      </c>
      <c r="B63" s="2">
        <v>-0.37730999999999998</v>
      </c>
      <c r="C63" s="2">
        <v>0.36549999999999999</v>
      </c>
    </row>
    <row r="64" spans="1:3" x14ac:dyDescent="0.25">
      <c r="A64" s="2" t="s">
        <v>168</v>
      </c>
      <c r="B64" s="2">
        <v>-0.38807999999999998</v>
      </c>
      <c r="C64" s="2">
        <v>2.9260000000000001E-4</v>
      </c>
    </row>
    <row r="65" spans="1:3" x14ac:dyDescent="0.25">
      <c r="A65" s="2" t="s">
        <v>186</v>
      </c>
      <c r="B65" s="2">
        <v>-0.41858000000000001</v>
      </c>
      <c r="C65" s="2">
        <v>0.79790000000000005</v>
      </c>
    </row>
    <row r="66" spans="1:3" x14ac:dyDescent="0.25">
      <c r="A66" s="2" t="s">
        <v>180</v>
      </c>
      <c r="B66" s="2">
        <v>-0.42174</v>
      </c>
      <c r="C66" s="2">
        <v>0.2853</v>
      </c>
    </row>
    <row r="67" spans="1:3" x14ac:dyDescent="0.25">
      <c r="A67" s="2" t="s">
        <v>106</v>
      </c>
      <c r="B67" s="2">
        <v>-0.43</v>
      </c>
      <c r="C67" s="2">
        <v>3.1419999999999999</v>
      </c>
    </row>
    <row r="68" spans="1:3" x14ac:dyDescent="0.25">
      <c r="A68" s="2" t="s">
        <v>125</v>
      </c>
      <c r="B68" s="2">
        <v>-0.43515999999999999</v>
      </c>
      <c r="C68" s="2">
        <v>0.97609999999999997</v>
      </c>
    </row>
    <row r="69" spans="1:3" x14ac:dyDescent="0.25">
      <c r="A69" s="2" t="s">
        <v>105</v>
      </c>
      <c r="B69" s="2">
        <v>-0.43762000000000001</v>
      </c>
      <c r="C69" s="2">
        <v>0.1462</v>
      </c>
    </row>
    <row r="70" spans="1:3" x14ac:dyDescent="0.25">
      <c r="A70" s="2" t="s">
        <v>172</v>
      </c>
      <c r="B70" s="2">
        <v>-0.47008</v>
      </c>
      <c r="C70" s="2">
        <v>2.9260000000000001E-4</v>
      </c>
    </row>
    <row r="71" spans="1:3" x14ac:dyDescent="0.25">
      <c r="A71" s="2" t="s">
        <v>131</v>
      </c>
      <c r="B71" s="2">
        <v>-0.48204999999999998</v>
      </c>
      <c r="C71" s="2">
        <v>4.1350000000000002E-5</v>
      </c>
    </row>
    <row r="72" spans="1:3" x14ac:dyDescent="0.25">
      <c r="A72" s="2" t="s">
        <v>146</v>
      </c>
      <c r="B72" s="2">
        <v>-0.49487999999999999</v>
      </c>
      <c r="C72" s="2">
        <v>0.60950000000000004</v>
      </c>
    </row>
    <row r="73" spans="1:3" x14ac:dyDescent="0.25">
      <c r="A73" s="2" t="s">
        <v>165</v>
      </c>
      <c r="B73" s="2">
        <v>-0.50205</v>
      </c>
      <c r="C73" s="2">
        <v>2.3860000000000001</v>
      </c>
    </row>
    <row r="74" spans="1:3" x14ac:dyDescent="0.25">
      <c r="A74" s="2" t="s">
        <v>107</v>
      </c>
      <c r="B74" s="2">
        <v>-0.51463999999999999</v>
      </c>
      <c r="C74" s="2">
        <v>8.0990000000000006E-2</v>
      </c>
    </row>
    <row r="75" spans="1:3" x14ac:dyDescent="0.25">
      <c r="A75" s="2" t="s">
        <v>135</v>
      </c>
      <c r="B75" s="2">
        <v>-0.54688999999999999</v>
      </c>
      <c r="C75" s="2">
        <v>8.4869999999999998E-3</v>
      </c>
    </row>
    <row r="76" spans="1:3" x14ac:dyDescent="0.25">
      <c r="A76" s="2" t="s">
        <v>182</v>
      </c>
      <c r="B76" s="2">
        <v>-0.54942000000000002</v>
      </c>
      <c r="C76" s="2">
        <v>0.77039999999999997</v>
      </c>
    </row>
    <row r="77" spans="1:3" x14ac:dyDescent="0.25">
      <c r="A77" s="2" t="s">
        <v>128</v>
      </c>
      <c r="B77" s="2">
        <v>-0.54991999999999996</v>
      </c>
      <c r="C77" s="2">
        <v>0.69310000000000005</v>
      </c>
    </row>
    <row r="78" spans="1:3" x14ac:dyDescent="0.25">
      <c r="A78" s="2" t="s">
        <v>179</v>
      </c>
      <c r="B78" s="2">
        <v>-0.55808000000000002</v>
      </c>
      <c r="C78" s="2">
        <v>0.99229999999999996</v>
      </c>
    </row>
    <row r="79" spans="1:3" x14ac:dyDescent="0.25">
      <c r="A79" s="2" t="s">
        <v>189</v>
      </c>
      <c r="B79" s="2">
        <v>-0.61555000000000004</v>
      </c>
      <c r="C79" s="2">
        <v>8.3640000000000008</v>
      </c>
    </row>
    <row r="80" spans="1:3" x14ac:dyDescent="0.25">
      <c r="A80" s="2" t="s">
        <v>153</v>
      </c>
      <c r="B80" s="2">
        <v>-0.66215999999999997</v>
      </c>
      <c r="C80" s="2">
        <v>0.1462</v>
      </c>
    </row>
    <row r="81" spans="1:3" x14ac:dyDescent="0.25">
      <c r="A81" s="2" t="s">
        <v>188</v>
      </c>
      <c r="B81" s="2">
        <v>-0.66271000000000002</v>
      </c>
      <c r="C81" s="2">
        <v>2.1349999999999998</v>
      </c>
    </row>
    <row r="82" spans="1:3" x14ac:dyDescent="0.25">
      <c r="A82" s="2" t="s">
        <v>109</v>
      </c>
      <c r="B82" s="2">
        <v>-0.67181999999999997</v>
      </c>
      <c r="C82" s="2">
        <v>0.1837</v>
      </c>
    </row>
    <row r="83" spans="1:3" x14ac:dyDescent="0.25">
      <c r="A83" s="2" t="s">
        <v>177</v>
      </c>
      <c r="B83" s="2">
        <v>-0.67905000000000004</v>
      </c>
      <c r="C83" s="2">
        <v>0.1462</v>
      </c>
    </row>
    <row r="84" spans="1:3" x14ac:dyDescent="0.25">
      <c r="A84" s="2" t="s">
        <v>119</v>
      </c>
      <c r="B84" s="2">
        <v>-0.71348999999999996</v>
      </c>
      <c r="C84" s="2">
        <v>0.20860000000000001</v>
      </c>
    </row>
    <row r="85" spans="1:3" x14ac:dyDescent="0.25">
      <c r="A85" s="2" t="s">
        <v>110</v>
      </c>
      <c r="B85" s="2">
        <v>-0.72170999999999996</v>
      </c>
      <c r="C85" s="2">
        <v>3.0179999999999998E-3</v>
      </c>
    </row>
    <row r="86" spans="1:3" x14ac:dyDescent="0.25">
      <c r="A86" s="2" t="s">
        <v>145</v>
      </c>
      <c r="B86" s="2">
        <v>-0.75534000000000001</v>
      </c>
      <c r="C86" s="2">
        <v>0.51859999999999995</v>
      </c>
    </row>
    <row r="87" spans="1:3" x14ac:dyDescent="0.25">
      <c r="A87" s="2" t="s">
        <v>185</v>
      </c>
      <c r="B87" s="2">
        <v>-0.76637</v>
      </c>
      <c r="C87" s="2">
        <v>1.4590000000000001</v>
      </c>
    </row>
    <row r="88" spans="1:3" x14ac:dyDescent="0.25">
      <c r="A88" s="2" t="s">
        <v>95</v>
      </c>
      <c r="B88" s="2">
        <v>-0.79679</v>
      </c>
      <c r="C88" s="2">
        <v>0.1462</v>
      </c>
    </row>
    <row r="89" spans="1:3" x14ac:dyDescent="0.25">
      <c r="A89" s="2" t="s">
        <v>130</v>
      </c>
      <c r="B89" s="2">
        <v>-0.80471999999999999</v>
      </c>
      <c r="C89" s="2">
        <v>1.7130000000000001</v>
      </c>
    </row>
    <row r="90" spans="1:3" x14ac:dyDescent="0.25">
      <c r="A90" s="2" t="s">
        <v>102</v>
      </c>
      <c r="B90" s="2">
        <v>-0.82567000000000002</v>
      </c>
      <c r="C90" s="2">
        <v>0.30080000000000001</v>
      </c>
    </row>
    <row r="91" spans="1:3" x14ac:dyDescent="0.25">
      <c r="A91" s="2" t="s">
        <v>141</v>
      </c>
      <c r="B91" s="2">
        <v>-0.84536999999999995</v>
      </c>
      <c r="C91" s="2">
        <v>4.8</v>
      </c>
    </row>
    <row r="92" spans="1:3" x14ac:dyDescent="0.25">
      <c r="A92" s="2" t="s">
        <v>158</v>
      </c>
      <c r="B92" s="2">
        <v>-0.86985000000000001</v>
      </c>
      <c r="C92" s="2">
        <v>6.2149999999999999</v>
      </c>
    </row>
    <row r="93" spans="1:3" x14ac:dyDescent="0.25">
      <c r="A93" s="2" t="s">
        <v>138</v>
      </c>
      <c r="B93" s="2">
        <v>-1.03155</v>
      </c>
      <c r="C93" s="2">
        <v>0.97609999999999997</v>
      </c>
    </row>
    <row r="94" spans="1:3" x14ac:dyDescent="0.25">
      <c r="A94" s="2" t="s">
        <v>166</v>
      </c>
      <c r="B94" s="2">
        <v>-1.3043400000000001</v>
      </c>
      <c r="C94" s="2">
        <v>1.358E-2</v>
      </c>
    </row>
    <row r="95" spans="1:3" x14ac:dyDescent="0.25">
      <c r="A95" s="2" t="s">
        <v>134</v>
      </c>
      <c r="B95" s="2"/>
      <c r="C95" s="2">
        <v>7.064E-3</v>
      </c>
    </row>
    <row r="96" spans="1:3" x14ac:dyDescent="0.25">
      <c r="A96" s="2"/>
      <c r="B96" s="2"/>
      <c r="C96" s="2"/>
    </row>
  </sheetData>
  <sortState xmlns:xlrd2="http://schemas.microsoft.com/office/spreadsheetml/2017/richdata2" ref="A2:C97">
    <sortCondition descending="1" ref="B1:B9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574C1-FA46-4961-ADF9-ECEFAF9772F4}">
  <dimension ref="A1:M96"/>
  <sheetViews>
    <sheetView tabSelected="1" workbookViewId="0">
      <selection activeCell="O13" sqref="O13"/>
    </sheetView>
  </sheetViews>
  <sheetFormatPr defaultRowHeight="15" x14ac:dyDescent="0.25"/>
  <sheetData>
    <row r="1" spans="1:13" x14ac:dyDescent="0.25">
      <c r="A1" t="s">
        <v>191</v>
      </c>
      <c r="B1" t="s">
        <v>99</v>
      </c>
      <c r="C1" t="s">
        <v>100</v>
      </c>
      <c r="F1" t="s">
        <v>194</v>
      </c>
      <c r="G1" t="s">
        <v>196</v>
      </c>
      <c r="J1" t="s">
        <v>197</v>
      </c>
      <c r="M1" t="s">
        <v>209</v>
      </c>
    </row>
    <row r="2" spans="1:13" x14ac:dyDescent="0.25">
      <c r="A2" s="1" t="s">
        <v>126</v>
      </c>
      <c r="B2" s="1">
        <v>1.930771</v>
      </c>
      <c r="C2" s="1">
        <v>7.5129999999999997E-3</v>
      </c>
      <c r="G2" t="s">
        <v>126</v>
      </c>
      <c r="I2" t="s">
        <v>139</v>
      </c>
    </row>
    <row r="3" spans="1:13" x14ac:dyDescent="0.25">
      <c r="A3" s="1" t="s">
        <v>114</v>
      </c>
      <c r="B3" s="1">
        <v>1.6606350000000001</v>
      </c>
      <c r="C3" s="1">
        <v>0.47799999999999998</v>
      </c>
      <c r="G3" t="s">
        <v>114</v>
      </c>
      <c r="I3" t="s">
        <v>180</v>
      </c>
    </row>
    <row r="4" spans="1:13" x14ac:dyDescent="0.25">
      <c r="A4" s="1" t="s">
        <v>101</v>
      </c>
      <c r="B4" s="1">
        <v>1.359677</v>
      </c>
      <c r="C4" s="1">
        <v>3.0670000000000002</v>
      </c>
      <c r="G4" t="s">
        <v>101</v>
      </c>
      <c r="I4" t="s">
        <v>149</v>
      </c>
    </row>
    <row r="5" spans="1:13" x14ac:dyDescent="0.25">
      <c r="A5" s="1" t="s">
        <v>127</v>
      </c>
      <c r="B5" s="1">
        <v>1.33128</v>
      </c>
      <c r="C5" s="1">
        <v>1.05</v>
      </c>
      <c r="G5" t="s">
        <v>127</v>
      </c>
      <c r="I5" t="s">
        <v>171</v>
      </c>
    </row>
    <row r="6" spans="1:13" x14ac:dyDescent="0.25">
      <c r="A6" s="1" t="s">
        <v>96</v>
      </c>
      <c r="B6" s="1">
        <v>1.1559790000000001</v>
      </c>
      <c r="C6" s="1">
        <v>1.08</v>
      </c>
      <c r="G6" t="s">
        <v>192</v>
      </c>
      <c r="I6" t="s">
        <v>109</v>
      </c>
    </row>
    <row r="7" spans="1:13" x14ac:dyDescent="0.25">
      <c r="A7" s="1" t="s">
        <v>160</v>
      </c>
      <c r="B7" s="1">
        <v>1.026106</v>
      </c>
      <c r="C7" s="1">
        <v>1.3180000000000001</v>
      </c>
      <c r="G7" t="s">
        <v>160</v>
      </c>
      <c r="I7" t="s">
        <v>119</v>
      </c>
    </row>
    <row r="8" spans="1:13" x14ac:dyDescent="0.25">
      <c r="A8" s="1" t="s">
        <v>142</v>
      </c>
      <c r="B8" s="1">
        <v>0.649532</v>
      </c>
      <c r="C8" s="1">
        <v>7.0290000000000005E-2</v>
      </c>
      <c r="G8" t="s">
        <v>142</v>
      </c>
      <c r="I8" t="s">
        <v>106</v>
      </c>
    </row>
    <row r="9" spans="1:13" x14ac:dyDescent="0.25">
      <c r="A9" s="1" t="s">
        <v>116</v>
      </c>
      <c r="B9" s="1">
        <v>0.62151199999999995</v>
      </c>
      <c r="C9" s="1">
        <v>3.3139999999999998E-5</v>
      </c>
      <c r="G9" t="s">
        <v>116</v>
      </c>
      <c r="I9" t="s">
        <v>146</v>
      </c>
    </row>
    <row r="10" spans="1:13" x14ac:dyDescent="0.25">
      <c r="A10" s="1" t="s">
        <v>163</v>
      </c>
      <c r="B10" s="1">
        <v>0.521787</v>
      </c>
      <c r="C10" s="1">
        <v>0.27560000000000001</v>
      </c>
      <c r="G10" t="s">
        <v>163</v>
      </c>
      <c r="I10" t="s">
        <v>182</v>
      </c>
    </row>
    <row r="11" spans="1:13" x14ac:dyDescent="0.25">
      <c r="A11" s="1" t="s">
        <v>123</v>
      </c>
      <c r="B11" s="1">
        <v>0.36870900000000001</v>
      </c>
      <c r="C11" s="1">
        <v>1.4800000000000001E-2</v>
      </c>
      <c r="G11" t="s">
        <v>123</v>
      </c>
      <c r="I11" t="s">
        <v>157</v>
      </c>
    </row>
    <row r="12" spans="1:13" x14ac:dyDescent="0.25">
      <c r="A12" s="1" t="s">
        <v>186</v>
      </c>
      <c r="B12" s="1">
        <v>0.36842799999999998</v>
      </c>
      <c r="C12" s="1">
        <v>1.87</v>
      </c>
      <c r="G12" t="s">
        <v>186</v>
      </c>
      <c r="I12" t="s">
        <v>111</v>
      </c>
    </row>
    <row r="13" spans="1:13" x14ac:dyDescent="0.25">
      <c r="A13" s="1" t="s">
        <v>143</v>
      </c>
      <c r="B13" s="1">
        <v>0.32996500000000001</v>
      </c>
      <c r="C13" s="1">
        <v>3.873E-6</v>
      </c>
      <c r="G13" t="s">
        <v>143</v>
      </c>
      <c r="I13" t="s">
        <v>184</v>
      </c>
    </row>
    <row r="14" spans="1:13" x14ac:dyDescent="0.25">
      <c r="A14" t="s">
        <v>113</v>
      </c>
      <c r="B14">
        <v>0.24271200000000001</v>
      </c>
      <c r="C14">
        <v>1.17E-5</v>
      </c>
      <c r="I14" t="s">
        <v>118</v>
      </c>
    </row>
    <row r="15" spans="1:13" x14ac:dyDescent="0.25">
      <c r="A15" t="s">
        <v>172</v>
      </c>
      <c r="B15">
        <v>0.23910799999999999</v>
      </c>
      <c r="C15">
        <v>3.873E-6</v>
      </c>
      <c r="I15" t="s">
        <v>138</v>
      </c>
    </row>
    <row r="16" spans="1:13" x14ac:dyDescent="0.25">
      <c r="A16" t="s">
        <v>108</v>
      </c>
      <c r="B16">
        <v>0.21760699999999999</v>
      </c>
      <c r="C16">
        <v>1.7320000000000001E-4</v>
      </c>
      <c r="I16" t="s">
        <v>125</v>
      </c>
    </row>
    <row r="17" spans="1:9" x14ac:dyDescent="0.25">
      <c r="A17" t="s">
        <v>140</v>
      </c>
      <c r="B17">
        <v>0.18915699999999999</v>
      </c>
      <c r="C17">
        <v>3.873E-6</v>
      </c>
      <c r="I17" t="s">
        <v>137</v>
      </c>
    </row>
    <row r="18" spans="1:9" x14ac:dyDescent="0.25">
      <c r="A18" t="s">
        <v>104</v>
      </c>
      <c r="B18">
        <v>0.162326</v>
      </c>
      <c r="C18">
        <v>0.15690000000000001</v>
      </c>
      <c r="I18" t="s">
        <v>176</v>
      </c>
    </row>
    <row r="19" spans="1:9" x14ac:dyDescent="0.25">
      <c r="A19" t="s">
        <v>129</v>
      </c>
      <c r="B19">
        <v>0.16200100000000001</v>
      </c>
      <c r="C19">
        <v>1.8450000000000001E-2</v>
      </c>
      <c r="I19" t="s">
        <v>115</v>
      </c>
    </row>
    <row r="20" spans="1:9" x14ac:dyDescent="0.25">
      <c r="A20" t="s">
        <v>187</v>
      </c>
      <c r="B20">
        <v>0.16153699999999999</v>
      </c>
      <c r="C20">
        <v>7.6870000000000001E-5</v>
      </c>
      <c r="I20" t="s">
        <v>185</v>
      </c>
    </row>
    <row r="21" spans="1:9" x14ac:dyDescent="0.25">
      <c r="A21" t="s">
        <v>150</v>
      </c>
      <c r="B21">
        <v>0.15854799999999999</v>
      </c>
      <c r="C21">
        <v>1.24E-2</v>
      </c>
      <c r="I21" t="s">
        <v>161</v>
      </c>
    </row>
    <row r="22" spans="1:9" x14ac:dyDescent="0.25">
      <c r="A22" t="s">
        <v>134</v>
      </c>
      <c r="B22">
        <v>0.14774499999999999</v>
      </c>
      <c r="C22">
        <v>6.3229999999999996E-7</v>
      </c>
      <c r="I22" t="s">
        <v>173</v>
      </c>
    </row>
    <row r="23" spans="1:9" x14ac:dyDescent="0.25">
      <c r="A23" t="s">
        <v>141</v>
      </c>
      <c r="B23">
        <v>0.126636</v>
      </c>
      <c r="C23">
        <v>1.9</v>
      </c>
      <c r="I23" t="s">
        <v>94</v>
      </c>
    </row>
    <row r="24" spans="1:9" x14ac:dyDescent="0.25">
      <c r="A24" t="s">
        <v>151</v>
      </c>
      <c r="B24">
        <v>7.1946999999999997E-2</v>
      </c>
      <c r="C24">
        <v>6.3229999999999996E-7</v>
      </c>
      <c r="I24" t="s">
        <v>124</v>
      </c>
    </row>
    <row r="25" spans="1:9" x14ac:dyDescent="0.25">
      <c r="A25" t="s">
        <v>167</v>
      </c>
      <c r="B25">
        <v>6.4251000000000003E-2</v>
      </c>
      <c r="C25">
        <v>1.17E-5</v>
      </c>
      <c r="I25" t="s">
        <v>117</v>
      </c>
    </row>
    <row r="26" spans="1:9" x14ac:dyDescent="0.25">
      <c r="A26" t="s">
        <v>178</v>
      </c>
      <c r="B26">
        <v>3.3063000000000002E-2</v>
      </c>
      <c r="C26">
        <v>6.3229999999999996E-7</v>
      </c>
      <c r="I26" t="s">
        <v>144</v>
      </c>
    </row>
    <row r="27" spans="1:9" x14ac:dyDescent="0.25">
      <c r="A27" t="s">
        <v>159</v>
      </c>
      <c r="B27">
        <v>2.3265000000000001E-2</v>
      </c>
      <c r="C27">
        <v>6.3229999999999996E-7</v>
      </c>
      <c r="I27" t="s">
        <v>102</v>
      </c>
    </row>
    <row r="28" spans="1:9" x14ac:dyDescent="0.25">
      <c r="A28" t="s">
        <v>183</v>
      </c>
      <c r="B28">
        <v>-1.5900000000000001E-3</v>
      </c>
      <c r="C28">
        <v>6.3229999999999996E-7</v>
      </c>
      <c r="I28" t="s">
        <v>148</v>
      </c>
    </row>
    <row r="29" spans="1:9" x14ac:dyDescent="0.25">
      <c r="A29" t="s">
        <v>165</v>
      </c>
      <c r="B29">
        <v>-3.64E-3</v>
      </c>
      <c r="C29">
        <v>6.3229999999999996E-7</v>
      </c>
      <c r="I29" t="s">
        <v>188</v>
      </c>
    </row>
    <row r="30" spans="1:9" x14ac:dyDescent="0.25">
      <c r="A30" t="s">
        <v>175</v>
      </c>
      <c r="B30">
        <v>-1.025E-2</v>
      </c>
      <c r="C30">
        <v>6.3229999999999996E-7</v>
      </c>
      <c r="I30" t="s">
        <v>177</v>
      </c>
    </row>
    <row r="31" spans="1:9" x14ac:dyDescent="0.25">
      <c r="A31" t="s">
        <v>156</v>
      </c>
      <c r="B31">
        <v>-6.8199999999999997E-2</v>
      </c>
      <c r="C31">
        <v>6.3229999999999996E-7</v>
      </c>
      <c r="I31" t="s">
        <v>122</v>
      </c>
    </row>
    <row r="32" spans="1:9" x14ac:dyDescent="0.25">
      <c r="A32" t="s">
        <v>158</v>
      </c>
      <c r="B32">
        <v>-8.2439999999999999E-2</v>
      </c>
      <c r="C32">
        <v>6.3229999999999996E-7</v>
      </c>
      <c r="I32" t="s">
        <v>97</v>
      </c>
    </row>
    <row r="33" spans="1:9" x14ac:dyDescent="0.25">
      <c r="A33" t="s">
        <v>170</v>
      </c>
      <c r="B33">
        <v>-0.13458999999999999</v>
      </c>
      <c r="C33">
        <v>6.3229999999999996E-7</v>
      </c>
      <c r="I33" t="s">
        <v>131</v>
      </c>
    </row>
    <row r="34" spans="1:9" x14ac:dyDescent="0.25">
      <c r="A34" t="s">
        <v>168</v>
      </c>
      <c r="B34">
        <v>-0.17882999999999999</v>
      </c>
      <c r="C34">
        <v>6.3229999999999996E-7</v>
      </c>
      <c r="I34" t="s">
        <v>193</v>
      </c>
    </row>
    <row r="35" spans="1:9" x14ac:dyDescent="0.25">
      <c r="A35" t="s">
        <v>105</v>
      </c>
      <c r="B35">
        <v>-0.18465999999999999</v>
      </c>
      <c r="C35">
        <v>6.3229999999999996E-7</v>
      </c>
      <c r="I35" t="s">
        <v>190</v>
      </c>
    </row>
    <row r="36" spans="1:9" x14ac:dyDescent="0.25">
      <c r="A36" t="s">
        <v>121</v>
      </c>
      <c r="B36">
        <v>-0.24323</v>
      </c>
      <c r="C36">
        <v>3.5450000000000001E-5</v>
      </c>
      <c r="I36" t="s">
        <v>98</v>
      </c>
    </row>
    <row r="37" spans="1:9" x14ac:dyDescent="0.25">
      <c r="A37" t="s">
        <v>133</v>
      </c>
      <c r="B37">
        <v>-0.26588000000000001</v>
      </c>
      <c r="C37">
        <v>9.6970000000000008E-3</v>
      </c>
      <c r="I37" t="s">
        <v>147</v>
      </c>
    </row>
    <row r="38" spans="1:9" x14ac:dyDescent="0.25">
      <c r="A38" t="s">
        <v>155</v>
      </c>
      <c r="B38">
        <v>-0.26732</v>
      </c>
      <c r="C38">
        <v>0.85680000000000001</v>
      </c>
      <c r="I38" t="s">
        <v>128</v>
      </c>
    </row>
    <row r="39" spans="1:9" x14ac:dyDescent="0.25">
      <c r="A39" t="s">
        <v>103</v>
      </c>
      <c r="B39">
        <v>-0.27272000000000002</v>
      </c>
      <c r="C39">
        <v>6.3229999999999996E-7</v>
      </c>
      <c r="I39" t="s">
        <v>181</v>
      </c>
    </row>
    <row r="40" spans="1:9" x14ac:dyDescent="0.25">
      <c r="A40" t="s">
        <v>132</v>
      </c>
      <c r="B40">
        <v>-0.27509</v>
      </c>
      <c r="C40">
        <v>9.64E-7</v>
      </c>
      <c r="I40" t="s">
        <v>162</v>
      </c>
    </row>
    <row r="41" spans="1:9" x14ac:dyDescent="0.25">
      <c r="A41" t="s">
        <v>174</v>
      </c>
      <c r="B41">
        <v>-0.28943999999999998</v>
      </c>
      <c r="C41">
        <v>7.0290000000000005E-2</v>
      </c>
      <c r="I41" t="s">
        <v>107</v>
      </c>
    </row>
    <row r="42" spans="1:9" x14ac:dyDescent="0.25">
      <c r="A42" t="s">
        <v>164</v>
      </c>
      <c r="B42">
        <v>-0.29349999999999998</v>
      </c>
      <c r="C42">
        <v>6.3229999999999996E-7</v>
      </c>
      <c r="I42" t="s">
        <v>153</v>
      </c>
    </row>
    <row r="43" spans="1:9" x14ac:dyDescent="0.25">
      <c r="A43" t="s">
        <v>110</v>
      </c>
      <c r="B43">
        <v>-0.29876999999999998</v>
      </c>
      <c r="C43">
        <v>6.3229999999999996E-7</v>
      </c>
      <c r="I43" t="s">
        <v>95</v>
      </c>
    </row>
    <row r="44" spans="1:9" x14ac:dyDescent="0.25">
      <c r="A44" t="s">
        <v>120</v>
      </c>
      <c r="B44">
        <v>-0.31578000000000001</v>
      </c>
      <c r="C44">
        <v>2.691E-2</v>
      </c>
      <c r="I44" t="s">
        <v>145</v>
      </c>
    </row>
    <row r="45" spans="1:9" x14ac:dyDescent="0.25">
      <c r="A45" s="2" t="s">
        <v>139</v>
      </c>
      <c r="B45" s="2">
        <v>-0.32140999999999997</v>
      </c>
      <c r="C45" s="2">
        <v>9.64E-7</v>
      </c>
      <c r="I45" t="s">
        <v>130</v>
      </c>
    </row>
    <row r="46" spans="1:9" x14ac:dyDescent="0.25">
      <c r="A46" s="2" t="s">
        <v>180</v>
      </c>
      <c r="B46" s="2">
        <v>-0.33183000000000001</v>
      </c>
      <c r="C46" s="2">
        <v>1.2799999999999999E-4</v>
      </c>
      <c r="I46" t="s">
        <v>152</v>
      </c>
    </row>
    <row r="47" spans="1:9" x14ac:dyDescent="0.25">
      <c r="A47" s="2" t="s">
        <v>149</v>
      </c>
      <c r="B47" s="2">
        <v>-0.33750999999999998</v>
      </c>
      <c r="C47" s="2">
        <v>0.2848</v>
      </c>
      <c r="I47" t="s">
        <v>169</v>
      </c>
    </row>
    <row r="48" spans="1:9" x14ac:dyDescent="0.25">
      <c r="A48" s="2" t="s">
        <v>171</v>
      </c>
      <c r="B48" s="2">
        <v>-0.35593000000000002</v>
      </c>
      <c r="C48" s="2">
        <v>0.56299999999999994</v>
      </c>
      <c r="I48" t="s">
        <v>136</v>
      </c>
    </row>
    <row r="49" spans="1:9" x14ac:dyDescent="0.25">
      <c r="A49" s="2" t="s">
        <v>109</v>
      </c>
      <c r="B49" s="2">
        <v>-0.38673000000000002</v>
      </c>
      <c r="C49" s="2">
        <v>7.822E-7</v>
      </c>
      <c r="I49" t="s">
        <v>135</v>
      </c>
    </row>
    <row r="50" spans="1:9" x14ac:dyDescent="0.25">
      <c r="A50" s="2" t="s">
        <v>119</v>
      </c>
      <c r="B50" s="2">
        <v>-0.43633</v>
      </c>
      <c r="C50" s="2">
        <v>6.3229999999999996E-7</v>
      </c>
      <c r="I50" t="s">
        <v>112</v>
      </c>
    </row>
    <row r="51" spans="1:9" x14ac:dyDescent="0.25">
      <c r="A51" s="2" t="s">
        <v>106</v>
      </c>
      <c r="B51" s="2">
        <v>-0.45951999999999998</v>
      </c>
      <c r="C51" s="2">
        <v>2.6619999999999999</v>
      </c>
      <c r="I51" t="s">
        <v>189</v>
      </c>
    </row>
    <row r="52" spans="1:9" x14ac:dyDescent="0.25">
      <c r="A52" s="2" t="s">
        <v>146</v>
      </c>
      <c r="B52" s="2">
        <v>-0.46089000000000002</v>
      </c>
      <c r="C52" s="2">
        <v>4.9599999999999998E-2</v>
      </c>
      <c r="I52" t="s">
        <v>154</v>
      </c>
    </row>
    <row r="53" spans="1:9" x14ac:dyDescent="0.25">
      <c r="A53" s="2" t="s">
        <v>182</v>
      </c>
      <c r="B53" s="2">
        <v>-0.49069000000000002</v>
      </c>
      <c r="C53" s="2">
        <v>7.0290000000000005E-2</v>
      </c>
      <c r="I53" t="s">
        <v>166</v>
      </c>
    </row>
    <row r="54" spans="1:9" x14ac:dyDescent="0.25">
      <c r="A54" s="2" t="s">
        <v>157</v>
      </c>
      <c r="B54" s="2">
        <v>-0.50429999999999997</v>
      </c>
      <c r="C54" s="2">
        <v>0.43480000000000002</v>
      </c>
    </row>
    <row r="55" spans="1:9" x14ac:dyDescent="0.25">
      <c r="A55" s="2" t="s">
        <v>111</v>
      </c>
      <c r="B55" s="2">
        <v>-0.50460000000000005</v>
      </c>
      <c r="C55" s="2">
        <v>2.6</v>
      </c>
    </row>
    <row r="56" spans="1:9" x14ac:dyDescent="0.25">
      <c r="A56" s="2" t="s">
        <v>184</v>
      </c>
      <c r="B56" s="2">
        <v>-0.51485000000000003</v>
      </c>
      <c r="C56" s="2">
        <v>1.29</v>
      </c>
    </row>
    <row r="57" spans="1:9" x14ac:dyDescent="0.25">
      <c r="A57" s="2" t="s">
        <v>118</v>
      </c>
      <c r="B57" s="2">
        <v>-0.51844000000000001</v>
      </c>
      <c r="C57" s="2">
        <v>8.1530000000000005E-2</v>
      </c>
    </row>
    <row r="58" spans="1:9" x14ac:dyDescent="0.25">
      <c r="A58" s="2" t="s">
        <v>138</v>
      </c>
      <c r="B58" s="2">
        <v>-0.54205000000000003</v>
      </c>
      <c r="C58" s="2">
        <v>7.0290000000000005E-2</v>
      </c>
    </row>
    <row r="59" spans="1:9" x14ac:dyDescent="0.25">
      <c r="A59" s="2" t="s">
        <v>125</v>
      </c>
      <c r="B59" s="2">
        <v>-0.58901999999999999</v>
      </c>
      <c r="C59" s="2">
        <v>0.32240000000000002</v>
      </c>
    </row>
    <row r="60" spans="1:9" x14ac:dyDescent="0.25">
      <c r="A60" s="2" t="s">
        <v>137</v>
      </c>
      <c r="B60" s="2">
        <v>-0.61207999999999996</v>
      </c>
      <c r="C60" s="2">
        <v>0.76459999999999995</v>
      </c>
    </row>
    <row r="61" spans="1:9" x14ac:dyDescent="0.25">
      <c r="A61" s="2" t="s">
        <v>176</v>
      </c>
      <c r="B61" s="2">
        <v>-0.62156</v>
      </c>
      <c r="C61" s="2">
        <v>6.8129999999999996E-2</v>
      </c>
    </row>
    <row r="62" spans="1:9" x14ac:dyDescent="0.25">
      <c r="A62" s="2" t="s">
        <v>115</v>
      </c>
      <c r="B62" s="2">
        <v>-0.62760000000000005</v>
      </c>
      <c r="C62" s="2">
        <v>6.3229999999999996E-7</v>
      </c>
    </row>
    <row r="63" spans="1:9" x14ac:dyDescent="0.25">
      <c r="A63" s="2" t="s">
        <v>185</v>
      </c>
      <c r="B63" s="2">
        <v>-0.66059000000000001</v>
      </c>
      <c r="C63" s="2">
        <v>0.15690000000000001</v>
      </c>
    </row>
    <row r="64" spans="1:9" x14ac:dyDescent="0.25">
      <c r="A64" s="2" t="s">
        <v>161</v>
      </c>
      <c r="B64" s="2">
        <v>-0.72643999999999997</v>
      </c>
      <c r="C64" s="2">
        <v>1.151</v>
      </c>
    </row>
    <row r="65" spans="1:3" x14ac:dyDescent="0.25">
      <c r="A65" s="2" t="s">
        <v>173</v>
      </c>
      <c r="B65" s="2">
        <v>-0.73817999999999995</v>
      </c>
      <c r="C65" s="2">
        <v>7.0290000000000005E-2</v>
      </c>
    </row>
    <row r="66" spans="1:3" x14ac:dyDescent="0.25">
      <c r="A66" s="2" t="s">
        <v>94</v>
      </c>
      <c r="B66" s="2">
        <v>-0.74578999999999995</v>
      </c>
      <c r="C66" s="2">
        <v>0.51970000000000005</v>
      </c>
    </row>
    <row r="67" spans="1:3" x14ac:dyDescent="0.25">
      <c r="A67" s="2" t="s">
        <v>124</v>
      </c>
      <c r="B67" s="2">
        <v>-0.75436000000000003</v>
      </c>
      <c r="C67" s="2">
        <v>6.3229999999999996E-7</v>
      </c>
    </row>
    <row r="68" spans="1:3" x14ac:dyDescent="0.25">
      <c r="A68" s="2" t="s">
        <v>117</v>
      </c>
      <c r="B68" s="2">
        <v>-0.78988000000000003</v>
      </c>
      <c r="C68" s="2">
        <v>1.15E-3</v>
      </c>
    </row>
    <row r="69" spans="1:3" x14ac:dyDescent="0.25">
      <c r="A69" s="2" t="s">
        <v>144</v>
      </c>
      <c r="B69" s="2">
        <v>-0.81186000000000003</v>
      </c>
      <c r="C69" s="2">
        <v>0.55549999999999999</v>
      </c>
    </row>
    <row r="70" spans="1:3" x14ac:dyDescent="0.25">
      <c r="A70" s="2" t="s">
        <v>102</v>
      </c>
      <c r="B70" s="2">
        <v>-0.83377999999999997</v>
      </c>
      <c r="C70" s="2">
        <v>5.8100000000000003E-4</v>
      </c>
    </row>
    <row r="71" spans="1:3" x14ac:dyDescent="0.25">
      <c r="A71" s="2" t="s">
        <v>148</v>
      </c>
      <c r="B71" s="2">
        <v>-0.87724999999999997</v>
      </c>
      <c r="C71" s="2">
        <v>0.15720000000000001</v>
      </c>
    </row>
    <row r="72" spans="1:3" x14ac:dyDescent="0.25">
      <c r="A72" s="2" t="s">
        <v>188</v>
      </c>
      <c r="B72" s="2">
        <v>-0.92889999999999995</v>
      </c>
      <c r="C72" s="2">
        <v>3.4790000000000001</v>
      </c>
    </row>
    <row r="73" spans="1:3" x14ac:dyDescent="0.25">
      <c r="A73" s="2" t="s">
        <v>177</v>
      </c>
      <c r="B73" s="2">
        <v>-0.94964999999999999</v>
      </c>
      <c r="C73" s="2">
        <v>0.22819999999999999</v>
      </c>
    </row>
    <row r="74" spans="1:3" x14ac:dyDescent="0.25">
      <c r="A74" s="2" t="s">
        <v>122</v>
      </c>
      <c r="B74" s="2">
        <v>-0.98677000000000004</v>
      </c>
      <c r="C74" s="2">
        <v>0.27560000000000001</v>
      </c>
    </row>
    <row r="75" spans="1:3" x14ac:dyDescent="0.25">
      <c r="A75" s="2" t="s">
        <v>97</v>
      </c>
      <c r="B75" s="2">
        <v>-0.99544999999999995</v>
      </c>
      <c r="C75" s="2">
        <v>0.47499999999999998</v>
      </c>
    </row>
    <row r="76" spans="1:3" x14ac:dyDescent="0.25">
      <c r="A76" s="2" t="s">
        <v>131</v>
      </c>
      <c r="B76" s="2">
        <v>-1.00854</v>
      </c>
      <c r="C76" s="2">
        <v>5.2469999999999999E-3</v>
      </c>
    </row>
    <row r="77" spans="1:3" x14ac:dyDescent="0.25">
      <c r="A77" s="2" t="s">
        <v>179</v>
      </c>
      <c r="B77" s="2">
        <v>-1.02603</v>
      </c>
      <c r="C77" s="2">
        <v>3.11</v>
      </c>
    </row>
    <row r="78" spans="1:3" x14ac:dyDescent="0.25">
      <c r="A78" s="2" t="s">
        <v>190</v>
      </c>
      <c r="B78" s="2">
        <v>-1.04644</v>
      </c>
      <c r="C78" s="2">
        <v>2.5059999999999998</v>
      </c>
    </row>
    <row r="79" spans="1:3" x14ac:dyDescent="0.25">
      <c r="A79" s="2" t="s">
        <v>98</v>
      </c>
      <c r="B79" s="2">
        <v>-1.12574</v>
      </c>
      <c r="C79" s="2">
        <v>1.7889999999999999</v>
      </c>
    </row>
    <row r="80" spans="1:3" x14ac:dyDescent="0.25">
      <c r="A80" s="2" t="s">
        <v>147</v>
      </c>
      <c r="B80" s="2">
        <v>-1.1408100000000001</v>
      </c>
      <c r="C80" s="2">
        <v>0.55549999999999999</v>
      </c>
    </row>
    <row r="81" spans="1:3" x14ac:dyDescent="0.25">
      <c r="A81" s="2" t="s">
        <v>128</v>
      </c>
      <c r="B81" s="2">
        <v>-1.1538299999999999</v>
      </c>
      <c r="C81" s="2">
        <v>1.151</v>
      </c>
    </row>
    <row r="82" spans="1:3" x14ac:dyDescent="0.25">
      <c r="A82" s="2" t="s">
        <v>181</v>
      </c>
      <c r="B82" s="2">
        <v>-1.1554500000000001</v>
      </c>
      <c r="C82" s="2">
        <v>0.56299999999999994</v>
      </c>
    </row>
    <row r="83" spans="1:3" x14ac:dyDescent="0.25">
      <c r="A83" s="2" t="s">
        <v>162</v>
      </c>
      <c r="B83" s="2">
        <v>-1.21061</v>
      </c>
      <c r="C83" s="2">
        <v>0.74329999999999996</v>
      </c>
    </row>
    <row r="84" spans="1:3" x14ac:dyDescent="0.25">
      <c r="A84" s="2" t="s">
        <v>107</v>
      </c>
      <c r="B84" s="2">
        <v>-1.2857099999999999</v>
      </c>
      <c r="C84" s="2">
        <v>0.55549999999999999</v>
      </c>
    </row>
    <row r="85" spans="1:3" x14ac:dyDescent="0.25">
      <c r="A85" s="2" t="s">
        <v>153</v>
      </c>
      <c r="B85" s="2">
        <v>-1.37168</v>
      </c>
      <c r="C85" s="2">
        <v>0.87760000000000005</v>
      </c>
    </row>
    <row r="86" spans="1:3" x14ac:dyDescent="0.25">
      <c r="A86" s="2" t="s">
        <v>95</v>
      </c>
      <c r="B86" s="2">
        <v>-1.53806</v>
      </c>
      <c r="C86" s="2">
        <v>7.0290000000000005E-2</v>
      </c>
    </row>
    <row r="87" spans="1:3" x14ac:dyDescent="0.25">
      <c r="A87" s="2" t="s">
        <v>145</v>
      </c>
      <c r="B87" s="2">
        <v>-1.54477</v>
      </c>
      <c r="C87" s="2">
        <v>0.66790000000000005</v>
      </c>
    </row>
    <row r="88" spans="1:3" x14ac:dyDescent="0.25">
      <c r="A88" s="2" t="s">
        <v>130</v>
      </c>
      <c r="B88" s="2">
        <v>-1.60284</v>
      </c>
      <c r="C88" s="2">
        <v>2.331</v>
      </c>
    </row>
    <row r="89" spans="1:3" x14ac:dyDescent="0.25">
      <c r="A89" s="2" t="s">
        <v>152</v>
      </c>
      <c r="B89" s="2">
        <v>-1.61093</v>
      </c>
      <c r="C89" s="2">
        <v>3.873E-6</v>
      </c>
    </row>
    <row r="90" spans="1:3" x14ac:dyDescent="0.25">
      <c r="A90" s="2" t="s">
        <v>169</v>
      </c>
      <c r="B90" s="2">
        <v>-1.6342099999999999</v>
      </c>
      <c r="C90" s="2">
        <v>2.4620000000000002</v>
      </c>
    </row>
    <row r="91" spans="1:3" x14ac:dyDescent="0.25">
      <c r="A91" s="2" t="s">
        <v>136</v>
      </c>
      <c r="B91" s="2">
        <v>-1.64733</v>
      </c>
      <c r="C91" s="2">
        <v>1.351</v>
      </c>
    </row>
    <row r="92" spans="1:3" x14ac:dyDescent="0.25">
      <c r="A92" s="2" t="s">
        <v>135</v>
      </c>
      <c r="B92" s="2">
        <v>-1.7043699999999999</v>
      </c>
      <c r="C92" s="2">
        <v>1.2549999999999999</v>
      </c>
    </row>
    <row r="93" spans="1:3" x14ac:dyDescent="0.25">
      <c r="A93" s="2" t="s">
        <v>112</v>
      </c>
      <c r="B93" s="2">
        <v>-1.8587199999999999</v>
      </c>
      <c r="C93" s="2">
        <v>4.9599999999999998E-2</v>
      </c>
    </row>
    <row r="94" spans="1:3" x14ac:dyDescent="0.25">
      <c r="A94" s="2" t="s">
        <v>189</v>
      </c>
      <c r="B94" s="2">
        <v>-2.0156200000000002</v>
      </c>
      <c r="C94" s="2">
        <v>3.67</v>
      </c>
    </row>
    <row r="95" spans="1:3" x14ac:dyDescent="0.25">
      <c r="A95" s="2" t="s">
        <v>154</v>
      </c>
      <c r="B95" s="2">
        <v>-4.1951200000000002</v>
      </c>
      <c r="C95" s="2">
        <v>7.0290000000000005E-2</v>
      </c>
    </row>
    <row r="96" spans="1:3" x14ac:dyDescent="0.25">
      <c r="A96" s="2" t="s">
        <v>166</v>
      </c>
      <c r="B96" s="2"/>
      <c r="C96" s="2">
        <v>6.973E-2</v>
      </c>
    </row>
  </sheetData>
  <sortState xmlns:xlrd2="http://schemas.microsoft.com/office/spreadsheetml/2017/richdata2" ref="A2:C96">
    <sortCondition descending="1" ref="B1:B9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6F110-1DC9-43CC-849E-341CD957A059}">
  <dimension ref="A1:CS10"/>
  <sheetViews>
    <sheetView workbookViewId="0">
      <selection activeCell="F30" sqref="F30"/>
    </sheetView>
  </sheetViews>
  <sheetFormatPr defaultRowHeight="15" x14ac:dyDescent="0.25"/>
  <sheetData>
    <row r="1" spans="1:97" x14ac:dyDescent="0.25">
      <c r="A1" t="s">
        <v>198</v>
      </c>
      <c r="B1" t="s">
        <v>0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  <c r="O1" t="s">
        <v>16</v>
      </c>
      <c r="P1" t="s">
        <v>17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  <c r="V1" t="s">
        <v>23</v>
      </c>
      <c r="W1" t="s">
        <v>24</v>
      </c>
      <c r="X1" t="s">
        <v>25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  <c r="AD1" t="s">
        <v>31</v>
      </c>
      <c r="AE1" t="s">
        <v>32</v>
      </c>
      <c r="AF1" t="s">
        <v>33</v>
      </c>
      <c r="AG1" t="s">
        <v>34</v>
      </c>
      <c r="AH1" t="s">
        <v>35</v>
      </c>
      <c r="AI1" t="s">
        <v>36</v>
      </c>
      <c r="AJ1" t="s">
        <v>37</v>
      </c>
      <c r="AK1" t="s">
        <v>38</v>
      </c>
      <c r="AL1" t="s">
        <v>39</v>
      </c>
      <c r="AM1" t="s">
        <v>40</v>
      </c>
      <c r="AN1" t="s">
        <v>41</v>
      </c>
      <c r="AO1" t="s">
        <v>42</v>
      </c>
      <c r="AP1" t="s">
        <v>43</v>
      </c>
      <c r="AQ1" t="s">
        <v>44</v>
      </c>
      <c r="AR1" t="s">
        <v>45</v>
      </c>
      <c r="AS1" t="s">
        <v>46</v>
      </c>
      <c r="AT1" t="s">
        <v>47</v>
      </c>
      <c r="AU1" t="s">
        <v>48</v>
      </c>
      <c r="AV1" t="s">
        <v>49</v>
      </c>
      <c r="AW1" t="s">
        <v>50</v>
      </c>
      <c r="AX1" t="s">
        <v>51</v>
      </c>
      <c r="AY1" t="s">
        <v>52</v>
      </c>
      <c r="AZ1" t="s">
        <v>53</v>
      </c>
      <c r="BA1" t="s">
        <v>54</v>
      </c>
      <c r="BB1" t="s">
        <v>55</v>
      </c>
      <c r="BC1" t="s">
        <v>56</v>
      </c>
      <c r="BD1" t="s">
        <v>57</v>
      </c>
      <c r="BE1" t="s">
        <v>58</v>
      </c>
      <c r="BF1" t="s">
        <v>59</v>
      </c>
      <c r="BG1" t="s">
        <v>60</v>
      </c>
      <c r="BH1" t="s">
        <v>61</v>
      </c>
      <c r="BI1" t="s">
        <v>62</v>
      </c>
      <c r="BJ1" t="s">
        <v>63</v>
      </c>
      <c r="BK1" t="s">
        <v>64</v>
      </c>
      <c r="BL1" t="s">
        <v>65</v>
      </c>
      <c r="BM1" t="s">
        <v>66</v>
      </c>
      <c r="BN1" t="s">
        <v>67</v>
      </c>
      <c r="BO1" t="s">
        <v>68</v>
      </c>
      <c r="BP1" t="s">
        <v>69</v>
      </c>
      <c r="BQ1" t="s">
        <v>70</v>
      </c>
      <c r="BR1" t="s">
        <v>71</v>
      </c>
      <c r="BS1" t="s">
        <v>72</v>
      </c>
      <c r="BT1" t="s">
        <v>73</v>
      </c>
      <c r="BU1" t="s">
        <v>74</v>
      </c>
      <c r="BV1" t="s">
        <v>75</v>
      </c>
      <c r="BW1" t="s">
        <v>76</v>
      </c>
      <c r="BX1" t="s">
        <v>77</v>
      </c>
      <c r="BY1" t="s">
        <v>78</v>
      </c>
      <c r="BZ1" t="s">
        <v>79</v>
      </c>
      <c r="CA1" t="s">
        <v>80</v>
      </c>
      <c r="CB1" t="s">
        <v>81</v>
      </c>
      <c r="CC1" t="s">
        <v>82</v>
      </c>
      <c r="CD1" t="s">
        <v>83</v>
      </c>
      <c r="CE1" t="s">
        <v>84</v>
      </c>
      <c r="CF1" t="s">
        <v>85</v>
      </c>
      <c r="CG1" t="s">
        <v>86</v>
      </c>
      <c r="CH1" t="s">
        <v>87</v>
      </c>
      <c r="CI1" t="s">
        <v>88</v>
      </c>
      <c r="CJ1" t="s">
        <v>89</v>
      </c>
      <c r="CK1" t="s">
        <v>90</v>
      </c>
      <c r="CL1" t="s">
        <v>91</v>
      </c>
      <c r="CM1" t="s">
        <v>92</v>
      </c>
      <c r="CN1" t="s">
        <v>93</v>
      </c>
      <c r="CO1" t="s">
        <v>199</v>
      </c>
      <c r="CP1" t="s">
        <v>95</v>
      </c>
      <c r="CQ1" t="s">
        <v>192</v>
      </c>
      <c r="CR1" t="s">
        <v>200</v>
      </c>
      <c r="CS1" t="s">
        <v>98</v>
      </c>
    </row>
    <row r="2" spans="1:97" x14ac:dyDescent="0.25">
      <c r="A2">
        <v>1</v>
      </c>
      <c r="B2" t="s">
        <v>1</v>
      </c>
      <c r="C2">
        <v>136426</v>
      </c>
      <c r="D2">
        <v>53382</v>
      </c>
      <c r="E2">
        <v>8179</v>
      </c>
      <c r="F2">
        <v>44316</v>
      </c>
      <c r="G2">
        <v>1013279</v>
      </c>
      <c r="H2">
        <v>22761</v>
      </c>
      <c r="I2">
        <v>18597</v>
      </c>
      <c r="J2">
        <v>2759</v>
      </c>
      <c r="K2">
        <v>27397</v>
      </c>
      <c r="L2">
        <v>10992</v>
      </c>
      <c r="M2">
        <v>11826</v>
      </c>
      <c r="N2">
        <v>139280</v>
      </c>
      <c r="O2">
        <v>48093</v>
      </c>
      <c r="P2">
        <v>6049</v>
      </c>
      <c r="Q2">
        <v>14121</v>
      </c>
      <c r="R2">
        <v>37395</v>
      </c>
      <c r="S2">
        <v>28839</v>
      </c>
      <c r="T2">
        <v>3465</v>
      </c>
      <c r="U2">
        <v>1480</v>
      </c>
      <c r="V2">
        <v>8314</v>
      </c>
      <c r="W2">
        <v>3256189</v>
      </c>
      <c r="X2">
        <v>1405</v>
      </c>
      <c r="Y2">
        <v>48712</v>
      </c>
      <c r="Z2">
        <v>38681</v>
      </c>
      <c r="AA2">
        <v>16016</v>
      </c>
      <c r="AB2">
        <v>9018</v>
      </c>
      <c r="AC2">
        <v>18804</v>
      </c>
      <c r="AD2">
        <v>44560</v>
      </c>
      <c r="AE2">
        <v>7660</v>
      </c>
      <c r="AF2">
        <v>9486</v>
      </c>
      <c r="AG2">
        <v>54314</v>
      </c>
      <c r="AH2">
        <v>13830</v>
      </c>
      <c r="AI2">
        <v>1141696</v>
      </c>
      <c r="AJ2">
        <v>11870</v>
      </c>
      <c r="AK2">
        <v>16072</v>
      </c>
      <c r="AL2">
        <v>106929</v>
      </c>
      <c r="AM2">
        <v>130052</v>
      </c>
      <c r="AN2">
        <v>32594</v>
      </c>
      <c r="AO2">
        <v>19730</v>
      </c>
      <c r="AP2">
        <v>417560</v>
      </c>
      <c r="AQ2">
        <v>92975</v>
      </c>
      <c r="AR2">
        <v>79584</v>
      </c>
      <c r="AS2">
        <v>15230</v>
      </c>
      <c r="AT2">
        <v>51412</v>
      </c>
      <c r="AU2">
        <v>64256</v>
      </c>
      <c r="AV2">
        <v>33512</v>
      </c>
      <c r="AW2">
        <v>172737</v>
      </c>
      <c r="AX2">
        <v>74985</v>
      </c>
      <c r="AY2">
        <v>34741</v>
      </c>
      <c r="AZ2">
        <v>351021</v>
      </c>
      <c r="BA2">
        <v>14360</v>
      </c>
      <c r="BB2">
        <v>85316</v>
      </c>
      <c r="BC2">
        <v>38204</v>
      </c>
      <c r="BD2">
        <v>1697</v>
      </c>
      <c r="BE2">
        <v>2126070</v>
      </c>
      <c r="BF2">
        <v>7055</v>
      </c>
      <c r="BG2">
        <v>11554</v>
      </c>
      <c r="BH2">
        <v>40651</v>
      </c>
      <c r="BI2">
        <v>324099</v>
      </c>
      <c r="BJ2">
        <v>5709</v>
      </c>
      <c r="BK2">
        <v>83357</v>
      </c>
      <c r="BL2">
        <v>115554</v>
      </c>
      <c r="BM2">
        <v>217717</v>
      </c>
      <c r="BN2">
        <v>45309</v>
      </c>
      <c r="BO2">
        <v>7598</v>
      </c>
      <c r="BP2">
        <v>243617</v>
      </c>
      <c r="BQ2">
        <v>223095</v>
      </c>
      <c r="BR2">
        <v>145624</v>
      </c>
      <c r="BS2">
        <v>269779</v>
      </c>
      <c r="BT2">
        <v>103926</v>
      </c>
      <c r="BU2">
        <v>1203488</v>
      </c>
      <c r="BV2">
        <v>160847</v>
      </c>
      <c r="BW2">
        <v>4566</v>
      </c>
      <c r="BX2">
        <v>185755</v>
      </c>
      <c r="BY2">
        <v>560903</v>
      </c>
      <c r="BZ2">
        <v>756526</v>
      </c>
      <c r="CA2">
        <v>9476</v>
      </c>
      <c r="CB2">
        <v>1611781</v>
      </c>
      <c r="CC2">
        <v>24796</v>
      </c>
      <c r="CD2">
        <v>627801</v>
      </c>
      <c r="CE2">
        <v>479513</v>
      </c>
      <c r="CF2">
        <v>191691</v>
      </c>
      <c r="CG2">
        <v>13919</v>
      </c>
      <c r="CH2">
        <v>147447</v>
      </c>
      <c r="CI2">
        <v>79783</v>
      </c>
      <c r="CJ2">
        <v>37030</v>
      </c>
      <c r="CK2">
        <v>211763</v>
      </c>
      <c r="CL2">
        <v>273912</v>
      </c>
      <c r="CM2">
        <v>4929</v>
      </c>
      <c r="CN2">
        <v>59736</v>
      </c>
      <c r="CO2">
        <v>216360.64730000001</v>
      </c>
      <c r="CP2">
        <v>14893.40883</v>
      </c>
      <c r="CQ2">
        <v>14136.61197</v>
      </c>
      <c r="CR2">
        <v>773277.03280000004</v>
      </c>
      <c r="CS2">
        <v>11601.45759</v>
      </c>
    </row>
    <row r="3" spans="1:97" x14ac:dyDescent="0.25">
      <c r="A3">
        <v>2</v>
      </c>
      <c r="B3" t="s">
        <v>1</v>
      </c>
      <c r="C3">
        <v>125133</v>
      </c>
      <c r="D3">
        <v>67643</v>
      </c>
      <c r="E3">
        <v>4727</v>
      </c>
      <c r="F3">
        <v>46336</v>
      </c>
      <c r="G3">
        <v>1261798</v>
      </c>
      <c r="H3">
        <v>22234</v>
      </c>
      <c r="I3">
        <v>23205</v>
      </c>
      <c r="J3">
        <v>2464</v>
      </c>
      <c r="K3">
        <v>37634</v>
      </c>
      <c r="L3">
        <v>22176</v>
      </c>
      <c r="M3">
        <v>11293</v>
      </c>
      <c r="N3">
        <v>150719</v>
      </c>
      <c r="O3">
        <v>44571</v>
      </c>
      <c r="P3">
        <v>3792</v>
      </c>
      <c r="Q3">
        <v>12185</v>
      </c>
      <c r="R3">
        <v>20570</v>
      </c>
      <c r="S3">
        <v>30747</v>
      </c>
      <c r="T3">
        <v>2593</v>
      </c>
      <c r="U3">
        <v>1394</v>
      </c>
      <c r="V3">
        <v>7992</v>
      </c>
      <c r="W3">
        <v>3600904</v>
      </c>
      <c r="X3">
        <v>993</v>
      </c>
      <c r="Y3">
        <v>43004</v>
      </c>
      <c r="Z3">
        <v>44512</v>
      </c>
      <c r="AA3">
        <v>15914</v>
      </c>
      <c r="AB3">
        <v>8539</v>
      </c>
      <c r="AC3">
        <v>19423</v>
      </c>
      <c r="AD3">
        <v>40536</v>
      </c>
      <c r="AE3">
        <v>7150</v>
      </c>
      <c r="AF3">
        <v>9946</v>
      </c>
      <c r="AG3">
        <v>139583</v>
      </c>
      <c r="AH3">
        <v>19285</v>
      </c>
      <c r="AI3">
        <v>1116248</v>
      </c>
      <c r="AJ3">
        <v>9654</v>
      </c>
      <c r="AK3">
        <v>15791</v>
      </c>
      <c r="AL3">
        <v>111297</v>
      </c>
      <c r="AM3">
        <v>111191</v>
      </c>
      <c r="AN3">
        <v>28154</v>
      </c>
      <c r="AO3">
        <v>12088</v>
      </c>
      <c r="AP3">
        <v>356550</v>
      </c>
      <c r="AQ3">
        <v>93279</v>
      </c>
      <c r="AR3">
        <v>66641</v>
      </c>
      <c r="AS3">
        <v>12040</v>
      </c>
      <c r="AT3">
        <v>47629</v>
      </c>
      <c r="AU3">
        <v>63095</v>
      </c>
      <c r="AV3">
        <v>34420</v>
      </c>
      <c r="AW3">
        <v>241361</v>
      </c>
      <c r="AX3">
        <v>91749</v>
      </c>
      <c r="AY3">
        <v>29986</v>
      </c>
      <c r="AZ3">
        <v>301225</v>
      </c>
      <c r="BA3">
        <v>13759</v>
      </c>
      <c r="BB3">
        <v>59054</v>
      </c>
      <c r="BC3">
        <v>30301</v>
      </c>
      <c r="BD3">
        <v>5595</v>
      </c>
      <c r="BE3">
        <v>1988385</v>
      </c>
      <c r="BF3">
        <v>9147</v>
      </c>
      <c r="BG3">
        <v>10948</v>
      </c>
      <c r="BH3">
        <v>40595</v>
      </c>
      <c r="BI3">
        <v>352299</v>
      </c>
      <c r="BJ3">
        <v>4174</v>
      </c>
      <c r="BK3">
        <v>87605</v>
      </c>
      <c r="BL3">
        <v>128299</v>
      </c>
      <c r="BM3">
        <v>203069</v>
      </c>
      <c r="BN3">
        <v>43080</v>
      </c>
      <c r="BO3">
        <v>7453</v>
      </c>
      <c r="BP3">
        <v>288447</v>
      </c>
      <c r="BQ3">
        <v>227932</v>
      </c>
      <c r="BR3">
        <v>185968</v>
      </c>
      <c r="BS3">
        <v>249424</v>
      </c>
      <c r="BT3">
        <v>87893</v>
      </c>
      <c r="BU3">
        <v>1054631</v>
      </c>
      <c r="BV3">
        <v>87630</v>
      </c>
      <c r="BW3">
        <v>3268</v>
      </c>
      <c r="BX3">
        <v>153158</v>
      </c>
      <c r="BY3">
        <v>465585</v>
      </c>
      <c r="BZ3">
        <v>530465</v>
      </c>
      <c r="CA3">
        <v>8239</v>
      </c>
      <c r="CB3">
        <v>1511583</v>
      </c>
      <c r="CC3">
        <v>25574</v>
      </c>
      <c r="CD3">
        <v>536804</v>
      </c>
      <c r="CE3">
        <v>579047</v>
      </c>
      <c r="CF3">
        <v>187557</v>
      </c>
      <c r="CG3">
        <v>13091</v>
      </c>
      <c r="CH3">
        <v>134597</v>
      </c>
      <c r="CI3">
        <v>89813</v>
      </c>
      <c r="CJ3">
        <v>36695</v>
      </c>
      <c r="CK3">
        <v>216469</v>
      </c>
      <c r="CL3">
        <v>264339</v>
      </c>
      <c r="CM3">
        <v>4938</v>
      </c>
      <c r="CN3">
        <v>59617</v>
      </c>
      <c r="CO3">
        <v>210581.69829999999</v>
      </c>
      <c r="CP3">
        <v>16004.30918</v>
      </c>
      <c r="CQ3">
        <v>15404.6315</v>
      </c>
      <c r="CR3">
        <v>565602.70959999994</v>
      </c>
      <c r="CS3">
        <v>10052.40827</v>
      </c>
    </row>
    <row r="4" spans="1:97" x14ac:dyDescent="0.25">
      <c r="A4">
        <v>3</v>
      </c>
      <c r="B4" t="s">
        <v>1</v>
      </c>
      <c r="C4">
        <v>130779.5</v>
      </c>
      <c r="D4">
        <v>60512.5</v>
      </c>
      <c r="E4">
        <v>6453</v>
      </c>
      <c r="F4">
        <v>45326</v>
      </c>
      <c r="G4">
        <v>1137538.5</v>
      </c>
      <c r="H4">
        <v>22497.5</v>
      </c>
      <c r="I4">
        <v>20901</v>
      </c>
      <c r="J4">
        <v>2611.5</v>
      </c>
      <c r="K4">
        <v>32515.5</v>
      </c>
      <c r="L4">
        <v>16584</v>
      </c>
      <c r="M4">
        <v>11559.5</v>
      </c>
      <c r="N4">
        <v>144999.5</v>
      </c>
      <c r="O4">
        <v>46332</v>
      </c>
      <c r="P4">
        <v>4920.5</v>
      </c>
      <c r="Q4">
        <v>13153</v>
      </c>
      <c r="R4">
        <v>28982.5</v>
      </c>
      <c r="S4">
        <v>29793</v>
      </c>
      <c r="T4">
        <v>3029</v>
      </c>
      <c r="U4">
        <v>1437</v>
      </c>
      <c r="V4">
        <v>8153</v>
      </c>
      <c r="W4">
        <v>3428546.5</v>
      </c>
      <c r="X4">
        <v>1199</v>
      </c>
      <c r="Y4">
        <v>45858</v>
      </c>
      <c r="Z4">
        <v>41596.5</v>
      </c>
      <c r="AA4">
        <v>15965</v>
      </c>
      <c r="AB4">
        <v>8778.5</v>
      </c>
      <c r="AC4">
        <v>19113.5</v>
      </c>
      <c r="AD4">
        <v>42548</v>
      </c>
      <c r="AE4">
        <v>7405</v>
      </c>
      <c r="AF4">
        <v>9716</v>
      </c>
      <c r="AG4">
        <v>96948.5</v>
      </c>
      <c r="AH4">
        <v>16557.5</v>
      </c>
      <c r="AI4">
        <v>1128972</v>
      </c>
      <c r="AJ4">
        <v>10762</v>
      </c>
      <c r="AK4">
        <v>15931.5</v>
      </c>
      <c r="AL4">
        <v>109113</v>
      </c>
      <c r="AM4">
        <v>120621.5</v>
      </c>
      <c r="AN4">
        <v>30374</v>
      </c>
      <c r="AO4">
        <v>15909</v>
      </c>
      <c r="AP4">
        <v>387055</v>
      </c>
      <c r="AQ4">
        <v>93127</v>
      </c>
      <c r="AR4">
        <v>73112.5</v>
      </c>
      <c r="AS4">
        <v>13635</v>
      </c>
      <c r="AT4">
        <v>49520.5</v>
      </c>
      <c r="AU4">
        <v>63675.5</v>
      </c>
      <c r="AV4">
        <v>33966</v>
      </c>
      <c r="AW4">
        <v>207049</v>
      </c>
      <c r="AX4">
        <v>83367</v>
      </c>
      <c r="AY4">
        <v>32363.5</v>
      </c>
      <c r="AZ4">
        <v>326123</v>
      </c>
      <c r="BA4">
        <v>14059.5</v>
      </c>
      <c r="BB4">
        <v>72185</v>
      </c>
      <c r="BC4">
        <v>34252.5</v>
      </c>
      <c r="BD4">
        <v>3646</v>
      </c>
      <c r="BE4">
        <v>2057227.5</v>
      </c>
      <c r="BF4">
        <v>8101</v>
      </c>
      <c r="BG4">
        <v>11251</v>
      </c>
      <c r="BH4">
        <v>40623</v>
      </c>
      <c r="BI4">
        <v>338199</v>
      </c>
      <c r="BJ4">
        <v>4941.5</v>
      </c>
      <c r="BK4">
        <v>85481</v>
      </c>
      <c r="BL4">
        <v>121926.5</v>
      </c>
      <c r="BM4">
        <v>210393</v>
      </c>
      <c r="BN4">
        <v>44194.5</v>
      </c>
      <c r="BO4">
        <v>7525.5</v>
      </c>
      <c r="BP4">
        <v>266032</v>
      </c>
      <c r="BQ4">
        <v>225513.5</v>
      </c>
      <c r="BR4">
        <v>165796</v>
      </c>
      <c r="BS4">
        <v>259601.5</v>
      </c>
      <c r="BT4">
        <v>95909.5</v>
      </c>
      <c r="BU4">
        <v>1129059.5</v>
      </c>
      <c r="BV4">
        <v>124238.5</v>
      </c>
      <c r="BW4">
        <v>3917</v>
      </c>
      <c r="BX4">
        <v>169456.5</v>
      </c>
      <c r="BY4">
        <v>513244</v>
      </c>
      <c r="BZ4">
        <v>643495.5</v>
      </c>
      <c r="CA4">
        <v>8857.5</v>
      </c>
      <c r="CB4">
        <v>1561682</v>
      </c>
      <c r="CC4">
        <v>25185</v>
      </c>
      <c r="CD4">
        <v>582302.5</v>
      </c>
      <c r="CE4">
        <v>529280</v>
      </c>
      <c r="CF4">
        <v>189624</v>
      </c>
      <c r="CG4">
        <v>13505</v>
      </c>
      <c r="CH4">
        <v>141022</v>
      </c>
      <c r="CI4">
        <v>84798</v>
      </c>
      <c r="CJ4">
        <v>36862.5</v>
      </c>
      <c r="CK4">
        <v>214116</v>
      </c>
      <c r="CL4">
        <v>269125.5</v>
      </c>
      <c r="CM4">
        <v>4933.5</v>
      </c>
      <c r="CN4">
        <v>59676.5</v>
      </c>
      <c r="CO4">
        <v>213471.1728</v>
      </c>
      <c r="CP4">
        <v>15448.85901</v>
      </c>
      <c r="CQ4">
        <v>14770.621740000001</v>
      </c>
      <c r="CR4">
        <v>669439.87120000005</v>
      </c>
      <c r="CS4">
        <v>10826.932930000001</v>
      </c>
    </row>
    <row r="5" spans="1:97" x14ac:dyDescent="0.25">
      <c r="A5">
        <v>4</v>
      </c>
      <c r="B5" t="s">
        <v>2</v>
      </c>
      <c r="C5">
        <v>128503</v>
      </c>
      <c r="D5">
        <v>40935</v>
      </c>
      <c r="E5">
        <v>8335</v>
      </c>
      <c r="F5">
        <v>30118</v>
      </c>
      <c r="G5">
        <v>790929</v>
      </c>
      <c r="H5">
        <v>16915</v>
      </c>
      <c r="I5">
        <v>17018</v>
      </c>
      <c r="J5">
        <v>6076</v>
      </c>
      <c r="K5">
        <v>19983</v>
      </c>
      <c r="L5">
        <v>10480</v>
      </c>
      <c r="M5">
        <v>9810</v>
      </c>
      <c r="N5">
        <v>133655</v>
      </c>
      <c r="O5">
        <v>54460</v>
      </c>
      <c r="P5">
        <v>5060</v>
      </c>
      <c r="Q5">
        <v>11381</v>
      </c>
      <c r="R5">
        <v>20840</v>
      </c>
      <c r="S5">
        <v>10826</v>
      </c>
      <c r="T5">
        <v>2378</v>
      </c>
      <c r="U5">
        <v>1113</v>
      </c>
      <c r="V5">
        <v>9635</v>
      </c>
      <c r="W5">
        <v>3089724</v>
      </c>
      <c r="X5">
        <v>1090</v>
      </c>
      <c r="Y5">
        <v>40504</v>
      </c>
      <c r="Z5">
        <v>42388</v>
      </c>
      <c r="AA5">
        <v>12725</v>
      </c>
      <c r="AB5">
        <v>17364</v>
      </c>
      <c r="AC5">
        <v>26607</v>
      </c>
      <c r="AD5">
        <v>26240</v>
      </c>
      <c r="AE5">
        <v>8286</v>
      </c>
      <c r="AF5">
        <v>6092</v>
      </c>
      <c r="AG5">
        <v>105633</v>
      </c>
      <c r="AH5">
        <v>16762</v>
      </c>
      <c r="AI5">
        <v>1169086</v>
      </c>
      <c r="AJ5">
        <v>8373</v>
      </c>
      <c r="AK5">
        <v>7861</v>
      </c>
      <c r="AL5">
        <v>89931</v>
      </c>
      <c r="AM5">
        <v>94734</v>
      </c>
      <c r="AN5">
        <v>17467</v>
      </c>
      <c r="AO5">
        <v>11025</v>
      </c>
      <c r="AP5">
        <v>466684</v>
      </c>
      <c r="AQ5">
        <v>52753</v>
      </c>
      <c r="AR5">
        <v>57496</v>
      </c>
      <c r="AS5">
        <v>13340</v>
      </c>
      <c r="AT5">
        <v>53575</v>
      </c>
      <c r="AU5">
        <v>30543</v>
      </c>
      <c r="AV5">
        <v>21490</v>
      </c>
      <c r="AW5">
        <v>274618</v>
      </c>
      <c r="AX5">
        <v>75674</v>
      </c>
      <c r="AY5">
        <v>26412</v>
      </c>
      <c r="AZ5">
        <v>269081</v>
      </c>
      <c r="BA5">
        <v>14353</v>
      </c>
      <c r="BB5">
        <v>58139</v>
      </c>
      <c r="BC5">
        <v>17770</v>
      </c>
      <c r="BD5">
        <v>0</v>
      </c>
      <c r="BE5">
        <v>1741400</v>
      </c>
      <c r="BF5">
        <v>9621</v>
      </c>
      <c r="BG5">
        <v>11218</v>
      </c>
      <c r="BH5">
        <v>22049</v>
      </c>
      <c r="BI5">
        <v>325210</v>
      </c>
      <c r="BJ5">
        <v>4486</v>
      </c>
      <c r="BK5">
        <v>67704</v>
      </c>
      <c r="BL5">
        <v>93943</v>
      </c>
      <c r="BM5">
        <v>172098</v>
      </c>
      <c r="BN5">
        <v>35736</v>
      </c>
      <c r="BO5">
        <v>5504</v>
      </c>
      <c r="BP5">
        <v>221005</v>
      </c>
      <c r="BQ5">
        <v>206082</v>
      </c>
      <c r="BR5">
        <v>167909</v>
      </c>
      <c r="BS5">
        <v>240322</v>
      </c>
      <c r="BT5">
        <v>75882</v>
      </c>
      <c r="BU5">
        <v>956031</v>
      </c>
      <c r="BV5">
        <v>72253</v>
      </c>
      <c r="BW5">
        <v>4582</v>
      </c>
      <c r="BX5">
        <v>159392</v>
      </c>
      <c r="BY5">
        <v>437999</v>
      </c>
      <c r="BZ5">
        <v>501741</v>
      </c>
      <c r="CA5">
        <v>6967</v>
      </c>
      <c r="CB5">
        <v>1594437</v>
      </c>
      <c r="CC5">
        <v>18820</v>
      </c>
      <c r="CD5">
        <v>466678</v>
      </c>
      <c r="CE5">
        <v>411446</v>
      </c>
      <c r="CF5">
        <v>144884</v>
      </c>
      <c r="CG5">
        <v>14365</v>
      </c>
      <c r="CH5">
        <v>116886</v>
      </c>
      <c r="CI5">
        <v>52260</v>
      </c>
      <c r="CJ5">
        <v>29894</v>
      </c>
      <c r="CK5">
        <v>177192</v>
      </c>
      <c r="CL5">
        <v>179490</v>
      </c>
      <c r="CM5">
        <v>3222</v>
      </c>
      <c r="CN5">
        <v>51822</v>
      </c>
      <c r="CO5">
        <v>231920.09710000001</v>
      </c>
      <c r="CP5">
        <v>6366.3725640000002</v>
      </c>
      <c r="CQ5">
        <v>17332.967199999999</v>
      </c>
      <c r="CR5">
        <v>849514.83059999999</v>
      </c>
      <c r="CS5">
        <v>11208.81328</v>
      </c>
    </row>
    <row r="6" spans="1:97" x14ac:dyDescent="0.25">
      <c r="A6">
        <v>5</v>
      </c>
      <c r="B6" t="s">
        <v>2</v>
      </c>
      <c r="C6">
        <v>114242</v>
      </c>
      <c r="D6">
        <v>28148</v>
      </c>
      <c r="E6">
        <v>8727</v>
      </c>
      <c r="F6">
        <v>55045</v>
      </c>
      <c r="G6">
        <v>890861</v>
      </c>
      <c r="H6">
        <v>16485</v>
      </c>
      <c r="I6">
        <v>12477</v>
      </c>
      <c r="J6">
        <v>3600</v>
      </c>
      <c r="K6">
        <v>20844</v>
      </c>
      <c r="L6">
        <v>9644</v>
      </c>
      <c r="M6">
        <v>8540</v>
      </c>
      <c r="N6">
        <v>145692</v>
      </c>
      <c r="O6">
        <v>67381</v>
      </c>
      <c r="P6">
        <v>5665</v>
      </c>
      <c r="Q6">
        <v>17989</v>
      </c>
      <c r="R6">
        <v>73185</v>
      </c>
      <c r="S6">
        <v>105637</v>
      </c>
      <c r="T6">
        <v>2853</v>
      </c>
      <c r="U6">
        <v>676</v>
      </c>
      <c r="V6">
        <v>6542</v>
      </c>
      <c r="W6">
        <v>2869585</v>
      </c>
      <c r="X6">
        <v>986</v>
      </c>
      <c r="Y6">
        <v>56182</v>
      </c>
      <c r="Z6">
        <v>77013</v>
      </c>
      <c r="AA6">
        <v>10936</v>
      </c>
      <c r="AB6">
        <v>14367</v>
      </c>
      <c r="AC6">
        <v>20670</v>
      </c>
      <c r="AD6">
        <v>32081</v>
      </c>
      <c r="AE6">
        <v>6751</v>
      </c>
      <c r="AF6">
        <v>5064</v>
      </c>
      <c r="AG6">
        <v>42689</v>
      </c>
      <c r="AH6">
        <v>10892</v>
      </c>
      <c r="AI6">
        <v>1243409</v>
      </c>
      <c r="AJ6">
        <v>4340</v>
      </c>
      <c r="AK6">
        <v>14654</v>
      </c>
      <c r="AL6">
        <v>98456</v>
      </c>
      <c r="AM6">
        <v>91017</v>
      </c>
      <c r="AN6">
        <v>12524</v>
      </c>
      <c r="AO6">
        <v>17149</v>
      </c>
      <c r="AP6">
        <v>628326</v>
      </c>
      <c r="AQ6">
        <v>50921</v>
      </c>
      <c r="AR6">
        <v>67892</v>
      </c>
      <c r="AS6">
        <v>23188</v>
      </c>
      <c r="AT6">
        <v>45892</v>
      </c>
      <c r="AU6">
        <v>45949</v>
      </c>
      <c r="AV6">
        <v>26920</v>
      </c>
      <c r="AW6">
        <v>240364</v>
      </c>
      <c r="AX6">
        <v>75123</v>
      </c>
      <c r="AY6">
        <v>30178</v>
      </c>
      <c r="AZ6">
        <v>319741</v>
      </c>
      <c r="BA6">
        <v>18059</v>
      </c>
      <c r="BB6">
        <v>140031</v>
      </c>
      <c r="BC6">
        <v>26048</v>
      </c>
      <c r="BD6">
        <v>1158</v>
      </c>
      <c r="BE6">
        <v>1885197</v>
      </c>
      <c r="BF6">
        <v>8273</v>
      </c>
      <c r="BG6">
        <v>10159</v>
      </c>
      <c r="BH6">
        <v>22410</v>
      </c>
      <c r="BI6">
        <v>355105</v>
      </c>
      <c r="BJ6">
        <v>3473</v>
      </c>
      <c r="BK6">
        <v>77811</v>
      </c>
      <c r="BL6">
        <v>107006</v>
      </c>
      <c r="BM6">
        <v>216135</v>
      </c>
      <c r="BN6">
        <v>45348</v>
      </c>
      <c r="BO6">
        <v>5128</v>
      </c>
      <c r="BP6">
        <v>42865</v>
      </c>
      <c r="BQ6">
        <v>222272</v>
      </c>
      <c r="BR6">
        <v>92880</v>
      </c>
      <c r="BS6">
        <v>355041</v>
      </c>
      <c r="BT6">
        <v>89563</v>
      </c>
      <c r="BU6">
        <v>1138037</v>
      </c>
      <c r="BV6">
        <v>109740</v>
      </c>
      <c r="BW6">
        <v>5522</v>
      </c>
      <c r="BX6">
        <v>165662</v>
      </c>
      <c r="BY6">
        <v>585857</v>
      </c>
      <c r="BZ6">
        <v>692972</v>
      </c>
      <c r="CA6">
        <v>4310</v>
      </c>
      <c r="CB6">
        <v>1881534</v>
      </c>
      <c r="CC6">
        <v>15499</v>
      </c>
      <c r="CD6">
        <v>404222</v>
      </c>
      <c r="CE6">
        <v>501276</v>
      </c>
      <c r="CF6">
        <v>115374</v>
      </c>
      <c r="CG6">
        <v>22957</v>
      </c>
      <c r="CH6">
        <v>127821</v>
      </c>
      <c r="CI6">
        <v>47520</v>
      </c>
      <c r="CJ6">
        <v>25387</v>
      </c>
      <c r="CK6">
        <v>236004</v>
      </c>
      <c r="CL6">
        <v>160858</v>
      </c>
      <c r="CM6">
        <v>3218</v>
      </c>
      <c r="CN6">
        <v>61514</v>
      </c>
      <c r="CO6">
        <v>227797.3075</v>
      </c>
      <c r="CP6">
        <v>12017.534369999999</v>
      </c>
      <c r="CQ6">
        <v>23229.453649999999</v>
      </c>
      <c r="CR6">
        <v>1060793.9169999999</v>
      </c>
      <c r="CS6">
        <v>12856.243990000001</v>
      </c>
    </row>
    <row r="7" spans="1:97" x14ac:dyDescent="0.25">
      <c r="A7">
        <v>6</v>
      </c>
      <c r="B7" t="s">
        <v>2</v>
      </c>
      <c r="C7">
        <v>121372.5</v>
      </c>
      <c r="D7">
        <v>34541.5</v>
      </c>
      <c r="E7">
        <v>8531</v>
      </c>
      <c r="F7">
        <v>42581.5</v>
      </c>
      <c r="G7">
        <v>840895</v>
      </c>
      <c r="H7">
        <v>16700</v>
      </c>
      <c r="I7">
        <v>14747.5</v>
      </c>
      <c r="J7">
        <v>4838</v>
      </c>
      <c r="K7">
        <v>20413.5</v>
      </c>
      <c r="L7">
        <v>10062</v>
      </c>
      <c r="M7">
        <v>9175</v>
      </c>
      <c r="N7">
        <v>139673.5</v>
      </c>
      <c r="O7">
        <v>60920.5</v>
      </c>
      <c r="P7">
        <v>5362.5</v>
      </c>
      <c r="Q7">
        <v>14685</v>
      </c>
      <c r="R7">
        <v>47012.5</v>
      </c>
      <c r="S7">
        <v>58231.5</v>
      </c>
      <c r="T7">
        <v>2615.5</v>
      </c>
      <c r="U7">
        <v>894.5</v>
      </c>
      <c r="V7">
        <v>8088.5</v>
      </c>
      <c r="W7">
        <v>2979654.5</v>
      </c>
      <c r="X7">
        <v>1038</v>
      </c>
      <c r="Y7">
        <v>48343</v>
      </c>
      <c r="Z7">
        <v>59700.5</v>
      </c>
      <c r="AA7">
        <v>11830.5</v>
      </c>
      <c r="AB7">
        <v>15865.5</v>
      </c>
      <c r="AC7">
        <v>23638.5</v>
      </c>
      <c r="AD7">
        <v>29160.5</v>
      </c>
      <c r="AE7">
        <v>7518.5</v>
      </c>
      <c r="AF7">
        <v>5578</v>
      </c>
      <c r="AG7">
        <v>74161</v>
      </c>
      <c r="AH7">
        <v>13827</v>
      </c>
      <c r="AI7">
        <v>1206247.5</v>
      </c>
      <c r="AJ7" t="e">
        <v>#DIV/0!</v>
      </c>
      <c r="AK7">
        <v>11257.5</v>
      </c>
      <c r="AL7">
        <v>94193.5</v>
      </c>
      <c r="AM7">
        <v>92875.5</v>
      </c>
      <c r="AN7">
        <v>14995.5</v>
      </c>
      <c r="AO7">
        <v>14087</v>
      </c>
      <c r="AP7">
        <v>547505</v>
      </c>
      <c r="AQ7">
        <v>51837</v>
      </c>
      <c r="AR7">
        <v>62694</v>
      </c>
      <c r="AS7">
        <v>18264</v>
      </c>
      <c r="AT7">
        <v>49733.5</v>
      </c>
      <c r="AU7">
        <v>38246</v>
      </c>
      <c r="AV7">
        <v>24205</v>
      </c>
      <c r="AW7">
        <v>257491</v>
      </c>
      <c r="AX7">
        <v>75398.5</v>
      </c>
      <c r="AY7">
        <v>28295</v>
      </c>
      <c r="AZ7">
        <v>294411</v>
      </c>
      <c r="BA7">
        <v>16206</v>
      </c>
      <c r="BB7">
        <v>99085</v>
      </c>
      <c r="BC7">
        <v>21909</v>
      </c>
      <c r="BD7">
        <v>579</v>
      </c>
      <c r="BE7">
        <v>1813298.5</v>
      </c>
      <c r="BF7">
        <v>8947</v>
      </c>
      <c r="BG7">
        <v>10688.5</v>
      </c>
      <c r="BH7">
        <v>22229.5</v>
      </c>
      <c r="BI7">
        <v>340157.5</v>
      </c>
      <c r="BJ7">
        <v>3979.5</v>
      </c>
      <c r="BK7">
        <v>72757.5</v>
      </c>
      <c r="BL7">
        <v>100474.5</v>
      </c>
      <c r="BM7">
        <v>194116.5</v>
      </c>
      <c r="BN7">
        <v>40542</v>
      </c>
      <c r="BO7">
        <v>5316</v>
      </c>
      <c r="BP7">
        <v>131935</v>
      </c>
      <c r="BQ7">
        <v>214177</v>
      </c>
      <c r="BR7">
        <v>130394.5</v>
      </c>
      <c r="BS7">
        <v>297681.5</v>
      </c>
      <c r="BT7">
        <v>82722.5</v>
      </c>
      <c r="BU7">
        <v>1047034</v>
      </c>
      <c r="BV7">
        <v>90996.5</v>
      </c>
      <c r="BW7">
        <v>5052</v>
      </c>
      <c r="BX7">
        <v>162527</v>
      </c>
      <c r="BY7">
        <v>511928</v>
      </c>
      <c r="BZ7">
        <v>597356.5</v>
      </c>
      <c r="CA7">
        <v>5638.5</v>
      </c>
      <c r="CB7">
        <v>1737985.5</v>
      </c>
      <c r="CC7">
        <v>17159.5</v>
      </c>
      <c r="CD7">
        <v>435450</v>
      </c>
      <c r="CE7">
        <v>456361</v>
      </c>
      <c r="CF7">
        <v>130129</v>
      </c>
      <c r="CG7">
        <v>18661</v>
      </c>
      <c r="CH7">
        <v>122353.5</v>
      </c>
      <c r="CI7">
        <v>49890</v>
      </c>
      <c r="CJ7">
        <v>27640.5</v>
      </c>
      <c r="CK7">
        <v>206598</v>
      </c>
      <c r="CL7">
        <v>170174</v>
      </c>
      <c r="CM7">
        <v>3220</v>
      </c>
      <c r="CN7">
        <v>56668</v>
      </c>
      <c r="CO7">
        <v>229858.7023</v>
      </c>
      <c r="CP7">
        <v>9191.9534669999994</v>
      </c>
      <c r="CQ7">
        <v>20281.210429999999</v>
      </c>
      <c r="CR7">
        <v>955154.37379999994</v>
      </c>
      <c r="CS7">
        <v>12032.52864</v>
      </c>
    </row>
    <row r="8" spans="1:97" x14ac:dyDescent="0.25">
      <c r="A8">
        <v>7</v>
      </c>
      <c r="B8" t="s">
        <v>3</v>
      </c>
      <c r="C8">
        <v>346963</v>
      </c>
      <c r="D8">
        <v>16555</v>
      </c>
      <c r="E8">
        <v>5940</v>
      </c>
      <c r="F8">
        <v>48400</v>
      </c>
      <c r="G8">
        <v>718867</v>
      </c>
      <c r="H8">
        <v>15967</v>
      </c>
      <c r="I8">
        <v>6032</v>
      </c>
      <c r="J8">
        <v>2549</v>
      </c>
      <c r="K8">
        <v>14644</v>
      </c>
      <c r="L8">
        <v>7252</v>
      </c>
      <c r="M8">
        <v>8218</v>
      </c>
      <c r="N8">
        <v>113732</v>
      </c>
      <c r="O8">
        <v>71761</v>
      </c>
      <c r="P8">
        <v>19215</v>
      </c>
      <c r="Q8">
        <v>18223</v>
      </c>
      <c r="R8">
        <v>82662</v>
      </c>
      <c r="S8">
        <v>29811</v>
      </c>
      <c r="T8">
        <v>2346</v>
      </c>
      <c r="U8">
        <v>553</v>
      </c>
      <c r="V8">
        <v>5551</v>
      </c>
      <c r="W8">
        <v>2299900</v>
      </c>
      <c r="X8">
        <v>496</v>
      </c>
      <c r="Y8">
        <v>69906</v>
      </c>
      <c r="Z8">
        <v>55705</v>
      </c>
      <c r="AA8">
        <v>8743</v>
      </c>
      <c r="AB8">
        <v>66609</v>
      </c>
      <c r="AC8">
        <v>54562</v>
      </c>
      <c r="AD8">
        <v>23512</v>
      </c>
      <c r="AE8">
        <v>7699</v>
      </c>
      <c r="AF8">
        <v>2660</v>
      </c>
      <c r="AG8">
        <v>48542</v>
      </c>
      <c r="AH8">
        <v>9788</v>
      </c>
      <c r="AI8">
        <v>800196</v>
      </c>
      <c r="AJ8">
        <v>7602</v>
      </c>
      <c r="AK8">
        <v>7137</v>
      </c>
      <c r="AL8">
        <v>48639</v>
      </c>
      <c r="AM8">
        <v>84193</v>
      </c>
      <c r="AN8">
        <v>16489</v>
      </c>
      <c r="AO8">
        <v>17504</v>
      </c>
      <c r="AP8">
        <v>555013</v>
      </c>
      <c r="AQ8">
        <v>100635</v>
      </c>
      <c r="AR8">
        <v>139793</v>
      </c>
      <c r="AS8">
        <v>26459</v>
      </c>
      <c r="AT8">
        <v>22551</v>
      </c>
      <c r="AU8">
        <v>34821</v>
      </c>
      <c r="AV8">
        <v>30627</v>
      </c>
      <c r="AW8">
        <v>88101</v>
      </c>
      <c r="AX8">
        <v>32134</v>
      </c>
      <c r="AY8">
        <v>24400</v>
      </c>
      <c r="AZ8">
        <v>380278</v>
      </c>
      <c r="BA8">
        <v>23270</v>
      </c>
      <c r="BB8">
        <v>89180</v>
      </c>
      <c r="BC8">
        <v>10481</v>
      </c>
      <c r="BD8">
        <v>124</v>
      </c>
      <c r="BE8">
        <v>1758112</v>
      </c>
      <c r="BF8">
        <v>7082</v>
      </c>
      <c r="BG8">
        <v>9067</v>
      </c>
      <c r="BH8">
        <v>45425</v>
      </c>
      <c r="BI8">
        <v>351951</v>
      </c>
      <c r="BJ8">
        <v>10548</v>
      </c>
      <c r="BK8">
        <v>58189</v>
      </c>
      <c r="BL8">
        <v>71011</v>
      </c>
      <c r="BM8">
        <v>340535</v>
      </c>
      <c r="BN8">
        <v>57034</v>
      </c>
      <c r="BO8">
        <v>5648</v>
      </c>
      <c r="BP8">
        <v>18536</v>
      </c>
      <c r="BQ8">
        <v>252325</v>
      </c>
      <c r="BR8">
        <v>58215</v>
      </c>
      <c r="BS8">
        <v>72555</v>
      </c>
      <c r="BT8">
        <v>110751</v>
      </c>
      <c r="BU8">
        <v>879128</v>
      </c>
      <c r="BV8">
        <v>123535</v>
      </c>
      <c r="BW8">
        <v>2940</v>
      </c>
      <c r="BX8">
        <v>133307</v>
      </c>
      <c r="BY8">
        <v>521793</v>
      </c>
      <c r="BZ8">
        <v>355234</v>
      </c>
      <c r="CA8">
        <v>3146</v>
      </c>
      <c r="CB8">
        <v>1778644</v>
      </c>
      <c r="CC8">
        <v>11722</v>
      </c>
      <c r="CD8">
        <v>348987</v>
      </c>
      <c r="CE8">
        <v>174479</v>
      </c>
      <c r="CF8">
        <v>107267</v>
      </c>
      <c r="CG8">
        <v>21998</v>
      </c>
      <c r="CH8">
        <v>94686</v>
      </c>
      <c r="CI8">
        <v>41439</v>
      </c>
      <c r="CJ8">
        <v>46263</v>
      </c>
      <c r="CK8">
        <v>206375</v>
      </c>
      <c r="CL8">
        <v>145235</v>
      </c>
      <c r="CM8">
        <v>1386</v>
      </c>
      <c r="CN8">
        <v>31598</v>
      </c>
      <c r="CO8">
        <v>155818.68609999999</v>
      </c>
      <c r="CP8">
        <v>11620.13703</v>
      </c>
      <c r="CQ8">
        <v>36798.751810000002</v>
      </c>
      <c r="CR8">
        <v>374599.48869999999</v>
      </c>
      <c r="CS8">
        <v>4977.3879450000004</v>
      </c>
    </row>
    <row r="9" spans="1:97" x14ac:dyDescent="0.25">
      <c r="A9">
        <v>8</v>
      </c>
      <c r="B9" t="s">
        <v>3</v>
      </c>
      <c r="C9">
        <v>324520</v>
      </c>
      <c r="D9">
        <v>60978</v>
      </c>
      <c r="E9">
        <v>7137</v>
      </c>
      <c r="F9">
        <v>53121</v>
      </c>
      <c r="G9">
        <v>1348964</v>
      </c>
      <c r="H9">
        <v>16761</v>
      </c>
      <c r="I9">
        <v>11749</v>
      </c>
      <c r="J9">
        <v>3583</v>
      </c>
      <c r="K9">
        <v>39094</v>
      </c>
      <c r="L9">
        <v>22622</v>
      </c>
      <c r="M9">
        <v>8078</v>
      </c>
      <c r="N9">
        <v>9145</v>
      </c>
      <c r="O9">
        <v>40795</v>
      </c>
      <c r="P9">
        <v>12396</v>
      </c>
      <c r="Q9">
        <v>3166</v>
      </c>
      <c r="R9">
        <v>20743</v>
      </c>
      <c r="S9">
        <v>8874</v>
      </c>
      <c r="T9">
        <v>1899</v>
      </c>
      <c r="U9">
        <v>1823</v>
      </c>
      <c r="V9">
        <v>7663</v>
      </c>
      <c r="W9">
        <v>3588926</v>
      </c>
      <c r="X9">
        <v>729</v>
      </c>
      <c r="Y9">
        <v>49670</v>
      </c>
      <c r="Z9">
        <v>8398</v>
      </c>
      <c r="AA9">
        <v>12734</v>
      </c>
      <c r="AB9">
        <v>13970</v>
      </c>
      <c r="AC9">
        <v>42160</v>
      </c>
      <c r="AD9">
        <v>15318</v>
      </c>
      <c r="AE9">
        <v>8900</v>
      </c>
      <c r="AF9">
        <v>3806</v>
      </c>
      <c r="AG9">
        <v>47836</v>
      </c>
      <c r="AH9">
        <v>18503</v>
      </c>
      <c r="AI9">
        <v>1092924</v>
      </c>
      <c r="AJ9">
        <v>17654</v>
      </c>
      <c r="AK9">
        <v>3175</v>
      </c>
      <c r="AL9">
        <v>23942</v>
      </c>
      <c r="AM9">
        <v>73866</v>
      </c>
      <c r="AN9">
        <v>25947</v>
      </c>
      <c r="AO9">
        <v>8923</v>
      </c>
      <c r="AP9">
        <v>344313</v>
      </c>
      <c r="AQ9">
        <v>102714</v>
      </c>
      <c r="AR9">
        <v>92794</v>
      </c>
      <c r="AS9">
        <v>10341</v>
      </c>
      <c r="AT9">
        <v>34746</v>
      </c>
      <c r="AU9">
        <v>12593</v>
      </c>
      <c r="AV9">
        <v>19556</v>
      </c>
      <c r="AW9">
        <v>99943</v>
      </c>
      <c r="AX9">
        <v>61886</v>
      </c>
      <c r="AY9">
        <v>26865</v>
      </c>
      <c r="AZ9">
        <v>348206</v>
      </c>
      <c r="BA9">
        <v>8682</v>
      </c>
      <c r="BB9">
        <v>3204</v>
      </c>
      <c r="BC9">
        <v>16439</v>
      </c>
      <c r="BD9">
        <v>300</v>
      </c>
      <c r="BE9">
        <v>1661334</v>
      </c>
      <c r="BF9">
        <v>8410</v>
      </c>
      <c r="BG9">
        <v>6896</v>
      </c>
      <c r="BH9">
        <v>32082</v>
      </c>
      <c r="BI9">
        <v>335573</v>
      </c>
      <c r="BJ9">
        <v>9594</v>
      </c>
      <c r="BK9">
        <v>45647</v>
      </c>
      <c r="BL9">
        <v>37835</v>
      </c>
      <c r="BM9">
        <v>266616</v>
      </c>
      <c r="BN9">
        <v>21055</v>
      </c>
      <c r="BO9">
        <v>9736</v>
      </c>
      <c r="BP9">
        <v>152443</v>
      </c>
      <c r="BQ9">
        <v>219982</v>
      </c>
      <c r="BR9">
        <v>300736</v>
      </c>
      <c r="BS9">
        <v>95779</v>
      </c>
      <c r="BT9">
        <v>67543</v>
      </c>
      <c r="BU9">
        <v>885292</v>
      </c>
      <c r="BV9">
        <v>172453</v>
      </c>
      <c r="BW9">
        <v>1842</v>
      </c>
      <c r="BX9">
        <v>144139</v>
      </c>
      <c r="BY9">
        <v>497618</v>
      </c>
      <c r="BZ9">
        <v>488330</v>
      </c>
      <c r="CA9">
        <v>6414</v>
      </c>
      <c r="CB9">
        <v>1429818</v>
      </c>
      <c r="CC9">
        <v>13036</v>
      </c>
      <c r="CD9">
        <v>598802</v>
      </c>
      <c r="CE9">
        <v>314480</v>
      </c>
      <c r="CF9">
        <v>167052</v>
      </c>
      <c r="CG9">
        <v>7553</v>
      </c>
      <c r="CH9">
        <v>102818</v>
      </c>
      <c r="CI9">
        <v>68051</v>
      </c>
      <c r="CJ9">
        <v>48937</v>
      </c>
      <c r="CK9">
        <v>275963</v>
      </c>
      <c r="CL9">
        <v>137556</v>
      </c>
      <c r="CM9">
        <v>1068</v>
      </c>
      <c r="CN9">
        <v>26347</v>
      </c>
      <c r="CO9">
        <v>102505.61960000001</v>
      </c>
      <c r="CP9">
        <v>1914.4835989999999</v>
      </c>
      <c r="CQ9">
        <v>29313.32604</v>
      </c>
      <c r="CR9">
        <v>299738.35440000001</v>
      </c>
      <c r="CS9">
        <v>4945.8698260000001</v>
      </c>
    </row>
    <row r="10" spans="1:97" x14ac:dyDescent="0.25">
      <c r="A10">
        <v>9</v>
      </c>
      <c r="B10" t="s">
        <v>3</v>
      </c>
      <c r="C10">
        <v>335741.5</v>
      </c>
      <c r="D10">
        <v>38766.5</v>
      </c>
      <c r="E10">
        <v>3568.5</v>
      </c>
      <c r="F10">
        <v>50760.5</v>
      </c>
      <c r="G10">
        <v>1033915.5</v>
      </c>
      <c r="H10">
        <v>16364</v>
      </c>
      <c r="I10">
        <v>8890.5</v>
      </c>
      <c r="J10">
        <v>3066</v>
      </c>
      <c r="K10">
        <v>26869</v>
      </c>
      <c r="L10">
        <v>14937</v>
      </c>
      <c r="M10">
        <v>8148</v>
      </c>
      <c r="N10">
        <v>61438.5</v>
      </c>
      <c r="O10">
        <v>56278</v>
      </c>
      <c r="P10">
        <v>15805.5</v>
      </c>
      <c r="Q10">
        <v>10694.5</v>
      </c>
      <c r="R10">
        <v>51702.5</v>
      </c>
      <c r="S10">
        <v>19342.5</v>
      </c>
      <c r="T10">
        <v>2122.5</v>
      </c>
      <c r="U10">
        <v>1188</v>
      </c>
      <c r="V10">
        <v>6607</v>
      </c>
      <c r="W10">
        <v>2944413</v>
      </c>
      <c r="X10">
        <v>612.5</v>
      </c>
      <c r="Y10">
        <v>59788</v>
      </c>
      <c r="Z10">
        <v>32051.5</v>
      </c>
      <c r="AA10">
        <v>10738.5</v>
      </c>
      <c r="AB10">
        <v>40289.5</v>
      </c>
      <c r="AC10">
        <v>48361</v>
      </c>
      <c r="AD10">
        <v>19415</v>
      </c>
      <c r="AE10">
        <v>8299.5</v>
      </c>
      <c r="AF10">
        <v>3233</v>
      </c>
      <c r="AG10">
        <v>48189</v>
      </c>
      <c r="AH10">
        <v>14145.5</v>
      </c>
      <c r="AI10">
        <v>946560</v>
      </c>
      <c r="AJ10">
        <v>12628</v>
      </c>
      <c r="AK10">
        <v>5156</v>
      </c>
      <c r="AL10">
        <v>36290.5</v>
      </c>
      <c r="AM10">
        <v>79029.5</v>
      </c>
      <c r="AN10">
        <v>21218</v>
      </c>
      <c r="AO10">
        <v>13213.5</v>
      </c>
      <c r="AP10">
        <v>449663</v>
      </c>
      <c r="AQ10">
        <v>101674.5</v>
      </c>
      <c r="AR10">
        <v>116293.5</v>
      </c>
      <c r="AS10">
        <v>18400</v>
      </c>
      <c r="AT10">
        <v>28648.5</v>
      </c>
      <c r="AU10">
        <v>23707</v>
      </c>
      <c r="AV10">
        <v>25091.5</v>
      </c>
      <c r="AW10">
        <v>94022</v>
      </c>
      <c r="AX10">
        <v>47010</v>
      </c>
      <c r="AY10">
        <v>25632.5</v>
      </c>
      <c r="AZ10">
        <v>364242</v>
      </c>
      <c r="BA10">
        <v>15976</v>
      </c>
      <c r="BB10">
        <v>46192</v>
      </c>
      <c r="BC10">
        <v>13460</v>
      </c>
      <c r="BD10">
        <v>212</v>
      </c>
      <c r="BE10">
        <v>1709723</v>
      </c>
      <c r="BF10">
        <v>7746</v>
      </c>
      <c r="BG10">
        <v>7981.5</v>
      </c>
      <c r="BH10">
        <v>38753.5</v>
      </c>
      <c r="BI10">
        <v>343762</v>
      </c>
      <c r="BJ10">
        <v>10071</v>
      </c>
      <c r="BK10">
        <v>51918</v>
      </c>
      <c r="BL10">
        <v>54423</v>
      </c>
      <c r="BM10">
        <v>303575.5</v>
      </c>
      <c r="BN10">
        <v>39044.5</v>
      </c>
      <c r="BO10">
        <v>7692</v>
      </c>
      <c r="BP10" t="e">
        <v>#DIV/0!</v>
      </c>
      <c r="BQ10">
        <v>236153.5</v>
      </c>
      <c r="BR10">
        <v>179475.5</v>
      </c>
      <c r="BS10">
        <v>84167</v>
      </c>
      <c r="BT10">
        <v>89147</v>
      </c>
      <c r="BU10">
        <v>882210</v>
      </c>
      <c r="BV10">
        <v>147994</v>
      </c>
      <c r="BW10">
        <v>2391</v>
      </c>
      <c r="BX10">
        <v>138723</v>
      </c>
      <c r="BY10">
        <v>509705.5</v>
      </c>
      <c r="BZ10">
        <v>421782</v>
      </c>
      <c r="CA10">
        <v>4780</v>
      </c>
      <c r="CB10">
        <v>1604231</v>
      </c>
      <c r="CC10">
        <v>12379</v>
      </c>
      <c r="CD10">
        <v>473894.5</v>
      </c>
      <c r="CE10">
        <v>244479.5</v>
      </c>
      <c r="CF10">
        <v>137159.5</v>
      </c>
      <c r="CG10">
        <v>14775.5</v>
      </c>
      <c r="CH10">
        <v>98752</v>
      </c>
      <c r="CI10">
        <v>54745</v>
      </c>
      <c r="CJ10">
        <v>47600</v>
      </c>
      <c r="CK10">
        <v>241169</v>
      </c>
      <c r="CL10">
        <v>141395.5</v>
      </c>
      <c r="CM10">
        <v>1227</v>
      </c>
      <c r="CN10">
        <v>28972.5</v>
      </c>
      <c r="CO10">
        <v>129162.1529</v>
      </c>
      <c r="CP10">
        <v>6767.3103149999997</v>
      </c>
      <c r="CQ10">
        <v>33056.038930000002</v>
      </c>
      <c r="CR10">
        <v>337168.9216</v>
      </c>
      <c r="CS10">
        <v>4961.6288860000004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 L2FC </vt:lpstr>
      <vt:lpstr>4h</vt:lpstr>
      <vt:lpstr>24h</vt:lpstr>
      <vt:lpstr>Peak Int. For Metaboanalyst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Reilly</dc:creator>
  <cp:lastModifiedBy>Chris Reilly</cp:lastModifiedBy>
  <dcterms:created xsi:type="dcterms:W3CDTF">2023-04-10T16:32:26Z</dcterms:created>
  <dcterms:modified xsi:type="dcterms:W3CDTF">2023-05-30T16:54:08Z</dcterms:modified>
</cp:coreProperties>
</file>