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_My activities/Lab members/2015_LiangJB/PJ12 PD/Draft_PJ12-PD_190129/SupTables/"/>
    </mc:Choice>
  </mc:AlternateContent>
  <bookViews>
    <workbookView xWindow="7660" yWindow="460" windowWidth="17960" windowHeight="161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3" i="1" l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</calcChain>
</file>

<file path=xl/sharedStrings.xml><?xml version="1.0" encoding="utf-8"?>
<sst xmlns="http://schemas.openxmlformats.org/spreadsheetml/2006/main" count="169" uniqueCount="79">
  <si>
    <t>Cp#</t>
  </si>
  <si>
    <t>EC#</t>
  </si>
  <si>
    <t>PR_TPM_1</t>
  </si>
  <si>
    <t>PR_TPM_2</t>
  </si>
  <si>
    <t>PR_TPM_3</t>
  </si>
  <si>
    <t>PD_TPM_1</t>
  </si>
  <si>
    <t>PD_TPM_2</t>
  </si>
  <si>
    <t>PD_TPM_3</t>
  </si>
  <si>
    <t>PD-PR_TMP_1</t>
  </si>
  <si>
    <t>PD-PR_TMP_2</t>
  </si>
  <si>
    <t>PD-PR_TMP_3</t>
  </si>
  <si>
    <t>FC_PD/PR</t>
  </si>
  <si>
    <t>FC_PDR/PD</t>
  </si>
  <si>
    <t>PV_PD/PR</t>
  </si>
  <si>
    <t>PV_PDR/PD</t>
  </si>
  <si>
    <t>SIG_PD/PR</t>
  </si>
  <si>
    <t>SIG_PDR/PD</t>
  </si>
  <si>
    <t>1.1.1.100</t>
  </si>
  <si>
    <t>2.3.1.179</t>
  </si>
  <si>
    <t>2.3.1.180</t>
  </si>
  <si>
    <t>2.3.1.39</t>
  </si>
  <si>
    <t>4.2.1.59</t>
  </si>
  <si>
    <t>6.2.1.3</t>
  </si>
  <si>
    <t>6.4.1.2</t>
  </si>
  <si>
    <t>FASII</t>
  </si>
  <si>
    <t>1.3.1.9</t>
  </si>
  <si>
    <t>1.14.19.2</t>
  </si>
  <si>
    <t>1.1.1.8</t>
  </si>
  <si>
    <t>1.1.5.3</t>
  </si>
  <si>
    <t>2.3.1.15</t>
  </si>
  <si>
    <t>2.3.1.20</t>
  </si>
  <si>
    <t>2.3.1.51</t>
  </si>
  <si>
    <t>2.4.1.241</t>
  </si>
  <si>
    <t>2.4.1.46</t>
  </si>
  <si>
    <t>2.7.7.41</t>
  </si>
  <si>
    <t>2.7.8.5</t>
  </si>
  <si>
    <t>3.1.3.4</t>
  </si>
  <si>
    <t>GLSp</t>
  </si>
  <si>
    <t>1.11.1.6</t>
  </si>
  <si>
    <t>1.3.3.6</t>
  </si>
  <si>
    <t>2.3.1.16</t>
  </si>
  <si>
    <t>4.2.1.17</t>
  </si>
  <si>
    <t>bOxi</t>
  </si>
  <si>
    <t>1.1.1.35</t>
  </si>
  <si>
    <t>2.3.1.158</t>
  </si>
  <si>
    <t>2.3.1.22</t>
  </si>
  <si>
    <t>2.7.7.14</t>
  </si>
  <si>
    <t>2.7.7.15</t>
  </si>
  <si>
    <t>2.7.8.1</t>
  </si>
  <si>
    <t>3.1.1.3</t>
  </si>
  <si>
    <t>GLSc</t>
  </si>
  <si>
    <t>2.7.8.2</t>
  </si>
  <si>
    <t>BTA1</t>
  </si>
  <si>
    <t>Sp#</t>
  </si>
  <si>
    <t>Class</t>
  </si>
  <si>
    <t>PR_r1</t>
  </si>
  <si>
    <t>PR_r2</t>
  </si>
  <si>
    <t>PR_r3</t>
  </si>
  <si>
    <t>PD_r1</t>
  </si>
  <si>
    <t>PD_r2</t>
  </si>
  <si>
    <t>PD_r3</t>
  </si>
  <si>
    <t>PDR_r1</t>
  </si>
  <si>
    <t>PDR_r2</t>
  </si>
  <si>
    <t>PDR_r3</t>
  </si>
  <si>
    <t>DG</t>
  </si>
  <si>
    <t>DGDG</t>
  </si>
  <si>
    <t>DGTS</t>
  </si>
  <si>
    <t>MGDG</t>
  </si>
  <si>
    <t>PA</t>
  </si>
  <si>
    <t>PC</t>
  </si>
  <si>
    <t>PE</t>
  </si>
  <si>
    <t>PG</t>
  </si>
  <si>
    <t>PI</t>
  </si>
  <si>
    <t>TG</t>
  </si>
  <si>
    <t>16:X</t>
  </si>
  <si>
    <t>SQDG</t>
  </si>
  <si>
    <t>18:X</t>
  </si>
  <si>
    <t>SQD2</t>
  </si>
  <si>
    <t>SQD1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</si>
</sst>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72"/>
  <sheetViews>
    <sheetView tabSelected="1" workbookViewId="0">
      <selection activeCell="T4" sqref="T4"/>
    </sheetView>
  </sheetViews>
  <sheetFormatPr baseColWidth="10" defaultRowHeight="16" x14ac:dyDescent="0.2"/>
  <cols>
    <col min="1" max="1" width="5.6640625" customWidth="1"/>
    <col min="2" max="2" width="5.5" customWidth="1"/>
    <col min="3" max="3" width="8.5" customWidth="1"/>
    <col min="4" max="12" width="6.1640625" customWidth="1"/>
    <col min="13" max="18" width="6.1640625" style="1" customWidth="1"/>
  </cols>
  <sheetData>
    <row r="1" spans="1:18" x14ac:dyDescent="0.2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</row>
    <row r="2" spans="1:18" x14ac:dyDescent="0.2">
      <c r="A2">
        <v>1</v>
      </c>
      <c r="B2">
        <v>1</v>
      </c>
      <c r="C2" t="s">
        <v>23</v>
      </c>
      <c r="D2">
        <v>18.27</v>
      </c>
      <c r="E2">
        <v>18.53</v>
      </c>
      <c r="F2">
        <v>18.190000000000001</v>
      </c>
      <c r="G2">
        <v>22.53</v>
      </c>
      <c r="H2">
        <v>23.77</v>
      </c>
      <c r="I2">
        <v>21.76</v>
      </c>
      <c r="J2">
        <v>15.74</v>
      </c>
      <c r="K2">
        <v>16.510000000000002</v>
      </c>
      <c r="L2">
        <v>17.38</v>
      </c>
      <c r="M2" s="1">
        <v>0.30763786470396681</v>
      </c>
      <c r="N2" s="1">
        <v>-0.45559469666788821</v>
      </c>
      <c r="O2" s="1">
        <v>1.8444445405050977E-3</v>
      </c>
      <c r="P2" s="1">
        <v>1.2295121089752842E-3</v>
      </c>
      <c r="Q2" s="1">
        <v>0</v>
      </c>
      <c r="R2" s="1">
        <v>0</v>
      </c>
    </row>
    <row r="3" spans="1:18" x14ac:dyDescent="0.2">
      <c r="A3">
        <v>2</v>
      </c>
      <c r="B3">
        <v>1</v>
      </c>
      <c r="C3" t="s">
        <v>20</v>
      </c>
      <c r="D3">
        <v>116.65</v>
      </c>
      <c r="E3">
        <v>111.79</v>
      </c>
      <c r="F3">
        <v>114.2</v>
      </c>
      <c r="G3">
        <v>132.47999999999999</v>
      </c>
      <c r="H3">
        <v>135.08000000000001</v>
      </c>
      <c r="I3">
        <v>139.16999999999999</v>
      </c>
      <c r="J3">
        <v>81.11</v>
      </c>
      <c r="K3">
        <v>85.08</v>
      </c>
      <c r="L3">
        <v>77.569999999999993</v>
      </c>
      <c r="M3" s="1">
        <v>0.24737782413342552</v>
      </c>
      <c r="N3" s="1">
        <v>-0.73861000133798205</v>
      </c>
      <c r="O3" s="1">
        <v>8.8021778094663037E-4</v>
      </c>
      <c r="P3" s="1">
        <v>4.8797122606306754E-5</v>
      </c>
      <c r="Q3" s="1">
        <v>0</v>
      </c>
      <c r="R3" s="1">
        <v>1</v>
      </c>
    </row>
    <row r="4" spans="1:18" x14ac:dyDescent="0.2">
      <c r="A4">
        <v>3</v>
      </c>
      <c r="B4">
        <v>4</v>
      </c>
      <c r="C4" t="s">
        <v>18</v>
      </c>
      <c r="D4">
        <v>451.30999999999995</v>
      </c>
      <c r="E4">
        <v>404.96</v>
      </c>
      <c r="F4">
        <v>429.98</v>
      </c>
      <c r="G4">
        <v>293.61</v>
      </c>
      <c r="H4">
        <v>294.82000000000005</v>
      </c>
      <c r="I4">
        <v>301.68000000000006</v>
      </c>
      <c r="J4">
        <v>399.15</v>
      </c>
      <c r="K4">
        <v>405.08</v>
      </c>
      <c r="L4">
        <v>389.68000000000006</v>
      </c>
      <c r="M4" s="1">
        <v>-0.53111553632282726</v>
      </c>
      <c r="N4" s="1">
        <v>0.42363854585028027</v>
      </c>
      <c r="O4" s="1">
        <v>6.3493274012824726E-4</v>
      </c>
      <c r="P4" s="1">
        <v>3.9165089967264963E-5</v>
      </c>
      <c r="Q4" s="1">
        <v>0</v>
      </c>
      <c r="R4" s="1">
        <v>0</v>
      </c>
    </row>
    <row r="5" spans="1:18" x14ac:dyDescent="0.2">
      <c r="A5">
        <v>4</v>
      </c>
      <c r="B5">
        <v>1</v>
      </c>
      <c r="C5" t="s">
        <v>19</v>
      </c>
      <c r="D5">
        <v>38.83</v>
      </c>
      <c r="E5">
        <v>39.67</v>
      </c>
      <c r="F5">
        <v>40.799999999999997</v>
      </c>
      <c r="G5">
        <v>34.68</v>
      </c>
      <c r="H5">
        <v>40.99</v>
      </c>
      <c r="I5">
        <v>37.33</v>
      </c>
      <c r="J5">
        <v>51.81</v>
      </c>
      <c r="K5">
        <v>50.45</v>
      </c>
      <c r="L5">
        <v>48.98</v>
      </c>
      <c r="M5" s="1">
        <v>-7.8271270392678088E-2</v>
      </c>
      <c r="N5" s="1">
        <v>0.42051698179732216</v>
      </c>
      <c r="O5" s="1">
        <v>0.33468334759046497</v>
      </c>
      <c r="P5" s="1">
        <v>3.1289021633230615E-3</v>
      </c>
      <c r="Q5" s="1">
        <v>0</v>
      </c>
      <c r="R5" s="1">
        <v>0</v>
      </c>
    </row>
    <row r="6" spans="1:18" x14ac:dyDescent="0.2">
      <c r="A6">
        <v>5</v>
      </c>
      <c r="B6">
        <v>10</v>
      </c>
      <c r="C6" t="s">
        <v>17</v>
      </c>
      <c r="D6">
        <v>417.68</v>
      </c>
      <c r="E6">
        <v>407.37000000000006</v>
      </c>
      <c r="F6">
        <v>410.68</v>
      </c>
      <c r="G6">
        <v>289.20000000000005</v>
      </c>
      <c r="H6">
        <v>278.61</v>
      </c>
      <c r="I6">
        <v>288.55</v>
      </c>
      <c r="J6">
        <v>384.88000000000005</v>
      </c>
      <c r="K6">
        <v>391.97999999999996</v>
      </c>
      <c r="L6">
        <v>386.55999999999995</v>
      </c>
      <c r="M6" s="1">
        <v>-0.52907424189186747</v>
      </c>
      <c r="N6" s="1">
        <v>0.44208269532994993</v>
      </c>
      <c r="O6" s="1">
        <v>1.0237057602107156E-5</v>
      </c>
      <c r="P6" s="1">
        <v>1.4432527077400615E-5</v>
      </c>
      <c r="Q6" s="1">
        <v>0</v>
      </c>
      <c r="R6" s="1">
        <v>0</v>
      </c>
    </row>
    <row r="7" spans="1:18" x14ac:dyDescent="0.2">
      <c r="A7">
        <v>6</v>
      </c>
      <c r="B7">
        <v>1</v>
      </c>
      <c r="C7" t="s">
        <v>21</v>
      </c>
      <c r="D7">
        <v>339.83</v>
      </c>
      <c r="E7">
        <v>364.47</v>
      </c>
      <c r="F7">
        <v>343.13</v>
      </c>
      <c r="G7">
        <v>176.48</v>
      </c>
      <c r="H7">
        <v>176.15</v>
      </c>
      <c r="I7">
        <v>165.58</v>
      </c>
      <c r="J7">
        <v>235.56</v>
      </c>
      <c r="K7">
        <v>249.73</v>
      </c>
      <c r="L7">
        <v>238.33</v>
      </c>
      <c r="M7" s="1">
        <v>-1.0152450706196232</v>
      </c>
      <c r="N7" s="1">
        <v>0.48169542713714708</v>
      </c>
      <c r="O7" s="1">
        <v>3.2020654780124382E-5</v>
      </c>
      <c r="P7" s="1">
        <v>2.6100749882032413E-4</v>
      </c>
      <c r="Q7" s="1">
        <v>1</v>
      </c>
      <c r="R7" s="1">
        <v>0</v>
      </c>
    </row>
    <row r="8" spans="1:18" x14ac:dyDescent="0.2">
      <c r="A8">
        <v>7</v>
      </c>
      <c r="B8">
        <v>2</v>
      </c>
      <c r="C8" t="s">
        <v>25</v>
      </c>
      <c r="D8">
        <v>164.9</v>
      </c>
      <c r="E8">
        <v>163.78</v>
      </c>
      <c r="F8">
        <v>165.92000000000002</v>
      </c>
      <c r="G8">
        <v>96.199999999999989</v>
      </c>
      <c r="H8">
        <v>94.36</v>
      </c>
      <c r="I8">
        <v>96.23</v>
      </c>
      <c r="J8">
        <v>110.01</v>
      </c>
      <c r="K8">
        <v>117.10000000000001</v>
      </c>
      <c r="L8">
        <v>115.85</v>
      </c>
      <c r="M8" s="1">
        <v>-0.7862675197393949</v>
      </c>
      <c r="N8" s="1">
        <v>0.25804560227906748</v>
      </c>
      <c r="O8" s="1">
        <v>1.5207661058215508E-7</v>
      </c>
      <c r="P8" s="1">
        <v>1.1801052184768289E-3</v>
      </c>
      <c r="Q8" s="1">
        <v>1</v>
      </c>
      <c r="R8" s="1">
        <v>0</v>
      </c>
    </row>
    <row r="9" spans="1:18" x14ac:dyDescent="0.2">
      <c r="A9">
        <v>8</v>
      </c>
      <c r="B9">
        <v>1</v>
      </c>
      <c r="C9" t="s">
        <v>26</v>
      </c>
      <c r="D9">
        <v>183.19</v>
      </c>
      <c r="E9">
        <v>178.29</v>
      </c>
      <c r="F9">
        <v>183.06</v>
      </c>
      <c r="G9">
        <v>363.78</v>
      </c>
      <c r="H9">
        <v>364.49</v>
      </c>
      <c r="I9">
        <v>373.1</v>
      </c>
      <c r="J9">
        <v>246.41</v>
      </c>
      <c r="K9">
        <v>242.58</v>
      </c>
      <c r="L9">
        <v>241.92</v>
      </c>
      <c r="M9" s="1">
        <v>1.0161892835823003</v>
      </c>
      <c r="N9" s="1">
        <v>-0.59153353968861178</v>
      </c>
      <c r="O9" s="1">
        <v>6.7533212604966576E-7</v>
      </c>
      <c r="P9" s="1">
        <v>3.0686055229611368E-6</v>
      </c>
      <c r="Q9" s="1">
        <v>1</v>
      </c>
      <c r="R9" s="1">
        <v>1</v>
      </c>
    </row>
    <row r="10" spans="1:18" x14ac:dyDescent="0.2">
      <c r="A10">
        <v>9</v>
      </c>
      <c r="B10">
        <v>9</v>
      </c>
      <c r="C10" t="s">
        <v>22</v>
      </c>
      <c r="D10">
        <v>748.19999999999993</v>
      </c>
      <c r="E10">
        <v>745.84999999999991</v>
      </c>
      <c r="F10">
        <v>748.68000000000018</v>
      </c>
      <c r="G10">
        <v>744.87999999999988</v>
      </c>
      <c r="H10">
        <v>744.0200000000001</v>
      </c>
      <c r="I10">
        <v>753.93999999999994</v>
      </c>
      <c r="J10">
        <v>835.12999999999988</v>
      </c>
      <c r="K10">
        <v>820.56</v>
      </c>
      <c r="L10">
        <v>833.87000000000012</v>
      </c>
      <c r="M10" s="1">
        <v>7.0758656995275365E-5</v>
      </c>
      <c r="N10" s="1">
        <v>0.15056408076690381</v>
      </c>
      <c r="O10" s="1">
        <v>0.99164493200067705</v>
      </c>
      <c r="P10" s="1">
        <v>1.2851960421214791E-4</v>
      </c>
      <c r="Q10" s="1">
        <v>0</v>
      </c>
      <c r="R10" s="1">
        <v>0</v>
      </c>
    </row>
    <row r="12" spans="1:18" x14ac:dyDescent="0.2">
      <c r="A12" t="s">
        <v>37</v>
      </c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I12" t="s">
        <v>7</v>
      </c>
      <c r="J12" t="s">
        <v>8</v>
      </c>
      <c r="K12" t="s">
        <v>9</v>
      </c>
      <c r="L12" t="s">
        <v>10</v>
      </c>
      <c r="M12" s="1" t="s">
        <v>11</v>
      </c>
      <c r="N12" s="1" t="s">
        <v>12</v>
      </c>
      <c r="O12" s="1" t="s">
        <v>13</v>
      </c>
      <c r="P12" s="1" t="s">
        <v>14</v>
      </c>
      <c r="Q12" s="1" t="s">
        <v>15</v>
      </c>
      <c r="R12" s="1" t="s">
        <v>16</v>
      </c>
    </row>
    <row r="13" spans="1:18" x14ac:dyDescent="0.2">
      <c r="A13">
        <v>1</v>
      </c>
      <c r="B13">
        <v>1</v>
      </c>
      <c r="C13" t="s">
        <v>28</v>
      </c>
      <c r="D13">
        <v>28.71</v>
      </c>
      <c r="E13">
        <v>31.72</v>
      </c>
      <c r="F13">
        <v>34.33</v>
      </c>
      <c r="G13">
        <v>31.33</v>
      </c>
      <c r="H13">
        <v>31.55</v>
      </c>
      <c r="I13">
        <v>31.64</v>
      </c>
      <c r="J13">
        <v>30.54</v>
      </c>
      <c r="K13">
        <v>29.19</v>
      </c>
      <c r="L13">
        <v>29.87</v>
      </c>
      <c r="M13" s="1">
        <v>-3.6585692663842588E-3</v>
      </c>
      <c r="N13" s="1">
        <v>-7.7120897028880045E-2</v>
      </c>
      <c r="O13" s="1">
        <v>0.96312574835695042</v>
      </c>
      <c r="P13" s="1">
        <v>1.4908415787303059E-2</v>
      </c>
      <c r="Q13" s="1">
        <v>0</v>
      </c>
      <c r="R13" s="1">
        <v>0</v>
      </c>
    </row>
    <row r="14" spans="1:18" x14ac:dyDescent="0.2">
      <c r="A14">
        <v>2</v>
      </c>
      <c r="B14">
        <v>4</v>
      </c>
      <c r="C14" t="s">
        <v>27</v>
      </c>
      <c r="D14">
        <v>125.20999999999998</v>
      </c>
      <c r="E14">
        <v>134.66999999999999</v>
      </c>
      <c r="F14">
        <v>127.88</v>
      </c>
      <c r="G14">
        <v>72.19</v>
      </c>
      <c r="H14">
        <v>70.209999999999994</v>
      </c>
      <c r="I14">
        <v>69.84</v>
      </c>
      <c r="J14">
        <v>98.699999999999989</v>
      </c>
      <c r="K14">
        <v>95.810000000000016</v>
      </c>
      <c r="L14">
        <v>100.65</v>
      </c>
      <c r="M14" s="1">
        <v>-0.86946740693770441</v>
      </c>
      <c r="N14" s="1">
        <v>0.47580064034056868</v>
      </c>
      <c r="O14" s="1">
        <v>3.6065051122549812E-5</v>
      </c>
      <c r="P14" s="1">
        <v>6.331594433694012E-5</v>
      </c>
      <c r="Q14" s="1">
        <v>1</v>
      </c>
      <c r="R14" s="1">
        <v>0</v>
      </c>
    </row>
    <row r="15" spans="1:18" x14ac:dyDescent="0.2">
      <c r="A15">
        <v>3</v>
      </c>
      <c r="B15">
        <v>1</v>
      </c>
      <c r="C15" t="s">
        <v>29</v>
      </c>
      <c r="D15">
        <v>63.05</v>
      </c>
      <c r="E15">
        <v>63.23</v>
      </c>
      <c r="F15">
        <v>61.55</v>
      </c>
      <c r="G15">
        <v>53.8</v>
      </c>
      <c r="H15">
        <v>49.64</v>
      </c>
      <c r="I15">
        <v>55.79</v>
      </c>
      <c r="J15">
        <v>40.22</v>
      </c>
      <c r="K15">
        <v>37.83</v>
      </c>
      <c r="L15">
        <v>41.21</v>
      </c>
      <c r="M15" s="1">
        <v>-0.2383153321399222</v>
      </c>
      <c r="N15" s="1">
        <v>-0.41700193303805483</v>
      </c>
      <c r="O15" s="1">
        <v>7.2401929857331586E-3</v>
      </c>
      <c r="P15" s="1">
        <v>3.0028505573845474E-3</v>
      </c>
      <c r="Q15" s="1">
        <v>0</v>
      </c>
      <c r="R15" s="1">
        <v>0</v>
      </c>
    </row>
    <row r="16" spans="1:18" x14ac:dyDescent="0.2">
      <c r="A16">
        <v>4</v>
      </c>
      <c r="B16">
        <v>5</v>
      </c>
      <c r="C16" t="s">
        <v>31</v>
      </c>
      <c r="D16">
        <v>242.53</v>
      </c>
      <c r="E16">
        <v>243.45999999999998</v>
      </c>
      <c r="F16">
        <v>244.82</v>
      </c>
      <c r="G16">
        <v>197.68</v>
      </c>
      <c r="H16">
        <v>188.62</v>
      </c>
      <c r="I16">
        <v>200.19</v>
      </c>
      <c r="J16">
        <v>201.11</v>
      </c>
      <c r="K16">
        <v>198.56</v>
      </c>
      <c r="L16">
        <v>202.62</v>
      </c>
      <c r="M16" s="1">
        <v>-0.31738986547863024</v>
      </c>
      <c r="N16" s="1">
        <v>3.8351795961756252E-2</v>
      </c>
      <c r="O16" s="1">
        <v>1.7668094782966683E-4</v>
      </c>
      <c r="P16" s="1">
        <v>0.22855664206417198</v>
      </c>
      <c r="Q16" s="1">
        <v>0</v>
      </c>
      <c r="R16" s="1">
        <v>0</v>
      </c>
    </row>
    <row r="17" spans="1:18" x14ac:dyDescent="0.2">
      <c r="A17">
        <v>5</v>
      </c>
      <c r="B17">
        <v>4</v>
      </c>
      <c r="C17" t="s">
        <v>34</v>
      </c>
      <c r="D17">
        <v>115.64999999999999</v>
      </c>
      <c r="E17">
        <v>113.76000000000002</v>
      </c>
      <c r="F17">
        <v>114.19000000000001</v>
      </c>
      <c r="G17">
        <v>117.23</v>
      </c>
      <c r="H17">
        <v>102</v>
      </c>
      <c r="I17">
        <v>112.47</v>
      </c>
      <c r="J17">
        <v>113.34</v>
      </c>
      <c r="K17">
        <v>113.76</v>
      </c>
      <c r="L17">
        <v>115.18</v>
      </c>
      <c r="M17" s="1">
        <v>-5.0851024350441476E-2</v>
      </c>
      <c r="N17" s="1">
        <v>4.5297983570362202E-2</v>
      </c>
      <c r="O17" s="1">
        <v>0.43108313938596904</v>
      </c>
      <c r="P17" s="1">
        <v>0.47999011094827887</v>
      </c>
      <c r="Q17" s="1">
        <v>0</v>
      </c>
      <c r="R17" s="1">
        <v>0</v>
      </c>
    </row>
    <row r="18" spans="1:18" x14ac:dyDescent="0.2">
      <c r="A18">
        <v>6</v>
      </c>
      <c r="B18">
        <v>1</v>
      </c>
      <c r="C18" t="s">
        <v>35</v>
      </c>
      <c r="D18">
        <v>52.53</v>
      </c>
      <c r="E18">
        <v>49.12</v>
      </c>
      <c r="F18">
        <v>47.29</v>
      </c>
      <c r="G18">
        <v>36.869999999999997</v>
      </c>
      <c r="H18">
        <v>33.35</v>
      </c>
      <c r="I18">
        <v>34.840000000000003</v>
      </c>
      <c r="J18">
        <v>36.78</v>
      </c>
      <c r="K18">
        <v>45.51</v>
      </c>
      <c r="L18">
        <v>38.82</v>
      </c>
      <c r="M18" s="1">
        <v>-0.50351777305757994</v>
      </c>
      <c r="N18" s="1">
        <v>0.20510450304695207</v>
      </c>
      <c r="O18" s="1">
        <v>1.3658464564241456E-3</v>
      </c>
      <c r="P18" s="1">
        <v>0.13138333993706033</v>
      </c>
      <c r="Q18" s="1">
        <v>0</v>
      </c>
      <c r="R18" s="1">
        <v>0</v>
      </c>
    </row>
    <row r="19" spans="1:18" x14ac:dyDescent="0.2">
      <c r="A19">
        <v>7</v>
      </c>
      <c r="B19">
        <v>3</v>
      </c>
      <c r="C19" t="s">
        <v>36</v>
      </c>
      <c r="D19">
        <v>50.76</v>
      </c>
      <c r="E19">
        <v>49.67</v>
      </c>
      <c r="F19">
        <v>48.19</v>
      </c>
      <c r="G19">
        <v>88.84</v>
      </c>
      <c r="H19">
        <v>88.63</v>
      </c>
      <c r="I19">
        <v>89.75</v>
      </c>
      <c r="J19">
        <v>42.16</v>
      </c>
      <c r="K19">
        <v>44.67</v>
      </c>
      <c r="L19">
        <v>49.370000000000005</v>
      </c>
      <c r="M19" s="1">
        <v>0.84639971550845428</v>
      </c>
      <c r="N19" s="1">
        <v>-0.97230128657654002</v>
      </c>
      <c r="O19" s="1">
        <v>1.1086525817713776E-6</v>
      </c>
      <c r="P19" s="1">
        <v>3.4098215993181482E-5</v>
      </c>
      <c r="Q19" s="1">
        <v>1</v>
      </c>
      <c r="R19" s="1">
        <v>1</v>
      </c>
    </row>
    <row r="20" spans="1:18" x14ac:dyDescent="0.2">
      <c r="A20">
        <v>8</v>
      </c>
      <c r="B20">
        <v>1</v>
      </c>
      <c r="C20" t="s">
        <v>33</v>
      </c>
      <c r="D20">
        <v>30.46</v>
      </c>
      <c r="E20">
        <v>29.75</v>
      </c>
      <c r="F20">
        <v>34.83</v>
      </c>
      <c r="G20">
        <v>32.42</v>
      </c>
      <c r="H20">
        <v>33.229999999999997</v>
      </c>
      <c r="I20">
        <v>32.409999999999997</v>
      </c>
      <c r="J20">
        <v>36.14</v>
      </c>
      <c r="K20">
        <v>33.85</v>
      </c>
      <c r="L20">
        <v>38.799999999999997</v>
      </c>
      <c r="M20" s="1">
        <v>4.5129925484919862E-2</v>
      </c>
      <c r="N20" s="1">
        <v>0.14980928311072284</v>
      </c>
      <c r="O20" s="1">
        <v>0.56601315005417874</v>
      </c>
      <c r="P20" s="1">
        <v>6.9934602756867609E-2</v>
      </c>
      <c r="Q20" s="1">
        <v>0</v>
      </c>
      <c r="R20" s="1">
        <v>0</v>
      </c>
    </row>
    <row r="21" spans="1:18" x14ac:dyDescent="0.2">
      <c r="A21">
        <v>9</v>
      </c>
      <c r="B21">
        <v>1</v>
      </c>
      <c r="C21" t="s">
        <v>32</v>
      </c>
      <c r="D21">
        <v>39.21</v>
      </c>
      <c r="E21">
        <v>39.979999999999997</v>
      </c>
      <c r="F21">
        <v>38.43</v>
      </c>
      <c r="G21">
        <v>27.63</v>
      </c>
      <c r="H21">
        <v>26.57</v>
      </c>
      <c r="I21">
        <v>26.72</v>
      </c>
      <c r="J21">
        <v>35.450000000000003</v>
      </c>
      <c r="K21">
        <v>34.19</v>
      </c>
      <c r="L21">
        <v>34.700000000000003</v>
      </c>
      <c r="M21" s="1">
        <v>-0.53956517060364917</v>
      </c>
      <c r="N21" s="1">
        <v>0.36672411346946043</v>
      </c>
      <c r="O21" s="1">
        <v>2.5375371464386469E-5</v>
      </c>
      <c r="P21" s="1">
        <v>9.3342623288683051E-5</v>
      </c>
      <c r="Q21" s="1">
        <v>0</v>
      </c>
      <c r="R21" s="1">
        <v>0</v>
      </c>
    </row>
    <row r="22" spans="1:18" x14ac:dyDescent="0.2">
      <c r="A22">
        <v>10</v>
      </c>
      <c r="B22">
        <v>2</v>
      </c>
      <c r="C22" t="s">
        <v>30</v>
      </c>
      <c r="D22">
        <v>13.81</v>
      </c>
      <c r="E22">
        <v>12.600000000000001</v>
      </c>
      <c r="F22">
        <v>11.05</v>
      </c>
      <c r="G22">
        <v>9.0300000000000011</v>
      </c>
      <c r="H22">
        <v>9.1</v>
      </c>
      <c r="I22">
        <v>9.6</v>
      </c>
      <c r="J22">
        <v>8.64</v>
      </c>
      <c r="K22">
        <v>10.01</v>
      </c>
      <c r="L22">
        <v>9.51</v>
      </c>
      <c r="M22" s="1">
        <v>-0.43390328320356714</v>
      </c>
      <c r="N22" s="1">
        <v>2.2199717597818157E-2</v>
      </c>
      <c r="O22" s="1">
        <v>1.6653849948241973E-2</v>
      </c>
      <c r="P22" s="1">
        <v>0.76023775487888634</v>
      </c>
      <c r="Q22" s="1">
        <v>0</v>
      </c>
      <c r="R22" s="1">
        <v>0</v>
      </c>
    </row>
    <row r="23" spans="1:18" x14ac:dyDescent="0.2">
      <c r="A23">
        <v>11</v>
      </c>
      <c r="B23">
        <v>9</v>
      </c>
      <c r="C23" t="s">
        <v>22</v>
      </c>
      <c r="D23">
        <v>748.19999999999993</v>
      </c>
      <c r="E23">
        <v>745.84999999999991</v>
      </c>
      <c r="F23">
        <v>748.68000000000018</v>
      </c>
      <c r="G23">
        <v>744.87999999999988</v>
      </c>
      <c r="H23">
        <v>744.0200000000001</v>
      </c>
      <c r="I23">
        <v>753.93999999999994</v>
      </c>
      <c r="J23">
        <v>835.12999999999988</v>
      </c>
      <c r="K23">
        <v>820.56</v>
      </c>
      <c r="L23">
        <v>833.87000000000012</v>
      </c>
      <c r="M23" s="1">
        <v>7.0758656995275365E-5</v>
      </c>
      <c r="N23" s="1">
        <v>0.15056408076690381</v>
      </c>
      <c r="O23" s="1">
        <v>0.99164493200067705</v>
      </c>
      <c r="P23" s="1">
        <v>1.2851960421214791E-4</v>
      </c>
      <c r="Q23" s="1">
        <v>0</v>
      </c>
      <c r="R23" s="1">
        <v>0</v>
      </c>
    </row>
    <row r="25" spans="1:18" x14ac:dyDescent="0.2">
      <c r="A25" t="s">
        <v>42</v>
      </c>
      <c r="B25" t="s">
        <v>0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I25" t="s">
        <v>7</v>
      </c>
      <c r="J25" t="s">
        <v>8</v>
      </c>
      <c r="K25" t="s">
        <v>9</v>
      </c>
      <c r="L25" t="s">
        <v>10</v>
      </c>
      <c r="M25" s="1" t="s">
        <v>11</v>
      </c>
      <c r="N25" s="1" t="s">
        <v>12</v>
      </c>
      <c r="O25" s="1" t="s">
        <v>13</v>
      </c>
      <c r="P25" s="1" t="s">
        <v>14</v>
      </c>
      <c r="Q25" s="1" t="s">
        <v>15</v>
      </c>
      <c r="R25" s="1" t="s">
        <v>16</v>
      </c>
    </row>
    <row r="26" spans="1:18" x14ac:dyDescent="0.2">
      <c r="A26">
        <v>1</v>
      </c>
      <c r="B26">
        <v>9</v>
      </c>
      <c r="C26" t="s">
        <v>22</v>
      </c>
      <c r="D26">
        <v>748.19999999999993</v>
      </c>
      <c r="E26">
        <v>745.84999999999991</v>
      </c>
      <c r="F26">
        <v>748.68000000000018</v>
      </c>
      <c r="G26">
        <v>744.87999999999988</v>
      </c>
      <c r="H26">
        <v>744.0200000000001</v>
      </c>
      <c r="I26">
        <v>753.93999999999994</v>
      </c>
      <c r="J26">
        <v>835.12999999999988</v>
      </c>
      <c r="K26">
        <v>820.56</v>
      </c>
      <c r="L26">
        <v>833.87000000000012</v>
      </c>
      <c r="M26" s="1">
        <v>7.0758656995275365E-5</v>
      </c>
      <c r="N26" s="1">
        <v>0.15056408076690381</v>
      </c>
      <c r="O26" s="1">
        <v>0.99164493200067705</v>
      </c>
      <c r="P26" s="1">
        <v>1.2851960421214791E-4</v>
      </c>
      <c r="Q26" s="1">
        <v>0</v>
      </c>
      <c r="R26" s="1">
        <v>0</v>
      </c>
    </row>
    <row r="27" spans="1:18" x14ac:dyDescent="0.2">
      <c r="A27">
        <v>2</v>
      </c>
      <c r="B27">
        <v>6</v>
      </c>
      <c r="C27" t="s">
        <v>39</v>
      </c>
      <c r="D27">
        <v>211.34</v>
      </c>
      <c r="E27">
        <v>201.34</v>
      </c>
      <c r="F27">
        <v>211.97</v>
      </c>
      <c r="G27">
        <v>232.53</v>
      </c>
      <c r="H27">
        <v>236.95</v>
      </c>
      <c r="I27">
        <v>225.13</v>
      </c>
      <c r="J27">
        <v>312.69</v>
      </c>
      <c r="K27">
        <v>309.88</v>
      </c>
      <c r="L27">
        <v>308.89999999999998</v>
      </c>
      <c r="M27" s="1">
        <v>0.15315512647381269</v>
      </c>
      <c r="N27" s="1">
        <v>0.42330612408371976</v>
      </c>
      <c r="O27" s="1">
        <v>8.7389468807026697E-3</v>
      </c>
      <c r="P27" s="1">
        <v>2.6446285779811193E-5</v>
      </c>
      <c r="Q27" s="1">
        <v>0</v>
      </c>
      <c r="R27" s="1">
        <v>0</v>
      </c>
    </row>
    <row r="28" spans="1:18" x14ac:dyDescent="0.2">
      <c r="A28">
        <v>3</v>
      </c>
      <c r="B28">
        <v>1</v>
      </c>
      <c r="C28" t="s">
        <v>38</v>
      </c>
      <c r="D28">
        <v>248.2</v>
      </c>
      <c r="E28">
        <v>245.9</v>
      </c>
      <c r="F28">
        <v>253.33</v>
      </c>
      <c r="G28">
        <v>254.83</v>
      </c>
      <c r="H28">
        <v>261.81</v>
      </c>
      <c r="I28">
        <v>247.8</v>
      </c>
      <c r="J28">
        <v>290.97000000000003</v>
      </c>
      <c r="K28">
        <v>291.41000000000003</v>
      </c>
      <c r="L28">
        <v>289.18</v>
      </c>
      <c r="M28" s="1">
        <v>3.2464799478405845E-2</v>
      </c>
      <c r="N28" s="1">
        <v>0.18919671530562507</v>
      </c>
      <c r="O28" s="1">
        <v>0.28540699601775354</v>
      </c>
      <c r="P28" s="1">
        <v>9.5858683764829566E-4</v>
      </c>
      <c r="Q28" s="1">
        <v>0</v>
      </c>
      <c r="R28" s="1">
        <v>0</v>
      </c>
    </row>
    <row r="29" spans="1:18" x14ac:dyDescent="0.2">
      <c r="A29">
        <v>4</v>
      </c>
      <c r="B29">
        <v>3</v>
      </c>
      <c r="C29" t="s">
        <v>41</v>
      </c>
      <c r="D29">
        <v>334.95</v>
      </c>
      <c r="E29">
        <v>339.8</v>
      </c>
      <c r="F29">
        <v>338.30999999999995</v>
      </c>
      <c r="G29">
        <v>494.24</v>
      </c>
      <c r="H29">
        <v>512.98</v>
      </c>
      <c r="I29">
        <v>496.81</v>
      </c>
      <c r="J29">
        <v>257.85000000000002</v>
      </c>
      <c r="K29">
        <v>255.44</v>
      </c>
      <c r="L29">
        <v>274.72000000000003</v>
      </c>
      <c r="M29" s="1">
        <v>0.57011372144022998</v>
      </c>
      <c r="N29" s="1">
        <v>-0.93254750089944505</v>
      </c>
      <c r="O29" s="1">
        <v>1.1018858687266161E-5</v>
      </c>
      <c r="P29" s="1">
        <v>9.2926637399642596E-6</v>
      </c>
      <c r="Q29" s="1">
        <v>0</v>
      </c>
      <c r="R29" s="1">
        <v>1</v>
      </c>
    </row>
    <row r="30" spans="1:18" x14ac:dyDescent="0.2">
      <c r="A30">
        <v>5</v>
      </c>
      <c r="B30">
        <v>3</v>
      </c>
      <c r="C30" t="s">
        <v>43</v>
      </c>
      <c r="D30">
        <v>206.22</v>
      </c>
      <c r="E30">
        <v>195.67</v>
      </c>
      <c r="F30">
        <v>198.03</v>
      </c>
      <c r="G30">
        <v>137.82</v>
      </c>
      <c r="H30">
        <v>135.13999999999999</v>
      </c>
      <c r="I30">
        <v>131.85</v>
      </c>
      <c r="J30">
        <v>188.02999999999997</v>
      </c>
      <c r="K30">
        <v>187.89000000000001</v>
      </c>
      <c r="L30">
        <v>185.09</v>
      </c>
      <c r="M30" s="1">
        <v>-0.56752519926563194</v>
      </c>
      <c r="N30" s="1">
        <v>0.47078155780236797</v>
      </c>
      <c r="O30" s="1">
        <v>5.7235863641627712E-5</v>
      </c>
      <c r="P30" s="1">
        <v>1.2282281761125321E-5</v>
      </c>
      <c r="Q30" s="1">
        <v>0</v>
      </c>
      <c r="R30" s="1">
        <v>0</v>
      </c>
    </row>
    <row r="31" spans="1:18" x14ac:dyDescent="0.2">
      <c r="A31">
        <v>6</v>
      </c>
      <c r="B31">
        <v>4</v>
      </c>
      <c r="C31" t="s">
        <v>40</v>
      </c>
      <c r="D31">
        <v>275.27</v>
      </c>
      <c r="E31">
        <v>283.24</v>
      </c>
      <c r="F31">
        <v>286.25</v>
      </c>
      <c r="G31">
        <v>270.68</v>
      </c>
      <c r="H31">
        <v>261.84000000000003</v>
      </c>
      <c r="I31">
        <v>270.23</v>
      </c>
      <c r="J31">
        <v>373.71</v>
      </c>
      <c r="K31">
        <v>380.79999999999995</v>
      </c>
      <c r="L31">
        <v>381.93</v>
      </c>
      <c r="M31" s="1">
        <v>-7.3590763703811748E-2</v>
      </c>
      <c r="N31" s="1">
        <v>0.50149885192314847</v>
      </c>
      <c r="O31" s="1">
        <v>3.2491670529274638E-2</v>
      </c>
      <c r="P31" s="1">
        <v>8.6107128284164674E-6</v>
      </c>
      <c r="Q31" s="1">
        <v>0</v>
      </c>
      <c r="R31" s="1">
        <v>0</v>
      </c>
    </row>
    <row r="33" spans="1:18" x14ac:dyDescent="0.2">
      <c r="A33" t="s">
        <v>50</v>
      </c>
      <c r="B33" t="s">
        <v>0</v>
      </c>
      <c r="C33" t="s">
        <v>1</v>
      </c>
      <c r="D33" t="s">
        <v>2</v>
      </c>
      <c r="E33" t="s">
        <v>3</v>
      </c>
      <c r="F33" t="s">
        <v>4</v>
      </c>
      <c r="G33" t="s">
        <v>5</v>
      </c>
      <c r="H33" t="s">
        <v>6</v>
      </c>
      <c r="I33" t="s">
        <v>7</v>
      </c>
      <c r="J33" t="s">
        <v>8</v>
      </c>
      <c r="K33" t="s">
        <v>9</v>
      </c>
      <c r="L33" t="s">
        <v>10</v>
      </c>
      <c r="M33" s="1" t="s">
        <v>11</v>
      </c>
      <c r="N33" s="1" t="s">
        <v>12</v>
      </c>
      <c r="O33" s="1" t="s">
        <v>13</v>
      </c>
      <c r="P33" s="1" t="s">
        <v>14</v>
      </c>
      <c r="Q33" s="1" t="s">
        <v>15</v>
      </c>
      <c r="R33" s="1" t="s">
        <v>16</v>
      </c>
    </row>
    <row r="34" spans="1:18" x14ac:dyDescent="0.2">
      <c r="A34">
        <v>1</v>
      </c>
      <c r="B34">
        <v>5</v>
      </c>
      <c r="C34" t="s">
        <v>31</v>
      </c>
      <c r="D34">
        <v>242.53</v>
      </c>
      <c r="E34">
        <v>243.45999999999998</v>
      </c>
      <c r="F34">
        <v>244.82</v>
      </c>
      <c r="G34">
        <v>197.68</v>
      </c>
      <c r="H34">
        <v>188.62</v>
      </c>
      <c r="I34">
        <v>200.19</v>
      </c>
      <c r="J34">
        <v>201.11</v>
      </c>
      <c r="K34">
        <v>198.56</v>
      </c>
      <c r="L34">
        <v>202.62</v>
      </c>
      <c r="M34" s="1">
        <v>-0.31738986547863024</v>
      </c>
      <c r="N34" s="1">
        <v>3.8351795961756252E-2</v>
      </c>
      <c r="O34" s="1">
        <v>1.7668094782966683E-4</v>
      </c>
      <c r="P34" s="1">
        <v>0.22855664206417198</v>
      </c>
      <c r="Q34" s="1">
        <v>0</v>
      </c>
      <c r="R34" s="1">
        <v>0</v>
      </c>
    </row>
    <row r="35" spans="1:18" x14ac:dyDescent="0.2">
      <c r="A35">
        <v>2</v>
      </c>
      <c r="B35">
        <v>1</v>
      </c>
      <c r="C35" t="s">
        <v>29</v>
      </c>
      <c r="D35">
        <v>63.05</v>
      </c>
      <c r="E35">
        <v>63.23</v>
      </c>
      <c r="F35">
        <v>61.55</v>
      </c>
      <c r="G35">
        <v>53.8</v>
      </c>
      <c r="H35">
        <v>49.64</v>
      </c>
      <c r="I35">
        <v>55.79</v>
      </c>
      <c r="J35">
        <v>40.22</v>
      </c>
      <c r="K35">
        <v>37.83</v>
      </c>
      <c r="L35">
        <v>41.21</v>
      </c>
      <c r="M35" s="1">
        <v>-0.2383153321399222</v>
      </c>
      <c r="N35" s="1">
        <v>-0.41700193303805483</v>
      </c>
      <c r="O35" s="1">
        <v>7.2401929857331586E-3</v>
      </c>
      <c r="P35" s="1">
        <v>3.0028505573845474E-3</v>
      </c>
      <c r="Q35" s="1">
        <v>0</v>
      </c>
      <c r="R35" s="1">
        <v>0</v>
      </c>
    </row>
    <row r="36" spans="1:18" x14ac:dyDescent="0.2">
      <c r="A36">
        <v>3</v>
      </c>
      <c r="B36">
        <v>11</v>
      </c>
      <c r="C36" t="s">
        <v>45</v>
      </c>
      <c r="D36">
        <v>339.69</v>
      </c>
      <c r="E36">
        <v>320.62000000000006</v>
      </c>
      <c r="F36">
        <v>315.07999999999993</v>
      </c>
      <c r="G36">
        <v>456.15999999999997</v>
      </c>
      <c r="H36">
        <v>468.45000000000005</v>
      </c>
      <c r="I36">
        <v>465.20000000000005</v>
      </c>
      <c r="J36">
        <v>254.42999999999998</v>
      </c>
      <c r="K36">
        <v>246.40000000000003</v>
      </c>
      <c r="L36">
        <v>245.68</v>
      </c>
      <c r="M36" s="1">
        <v>0.51083657994399223</v>
      </c>
      <c r="N36" s="1">
        <v>-0.89665417508493839</v>
      </c>
      <c r="O36" s="1">
        <v>7.675343439231414E-5</v>
      </c>
      <c r="P36" s="1">
        <v>1.2934960655213437E-6</v>
      </c>
      <c r="Q36" s="1">
        <v>0</v>
      </c>
      <c r="R36" s="1">
        <v>1</v>
      </c>
    </row>
    <row r="37" spans="1:18" x14ac:dyDescent="0.2">
      <c r="A37">
        <v>4</v>
      </c>
      <c r="B37">
        <v>3</v>
      </c>
      <c r="C37" t="s">
        <v>36</v>
      </c>
      <c r="D37">
        <v>50.76</v>
      </c>
      <c r="E37">
        <v>49.67</v>
      </c>
      <c r="F37">
        <v>48.19</v>
      </c>
      <c r="G37">
        <v>88.84</v>
      </c>
      <c r="H37">
        <v>88.63</v>
      </c>
      <c r="I37">
        <v>89.75</v>
      </c>
      <c r="J37">
        <v>42.16</v>
      </c>
      <c r="K37">
        <v>44.67</v>
      </c>
      <c r="L37">
        <v>49.370000000000005</v>
      </c>
      <c r="M37" s="1">
        <v>0.84639971550845428</v>
      </c>
      <c r="N37" s="1">
        <v>-0.97230128657654002</v>
      </c>
      <c r="O37" s="1">
        <v>1.1086525817713776E-6</v>
      </c>
      <c r="P37" s="1">
        <v>3.4098215993181482E-5</v>
      </c>
      <c r="Q37" s="1">
        <v>1</v>
      </c>
      <c r="R37" s="1">
        <v>1</v>
      </c>
    </row>
    <row r="38" spans="1:18" x14ac:dyDescent="0.2">
      <c r="A38">
        <v>5</v>
      </c>
      <c r="B38">
        <v>1</v>
      </c>
      <c r="C38" t="s">
        <v>51</v>
      </c>
      <c r="D38">
        <v>9.93</v>
      </c>
      <c r="E38">
        <v>9.43</v>
      </c>
      <c r="F38">
        <v>8.81</v>
      </c>
      <c r="G38">
        <v>10.45</v>
      </c>
      <c r="H38">
        <v>10.53</v>
      </c>
      <c r="I38">
        <v>11.74</v>
      </c>
      <c r="J38">
        <v>7.11</v>
      </c>
      <c r="K38">
        <v>6.21</v>
      </c>
      <c r="L38">
        <v>6</v>
      </c>
      <c r="M38" s="1">
        <v>0.21601318456681795</v>
      </c>
      <c r="N38" s="1">
        <v>-0.76007765410597561</v>
      </c>
      <c r="O38" s="1">
        <v>4.542453730103399E-2</v>
      </c>
      <c r="P38" s="1">
        <v>1.1539450088417804E-3</v>
      </c>
      <c r="Q38" s="1">
        <v>0</v>
      </c>
      <c r="R38" s="1">
        <v>1</v>
      </c>
    </row>
    <row r="39" spans="1:18" x14ac:dyDescent="0.2">
      <c r="A39">
        <v>6</v>
      </c>
      <c r="B39">
        <v>1</v>
      </c>
      <c r="C39" t="s">
        <v>47</v>
      </c>
      <c r="D39">
        <v>54.58</v>
      </c>
      <c r="E39">
        <v>58.93</v>
      </c>
      <c r="F39">
        <v>53.71</v>
      </c>
      <c r="G39">
        <v>75.75</v>
      </c>
      <c r="H39">
        <v>73.260000000000005</v>
      </c>
      <c r="I39">
        <v>76</v>
      </c>
      <c r="J39">
        <v>52.4</v>
      </c>
      <c r="K39">
        <v>58.59</v>
      </c>
      <c r="L39">
        <v>58.96</v>
      </c>
      <c r="M39" s="1">
        <v>0.42824171152154961</v>
      </c>
      <c r="N39" s="1">
        <v>-0.40487875791748068</v>
      </c>
      <c r="O39" s="1">
        <v>4.6683802269074275E-4</v>
      </c>
      <c r="P39" s="1">
        <v>1.3377266489933268E-3</v>
      </c>
      <c r="Q39" s="1">
        <v>0</v>
      </c>
      <c r="R39" s="1">
        <v>0</v>
      </c>
    </row>
    <row r="40" spans="1:18" x14ac:dyDescent="0.2">
      <c r="A40">
        <v>7</v>
      </c>
      <c r="B40">
        <v>2</v>
      </c>
      <c r="C40" t="s">
        <v>30</v>
      </c>
      <c r="D40">
        <v>13.81</v>
      </c>
      <c r="E40">
        <v>12.600000000000001</v>
      </c>
      <c r="F40">
        <v>11.05</v>
      </c>
      <c r="G40">
        <v>9.0300000000000011</v>
      </c>
      <c r="H40">
        <v>9.1</v>
      </c>
      <c r="I40">
        <v>9.6</v>
      </c>
      <c r="J40">
        <v>8.64</v>
      </c>
      <c r="K40">
        <v>10.01</v>
      </c>
      <c r="L40">
        <v>9.51</v>
      </c>
      <c r="M40" s="1">
        <v>-0.43390328320356714</v>
      </c>
      <c r="N40" s="1">
        <v>2.2199717597818157E-2</v>
      </c>
      <c r="O40" s="1">
        <v>1.6653849948241973E-2</v>
      </c>
      <c r="P40" s="1">
        <v>0.76023775487888634</v>
      </c>
      <c r="Q40" s="1">
        <v>0</v>
      </c>
      <c r="R40" s="1">
        <v>0</v>
      </c>
    </row>
    <row r="41" spans="1:18" x14ac:dyDescent="0.2">
      <c r="A41">
        <v>8</v>
      </c>
      <c r="B41">
        <v>2</v>
      </c>
      <c r="C41" t="s">
        <v>44</v>
      </c>
      <c r="D41">
        <v>94.97</v>
      </c>
      <c r="E41">
        <v>91.03</v>
      </c>
      <c r="F41">
        <v>94.72</v>
      </c>
      <c r="G41">
        <v>105.91</v>
      </c>
      <c r="H41">
        <v>104.21000000000001</v>
      </c>
      <c r="I41">
        <v>108.33</v>
      </c>
      <c r="J41">
        <v>122.72999999999999</v>
      </c>
      <c r="K41">
        <v>122.29</v>
      </c>
      <c r="L41">
        <v>125.73</v>
      </c>
      <c r="M41" s="1">
        <v>0.18193501911172949</v>
      </c>
      <c r="N41" s="1">
        <v>0.21937982071545908</v>
      </c>
      <c r="O41" s="1">
        <v>1.9722701114575168E-3</v>
      </c>
      <c r="P41" s="1">
        <v>4.1425299222194051E-4</v>
      </c>
      <c r="Q41" s="1">
        <v>0</v>
      </c>
      <c r="R41" s="1">
        <v>0</v>
      </c>
    </row>
    <row r="42" spans="1:18" x14ac:dyDescent="0.2">
      <c r="A42">
        <v>9</v>
      </c>
      <c r="B42">
        <v>1</v>
      </c>
      <c r="C42" t="s">
        <v>48</v>
      </c>
      <c r="D42">
        <v>22.73</v>
      </c>
      <c r="E42">
        <v>22.24</v>
      </c>
      <c r="F42">
        <v>21.85</v>
      </c>
      <c r="G42">
        <v>33.31</v>
      </c>
      <c r="H42">
        <v>33.28</v>
      </c>
      <c r="I42">
        <v>30.24</v>
      </c>
      <c r="J42">
        <v>17.57</v>
      </c>
      <c r="K42">
        <v>14.82</v>
      </c>
      <c r="L42">
        <v>18.43</v>
      </c>
      <c r="M42" s="1">
        <v>0.53517411178843888</v>
      </c>
      <c r="N42" s="1">
        <v>-0.93005771907005408</v>
      </c>
      <c r="O42" s="1">
        <v>6.770493198507495E-4</v>
      </c>
      <c r="P42" s="1">
        <v>5.0346067392709041E-4</v>
      </c>
      <c r="Q42" s="1">
        <v>0</v>
      </c>
      <c r="R42" s="1">
        <v>1</v>
      </c>
    </row>
    <row r="43" spans="1:18" x14ac:dyDescent="0.2">
      <c r="A43">
        <v>10</v>
      </c>
      <c r="B43">
        <v>1</v>
      </c>
      <c r="C43" t="s">
        <v>46</v>
      </c>
      <c r="D43">
        <v>17.93</v>
      </c>
      <c r="E43">
        <v>18.399999999999999</v>
      </c>
      <c r="F43">
        <v>18.350000000000001</v>
      </c>
      <c r="G43">
        <v>33.61</v>
      </c>
      <c r="H43">
        <v>34.659999999999997</v>
      </c>
      <c r="I43">
        <v>35.520000000000003</v>
      </c>
      <c r="J43">
        <v>32.56</v>
      </c>
      <c r="K43">
        <v>31.01</v>
      </c>
      <c r="L43">
        <v>35.35</v>
      </c>
      <c r="M43" s="1">
        <v>0.9245823009822145</v>
      </c>
      <c r="N43" s="1">
        <v>-6.9333304198336596E-2</v>
      </c>
      <c r="O43" s="1">
        <v>8.873908792548871E-6</v>
      </c>
      <c r="P43" s="1">
        <v>0.30611393427205702</v>
      </c>
      <c r="Q43" s="1">
        <v>1</v>
      </c>
      <c r="R43" s="1">
        <v>0</v>
      </c>
    </row>
    <row r="44" spans="1:18" x14ac:dyDescent="0.2">
      <c r="A44">
        <v>11</v>
      </c>
      <c r="B44">
        <v>2</v>
      </c>
      <c r="C44" t="s">
        <v>52</v>
      </c>
      <c r="D44">
        <v>58.99</v>
      </c>
      <c r="E44">
        <v>75.010000000000005</v>
      </c>
      <c r="F44">
        <v>73.41</v>
      </c>
      <c r="G44">
        <v>135.81</v>
      </c>
      <c r="H44">
        <v>136.28</v>
      </c>
      <c r="I44">
        <v>132.66999999999999</v>
      </c>
      <c r="J44">
        <v>64.69</v>
      </c>
      <c r="K44">
        <v>59.03</v>
      </c>
      <c r="L44">
        <v>68.3</v>
      </c>
      <c r="M44" s="1">
        <v>0.96458127072039612</v>
      </c>
      <c r="N44" s="1">
        <v>-1.0758101403365539</v>
      </c>
      <c r="O44" s="1">
        <v>2.2801883954556197E-4</v>
      </c>
      <c r="P44" s="1">
        <v>1.7197321550123298E-5</v>
      </c>
      <c r="Q44" s="1">
        <v>1</v>
      </c>
      <c r="R44" s="1">
        <v>1</v>
      </c>
    </row>
    <row r="45" spans="1:18" x14ac:dyDescent="0.2">
      <c r="A45">
        <v>12</v>
      </c>
      <c r="B45">
        <v>2</v>
      </c>
      <c r="C45" t="s">
        <v>77</v>
      </c>
      <c r="D45">
        <v>28.82</v>
      </c>
      <c r="E45">
        <v>28.59</v>
      </c>
      <c r="F45">
        <v>26.46</v>
      </c>
      <c r="G45">
        <v>234.81</v>
      </c>
      <c r="H45">
        <v>239.17000000000002</v>
      </c>
      <c r="I45">
        <v>237.95999999999998</v>
      </c>
      <c r="J45">
        <v>39.35</v>
      </c>
      <c r="K45">
        <v>41.129999999999995</v>
      </c>
      <c r="L45">
        <v>41.06</v>
      </c>
      <c r="M45" s="1">
        <v>3.0855288994670933</v>
      </c>
      <c r="N45" s="1">
        <v>-2.5503244636484212</v>
      </c>
      <c r="O45" s="1">
        <v>1.5849366367080445E-8</v>
      </c>
      <c r="P45" s="1">
        <v>1.6435682124475472E-8</v>
      </c>
      <c r="Q45" s="1">
        <v>1</v>
      </c>
      <c r="R45" s="1">
        <v>1</v>
      </c>
    </row>
    <row r="46" spans="1:18" x14ac:dyDescent="0.2">
      <c r="A46">
        <v>13</v>
      </c>
      <c r="B46">
        <v>1</v>
      </c>
      <c r="C46" t="s">
        <v>78</v>
      </c>
      <c r="D46">
        <v>93.98</v>
      </c>
      <c r="E46">
        <v>98.01</v>
      </c>
      <c r="F46">
        <v>97.87</v>
      </c>
      <c r="G46">
        <v>145.69</v>
      </c>
      <c r="H46">
        <v>140.68</v>
      </c>
      <c r="I46">
        <v>138.57</v>
      </c>
      <c r="J46">
        <v>59.25</v>
      </c>
      <c r="K46">
        <v>54.98</v>
      </c>
      <c r="L46">
        <v>58.25</v>
      </c>
      <c r="M46" s="1">
        <v>0.55190289367416445</v>
      </c>
      <c r="N46" s="1">
        <v>-1.3008300690748922</v>
      </c>
      <c r="O46" s="1">
        <v>5.502433207638565E-5</v>
      </c>
      <c r="P46" s="1">
        <v>4.4562375989167573E-6</v>
      </c>
      <c r="Q46" s="1">
        <v>0</v>
      </c>
      <c r="R46" s="1">
        <v>1</v>
      </c>
    </row>
    <row r="47" spans="1:18" x14ac:dyDescent="0.2">
      <c r="A47">
        <v>14</v>
      </c>
      <c r="B47">
        <v>9</v>
      </c>
      <c r="C47" t="s">
        <v>22</v>
      </c>
      <c r="D47">
        <v>748.19999999999993</v>
      </c>
      <c r="E47">
        <v>745.84999999999991</v>
      </c>
      <c r="F47">
        <v>748.68000000000018</v>
      </c>
      <c r="G47">
        <v>744.87999999999988</v>
      </c>
      <c r="H47">
        <v>744.0200000000001</v>
      </c>
      <c r="I47">
        <v>753.93999999999994</v>
      </c>
      <c r="J47">
        <v>835.12999999999988</v>
      </c>
      <c r="K47">
        <v>820.56</v>
      </c>
      <c r="L47">
        <v>833.87000000000012</v>
      </c>
      <c r="M47" s="1">
        <v>7.0758656995275365E-5</v>
      </c>
      <c r="N47" s="1">
        <v>0.15056408076690381</v>
      </c>
      <c r="O47" s="1">
        <v>0.99164493200067705</v>
      </c>
      <c r="P47" s="1">
        <v>1.2851960421214791E-4</v>
      </c>
      <c r="Q47" s="1">
        <v>0</v>
      </c>
      <c r="R47" s="1">
        <v>0</v>
      </c>
    </row>
    <row r="48" spans="1:18" x14ac:dyDescent="0.2">
      <c r="A48">
        <v>15</v>
      </c>
      <c r="B48">
        <v>5</v>
      </c>
      <c r="C48" t="s">
        <v>49</v>
      </c>
      <c r="D48">
        <v>100.6</v>
      </c>
      <c r="E48">
        <v>95.07</v>
      </c>
      <c r="F48">
        <v>98.49</v>
      </c>
      <c r="G48">
        <v>138.34</v>
      </c>
      <c r="H48">
        <v>146.5</v>
      </c>
      <c r="I48">
        <v>139.1</v>
      </c>
      <c r="J48">
        <v>105.85</v>
      </c>
      <c r="K48">
        <v>105.70000000000002</v>
      </c>
      <c r="L48">
        <v>111.77</v>
      </c>
      <c r="M48" s="1">
        <v>0.52725901372972228</v>
      </c>
      <c r="N48" s="1">
        <v>-0.39089734261065079</v>
      </c>
      <c r="O48" s="1">
        <v>1.4550831871657519E-4</v>
      </c>
      <c r="P48" s="1">
        <v>5.1642525685789394E-4</v>
      </c>
      <c r="Q48" s="1">
        <v>0</v>
      </c>
      <c r="R48" s="1">
        <v>0</v>
      </c>
    </row>
    <row r="50" spans="1:18" x14ac:dyDescent="0.2">
      <c r="A50" t="s">
        <v>74</v>
      </c>
      <c r="B50" t="s">
        <v>53</v>
      </c>
      <c r="C50" t="s">
        <v>54</v>
      </c>
      <c r="D50" t="s">
        <v>55</v>
      </c>
      <c r="E50" t="s">
        <v>56</v>
      </c>
      <c r="F50" t="s">
        <v>57</v>
      </c>
      <c r="G50" t="s">
        <v>58</v>
      </c>
      <c r="H50" t="s">
        <v>59</v>
      </c>
      <c r="I50" t="s">
        <v>60</v>
      </c>
      <c r="J50" t="s">
        <v>61</v>
      </c>
      <c r="K50" t="s">
        <v>62</v>
      </c>
      <c r="L50" t="s">
        <v>63</v>
      </c>
      <c r="M50" s="1" t="s">
        <v>11</v>
      </c>
      <c r="N50" s="1" t="s">
        <v>12</v>
      </c>
      <c r="O50" s="1" t="s">
        <v>13</v>
      </c>
      <c r="P50" s="1" t="s">
        <v>14</v>
      </c>
      <c r="Q50" s="1" t="s">
        <v>15</v>
      </c>
      <c r="R50" s="1" t="s">
        <v>16</v>
      </c>
    </row>
    <row r="51" spans="1:18" x14ac:dyDescent="0.2">
      <c r="A51">
        <v>1</v>
      </c>
      <c r="B51">
        <v>4</v>
      </c>
      <c r="C51" t="s">
        <v>64</v>
      </c>
      <c r="D51">
        <v>4579825007.530715</v>
      </c>
      <c r="E51">
        <v>4508686808.0133562</v>
      </c>
      <c r="F51">
        <v>4599498368.8509283</v>
      </c>
      <c r="G51">
        <v>3192095833.8401265</v>
      </c>
      <c r="H51">
        <v>3243938713.1913977</v>
      </c>
      <c r="I51">
        <v>3299236278.8984766</v>
      </c>
      <c r="J51">
        <v>3769068316.6949763</v>
      </c>
      <c r="K51">
        <v>4266233012.2896671</v>
      </c>
      <c r="L51">
        <v>4437256998.8549557</v>
      </c>
      <c r="M51" s="1">
        <v>-0.49161971934613263</v>
      </c>
      <c r="N51" s="1">
        <v>0.35746439710261985</v>
      </c>
      <c r="O51" s="1">
        <v>5.8356625593925541E-6</v>
      </c>
      <c r="P51" s="1">
        <v>1.0825036266426247E-2</v>
      </c>
      <c r="Q51" s="1">
        <f t="shared" ref="Q51:Q60" si="0">IF(ABS(M51)&gt;0.585, IF(O51&lt;0.05,1,0),0)</f>
        <v>0</v>
      </c>
      <c r="R51" s="1">
        <f t="shared" ref="R51:R60" si="1">IF(ABS(N51)&gt;0.585, IF(P51&lt;0.05,1,0),0)</f>
        <v>0</v>
      </c>
    </row>
    <row r="52" spans="1:18" x14ac:dyDescent="0.2">
      <c r="A52">
        <v>2</v>
      </c>
      <c r="B52">
        <v>7</v>
      </c>
      <c r="C52" t="s">
        <v>65</v>
      </c>
      <c r="D52">
        <v>8536975819.9216213</v>
      </c>
      <c r="E52">
        <v>7697392094.0463228</v>
      </c>
      <c r="F52">
        <v>7982957551.1680565</v>
      </c>
      <c r="G52">
        <v>3738298788.4567966</v>
      </c>
      <c r="H52">
        <v>4054654997.6086407</v>
      </c>
      <c r="I52">
        <v>3731014057.5005627</v>
      </c>
      <c r="J52">
        <v>4178130596.271914</v>
      </c>
      <c r="K52">
        <v>4234866205.462657</v>
      </c>
      <c r="L52">
        <v>4097559424.8694267</v>
      </c>
      <c r="M52" s="1">
        <v>-1.0714020042461136</v>
      </c>
      <c r="N52" s="1">
        <v>0.11850839406451751</v>
      </c>
      <c r="O52" s="1">
        <v>9.4827580962393229E-5</v>
      </c>
      <c r="P52" s="1">
        <v>4.4663059322917614E-2</v>
      </c>
      <c r="Q52" s="1">
        <f t="shared" si="0"/>
        <v>1</v>
      </c>
      <c r="R52" s="1">
        <f t="shared" si="1"/>
        <v>0</v>
      </c>
    </row>
    <row r="53" spans="1:18" x14ac:dyDescent="0.2">
      <c r="A53">
        <v>3</v>
      </c>
      <c r="B53">
        <v>1</v>
      </c>
      <c r="C53" t="s">
        <v>66</v>
      </c>
      <c r="D53">
        <v>112210425.13440099</v>
      </c>
      <c r="E53">
        <v>118211228.629135</v>
      </c>
      <c r="F53">
        <v>96804161.393464014</v>
      </c>
      <c r="G53">
        <v>203646702.95897901</v>
      </c>
      <c r="H53">
        <v>221997895.76867399</v>
      </c>
      <c r="I53">
        <v>220436834.13834658</v>
      </c>
      <c r="J53">
        <v>142776057.87548599</v>
      </c>
      <c r="K53">
        <v>149939152.74171999</v>
      </c>
      <c r="L53">
        <v>115809977.9357937</v>
      </c>
      <c r="M53" s="1">
        <v>0.98142944700600632</v>
      </c>
      <c r="N53" s="1">
        <v>-0.66129098159550426</v>
      </c>
      <c r="O53" s="1">
        <v>2.5416841885330944E-4</v>
      </c>
      <c r="P53" s="1">
        <v>2.678651284502849E-3</v>
      </c>
      <c r="Q53" s="1">
        <f t="shared" si="0"/>
        <v>1</v>
      </c>
      <c r="R53" s="1">
        <f t="shared" si="1"/>
        <v>1</v>
      </c>
    </row>
    <row r="54" spans="1:18" x14ac:dyDescent="0.2">
      <c r="A54">
        <v>4</v>
      </c>
      <c r="B54">
        <v>7</v>
      </c>
      <c r="C54" t="s">
        <v>67</v>
      </c>
      <c r="D54">
        <v>12900002253.911579</v>
      </c>
      <c r="E54">
        <v>11976659348.804394</v>
      </c>
      <c r="F54">
        <v>13580299876.372026</v>
      </c>
      <c r="G54">
        <v>8610364066.512104</v>
      </c>
      <c r="H54">
        <v>8054870556.0574188</v>
      </c>
      <c r="I54">
        <v>8273690721.4044781</v>
      </c>
      <c r="J54">
        <v>7472666153.5092535</v>
      </c>
      <c r="K54">
        <v>8072858925.7201509</v>
      </c>
      <c r="L54">
        <v>7688204538.5661955</v>
      </c>
      <c r="M54" s="1">
        <v>-0.62484547988571293</v>
      </c>
      <c r="N54" s="1">
        <v>-0.1021785357867728</v>
      </c>
      <c r="O54" s="1">
        <v>7.8891251477007987E-4</v>
      </c>
      <c r="P54" s="1">
        <v>7.5778132887711375E-2</v>
      </c>
      <c r="Q54" s="1">
        <f t="shared" si="0"/>
        <v>1</v>
      </c>
      <c r="R54" s="1">
        <f t="shared" si="1"/>
        <v>0</v>
      </c>
    </row>
    <row r="55" spans="1:18" x14ac:dyDescent="0.2">
      <c r="A55">
        <v>5</v>
      </c>
      <c r="B55">
        <v>1</v>
      </c>
      <c r="C55" t="s">
        <v>68</v>
      </c>
      <c r="D55">
        <v>1762587.2220610799</v>
      </c>
      <c r="E55">
        <v>2134906.3666925002</v>
      </c>
      <c r="F55">
        <v>1995843.0942464201</v>
      </c>
      <c r="G55">
        <v>61694.8291078888</v>
      </c>
      <c r="H55">
        <v>58927.716663802297</v>
      </c>
      <c r="I55">
        <v>60987.866228308885</v>
      </c>
      <c r="J55">
        <v>1366597.6353052701</v>
      </c>
      <c r="K55">
        <v>1486509.7795071499</v>
      </c>
      <c r="L55">
        <v>1399289.9167875792</v>
      </c>
      <c r="M55" s="1">
        <v>-5.0201658668932625</v>
      </c>
      <c r="N55" s="1">
        <v>4.5493575823781258</v>
      </c>
      <c r="O55" s="1">
        <v>6.2213768561778546E-5</v>
      </c>
      <c r="P55" s="1">
        <v>2.893097717372963E-6</v>
      </c>
      <c r="Q55" s="1">
        <f t="shared" si="0"/>
        <v>1</v>
      </c>
      <c r="R55" s="1">
        <f t="shared" si="1"/>
        <v>1</v>
      </c>
    </row>
    <row r="56" spans="1:18" x14ac:dyDescent="0.2">
      <c r="A56">
        <v>6</v>
      </c>
      <c r="B56">
        <v>2</v>
      </c>
      <c r="C56" t="s">
        <v>69</v>
      </c>
      <c r="D56">
        <v>1867796833.4287841</v>
      </c>
      <c r="E56">
        <v>1871866485.949568</v>
      </c>
      <c r="F56">
        <v>2092060048.6836476</v>
      </c>
      <c r="G56">
        <v>137279580.81803331</v>
      </c>
      <c r="H56">
        <v>140173416.503057</v>
      </c>
      <c r="I56">
        <v>144444482.66290969</v>
      </c>
      <c r="J56">
        <v>1377553819.5788388</v>
      </c>
      <c r="K56">
        <v>1507954924.430994</v>
      </c>
      <c r="L56">
        <v>1268019155.165767</v>
      </c>
      <c r="M56" s="1">
        <v>-3.7889579106227549</v>
      </c>
      <c r="N56" s="1">
        <v>3.2993728696146456</v>
      </c>
      <c r="O56" s="1">
        <v>1.6929524239594924E-5</v>
      </c>
      <c r="P56" s="1">
        <v>5.6894890297606221E-5</v>
      </c>
      <c r="Q56" s="1">
        <f t="shared" si="0"/>
        <v>1</v>
      </c>
      <c r="R56" s="1">
        <f t="shared" si="1"/>
        <v>1</v>
      </c>
    </row>
    <row r="57" spans="1:18" x14ac:dyDescent="0.2">
      <c r="A57">
        <v>7</v>
      </c>
      <c r="B57">
        <v>2</v>
      </c>
      <c r="C57" t="s">
        <v>70</v>
      </c>
      <c r="D57">
        <v>132448630.6110784</v>
      </c>
      <c r="E57">
        <v>132899744.43762989</v>
      </c>
      <c r="F57">
        <v>133992704.35029167</v>
      </c>
      <c r="G57">
        <v>32526728.179322697</v>
      </c>
      <c r="H57">
        <v>30825310.809890058</v>
      </c>
      <c r="I57">
        <v>28565264.862787239</v>
      </c>
      <c r="J57">
        <v>159313486.61768219</v>
      </c>
      <c r="K57">
        <v>141798454.80183542</v>
      </c>
      <c r="L57">
        <v>153176961.05688238</v>
      </c>
      <c r="M57" s="1">
        <v>-2.1192131005678347</v>
      </c>
      <c r="N57" s="1">
        <v>2.3052016770595878</v>
      </c>
      <c r="O57" s="1">
        <v>1.2667545254158674E-7</v>
      </c>
      <c r="P57" s="1">
        <v>2.1270055844483654E-5</v>
      </c>
      <c r="Q57" s="1">
        <f t="shared" si="0"/>
        <v>1</v>
      </c>
      <c r="R57" s="1">
        <f t="shared" si="1"/>
        <v>1</v>
      </c>
    </row>
    <row r="58" spans="1:18" x14ac:dyDescent="0.2">
      <c r="A58">
        <v>8</v>
      </c>
      <c r="B58">
        <v>1</v>
      </c>
      <c r="C58" t="s">
        <v>71</v>
      </c>
      <c r="D58">
        <v>1254351255.5490799</v>
      </c>
      <c r="E58">
        <v>1520908492.3777299</v>
      </c>
      <c r="F58">
        <v>1414276229.91219</v>
      </c>
      <c r="G58">
        <v>150220817.76734799</v>
      </c>
      <c r="H58">
        <v>160538148.15377101</v>
      </c>
      <c r="I58">
        <v>151085222.328881</v>
      </c>
      <c r="J58">
        <v>786307332.17887795</v>
      </c>
      <c r="K58">
        <v>752722591.18043804</v>
      </c>
      <c r="L58">
        <v>745846770.21388435</v>
      </c>
      <c r="M58" s="1">
        <v>-3.1813123448441458</v>
      </c>
      <c r="N58" s="1">
        <v>2.3066381916564169</v>
      </c>
      <c r="O58" s="1">
        <v>8.8626404962145687E-5</v>
      </c>
      <c r="P58" s="1">
        <v>1.2257358352844657E-6</v>
      </c>
      <c r="Q58" s="1">
        <f t="shared" si="0"/>
        <v>1</v>
      </c>
      <c r="R58" s="1">
        <f t="shared" si="1"/>
        <v>1</v>
      </c>
    </row>
    <row r="59" spans="1:18" x14ac:dyDescent="0.2">
      <c r="A59">
        <v>9</v>
      </c>
      <c r="B59">
        <v>2</v>
      </c>
      <c r="C59" t="s">
        <v>72</v>
      </c>
      <c r="D59">
        <v>1432400183.2564278</v>
      </c>
      <c r="E59">
        <v>1745386181.9334445</v>
      </c>
      <c r="F59">
        <v>1695293432.790128</v>
      </c>
      <c r="G59">
        <v>435361035.90617996</v>
      </c>
      <c r="H59">
        <v>467046755.16870713</v>
      </c>
      <c r="I59">
        <v>456442013.23511291</v>
      </c>
      <c r="J59">
        <v>1266813823.6868827</v>
      </c>
      <c r="K59">
        <v>987408113.40877533</v>
      </c>
      <c r="L59">
        <v>985504832.97354138</v>
      </c>
      <c r="M59" s="1">
        <v>-1.8424478455505238</v>
      </c>
      <c r="N59" s="1">
        <v>1.2534861434926798</v>
      </c>
      <c r="O59" s="1">
        <v>2.7522649223913438E-4</v>
      </c>
      <c r="P59" s="1">
        <v>2.6172242897218277E-3</v>
      </c>
      <c r="Q59" s="1">
        <f t="shared" si="0"/>
        <v>1</v>
      </c>
      <c r="R59" s="1">
        <f t="shared" si="1"/>
        <v>1</v>
      </c>
    </row>
    <row r="60" spans="1:18" x14ac:dyDescent="0.2">
      <c r="A60">
        <v>10</v>
      </c>
      <c r="B60">
        <v>14</v>
      </c>
      <c r="C60" t="s">
        <v>73</v>
      </c>
      <c r="D60">
        <v>45025158776.917816</v>
      </c>
      <c r="E60">
        <v>44525051993.022064</v>
      </c>
      <c r="F60">
        <v>42361385898.955124</v>
      </c>
      <c r="G60">
        <v>136354125713.80241</v>
      </c>
      <c r="H60">
        <v>133641129332.16879</v>
      </c>
      <c r="I60">
        <v>136688192678.61281</v>
      </c>
      <c r="J60">
        <v>69094362199.359482</v>
      </c>
      <c r="K60">
        <v>72805329419.442337</v>
      </c>
      <c r="L60">
        <v>75899178129.572189</v>
      </c>
      <c r="M60" s="1">
        <v>1.6243348723973248</v>
      </c>
      <c r="N60" s="1">
        <v>-0.90090980607594451</v>
      </c>
      <c r="O60" s="1">
        <v>2.1774415966960246E-7</v>
      </c>
      <c r="P60" s="1">
        <v>8.7274540578640036E-6</v>
      </c>
      <c r="Q60" s="1">
        <f t="shared" si="0"/>
        <v>1</v>
      </c>
      <c r="R60" s="1">
        <f t="shared" si="1"/>
        <v>1</v>
      </c>
    </row>
    <row r="62" spans="1:18" x14ac:dyDescent="0.2">
      <c r="A62" t="s">
        <v>76</v>
      </c>
      <c r="B62" t="s">
        <v>53</v>
      </c>
      <c r="C62" t="s">
        <v>54</v>
      </c>
      <c r="D62" t="s">
        <v>55</v>
      </c>
      <c r="E62" t="s">
        <v>56</v>
      </c>
      <c r="F62" t="s">
        <v>57</v>
      </c>
      <c r="G62" t="s">
        <v>58</v>
      </c>
      <c r="H62" t="s">
        <v>59</v>
      </c>
      <c r="I62" t="s">
        <v>60</v>
      </c>
      <c r="J62" t="s">
        <v>61</v>
      </c>
      <c r="K62" t="s">
        <v>62</v>
      </c>
      <c r="L62" t="s">
        <v>63</v>
      </c>
      <c r="M62" s="1" t="s">
        <v>11</v>
      </c>
      <c r="N62" s="1" t="s">
        <v>12</v>
      </c>
      <c r="O62" s="1" t="s">
        <v>13</v>
      </c>
      <c r="P62" s="1" t="s">
        <v>14</v>
      </c>
      <c r="Q62" s="1" t="s">
        <v>15</v>
      </c>
      <c r="R62" s="1" t="s">
        <v>16</v>
      </c>
    </row>
    <row r="63" spans="1:18" x14ac:dyDescent="0.2">
      <c r="A63">
        <v>1</v>
      </c>
      <c r="B63">
        <v>2</v>
      </c>
      <c r="C63" t="s">
        <v>65</v>
      </c>
      <c r="D63">
        <v>374607412.77788699</v>
      </c>
      <c r="E63">
        <v>356941540.10662401</v>
      </c>
      <c r="F63">
        <v>369812431.6124891</v>
      </c>
      <c r="G63">
        <v>320555305.02906704</v>
      </c>
      <c r="H63">
        <v>350018669.42367697</v>
      </c>
      <c r="I63">
        <v>376606850.28325593</v>
      </c>
      <c r="J63">
        <v>432698788.32114804</v>
      </c>
      <c r="K63">
        <v>493215618.92997402</v>
      </c>
      <c r="L63">
        <v>466894896.82687777</v>
      </c>
      <c r="M63" s="1">
        <v>-7.2777346291762426E-2</v>
      </c>
      <c r="N63" s="1">
        <v>0.41148716046659556</v>
      </c>
      <c r="O63" s="1">
        <v>0.34859217048925534</v>
      </c>
      <c r="P63" s="1">
        <v>8.4612007198265407E-3</v>
      </c>
      <c r="Q63" s="1">
        <f t="shared" ref="Q63:Q72" si="2">IF(ABS(M63)&gt;0.585, IF(O63&lt;0.05,1,0),0)</f>
        <v>0</v>
      </c>
      <c r="R63" s="1">
        <f t="shared" ref="R63:R72" si="3">IF(ABS(N63)&gt;0.585, IF(P63&lt;0.05,1,0),0)</f>
        <v>0</v>
      </c>
    </row>
    <row r="64" spans="1:18" x14ac:dyDescent="0.2">
      <c r="A64">
        <v>2</v>
      </c>
      <c r="B64">
        <v>1</v>
      </c>
      <c r="C64" t="s">
        <v>66</v>
      </c>
      <c r="D64">
        <v>4063939.0959396199</v>
      </c>
      <c r="E64">
        <v>4575855.3266913304</v>
      </c>
      <c r="F64">
        <v>4456571.6753690513</v>
      </c>
      <c r="G64">
        <v>69501591.376804799</v>
      </c>
      <c r="H64">
        <v>75424693.303900704</v>
      </c>
      <c r="I64">
        <v>71418889.700294301</v>
      </c>
      <c r="J64">
        <v>5863622.1989664901</v>
      </c>
      <c r="K64">
        <v>5576943.76327914</v>
      </c>
      <c r="L64">
        <v>5853219.7607543971</v>
      </c>
      <c r="M64" s="1">
        <v>4.0460964796012293</v>
      </c>
      <c r="N64" s="1">
        <v>-3.6450093174782268</v>
      </c>
      <c r="O64" s="1">
        <v>2.6698798872948005E-6</v>
      </c>
      <c r="P64" s="1">
        <v>2.8733300108992541E-6</v>
      </c>
      <c r="Q64" s="1">
        <f t="shared" si="2"/>
        <v>1</v>
      </c>
      <c r="R64" s="1">
        <f t="shared" si="3"/>
        <v>1</v>
      </c>
    </row>
    <row r="65" spans="1:18" x14ac:dyDescent="0.2">
      <c r="A65">
        <v>3</v>
      </c>
      <c r="B65">
        <v>1</v>
      </c>
      <c r="C65" t="s">
        <v>67</v>
      </c>
      <c r="D65">
        <v>232704009.79042101</v>
      </c>
      <c r="E65">
        <v>216064676.19879299</v>
      </c>
      <c r="F65">
        <v>229176550.68778592</v>
      </c>
      <c r="G65">
        <v>145402221.06678501</v>
      </c>
      <c r="H65">
        <v>148392814.05878499</v>
      </c>
      <c r="I65">
        <v>167352377.81043002</v>
      </c>
      <c r="J65">
        <v>211858227.159578</v>
      </c>
      <c r="K65">
        <v>223111449.95036799</v>
      </c>
      <c r="L65">
        <v>226181249.00165397</v>
      </c>
      <c r="M65" s="1">
        <v>-0.55594073522041754</v>
      </c>
      <c r="N65" s="1">
        <v>0.51975164038121136</v>
      </c>
      <c r="O65" s="1">
        <v>1.0666556335138064E-3</v>
      </c>
      <c r="P65" s="1">
        <v>1.208208510909012E-3</v>
      </c>
      <c r="Q65" s="1">
        <f t="shared" si="2"/>
        <v>0</v>
      </c>
      <c r="R65" s="1">
        <f t="shared" si="3"/>
        <v>0</v>
      </c>
    </row>
    <row r="66" spans="1:18" x14ac:dyDescent="0.2">
      <c r="A66">
        <v>4</v>
      </c>
      <c r="B66">
        <v>2</v>
      </c>
      <c r="C66" t="s">
        <v>68</v>
      </c>
      <c r="D66">
        <v>5934195.5892722998</v>
      </c>
      <c r="E66">
        <v>6063983.1132983398</v>
      </c>
      <c r="F66">
        <v>5979376.1674293596</v>
      </c>
      <c r="G66">
        <v>71403.024756430197</v>
      </c>
      <c r="H66">
        <v>72483.058814510005</v>
      </c>
      <c r="I66">
        <v>71323.326429059773</v>
      </c>
      <c r="J66">
        <v>1012132.835162774</v>
      </c>
      <c r="K66">
        <v>1122986.3901624209</v>
      </c>
      <c r="L66">
        <v>1064705.0626748051</v>
      </c>
      <c r="M66" s="1">
        <v>-6.3843118418922273</v>
      </c>
      <c r="N66" s="1">
        <v>3.8941796185367732</v>
      </c>
      <c r="O66" s="1">
        <v>1.022077658085483E-8</v>
      </c>
      <c r="P66" s="1">
        <v>6.3916434553664533E-6</v>
      </c>
      <c r="Q66" s="1">
        <f t="shared" si="2"/>
        <v>1</v>
      </c>
      <c r="R66" s="1">
        <f t="shared" si="3"/>
        <v>1</v>
      </c>
    </row>
    <row r="67" spans="1:18" x14ac:dyDescent="0.2">
      <c r="A67">
        <v>5</v>
      </c>
      <c r="B67">
        <v>4</v>
      </c>
      <c r="C67" t="s">
        <v>69</v>
      </c>
      <c r="D67">
        <v>3497914151.7701864</v>
      </c>
      <c r="E67">
        <v>3821314800.3154168</v>
      </c>
      <c r="F67">
        <v>4047355776.397397</v>
      </c>
      <c r="G67">
        <v>871526084.62140787</v>
      </c>
      <c r="H67">
        <v>858088060.93092322</v>
      </c>
      <c r="I67">
        <v>855521415.01366854</v>
      </c>
      <c r="J67">
        <v>2564635318.716114</v>
      </c>
      <c r="K67">
        <v>2944868043.8724465</v>
      </c>
      <c r="L67">
        <v>2760919519.2982383</v>
      </c>
      <c r="M67" s="1">
        <v>-2.1364869982606676</v>
      </c>
      <c r="N67" s="1">
        <v>1.677721163673942</v>
      </c>
      <c r="O67" s="1">
        <v>5.1883637582702215E-5</v>
      </c>
      <c r="P67" s="1">
        <v>6.6353822784762678E-5</v>
      </c>
      <c r="Q67" s="1">
        <f t="shared" si="2"/>
        <v>1</v>
      </c>
      <c r="R67" s="1">
        <f t="shared" si="3"/>
        <v>1</v>
      </c>
    </row>
    <row r="68" spans="1:18" x14ac:dyDescent="0.2">
      <c r="A68">
        <v>6</v>
      </c>
      <c r="B68">
        <v>3</v>
      </c>
      <c r="C68" t="s">
        <v>70</v>
      </c>
      <c r="D68">
        <v>29821775.691664532</v>
      </c>
      <c r="E68">
        <v>31675866.914749689</v>
      </c>
      <c r="F68">
        <v>32021584.007585779</v>
      </c>
      <c r="G68">
        <v>87584579.536440402</v>
      </c>
      <c r="H68">
        <v>95949996.317855805</v>
      </c>
      <c r="I68">
        <v>97367251.375703812</v>
      </c>
      <c r="J68">
        <v>246312116.82304251</v>
      </c>
      <c r="K68">
        <v>230600033.0280931</v>
      </c>
      <c r="L68">
        <v>246116892.49606428</v>
      </c>
      <c r="M68" s="1">
        <v>1.5867311048179029</v>
      </c>
      <c r="N68" s="1">
        <v>1.363987588910049</v>
      </c>
      <c r="O68" s="1">
        <v>3.7102034014776752E-5</v>
      </c>
      <c r="P68" s="1">
        <v>1.6673912966368884E-5</v>
      </c>
      <c r="Q68" s="1">
        <f t="shared" si="2"/>
        <v>1</v>
      </c>
      <c r="R68" s="1">
        <f t="shared" si="3"/>
        <v>1</v>
      </c>
    </row>
    <row r="69" spans="1:18" x14ac:dyDescent="0.2">
      <c r="A69">
        <v>7</v>
      </c>
      <c r="B69">
        <v>3</v>
      </c>
      <c r="C69" t="s">
        <v>71</v>
      </c>
      <c r="D69">
        <v>855894928.96305299</v>
      </c>
      <c r="E69">
        <v>872587997.88258994</v>
      </c>
      <c r="F69">
        <v>899510199.26335704</v>
      </c>
      <c r="G69">
        <v>1989498782.780108</v>
      </c>
      <c r="H69">
        <v>1870050904.9611001</v>
      </c>
      <c r="I69">
        <v>1957095779.9387918</v>
      </c>
      <c r="J69">
        <v>2385020967.3951778</v>
      </c>
      <c r="K69">
        <v>2350243678.1440182</v>
      </c>
      <c r="L69">
        <v>2493230310.2104044</v>
      </c>
      <c r="M69" s="1">
        <v>1.1462258705630664</v>
      </c>
      <c r="N69" s="1">
        <v>0.31350792239205999</v>
      </c>
      <c r="O69" s="1">
        <v>9.5774098236860278E-6</v>
      </c>
      <c r="P69" s="1">
        <v>1.0902385592720244E-3</v>
      </c>
      <c r="Q69" s="1">
        <f t="shared" si="2"/>
        <v>1</v>
      </c>
      <c r="R69" s="1">
        <f t="shared" si="3"/>
        <v>0</v>
      </c>
    </row>
    <row r="70" spans="1:18" x14ac:dyDescent="0.2">
      <c r="A70">
        <v>8</v>
      </c>
      <c r="B70">
        <v>1</v>
      </c>
      <c r="C70" t="s">
        <v>72</v>
      </c>
      <c r="D70">
        <v>94173803.990336105</v>
      </c>
      <c r="E70">
        <v>98591819.148941606</v>
      </c>
      <c r="F70">
        <v>100983612.21272227</v>
      </c>
      <c r="G70">
        <v>113182487.511613</v>
      </c>
      <c r="H70">
        <v>113235864.826722</v>
      </c>
      <c r="I70">
        <v>91770369.285665005</v>
      </c>
      <c r="J70">
        <v>129635312.82939</v>
      </c>
      <c r="K70">
        <v>123241445.84928299</v>
      </c>
      <c r="L70">
        <v>102838030.53692703</v>
      </c>
      <c r="M70" s="1">
        <v>0.11529760319275875</v>
      </c>
      <c r="N70" s="1">
        <v>0.16083825775873498</v>
      </c>
      <c r="O70" s="1">
        <v>0.33386105100902219</v>
      </c>
      <c r="P70" s="1">
        <v>0.31071747970942659</v>
      </c>
      <c r="Q70" s="1">
        <f t="shared" si="2"/>
        <v>0</v>
      </c>
      <c r="R70" s="1">
        <f t="shared" si="3"/>
        <v>0</v>
      </c>
    </row>
    <row r="71" spans="1:18" x14ac:dyDescent="0.2">
      <c r="A71">
        <v>9</v>
      </c>
      <c r="B71">
        <v>1</v>
      </c>
      <c r="C71" t="s">
        <v>75</v>
      </c>
      <c r="D71">
        <v>212899515.39593899</v>
      </c>
      <c r="E71">
        <v>205970019.01348799</v>
      </c>
      <c r="F71">
        <v>259009937.27557307</v>
      </c>
      <c r="G71">
        <v>142210318.33504701</v>
      </c>
      <c r="H71">
        <v>163826232.002267</v>
      </c>
      <c r="I71">
        <v>155110862.59868598</v>
      </c>
      <c r="J71">
        <v>233515571.67938599</v>
      </c>
      <c r="K71">
        <v>225252067.90133801</v>
      </c>
      <c r="L71">
        <v>202383286.53087589</v>
      </c>
      <c r="M71" s="1">
        <v>-0.55580077785378801</v>
      </c>
      <c r="N71" s="1">
        <v>0.51975164038121136</v>
      </c>
      <c r="O71" s="1">
        <v>1.5338427348907788E-2</v>
      </c>
      <c r="P71" s="1">
        <v>4.0368562741952231E-3</v>
      </c>
      <c r="Q71" s="1">
        <f t="shared" si="2"/>
        <v>0</v>
      </c>
      <c r="R71" s="1">
        <f t="shared" si="3"/>
        <v>0</v>
      </c>
    </row>
    <row r="72" spans="1:18" x14ac:dyDescent="0.2">
      <c r="A72">
        <v>10</v>
      </c>
      <c r="B72">
        <v>2</v>
      </c>
      <c r="C72" t="s">
        <v>73</v>
      </c>
      <c r="D72">
        <v>362328269.41193902</v>
      </c>
      <c r="E72">
        <v>396352831.18612003</v>
      </c>
      <c r="F72">
        <v>415750572.52094102</v>
      </c>
      <c r="G72">
        <v>9193496402.5049</v>
      </c>
      <c r="H72">
        <v>9639469081.7590294</v>
      </c>
      <c r="I72">
        <v>9022755161.1980686</v>
      </c>
      <c r="J72">
        <v>2345470878.804256</v>
      </c>
      <c r="K72">
        <v>2403381038.8313951</v>
      </c>
      <c r="L72">
        <v>2427774453.8367491</v>
      </c>
      <c r="M72" s="1">
        <v>4.5679389531132291</v>
      </c>
      <c r="N72" s="1">
        <v>-1.9565959215403934</v>
      </c>
      <c r="O72" s="1">
        <v>1.1081826456752262E-6</v>
      </c>
      <c r="P72" s="1">
        <v>3.1289435990677742E-6</v>
      </c>
      <c r="Q72" s="1">
        <f t="shared" si="2"/>
        <v>1</v>
      </c>
      <c r="R72" s="1">
        <f t="shared" si="3"/>
        <v>1</v>
      </c>
    </row>
  </sheetData>
  <sortState ref="A34:R46">
    <sortCondition ref="A34"/>
  </sortState>
  <phoneticPr fontId="3" type="noConversion"/>
  <pageMargins left="0.7" right="0.7" top="0.75" bottom="0.75" header="0.3" footer="0.3"/>
  <pageSetup paperSize="9" scale="4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2019-03-13T05:24:24Z</cp:lastPrinted>
  <dcterms:created xsi:type="dcterms:W3CDTF">2019-03-11T06:30:59Z</dcterms:created>
  <dcterms:modified xsi:type="dcterms:W3CDTF">2019-03-16T14:52:53Z</dcterms:modified>
</cp:coreProperties>
</file>