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universityoflatvia387-my.sharepoint.com/personal/stalidz_edu_lu_lv/Documents/PUB CryZym/1 marine Drugs/Appendix E fluxes from kinetic model/"/>
    </mc:Choice>
  </mc:AlternateContent>
  <xr:revisionPtr revIDLastSave="59" documentId="8_{4419A642-C77C-0F4E-921E-DA0BF43F8108}" xr6:coauthVersionLast="47" xr6:coauthVersionMax="47" xr10:uidLastSave="{9DBF11F7-1E6F-4E71-B266-D5E58E012FFA}"/>
  <bookViews>
    <workbookView xWindow="-120" yWindow="-120" windowWidth="29040" windowHeight="15840" xr2:uid="{00000000-000D-0000-FFFF-FFFF00000000}"/>
  </bookViews>
  <sheets>
    <sheet name="Glucose" sheetId="1" r:id="rId1"/>
    <sheet name="Glycerol" sheetId="2" r:id="rId2"/>
    <sheet name="Ethanol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6" i="3"/>
  <c r="E17" i="3"/>
  <c r="E14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2" i="3"/>
  <c r="E2" i="2"/>
  <c r="E3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</calcChain>
</file>

<file path=xl/sharedStrings.xml><?xml version="1.0" encoding="utf-8"?>
<sst xmlns="http://schemas.openxmlformats.org/spreadsheetml/2006/main" count="344" uniqueCount="112">
  <si>
    <t>Reaction</t>
  </si>
  <si>
    <t>Flux from kinetic model [mmol/L/min]</t>
  </si>
  <si>
    <t>Stoich ID</t>
  </si>
  <si>
    <t>Flux dryweight [mmol/g/h]</t>
  </si>
  <si>
    <t>Reaction formula from the kinetic model</t>
  </si>
  <si>
    <t>01. Glucose transport</t>
  </si>
  <si>
    <t>EX_glc__D_e</t>
  </si>
  <si>
    <t>glucose[ex] = glucose[c]</t>
  </si>
  <si>
    <t>02. EC 2.7.1.1 HK</t>
  </si>
  <si>
    <t>HEX1</t>
  </si>
  <si>
    <t>glucose[c] = glucose-6-phosphate[c]</t>
  </si>
  <si>
    <t>03. EC 5.3.1.9 PGI</t>
  </si>
  <si>
    <t>PGI</t>
  </si>
  <si>
    <t>glucose-6-phosphate[c] = fructose-6-phosphate[c]</t>
  </si>
  <si>
    <t>04. EC 2.7.1.11 PFK</t>
  </si>
  <si>
    <t>PFK</t>
  </si>
  <si>
    <t>fructose-6-phosphate[c] = fructose-1,6-biphosphate[c]</t>
  </si>
  <si>
    <t>05. EC 4.1.2.13 ALD</t>
  </si>
  <si>
    <t>FBA</t>
  </si>
  <si>
    <t>fructose-1,6-biphosphate[c] = dihydroxyacetone-phosphate[c] + glyceraldehyde-3-phosphate[c]</t>
  </si>
  <si>
    <t>06. EC 5.3.1.1 TPI</t>
  </si>
  <si>
    <t>TPI</t>
  </si>
  <si>
    <t>dihydroxyacetone-phosphate[c] = glyceraldehyde-3-phosphate[c]</t>
  </si>
  <si>
    <t>07. EC 1.2.1.12 Gra3PDH</t>
  </si>
  <si>
    <t>GAPD</t>
  </si>
  <si>
    <t>glyceraldehyde-3-phosphate[c] = 1,3-bisphosphoglyceratec[c]</t>
  </si>
  <si>
    <t>08. EC 2.7.2.3 PGK</t>
  </si>
  <si>
    <t>PGK</t>
  </si>
  <si>
    <t>1,3-bisphosphoglyceratec[c] = 3-phosphoglycerate[c]</t>
  </si>
  <si>
    <t>09. EC 5.4.2.12 PGM</t>
  </si>
  <si>
    <t>PGM</t>
  </si>
  <si>
    <t>3-phosphoglycerate[c] = 2-phosphoglycerate[c]</t>
  </si>
  <si>
    <t>10. EC 4.2.1.11 ENO</t>
  </si>
  <si>
    <t>ENO</t>
  </si>
  <si>
    <t>2-phosphoglycerate[c] = phosphoenolpyruvate[c]</t>
  </si>
  <si>
    <t>11. EC 2.7.1.40 PYK</t>
  </si>
  <si>
    <t>PYK</t>
  </si>
  <si>
    <t>phosphoenolpyruvate[c] = pyruvate[c]</t>
  </si>
  <si>
    <t>12. Starch synthesis</t>
  </si>
  <si>
    <t>No corresponding reaction</t>
  </si>
  <si>
    <t>glucose-6-phosphate[c] -&gt; starch[c]</t>
  </si>
  <si>
    <t>13. Glycerol transport</t>
  </si>
  <si>
    <t>EX_glyc_e</t>
  </si>
  <si>
    <t>glycerol[ex] = glycerol[c]</t>
  </si>
  <si>
    <t>14. EC 2.7.1.30 GK</t>
  </si>
  <si>
    <t>GLYK</t>
  </si>
  <si>
    <t>glycerol[c] = glycerol-3-phosphate[c]</t>
  </si>
  <si>
    <t>15. EC 1.1.5.3 GPD</t>
  </si>
  <si>
    <t>G3PD</t>
  </si>
  <si>
    <t>glycerol-3-phosphate[c] = dihydroxyacetone-phosphate[c]</t>
  </si>
  <si>
    <t>16. Ethanol transport</t>
  </si>
  <si>
    <t>EX_etoh_e</t>
  </si>
  <si>
    <t>ethanol[ex] = ethanol[c]</t>
  </si>
  <si>
    <t>17. EC 1.1.1.2 ADH</t>
  </si>
  <si>
    <t>ALCD2x</t>
  </si>
  <si>
    <t>ethanol[c] = acetaldehyde[c]</t>
  </si>
  <si>
    <t>18. Acetladehyde transport</t>
  </si>
  <si>
    <t>AAtr</t>
  </si>
  <si>
    <t>acetaldehyde[c] = acetaldehyde[m]</t>
  </si>
  <si>
    <t>19. EC 1.2.1.5 ALDH</t>
  </si>
  <si>
    <t>ALDD2ym</t>
  </si>
  <si>
    <t>acetaldehyde[m] = acetate[m]</t>
  </si>
  <si>
    <t>20. EC 6.2.1.1 AcA LIG</t>
  </si>
  <si>
    <t>ACSm</t>
  </si>
  <si>
    <t>acetate[m] = acetyl-CoA[m]</t>
  </si>
  <si>
    <t>21. Pyruvate transport</t>
  </si>
  <si>
    <t>PYRt2m</t>
  </si>
  <si>
    <t>pyruvate[c] -&gt; pyruvate[m]</t>
  </si>
  <si>
    <t>22. EC 1.2.1.104 PDH</t>
  </si>
  <si>
    <t>PDHm</t>
  </si>
  <si>
    <t>pyruvate[m] -&gt; acetyl-CoA[m];  acetyl-CoA[m]</t>
  </si>
  <si>
    <t>23. EC 6.4.1.1 PYC</t>
  </si>
  <si>
    <t>PCm</t>
  </si>
  <si>
    <t>pyruvate[m] = oxaloacetate[m]</t>
  </si>
  <si>
    <t>24. EC 2.3.3.1 CS</t>
  </si>
  <si>
    <t>CSm</t>
  </si>
  <si>
    <t>acetyl-CoA[m] + oxaloacetate[m] = coa[m] + citrate[m]</t>
  </si>
  <si>
    <t>25. EC 4.2.1.3 ACO</t>
  </si>
  <si>
    <t>ACONT</t>
  </si>
  <si>
    <t>citrate[m] = isoCitrate[m]</t>
  </si>
  <si>
    <t>26. EC 1.1.1.41 IDE</t>
  </si>
  <si>
    <t>ICDHym</t>
  </si>
  <si>
    <t>isoCitrate[m] = alpha-ketoglutarate[m]</t>
  </si>
  <si>
    <t>27. EC 1.2.4.2 OGDH</t>
  </si>
  <si>
    <t>AKGDm</t>
  </si>
  <si>
    <t>alpha-ketoglutarate[m] = succinyl-CoA[m]</t>
  </si>
  <si>
    <t>28. EC 6.2.1.5 SS</t>
  </si>
  <si>
    <t>SUCOAS1m</t>
  </si>
  <si>
    <t>succinyl-CoA[m] = succinate[m]</t>
  </si>
  <si>
    <t>29. EC 1.3.5.1 SDE</t>
  </si>
  <si>
    <t>SUCD1m</t>
  </si>
  <si>
    <t>succinate[m] = fumarate[m]</t>
  </si>
  <si>
    <t>30. EC 4.2.1.2 FUH</t>
  </si>
  <si>
    <t>FUMm</t>
  </si>
  <si>
    <t>fumarate[m] = malate[m]</t>
  </si>
  <si>
    <t>31. EC 1.1.1.37  MDE</t>
  </si>
  <si>
    <t>MDHm</t>
  </si>
  <si>
    <t>malate[m] = oxaloacetate[m]</t>
  </si>
  <si>
    <t>32. Citrate transport</t>
  </si>
  <si>
    <t>CitrateOut</t>
  </si>
  <si>
    <t>citrate[m] -&gt; citrate[c]</t>
  </si>
  <si>
    <t>33. EC 2.3.3.8 ACL</t>
  </si>
  <si>
    <t>ACITL</t>
  </si>
  <si>
    <t>citrate[c] = acetyl-CoA[c] + oxaloacetate[c]</t>
  </si>
  <si>
    <t>34. EC 1.1.1.37 MDE cytosol</t>
  </si>
  <si>
    <t>MDH</t>
  </si>
  <si>
    <t>malate[c] = oxaloacetate[c]</t>
  </si>
  <si>
    <t>35. EC 1.1.1.40 ME</t>
  </si>
  <si>
    <t>ME2</t>
  </si>
  <si>
    <t>malate[c] = pyruvate[c]</t>
  </si>
  <si>
    <t>default bounds</t>
  </si>
  <si>
    <r>
      <t xml:space="preserve">Reaction fluxes from the kinetic model which were adapted for the medium scale stoichiometric model. This is a supplementary material of publication 
</t>
    </r>
    <r>
      <rPr>
        <b/>
        <sz val="11"/>
        <color theme="1"/>
        <rFont val="Calibri"/>
        <family val="2"/>
        <scheme val="minor"/>
      </rPr>
      <t xml:space="preserve">“Kinetic and stoichiometric modeling-based analysis of do-cosahexaenoic acid (DHA) production potential by C.cohnii from glycerol, glucose and ethanol”
</t>
    </r>
    <r>
      <rPr>
        <sz val="11"/>
        <color theme="1"/>
        <rFont val="Calibri"/>
        <family val="2"/>
        <scheme val="minor"/>
      </rPr>
      <t>by Kristaps Berzins, Reinis Muiznieks, Matiss R. Baumanis, Inese Strazdina, Karlis Shvirksts, Santa Prikule, Vytautas Galvanauskas, Daniel Pleissner, Agris Pentjuss, Mara Grube, Uldis Kalnenieks and Egils Stalidzans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</si>
</sst>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2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11" fontId="0" fillId="0" borderId="0" xfId="0" applyNumberFormat="1"/>
    <xf numFmtId="0" fontId="1" fillId="0" borderId="0" xfId="0" applyFont="1"/>
    <xf numFmtId="0" fontId="1" fillId="2" borderId="0" xfId="0" applyFont="1" applyFill="1"/>
    <xf numFmtId="11" fontId="0" fillId="2" borderId="0" xfId="0" applyNumberFormat="1" applyFill="1"/>
    <xf numFmtId="0" fontId="1" fillId="3" borderId="0" xfId="0" applyFont="1" applyFill="1"/>
    <xf numFmtId="164" fontId="0" fillId="3" borderId="0" xfId="0" applyNumberFormat="1" applyFill="1"/>
    <xf numFmtId="164" fontId="0" fillId="2" borderId="0" xfId="0" applyNumberFormat="1" applyFill="1"/>
    <xf numFmtId="164" fontId="0" fillId="4" borderId="0" xfId="0" applyNumberFormat="1" applyFill="1"/>
    <xf numFmtId="0" fontId="1" fillId="4" borderId="0" xfId="0" applyFont="1" applyFill="1"/>
    <xf numFmtId="11" fontId="0" fillId="0" borderId="0" xfId="0" applyNumberFormat="1" applyFill="1"/>
    <xf numFmtId="0" fontId="1" fillId="0" borderId="0" xfId="0" applyFont="1" applyFill="1" applyBorder="1" applyAlignment="1"/>
    <xf numFmtId="0" fontId="1" fillId="4" borderId="0" xfId="0" applyFont="1" applyFill="1" applyBorder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tabSelected="1" workbookViewId="0">
      <selection activeCell="F2" sqref="F2"/>
    </sheetView>
  </sheetViews>
  <sheetFormatPr defaultColWidth="8.85546875" defaultRowHeight="15" x14ac:dyDescent="0.25"/>
  <cols>
    <col min="2" max="2" width="25.28515625" bestFit="1" customWidth="1"/>
    <col min="3" max="3" width="27.140625" bestFit="1" customWidth="1"/>
    <col min="4" max="5" width="27.140625" customWidth="1"/>
    <col min="6" max="6" width="81.140625" bestFit="1" customWidth="1"/>
  </cols>
  <sheetData>
    <row r="1" spans="1:6" ht="49.5" customHeight="1" x14ac:dyDescent="0.25">
      <c r="B1" s="14" t="s">
        <v>111</v>
      </c>
      <c r="C1" s="14"/>
      <c r="D1" s="14"/>
      <c r="E1" s="14"/>
      <c r="F1" s="14"/>
    </row>
    <row r="2" spans="1:6" x14ac:dyDescent="0.25">
      <c r="B2" s="15"/>
      <c r="C2" s="15"/>
      <c r="D2" s="15"/>
      <c r="E2" s="15"/>
      <c r="F2" s="15"/>
    </row>
    <row r="3" spans="1:6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1:6" x14ac:dyDescent="0.25">
      <c r="A4">
        <v>1</v>
      </c>
      <c r="B4" t="s">
        <v>5</v>
      </c>
      <c r="C4" s="2">
        <v>3.57727766149184</v>
      </c>
      <c r="D4" s="12" t="s">
        <v>6</v>
      </c>
      <c r="E4" s="1">
        <f>(C4/1000/0.33)*60</f>
        <v>0.65041412027124357</v>
      </c>
      <c r="F4" t="s">
        <v>7</v>
      </c>
    </row>
    <row r="5" spans="1:6" x14ac:dyDescent="0.25">
      <c r="A5">
        <v>2</v>
      </c>
      <c r="B5" t="s">
        <v>8</v>
      </c>
      <c r="C5" s="2">
        <v>3.57727766149184</v>
      </c>
      <c r="D5" s="3" t="s">
        <v>9</v>
      </c>
      <c r="E5" s="1">
        <f t="shared" ref="E5:E38" si="0">(C5/1000/0.33)*60</f>
        <v>0.65041412027124357</v>
      </c>
      <c r="F5" t="s">
        <v>10</v>
      </c>
    </row>
    <row r="6" spans="1:6" x14ac:dyDescent="0.25">
      <c r="A6">
        <v>3</v>
      </c>
      <c r="B6" t="s">
        <v>11</v>
      </c>
      <c r="C6" s="2">
        <v>3.1523333576717798</v>
      </c>
      <c r="D6" s="3" t="s">
        <v>12</v>
      </c>
      <c r="E6" s="1">
        <f t="shared" si="0"/>
        <v>0.5731515195766872</v>
      </c>
      <c r="F6" t="s">
        <v>13</v>
      </c>
    </row>
    <row r="7" spans="1:6" x14ac:dyDescent="0.25">
      <c r="A7">
        <v>4</v>
      </c>
      <c r="B7" t="s">
        <v>14</v>
      </c>
      <c r="C7" s="2">
        <v>3.15233335767179</v>
      </c>
      <c r="D7" s="3" t="s">
        <v>15</v>
      </c>
      <c r="E7" s="1">
        <f t="shared" si="0"/>
        <v>0.57315151957668908</v>
      </c>
      <c r="F7" t="s">
        <v>16</v>
      </c>
    </row>
    <row r="8" spans="1:6" x14ac:dyDescent="0.25">
      <c r="A8">
        <v>5</v>
      </c>
      <c r="B8" t="s">
        <v>17</v>
      </c>
      <c r="C8" s="2">
        <v>3.15233335767179</v>
      </c>
      <c r="D8" s="3" t="s">
        <v>18</v>
      </c>
      <c r="E8" s="1">
        <f t="shared" si="0"/>
        <v>0.57315151957668908</v>
      </c>
      <c r="F8" t="s">
        <v>19</v>
      </c>
    </row>
    <row r="9" spans="1:6" x14ac:dyDescent="0.25">
      <c r="A9">
        <v>6</v>
      </c>
      <c r="B9" t="s">
        <v>20</v>
      </c>
      <c r="C9" s="2">
        <v>3.15133529675261</v>
      </c>
      <c r="D9" s="3" t="s">
        <v>21</v>
      </c>
      <c r="E9" s="1">
        <f t="shared" si="0"/>
        <v>0.57297005395501999</v>
      </c>
      <c r="F9" t="s">
        <v>22</v>
      </c>
    </row>
    <row r="10" spans="1:6" x14ac:dyDescent="0.25">
      <c r="A10">
        <v>7</v>
      </c>
      <c r="B10" t="s">
        <v>23</v>
      </c>
      <c r="C10" s="2">
        <v>6.30366865442417</v>
      </c>
      <c r="D10" s="3" t="s">
        <v>24</v>
      </c>
      <c r="E10" s="1">
        <f t="shared" si="0"/>
        <v>1.1461215735316672</v>
      </c>
      <c r="F10" t="s">
        <v>25</v>
      </c>
    </row>
    <row r="11" spans="1:6" x14ac:dyDescent="0.25">
      <c r="A11">
        <v>8</v>
      </c>
      <c r="B11" t="s">
        <v>26</v>
      </c>
      <c r="C11" s="2">
        <v>6.3036686544241602</v>
      </c>
      <c r="D11" s="3" t="s">
        <v>27</v>
      </c>
      <c r="E11" s="1">
        <f t="shared" si="0"/>
        <v>1.1461215735316654</v>
      </c>
      <c r="F11" t="s">
        <v>28</v>
      </c>
    </row>
    <row r="12" spans="1:6" x14ac:dyDescent="0.25">
      <c r="A12">
        <v>9</v>
      </c>
      <c r="B12" t="s">
        <v>29</v>
      </c>
      <c r="C12" s="2">
        <v>6.30366865442417</v>
      </c>
      <c r="D12" s="3" t="s">
        <v>30</v>
      </c>
      <c r="E12" s="1">
        <f t="shared" si="0"/>
        <v>1.1461215735316672</v>
      </c>
      <c r="F12" t="s">
        <v>31</v>
      </c>
    </row>
    <row r="13" spans="1:6" x14ac:dyDescent="0.25">
      <c r="A13">
        <v>10</v>
      </c>
      <c r="B13" t="s">
        <v>32</v>
      </c>
      <c r="C13" s="2">
        <v>6.30366865442417</v>
      </c>
      <c r="D13" s="3" t="s">
        <v>33</v>
      </c>
      <c r="E13" s="1">
        <f t="shared" si="0"/>
        <v>1.1461215735316672</v>
      </c>
      <c r="F13" s="2" t="s">
        <v>34</v>
      </c>
    </row>
    <row r="14" spans="1:6" x14ac:dyDescent="0.25">
      <c r="A14">
        <v>11</v>
      </c>
      <c r="B14" t="s">
        <v>35</v>
      </c>
      <c r="C14" s="2">
        <v>6.30366865442417</v>
      </c>
      <c r="D14" s="3" t="s">
        <v>36</v>
      </c>
      <c r="E14" s="1">
        <f t="shared" si="0"/>
        <v>1.1461215735316672</v>
      </c>
      <c r="F14" t="s">
        <v>37</v>
      </c>
    </row>
    <row r="15" spans="1:6" x14ac:dyDescent="0.25">
      <c r="A15">
        <v>12</v>
      </c>
      <c r="B15" t="s">
        <v>38</v>
      </c>
      <c r="C15" s="2">
        <v>0.42494430382006199</v>
      </c>
      <c r="D15" s="2" t="s">
        <v>39</v>
      </c>
      <c r="E15" s="1">
        <f t="shared" si="0"/>
        <v>7.7262600694556718E-2</v>
      </c>
      <c r="F15" t="s">
        <v>40</v>
      </c>
    </row>
    <row r="16" spans="1:6" x14ac:dyDescent="0.25">
      <c r="A16">
        <v>13</v>
      </c>
      <c r="B16" t="s">
        <v>41</v>
      </c>
      <c r="C16" s="2">
        <v>-9.9806091940047507E-4</v>
      </c>
      <c r="D16" s="3" t="s">
        <v>42</v>
      </c>
      <c r="E16" s="1">
        <f t="shared" si="0"/>
        <v>-1.8146562170917729E-4</v>
      </c>
      <c r="F16" t="s">
        <v>43</v>
      </c>
    </row>
    <row r="17" spans="1:6" x14ac:dyDescent="0.25">
      <c r="A17">
        <v>14</v>
      </c>
      <c r="B17" t="s">
        <v>44</v>
      </c>
      <c r="C17" s="2">
        <v>-9.9806091940096492E-4</v>
      </c>
      <c r="D17" s="3" t="s">
        <v>45</v>
      </c>
      <c r="E17" s="1">
        <f t="shared" si="0"/>
        <v>-1.8146562170926636E-4</v>
      </c>
      <c r="F17" s="2" t="s">
        <v>46</v>
      </c>
    </row>
    <row r="18" spans="1:6" x14ac:dyDescent="0.25">
      <c r="A18">
        <v>15</v>
      </c>
      <c r="B18" t="s">
        <v>47</v>
      </c>
      <c r="C18" s="2">
        <v>-9.9806091940121992E-4</v>
      </c>
      <c r="D18" s="3" t="s">
        <v>48</v>
      </c>
      <c r="E18" s="1">
        <f t="shared" si="0"/>
        <v>-1.8146562170931271E-4</v>
      </c>
      <c r="F18" t="s">
        <v>49</v>
      </c>
    </row>
    <row r="19" spans="1:6" x14ac:dyDescent="0.25">
      <c r="A19">
        <v>16</v>
      </c>
      <c r="B19" t="s">
        <v>50</v>
      </c>
      <c r="C19" s="2">
        <v>-1.1276539857107601E-12</v>
      </c>
      <c r="D19" s="12" t="s">
        <v>51</v>
      </c>
      <c r="E19" s="1">
        <f t="shared" si="0"/>
        <v>-2.0502799740195637E-13</v>
      </c>
      <c r="F19" t="s">
        <v>52</v>
      </c>
    </row>
    <row r="20" spans="1:6" x14ac:dyDescent="0.25">
      <c r="A20">
        <v>17</v>
      </c>
      <c r="B20" t="s">
        <v>53</v>
      </c>
      <c r="C20" s="2">
        <v>-1.1276539857106799E-12</v>
      </c>
      <c r="D20" s="2" t="s">
        <v>54</v>
      </c>
      <c r="E20" s="1">
        <f t="shared" si="0"/>
        <v>-2.0502799740194176E-13</v>
      </c>
      <c r="F20" s="2" t="s">
        <v>55</v>
      </c>
    </row>
    <row r="21" spans="1:6" x14ac:dyDescent="0.25">
      <c r="A21">
        <v>18</v>
      </c>
      <c r="B21" t="s">
        <v>56</v>
      </c>
      <c r="C21" s="2">
        <v>-1.1276539857107601E-12</v>
      </c>
      <c r="D21" s="2" t="s">
        <v>57</v>
      </c>
      <c r="E21" s="1">
        <f t="shared" si="0"/>
        <v>-2.0502799740195637E-13</v>
      </c>
      <c r="F21" s="2" t="s">
        <v>58</v>
      </c>
    </row>
    <row r="22" spans="1:6" x14ac:dyDescent="0.25">
      <c r="A22">
        <v>19</v>
      </c>
      <c r="B22" t="s">
        <v>59</v>
      </c>
      <c r="C22" s="2">
        <v>-1.1276539857107601E-12</v>
      </c>
      <c r="D22" s="2" t="s">
        <v>60</v>
      </c>
      <c r="E22" s="1">
        <f t="shared" si="0"/>
        <v>-2.0502799740195637E-13</v>
      </c>
      <c r="F22" t="s">
        <v>61</v>
      </c>
    </row>
    <row r="23" spans="1:6" x14ac:dyDescent="0.25">
      <c r="A23">
        <v>20</v>
      </c>
      <c r="B23" t="s">
        <v>62</v>
      </c>
      <c r="C23" s="2">
        <v>-1.1276587665089201E-12</v>
      </c>
      <c r="D23" s="2" t="s">
        <v>63</v>
      </c>
      <c r="E23" s="1">
        <f t="shared" si="0"/>
        <v>-2.0502886663798544E-13</v>
      </c>
      <c r="F23" t="s">
        <v>64</v>
      </c>
    </row>
    <row r="24" spans="1:6" x14ac:dyDescent="0.25">
      <c r="A24">
        <v>21</v>
      </c>
      <c r="B24" t="s">
        <v>65</v>
      </c>
      <c r="C24" s="2">
        <v>10.1777459618206</v>
      </c>
      <c r="D24" s="2" t="s">
        <v>66</v>
      </c>
      <c r="E24" s="1">
        <f t="shared" si="0"/>
        <v>1.8504992657855635</v>
      </c>
      <c r="F24" s="2" t="s">
        <v>67</v>
      </c>
    </row>
    <row r="25" spans="1:6" x14ac:dyDescent="0.25">
      <c r="A25">
        <v>22</v>
      </c>
      <c r="B25" t="s">
        <v>68</v>
      </c>
      <c r="C25" s="2">
        <v>6.30366865442417</v>
      </c>
      <c r="D25" s="2" t="s">
        <v>69</v>
      </c>
      <c r="E25" s="1">
        <f t="shared" si="0"/>
        <v>1.1461215735316672</v>
      </c>
      <c r="F25" t="s">
        <v>70</v>
      </c>
    </row>
    <row r="26" spans="1:6" x14ac:dyDescent="0.25">
      <c r="A26">
        <v>23</v>
      </c>
      <c r="B26" t="s">
        <v>71</v>
      </c>
      <c r="C26" s="2">
        <v>3.8740773073964498</v>
      </c>
      <c r="D26" s="2" t="s">
        <v>72</v>
      </c>
      <c r="E26" s="1">
        <f t="shared" si="0"/>
        <v>0.70437769225390001</v>
      </c>
      <c r="F26" t="s">
        <v>73</v>
      </c>
    </row>
    <row r="27" spans="1:6" x14ac:dyDescent="0.25">
      <c r="A27">
        <v>24</v>
      </c>
      <c r="B27" t="s">
        <v>74</v>
      </c>
      <c r="C27" s="2">
        <v>6.3036686544230403</v>
      </c>
      <c r="D27" s="2" t="s">
        <v>75</v>
      </c>
      <c r="E27" s="1">
        <f t="shared" si="0"/>
        <v>1.1461215735314618</v>
      </c>
      <c r="F27" t="s">
        <v>76</v>
      </c>
    </row>
    <row r="28" spans="1:6" x14ac:dyDescent="0.25">
      <c r="A28">
        <v>25</v>
      </c>
      <c r="B28" t="s">
        <v>77</v>
      </c>
      <c r="C28" s="2">
        <v>2.42959134702659</v>
      </c>
      <c r="D28" s="2" t="s">
        <v>78</v>
      </c>
      <c r="E28" s="1">
        <f t="shared" si="0"/>
        <v>0.44174388127756176</v>
      </c>
      <c r="F28" t="s">
        <v>79</v>
      </c>
    </row>
    <row r="29" spans="1:6" x14ac:dyDescent="0.25">
      <c r="A29">
        <v>26</v>
      </c>
      <c r="B29" t="s">
        <v>80</v>
      </c>
      <c r="C29" s="2">
        <v>2.42959134702659</v>
      </c>
      <c r="D29" s="2" t="s">
        <v>81</v>
      </c>
      <c r="E29" s="1">
        <f t="shared" si="0"/>
        <v>0.44174388127756176</v>
      </c>
      <c r="F29" t="s">
        <v>82</v>
      </c>
    </row>
    <row r="30" spans="1:6" x14ac:dyDescent="0.25">
      <c r="A30">
        <v>27</v>
      </c>
      <c r="B30" t="s">
        <v>83</v>
      </c>
      <c r="C30" s="2">
        <v>2.42959134702659</v>
      </c>
      <c r="D30" s="2" t="s">
        <v>84</v>
      </c>
      <c r="E30" s="1">
        <f t="shared" si="0"/>
        <v>0.44174388127756176</v>
      </c>
      <c r="F30" t="s">
        <v>85</v>
      </c>
    </row>
    <row r="31" spans="1:6" x14ac:dyDescent="0.25">
      <c r="A31">
        <v>28</v>
      </c>
      <c r="B31" t="s">
        <v>86</v>
      </c>
      <c r="C31" s="2">
        <v>2.42959134702659</v>
      </c>
      <c r="D31" s="2" t="s">
        <v>87</v>
      </c>
      <c r="E31" s="1">
        <f t="shared" si="0"/>
        <v>0.44174388127756176</v>
      </c>
      <c r="F31" t="s">
        <v>88</v>
      </c>
    </row>
    <row r="32" spans="1:6" x14ac:dyDescent="0.25">
      <c r="A32">
        <v>29</v>
      </c>
      <c r="B32" t="s">
        <v>89</v>
      </c>
      <c r="C32" s="2">
        <v>2.42959134702659</v>
      </c>
      <c r="D32" s="2" t="s">
        <v>90</v>
      </c>
      <c r="E32" s="1">
        <f t="shared" si="0"/>
        <v>0.44174388127756176</v>
      </c>
      <c r="F32" s="2" t="s">
        <v>91</v>
      </c>
    </row>
    <row r="33" spans="1:6" x14ac:dyDescent="0.25">
      <c r="A33">
        <v>30</v>
      </c>
      <c r="B33" t="s">
        <v>92</v>
      </c>
      <c r="C33" s="2">
        <v>2.4295913470266099</v>
      </c>
      <c r="D33" s="2" t="s">
        <v>93</v>
      </c>
      <c r="E33" s="1">
        <f t="shared" si="0"/>
        <v>0.44174388127756542</v>
      </c>
      <c r="F33" t="s">
        <v>94</v>
      </c>
    </row>
    <row r="34" spans="1:6" x14ac:dyDescent="0.25">
      <c r="A34">
        <v>31</v>
      </c>
      <c r="B34" t="s">
        <v>95</v>
      </c>
      <c r="C34" s="2">
        <v>2.4295913470750801</v>
      </c>
      <c r="D34" s="2" t="s">
        <v>96</v>
      </c>
      <c r="E34" s="1">
        <f t="shared" si="0"/>
        <v>0.4417438812863782</v>
      </c>
      <c r="F34" t="s">
        <v>97</v>
      </c>
    </row>
    <row r="35" spans="1:6" x14ac:dyDescent="0.25">
      <c r="A35">
        <v>32</v>
      </c>
      <c r="B35" t="s">
        <v>98</v>
      </c>
      <c r="C35" s="2">
        <v>3.8740773073964498</v>
      </c>
      <c r="D35" s="2" t="s">
        <v>99</v>
      </c>
      <c r="E35" s="1">
        <f t="shared" si="0"/>
        <v>0.70437769225390001</v>
      </c>
      <c r="F35" t="s">
        <v>100</v>
      </c>
    </row>
    <row r="36" spans="1:6" x14ac:dyDescent="0.25">
      <c r="A36">
        <v>33</v>
      </c>
      <c r="B36" t="s">
        <v>101</v>
      </c>
      <c r="C36" s="2">
        <v>3.8740773073964498</v>
      </c>
      <c r="D36" s="2" t="s">
        <v>102</v>
      </c>
      <c r="E36" s="1">
        <f t="shared" si="0"/>
        <v>0.70437769225390001</v>
      </c>
      <c r="F36" t="s">
        <v>103</v>
      </c>
    </row>
    <row r="37" spans="1:6" x14ac:dyDescent="0.25">
      <c r="A37">
        <v>34</v>
      </c>
      <c r="B37" t="s">
        <v>104</v>
      </c>
      <c r="C37" s="2">
        <v>-3.8740773073962802</v>
      </c>
      <c r="D37" s="2" t="s">
        <v>105</v>
      </c>
      <c r="E37" s="1">
        <f t="shared" si="0"/>
        <v>-0.70437769225386904</v>
      </c>
      <c r="F37" t="s">
        <v>106</v>
      </c>
    </row>
    <row r="38" spans="1:6" x14ac:dyDescent="0.25">
      <c r="A38">
        <v>35</v>
      </c>
      <c r="B38" t="s">
        <v>107</v>
      </c>
      <c r="C38" s="2">
        <v>3.87407730739625</v>
      </c>
      <c r="D38" s="2" t="s">
        <v>108</v>
      </c>
      <c r="E38" s="1">
        <f t="shared" si="0"/>
        <v>0.7043776922538636</v>
      </c>
      <c r="F38" t="s">
        <v>109</v>
      </c>
    </row>
  </sheetData>
  <mergeCells count="1">
    <mergeCell ref="B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357F1-05F7-41A0-8911-8BCEBDDD369B}">
  <dimension ref="A1:U53"/>
  <sheetViews>
    <sheetView zoomScale="130" zoomScaleNormal="130" workbookViewId="0">
      <selection activeCell="D17" sqref="D17"/>
    </sheetView>
  </sheetViews>
  <sheetFormatPr defaultColWidth="8.85546875" defaultRowHeight="15" x14ac:dyDescent="0.25"/>
  <cols>
    <col min="1" max="1" width="3" bestFit="1" customWidth="1"/>
    <col min="2" max="2" width="25.28515625" bestFit="1" customWidth="1"/>
    <col min="3" max="3" width="27.140625" bestFit="1" customWidth="1"/>
    <col min="4" max="4" width="27.140625" customWidth="1"/>
    <col min="5" max="5" width="22.140625" bestFit="1" customWidth="1"/>
    <col min="6" max="6" width="88.28515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1</v>
      </c>
      <c r="B2" t="s">
        <v>5</v>
      </c>
      <c r="C2" s="2">
        <v>-3.2569844935238402E-7</v>
      </c>
      <c r="D2" s="13" t="s">
        <v>6</v>
      </c>
      <c r="E2" s="8">
        <f>(C2/1000/0.33)*60</f>
        <v>-5.9217899882251636E-8</v>
      </c>
      <c r="F2" t="s">
        <v>7</v>
      </c>
    </row>
    <row r="3" spans="1:6" x14ac:dyDescent="0.25">
      <c r="A3">
        <v>2</v>
      </c>
      <c r="B3" t="s">
        <v>8</v>
      </c>
      <c r="C3" s="2">
        <v>-3.2569844933286298E-7</v>
      </c>
      <c r="D3" s="4" t="s">
        <v>9</v>
      </c>
      <c r="E3" s="8">
        <f t="shared" ref="E3:E36" si="0">(C3/1000/0.33)*60</f>
        <v>-5.921789987870235E-8</v>
      </c>
      <c r="F3" t="s">
        <v>10</v>
      </c>
    </row>
    <row r="4" spans="1:6" x14ac:dyDescent="0.25">
      <c r="A4">
        <v>3</v>
      </c>
      <c r="B4" t="s">
        <v>11</v>
      </c>
      <c r="C4" s="2">
        <v>-4.1195700121102498E-2</v>
      </c>
      <c r="D4" s="6" t="s">
        <v>12</v>
      </c>
      <c r="E4" s="7" t="s">
        <v>110</v>
      </c>
      <c r="F4" t="s">
        <v>13</v>
      </c>
    </row>
    <row r="5" spans="1:6" x14ac:dyDescent="0.25">
      <c r="A5">
        <v>4</v>
      </c>
      <c r="B5" t="s">
        <v>14</v>
      </c>
      <c r="C5" s="2">
        <v>-4.1195700121090702E-2</v>
      </c>
      <c r="D5" s="6" t="s">
        <v>15</v>
      </c>
      <c r="E5" s="7" t="s">
        <v>110</v>
      </c>
      <c r="F5" t="s">
        <v>16</v>
      </c>
    </row>
    <row r="6" spans="1:6" x14ac:dyDescent="0.25">
      <c r="A6">
        <v>5</v>
      </c>
      <c r="B6" t="s">
        <v>17</v>
      </c>
      <c r="C6" s="2">
        <v>-4.1195700121111997E-2</v>
      </c>
      <c r="D6" s="6" t="s">
        <v>18</v>
      </c>
      <c r="E6" s="7" t="s">
        <v>110</v>
      </c>
      <c r="F6" t="s">
        <v>19</v>
      </c>
    </row>
    <row r="7" spans="1:6" x14ac:dyDescent="0.25">
      <c r="A7">
        <v>6</v>
      </c>
      <c r="B7" t="s">
        <v>20</v>
      </c>
      <c r="C7" s="2">
        <v>2.3831269571449298</v>
      </c>
      <c r="D7" s="3" t="s">
        <v>21</v>
      </c>
      <c r="E7" s="1">
        <f t="shared" si="0"/>
        <v>0.43329581038998727</v>
      </c>
      <c r="F7" t="s">
        <v>22</v>
      </c>
    </row>
    <row r="8" spans="1:6" x14ac:dyDescent="0.25">
      <c r="A8">
        <v>7</v>
      </c>
      <c r="B8" t="s">
        <v>23</v>
      </c>
      <c r="C8" s="2">
        <v>2.3419312570255202</v>
      </c>
      <c r="D8" s="3" t="s">
        <v>24</v>
      </c>
      <c r="E8" s="1">
        <f t="shared" si="0"/>
        <v>0.42580568309554906</v>
      </c>
      <c r="F8" t="s">
        <v>25</v>
      </c>
    </row>
    <row r="9" spans="1:6" x14ac:dyDescent="0.25">
      <c r="A9">
        <v>8</v>
      </c>
      <c r="B9" t="s">
        <v>26</v>
      </c>
      <c r="C9" s="2">
        <v>2.3419312570255602</v>
      </c>
      <c r="D9" s="3" t="s">
        <v>27</v>
      </c>
      <c r="E9" s="1">
        <f t="shared" si="0"/>
        <v>0.42580568309555639</v>
      </c>
      <c r="F9" t="s">
        <v>28</v>
      </c>
    </row>
    <row r="10" spans="1:6" x14ac:dyDescent="0.25">
      <c r="A10">
        <v>9</v>
      </c>
      <c r="B10" t="s">
        <v>29</v>
      </c>
      <c r="C10" s="2">
        <v>2.3419312570255202</v>
      </c>
      <c r="D10" s="3" t="s">
        <v>30</v>
      </c>
      <c r="E10" s="1">
        <f t="shared" si="0"/>
        <v>0.42580568309554906</v>
      </c>
      <c r="F10" t="s">
        <v>31</v>
      </c>
    </row>
    <row r="11" spans="1:6" x14ac:dyDescent="0.25">
      <c r="A11">
        <v>10</v>
      </c>
      <c r="B11" t="s">
        <v>32</v>
      </c>
      <c r="C11" s="2">
        <v>2.3419312570255202</v>
      </c>
      <c r="D11" s="3" t="s">
        <v>33</v>
      </c>
      <c r="E11" s="1">
        <f t="shared" si="0"/>
        <v>0.42580568309554906</v>
      </c>
      <c r="F11" s="2" t="s">
        <v>34</v>
      </c>
    </row>
    <row r="12" spans="1:6" x14ac:dyDescent="0.25">
      <c r="A12">
        <v>11</v>
      </c>
      <c r="B12" t="s">
        <v>35</v>
      </c>
      <c r="C12" s="2">
        <v>2.3419312570255202</v>
      </c>
      <c r="D12" s="3" t="s">
        <v>36</v>
      </c>
      <c r="E12" s="1">
        <f t="shared" si="0"/>
        <v>0.42580568309554906</v>
      </c>
      <c r="F12" t="s">
        <v>37</v>
      </c>
    </row>
    <row r="13" spans="1:6" x14ac:dyDescent="0.25">
      <c r="A13">
        <v>12</v>
      </c>
      <c r="B13" t="s">
        <v>38</v>
      </c>
      <c r="C13" s="2">
        <v>4.1195374422652302E-2</v>
      </c>
      <c r="D13" s="2" t="s">
        <v>39</v>
      </c>
      <c r="E13" s="1">
        <f t="shared" si="0"/>
        <v>7.4900680768458724E-3</v>
      </c>
      <c r="F13" t="s">
        <v>40</v>
      </c>
    </row>
    <row r="14" spans="1:6" x14ac:dyDescent="0.25">
      <c r="A14">
        <v>13</v>
      </c>
      <c r="B14" t="s">
        <v>41</v>
      </c>
      <c r="C14" s="2">
        <v>2.4243226572677199</v>
      </c>
      <c r="D14" s="3" t="s">
        <v>42</v>
      </c>
      <c r="E14" s="1">
        <f t="shared" si="0"/>
        <v>0.44078593768503993</v>
      </c>
      <c r="F14" t="s">
        <v>43</v>
      </c>
    </row>
    <row r="15" spans="1:6" x14ac:dyDescent="0.25">
      <c r="A15">
        <v>14</v>
      </c>
      <c r="B15" t="s">
        <v>44</v>
      </c>
      <c r="C15" s="2">
        <v>2.4243226572677199</v>
      </c>
      <c r="D15" s="3" t="s">
        <v>45</v>
      </c>
      <c r="E15" s="1">
        <f t="shared" si="0"/>
        <v>0.44078593768503993</v>
      </c>
      <c r="F15" s="2" t="s">
        <v>46</v>
      </c>
    </row>
    <row r="16" spans="1:6" x14ac:dyDescent="0.25">
      <c r="A16">
        <v>15</v>
      </c>
      <c r="B16" t="s">
        <v>47</v>
      </c>
      <c r="C16" s="2">
        <v>2.4243226572677901</v>
      </c>
      <c r="D16" s="3" t="s">
        <v>48</v>
      </c>
      <c r="E16" s="1">
        <f t="shared" si="0"/>
        <v>0.44078593768505275</v>
      </c>
      <c r="F16" t="s">
        <v>49</v>
      </c>
    </row>
    <row r="17" spans="1:21" x14ac:dyDescent="0.25">
      <c r="A17">
        <v>16</v>
      </c>
      <c r="B17" t="s">
        <v>50</v>
      </c>
      <c r="C17" s="2">
        <v>-4.57360659278974E-12</v>
      </c>
      <c r="D17" s="13" t="s">
        <v>51</v>
      </c>
      <c r="E17" s="8">
        <f t="shared" si="0"/>
        <v>-8.3156483505267994E-13</v>
      </c>
      <c r="F17" t="s">
        <v>52</v>
      </c>
    </row>
    <row r="18" spans="1:21" x14ac:dyDescent="0.25">
      <c r="A18">
        <v>17</v>
      </c>
      <c r="B18" t="s">
        <v>53</v>
      </c>
      <c r="C18" s="2">
        <v>-4.5736065938725897E-12</v>
      </c>
      <c r="D18" s="5" t="s">
        <v>54</v>
      </c>
      <c r="E18" s="8">
        <f t="shared" si="0"/>
        <v>-8.3156483524956175E-13</v>
      </c>
      <c r="F18" s="2" t="s">
        <v>55</v>
      </c>
    </row>
    <row r="19" spans="1:21" x14ac:dyDescent="0.25">
      <c r="A19">
        <v>18</v>
      </c>
      <c r="B19" t="s">
        <v>56</v>
      </c>
      <c r="C19" s="2">
        <v>-4.5736065938759598E-12</v>
      </c>
      <c r="D19" s="5" t="s">
        <v>57</v>
      </c>
      <c r="E19" s="8">
        <f t="shared" si="0"/>
        <v>-8.3156483525017436E-13</v>
      </c>
      <c r="F19" s="2" t="s">
        <v>58</v>
      </c>
    </row>
    <row r="20" spans="1:21" x14ac:dyDescent="0.25">
      <c r="A20">
        <v>19</v>
      </c>
      <c r="B20" t="s">
        <v>59</v>
      </c>
      <c r="C20" s="2">
        <v>-4.57360659387598E-12</v>
      </c>
      <c r="D20" s="5" t="s">
        <v>60</v>
      </c>
      <c r="E20" s="8">
        <f t="shared" si="0"/>
        <v>-8.315648352501782E-13</v>
      </c>
      <c r="F20" t="s">
        <v>61</v>
      </c>
      <c r="S20" s="2"/>
      <c r="T20" s="2"/>
    </row>
    <row r="21" spans="1:21" x14ac:dyDescent="0.25">
      <c r="A21">
        <v>20</v>
      </c>
      <c r="B21" t="s">
        <v>62</v>
      </c>
      <c r="C21" s="2">
        <v>-4.5805442577671502E-12</v>
      </c>
      <c r="D21" s="5" t="s">
        <v>63</v>
      </c>
      <c r="E21" s="8">
        <f t="shared" si="0"/>
        <v>-8.3282622868493649E-13</v>
      </c>
      <c r="F21" t="s">
        <v>64</v>
      </c>
      <c r="S21" s="2"/>
      <c r="T21" s="2"/>
    </row>
    <row r="22" spans="1:21" x14ac:dyDescent="0.25">
      <c r="A22">
        <v>21</v>
      </c>
      <c r="B22" t="s">
        <v>65</v>
      </c>
      <c r="C22" s="2">
        <v>3.7854434983676599</v>
      </c>
      <c r="D22" s="2" t="s">
        <v>66</v>
      </c>
      <c r="E22" s="1">
        <f t="shared" si="0"/>
        <v>0.6882624542486655</v>
      </c>
      <c r="F22" s="2" t="s">
        <v>67</v>
      </c>
    </row>
    <row r="23" spans="1:21" x14ac:dyDescent="0.25">
      <c r="A23">
        <v>22</v>
      </c>
      <c r="B23" t="s">
        <v>68</v>
      </c>
      <c r="C23" s="2">
        <v>2.3419312817594702</v>
      </c>
      <c r="D23" s="2" t="s">
        <v>69</v>
      </c>
      <c r="E23" s="1">
        <f t="shared" si="0"/>
        <v>0.42580568759263088</v>
      </c>
      <c r="F23" t="s">
        <v>70</v>
      </c>
    </row>
    <row r="24" spans="1:21" x14ac:dyDescent="0.25">
      <c r="A24">
        <v>23</v>
      </c>
      <c r="B24" t="s">
        <v>71</v>
      </c>
      <c r="C24" s="2">
        <v>1.44351221660921</v>
      </c>
      <c r="D24" s="2" t="s">
        <v>72</v>
      </c>
      <c r="E24" s="1">
        <f t="shared" si="0"/>
        <v>0.26245676665621998</v>
      </c>
      <c r="F24" t="s">
        <v>73</v>
      </c>
    </row>
    <row r="25" spans="1:21" x14ac:dyDescent="0.25">
      <c r="A25">
        <v>24</v>
      </c>
      <c r="B25" t="s">
        <v>74</v>
      </c>
      <c r="C25" s="2">
        <v>2.3419312817548601</v>
      </c>
      <c r="D25" s="2" t="s">
        <v>75</v>
      </c>
      <c r="E25" s="1">
        <f t="shared" si="0"/>
        <v>0.42580568759179271</v>
      </c>
      <c r="F25" t="s">
        <v>76</v>
      </c>
      <c r="U25" s="2"/>
    </row>
    <row r="26" spans="1:21" x14ac:dyDescent="0.25">
      <c r="A26">
        <v>25</v>
      </c>
      <c r="B26" t="s">
        <v>77</v>
      </c>
      <c r="C26" s="2">
        <v>0.898419065132252</v>
      </c>
      <c r="D26" s="2" t="s">
        <v>78</v>
      </c>
      <c r="E26" s="1">
        <f t="shared" si="0"/>
        <v>0.16334892093313672</v>
      </c>
      <c r="F26" t="s">
        <v>79</v>
      </c>
    </row>
    <row r="27" spans="1:21" x14ac:dyDescent="0.25">
      <c r="A27">
        <v>26</v>
      </c>
      <c r="B27" t="s">
        <v>80</v>
      </c>
      <c r="C27" s="2">
        <v>0.898419065132258</v>
      </c>
      <c r="D27" s="2" t="s">
        <v>81</v>
      </c>
      <c r="E27" s="1">
        <f t="shared" si="0"/>
        <v>0.16334892093313783</v>
      </c>
      <c r="F27" t="s">
        <v>82</v>
      </c>
      <c r="U27" s="2"/>
    </row>
    <row r="28" spans="1:21" x14ac:dyDescent="0.25">
      <c r="A28">
        <v>27</v>
      </c>
      <c r="B28" t="s">
        <v>83</v>
      </c>
      <c r="C28" s="2">
        <v>0.89841906513247605</v>
      </c>
      <c r="D28" s="2" t="s">
        <v>84</v>
      </c>
      <c r="E28" s="1">
        <f t="shared" si="0"/>
        <v>0.16334892093317743</v>
      </c>
      <c r="F28" t="s">
        <v>85</v>
      </c>
    </row>
    <row r="29" spans="1:21" x14ac:dyDescent="0.25">
      <c r="A29">
        <v>28</v>
      </c>
      <c r="B29" t="s">
        <v>86</v>
      </c>
      <c r="C29" s="2">
        <v>0.89841906513248104</v>
      </c>
      <c r="D29" s="2" t="s">
        <v>87</v>
      </c>
      <c r="E29" s="1">
        <f t="shared" si="0"/>
        <v>0.16334892093317835</v>
      </c>
      <c r="F29" t="s">
        <v>88</v>
      </c>
    </row>
    <row r="30" spans="1:21" x14ac:dyDescent="0.25">
      <c r="A30">
        <v>29</v>
      </c>
      <c r="B30" t="s">
        <v>89</v>
      </c>
      <c r="C30" s="2">
        <v>0.89841906513297598</v>
      </c>
      <c r="D30" s="2" t="s">
        <v>90</v>
      </c>
      <c r="E30" s="1">
        <f t="shared" si="0"/>
        <v>0.16334892093326836</v>
      </c>
      <c r="F30" s="2" t="s">
        <v>91</v>
      </c>
      <c r="U30" s="2"/>
    </row>
    <row r="31" spans="1:21" x14ac:dyDescent="0.25">
      <c r="A31">
        <v>30</v>
      </c>
      <c r="B31" t="s">
        <v>92</v>
      </c>
      <c r="C31" s="2">
        <v>0.89841906513949699</v>
      </c>
      <c r="D31" s="2" t="s">
        <v>93</v>
      </c>
      <c r="E31" s="1">
        <f t="shared" si="0"/>
        <v>0.16334892093445399</v>
      </c>
      <c r="F31" t="s">
        <v>94</v>
      </c>
    </row>
    <row r="32" spans="1:21" x14ac:dyDescent="0.25">
      <c r="A32">
        <v>31</v>
      </c>
      <c r="B32" t="s">
        <v>95</v>
      </c>
      <c r="C32" s="2">
        <v>0.898419065196019</v>
      </c>
      <c r="D32" s="2" t="s">
        <v>96</v>
      </c>
      <c r="E32" s="1">
        <f t="shared" si="0"/>
        <v>0.16334892094473069</v>
      </c>
      <c r="F32" t="s">
        <v>97</v>
      </c>
      <c r="U32" s="2"/>
    </row>
    <row r="33" spans="1:21" x14ac:dyDescent="0.25">
      <c r="A33">
        <v>32</v>
      </c>
      <c r="B33" t="s">
        <v>98</v>
      </c>
      <c r="C33" s="2">
        <v>1.4435122166226999</v>
      </c>
      <c r="D33" s="2" t="s">
        <v>99</v>
      </c>
      <c r="E33" s="1">
        <f t="shared" si="0"/>
        <v>0.26245676665867274</v>
      </c>
      <c r="F33" t="s">
        <v>100</v>
      </c>
      <c r="U33" s="2"/>
    </row>
    <row r="34" spans="1:21" x14ac:dyDescent="0.25">
      <c r="A34">
        <v>33</v>
      </c>
      <c r="B34" t="s">
        <v>101</v>
      </c>
      <c r="C34" s="2">
        <v>1.44351223168613</v>
      </c>
      <c r="D34" s="2" t="s">
        <v>102</v>
      </c>
      <c r="E34" s="1">
        <f t="shared" si="0"/>
        <v>0.26245676939747814</v>
      </c>
      <c r="F34" t="s">
        <v>103</v>
      </c>
    </row>
    <row r="35" spans="1:21" x14ac:dyDescent="0.25">
      <c r="A35">
        <v>34</v>
      </c>
      <c r="B35" t="s">
        <v>104</v>
      </c>
      <c r="C35" s="2">
        <v>-1.4435122318347</v>
      </c>
      <c r="D35" s="2" t="s">
        <v>105</v>
      </c>
      <c r="E35" s="1">
        <f t="shared" si="0"/>
        <v>-0.26245676942449087</v>
      </c>
      <c r="F35" t="s">
        <v>106</v>
      </c>
      <c r="S35" s="2"/>
    </row>
    <row r="36" spans="1:21" x14ac:dyDescent="0.25">
      <c r="A36">
        <v>35</v>
      </c>
      <c r="B36" t="s">
        <v>107</v>
      </c>
      <c r="C36" s="2">
        <v>1.4435122413371599</v>
      </c>
      <c r="D36" s="2" t="s">
        <v>108</v>
      </c>
      <c r="E36" s="1">
        <f t="shared" si="0"/>
        <v>0.26245677115221089</v>
      </c>
      <c r="F36" t="s">
        <v>109</v>
      </c>
      <c r="S36" s="2"/>
      <c r="T36" s="2"/>
    </row>
    <row r="37" spans="1:21" x14ac:dyDescent="0.25">
      <c r="S37" s="2"/>
    </row>
    <row r="38" spans="1:21" x14ac:dyDescent="0.25">
      <c r="S38" s="2"/>
      <c r="T38" s="2"/>
    </row>
    <row r="39" spans="1:21" x14ac:dyDescent="0.25">
      <c r="S39" s="2"/>
      <c r="T39" s="2"/>
    </row>
    <row r="42" spans="1:21" x14ac:dyDescent="0.25">
      <c r="U42" s="2"/>
    </row>
    <row r="53" spans="21:21" x14ac:dyDescent="0.25">
      <c r="U5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A5F13-47E9-46F8-8E89-FFCB048AA328}">
  <dimension ref="A1:O57"/>
  <sheetViews>
    <sheetView topLeftCell="A22" zoomScale="150" zoomScaleNormal="150" workbookViewId="0">
      <selection activeCell="D38" sqref="D38"/>
    </sheetView>
  </sheetViews>
  <sheetFormatPr defaultColWidth="8.85546875" defaultRowHeight="15" x14ac:dyDescent="0.25"/>
  <cols>
    <col min="2" max="2" width="25.28515625" bestFit="1" customWidth="1"/>
    <col min="3" max="3" width="27.140625" bestFit="1" customWidth="1"/>
    <col min="4" max="4" width="27.140625" customWidth="1"/>
    <col min="5" max="5" width="24" bestFit="1" customWidth="1"/>
    <col min="6" max="6" width="81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1</v>
      </c>
      <c r="B2" t="s">
        <v>5</v>
      </c>
      <c r="C2" s="2">
        <v>-1.0859479374473701E-22</v>
      </c>
      <c r="D2" s="13" t="s">
        <v>6</v>
      </c>
      <c r="E2" s="9">
        <f>(C2/1000/0.33)*60</f>
        <v>-1.9744507953588548E-23</v>
      </c>
      <c r="F2" t="s">
        <v>7</v>
      </c>
    </row>
    <row r="3" spans="1:6" x14ac:dyDescent="0.25">
      <c r="A3">
        <v>2</v>
      </c>
      <c r="B3" t="s">
        <v>8</v>
      </c>
      <c r="C3" s="2">
        <v>-1.0859480300162E-22</v>
      </c>
      <c r="D3" s="6" t="s">
        <v>9</v>
      </c>
      <c r="E3" s="7" t="s">
        <v>110</v>
      </c>
      <c r="F3" t="s">
        <v>10</v>
      </c>
    </row>
    <row r="4" spans="1:6" x14ac:dyDescent="0.25">
      <c r="A4">
        <v>3</v>
      </c>
      <c r="B4" t="s">
        <v>11</v>
      </c>
      <c r="C4" s="2">
        <v>-1.37355218334527E-17</v>
      </c>
      <c r="D4" s="6" t="s">
        <v>12</v>
      </c>
      <c r="E4" s="7" t="s">
        <v>110</v>
      </c>
      <c r="F4" t="s">
        <v>13</v>
      </c>
    </row>
    <row r="5" spans="1:6" x14ac:dyDescent="0.25">
      <c r="A5">
        <v>4</v>
      </c>
      <c r="B5" t="s">
        <v>14</v>
      </c>
      <c r="C5" s="2">
        <v>-1.3735521837420199E-17</v>
      </c>
      <c r="D5" s="6" t="s">
        <v>15</v>
      </c>
      <c r="E5" s="7" t="s">
        <v>110</v>
      </c>
      <c r="F5" t="s">
        <v>16</v>
      </c>
    </row>
    <row r="6" spans="1:6" x14ac:dyDescent="0.25">
      <c r="A6">
        <v>5</v>
      </c>
      <c r="B6" t="s">
        <v>17</v>
      </c>
      <c r="C6" s="2">
        <v>-1.37355246849643E-17</v>
      </c>
      <c r="D6" s="6" t="s">
        <v>18</v>
      </c>
      <c r="E6" s="7" t="s">
        <v>110</v>
      </c>
      <c r="F6" t="s">
        <v>19</v>
      </c>
    </row>
    <row r="7" spans="1:6" x14ac:dyDescent="0.25">
      <c r="A7">
        <v>6</v>
      </c>
      <c r="B7" t="s">
        <v>20</v>
      </c>
      <c r="C7" s="2">
        <v>-6.1344651020665498E-12</v>
      </c>
      <c r="D7" s="6" t="s">
        <v>21</v>
      </c>
      <c r="E7" s="7" t="s">
        <v>110</v>
      </c>
      <c r="F7" t="s">
        <v>22</v>
      </c>
    </row>
    <row r="8" spans="1:6" x14ac:dyDescent="0.25">
      <c r="A8">
        <v>7</v>
      </c>
      <c r="B8" t="s">
        <v>23</v>
      </c>
      <c r="C8" s="2">
        <v>-6.1344974695368298E-12</v>
      </c>
      <c r="D8" s="6" t="s">
        <v>24</v>
      </c>
      <c r="E8" s="7" t="s">
        <v>110</v>
      </c>
      <c r="F8" t="s">
        <v>25</v>
      </c>
    </row>
    <row r="9" spans="1:6" x14ac:dyDescent="0.25">
      <c r="A9">
        <v>8</v>
      </c>
      <c r="B9" t="s">
        <v>26</v>
      </c>
      <c r="C9" s="2">
        <v>-6.13449755688879E-12</v>
      </c>
      <c r="D9" s="6" t="s">
        <v>27</v>
      </c>
      <c r="E9" s="7" t="s">
        <v>110</v>
      </c>
      <c r="F9" t="s">
        <v>28</v>
      </c>
    </row>
    <row r="10" spans="1:6" x14ac:dyDescent="0.25">
      <c r="A10">
        <v>9</v>
      </c>
      <c r="B10" t="s">
        <v>29</v>
      </c>
      <c r="C10" s="2">
        <v>-6.1346318126957602E-12</v>
      </c>
      <c r="D10" s="6" t="s">
        <v>30</v>
      </c>
      <c r="E10" s="7" t="s">
        <v>110</v>
      </c>
      <c r="F10" t="s">
        <v>31</v>
      </c>
    </row>
    <row r="11" spans="1:6" x14ac:dyDescent="0.25">
      <c r="A11">
        <v>10</v>
      </c>
      <c r="B11" t="s">
        <v>32</v>
      </c>
      <c r="C11" s="2">
        <v>-6.1345832785883097E-12</v>
      </c>
      <c r="D11" s="6" t="s">
        <v>33</v>
      </c>
      <c r="E11" s="7" t="s">
        <v>110</v>
      </c>
      <c r="F11" s="2" t="s">
        <v>34</v>
      </c>
    </row>
    <row r="12" spans="1:6" x14ac:dyDescent="0.25">
      <c r="A12">
        <v>11</v>
      </c>
      <c r="B12" t="s">
        <v>35</v>
      </c>
      <c r="C12" s="2">
        <v>-6.13431913262196E-12</v>
      </c>
      <c r="D12" s="6" t="s">
        <v>36</v>
      </c>
      <c r="E12" s="7" t="s">
        <v>110</v>
      </c>
      <c r="F12" t="s">
        <v>37</v>
      </c>
    </row>
    <row r="13" spans="1:6" x14ac:dyDescent="0.25">
      <c r="A13">
        <v>12</v>
      </c>
      <c r="B13" t="s">
        <v>38</v>
      </c>
      <c r="C13" s="2">
        <v>1.37354132307868E-17</v>
      </c>
      <c r="D13" s="2" t="s">
        <v>39</v>
      </c>
      <c r="E13" s="1"/>
      <c r="F13" t="s">
        <v>40</v>
      </c>
    </row>
    <row r="14" spans="1:6" x14ac:dyDescent="0.25">
      <c r="A14">
        <v>13</v>
      </c>
      <c r="B14" t="s">
        <v>41</v>
      </c>
      <c r="C14" s="2">
        <v>-6.1275584480025003E-12</v>
      </c>
      <c r="D14" s="10" t="s">
        <v>42</v>
      </c>
      <c r="E14" s="9">
        <f t="shared" ref="E14:E36" si="0">(C14/1000/0.33)*60</f>
        <v>-1.1141015360004546E-12</v>
      </c>
      <c r="F14" t="s">
        <v>43</v>
      </c>
    </row>
    <row r="15" spans="1:6" x14ac:dyDescent="0.25">
      <c r="A15">
        <v>14</v>
      </c>
      <c r="B15" t="s">
        <v>44</v>
      </c>
      <c r="C15" s="2">
        <v>-6.12756627259794E-12</v>
      </c>
      <c r="D15" s="10" t="s">
        <v>45</v>
      </c>
      <c r="E15" s="9">
        <f t="shared" si="0"/>
        <v>-1.1141029586541709E-12</v>
      </c>
      <c r="F15" s="2" t="s">
        <v>46</v>
      </c>
    </row>
    <row r="16" spans="1:6" x14ac:dyDescent="0.25">
      <c r="A16">
        <v>15</v>
      </c>
      <c r="B16" t="s">
        <v>47</v>
      </c>
      <c r="C16" s="2">
        <v>-6.1340647806687097E-12</v>
      </c>
      <c r="D16" s="10" t="s">
        <v>48</v>
      </c>
      <c r="E16" s="9">
        <f t="shared" si="0"/>
        <v>-1.115284505576129E-12</v>
      </c>
      <c r="F16" t="s">
        <v>49</v>
      </c>
    </row>
    <row r="17" spans="1:15" x14ac:dyDescent="0.25">
      <c r="A17">
        <v>16</v>
      </c>
      <c r="B17" t="s">
        <v>50</v>
      </c>
      <c r="C17" s="2">
        <v>7.7592106411763</v>
      </c>
      <c r="D17" s="12" t="s">
        <v>51</v>
      </c>
      <c r="E17" s="1">
        <f t="shared" si="0"/>
        <v>1.4107655711229636</v>
      </c>
      <c r="F17" t="s">
        <v>52</v>
      </c>
      <c r="M17" s="2"/>
      <c r="N17" s="2"/>
    </row>
    <row r="18" spans="1:15" x14ac:dyDescent="0.25">
      <c r="A18">
        <v>17</v>
      </c>
      <c r="B18" t="s">
        <v>53</v>
      </c>
      <c r="C18" s="2">
        <v>7.7592106409088197</v>
      </c>
      <c r="D18" s="2" t="s">
        <v>54</v>
      </c>
      <c r="E18" s="1">
        <f t="shared" si="0"/>
        <v>1.410765571074331</v>
      </c>
      <c r="F18" s="2" t="s">
        <v>55</v>
      </c>
      <c r="M18" s="2"/>
      <c r="N18" s="2"/>
    </row>
    <row r="19" spans="1:15" x14ac:dyDescent="0.25">
      <c r="A19">
        <v>18</v>
      </c>
      <c r="B19" t="s">
        <v>56</v>
      </c>
      <c r="C19" s="2">
        <v>7.7592106409089796</v>
      </c>
      <c r="D19" s="2" t="s">
        <v>57</v>
      </c>
      <c r="E19" s="1">
        <f t="shared" si="0"/>
        <v>1.4107655710743598</v>
      </c>
      <c r="F19" s="2" t="s">
        <v>58</v>
      </c>
      <c r="M19" s="2"/>
      <c r="N19" s="2"/>
    </row>
    <row r="20" spans="1:15" x14ac:dyDescent="0.25">
      <c r="A20">
        <v>19</v>
      </c>
      <c r="B20" t="s">
        <v>59</v>
      </c>
      <c r="C20" s="2">
        <v>7.7592106409089698</v>
      </c>
      <c r="D20" s="2" t="s">
        <v>60</v>
      </c>
      <c r="E20" s="1">
        <f t="shared" si="0"/>
        <v>1.4107655710743581</v>
      </c>
      <c r="F20" t="s">
        <v>61</v>
      </c>
      <c r="M20" s="2"/>
      <c r="N20" s="2"/>
    </row>
    <row r="21" spans="1:15" x14ac:dyDescent="0.25">
      <c r="A21">
        <v>20</v>
      </c>
      <c r="B21" t="s">
        <v>62</v>
      </c>
      <c r="C21" s="2">
        <v>7.7592106409086004</v>
      </c>
      <c r="D21" s="2" t="s">
        <v>63</v>
      </c>
      <c r="E21" s="1">
        <f t="shared" si="0"/>
        <v>1.410765571074291</v>
      </c>
      <c r="F21" t="s">
        <v>64</v>
      </c>
      <c r="M21" s="2"/>
      <c r="N21" s="2"/>
    </row>
    <row r="22" spans="1:15" x14ac:dyDescent="0.25">
      <c r="A22">
        <v>21</v>
      </c>
      <c r="B22" t="s">
        <v>65</v>
      </c>
      <c r="C22" s="2">
        <v>4.7634893698136498</v>
      </c>
      <c r="D22" s="2" t="s">
        <v>66</v>
      </c>
      <c r="E22" s="1">
        <f t="shared" si="0"/>
        <v>0.86608897632975435</v>
      </c>
      <c r="F22" s="2" t="s">
        <v>67</v>
      </c>
      <c r="M22" s="2"/>
      <c r="N22" s="2"/>
    </row>
    <row r="23" spans="1:15" x14ac:dyDescent="0.25">
      <c r="A23">
        <v>22</v>
      </c>
      <c r="B23" t="s">
        <v>68</v>
      </c>
      <c r="C23" s="2">
        <v>6.7405967392506898E-9</v>
      </c>
      <c r="D23" s="11" t="s">
        <v>69</v>
      </c>
      <c r="E23" s="1">
        <f t="shared" si="0"/>
        <v>1.2255630435001254E-9</v>
      </c>
      <c r="F23" t="s">
        <v>70</v>
      </c>
      <c r="L23" s="2"/>
      <c r="M23" s="2"/>
      <c r="N23" s="2"/>
    </row>
    <row r="24" spans="1:15" x14ac:dyDescent="0.25">
      <c r="A24">
        <v>23</v>
      </c>
      <c r="B24" t="s">
        <v>71</v>
      </c>
      <c r="C24" s="2">
        <v>4.7634893631028898</v>
      </c>
      <c r="D24" s="2" t="s">
        <v>72</v>
      </c>
      <c r="E24" s="1">
        <f t="shared" si="0"/>
        <v>0.86608897510961635</v>
      </c>
      <c r="F24" t="s">
        <v>73</v>
      </c>
      <c r="L24" s="2"/>
      <c r="M24" s="2"/>
      <c r="N24" s="2"/>
    </row>
    <row r="25" spans="1:15" x14ac:dyDescent="0.25">
      <c r="A25">
        <v>24</v>
      </c>
      <c r="B25" t="s">
        <v>74</v>
      </c>
      <c r="C25" s="2">
        <v>7.7592106476469098</v>
      </c>
      <c r="D25" s="2" t="s">
        <v>75</v>
      </c>
      <c r="E25" s="1">
        <f t="shared" si="0"/>
        <v>1.4107655722994381</v>
      </c>
      <c r="F25" t="s">
        <v>76</v>
      </c>
      <c r="L25" s="2"/>
      <c r="M25" s="2"/>
      <c r="N25" s="2"/>
    </row>
    <row r="26" spans="1:15" x14ac:dyDescent="0.25">
      <c r="A26">
        <v>25</v>
      </c>
      <c r="B26" t="s">
        <v>77</v>
      </c>
      <c r="C26" s="2">
        <v>2.9957212836593099</v>
      </c>
      <c r="D26" s="2" t="s">
        <v>78</v>
      </c>
      <c r="E26" s="1">
        <f t="shared" si="0"/>
        <v>0.54467659702896543</v>
      </c>
      <c r="F26" t="s">
        <v>79</v>
      </c>
      <c r="L26" s="2"/>
      <c r="M26" s="2"/>
      <c r="N26" s="2"/>
    </row>
    <row r="27" spans="1:15" x14ac:dyDescent="0.25">
      <c r="A27">
        <v>26</v>
      </c>
      <c r="B27" t="s">
        <v>80</v>
      </c>
      <c r="C27" s="2">
        <v>2.9957212836593099</v>
      </c>
      <c r="D27" s="2" t="s">
        <v>81</v>
      </c>
      <c r="E27" s="1">
        <f t="shared" si="0"/>
        <v>0.54467659702896543</v>
      </c>
      <c r="F27" t="s">
        <v>82</v>
      </c>
      <c r="L27" s="2"/>
      <c r="M27" s="2"/>
      <c r="N27" s="2"/>
    </row>
    <row r="28" spans="1:15" x14ac:dyDescent="0.25">
      <c r="A28">
        <v>27</v>
      </c>
      <c r="B28" t="s">
        <v>83</v>
      </c>
      <c r="C28" s="2">
        <v>2.9957212836594498</v>
      </c>
      <c r="D28" s="2" t="s">
        <v>84</v>
      </c>
      <c r="E28" s="1">
        <f t="shared" si="0"/>
        <v>0.54467659702899096</v>
      </c>
      <c r="F28" t="s">
        <v>85</v>
      </c>
      <c r="L28" s="2"/>
      <c r="M28" s="2"/>
      <c r="N28" s="2"/>
    </row>
    <row r="29" spans="1:15" x14ac:dyDescent="0.25">
      <c r="A29">
        <v>28</v>
      </c>
      <c r="B29" t="s">
        <v>86</v>
      </c>
      <c r="C29" s="2">
        <v>2.99572128365946</v>
      </c>
      <c r="D29" s="2" t="s">
        <v>87</v>
      </c>
      <c r="E29" s="1">
        <f t="shared" si="0"/>
        <v>0.54467659702899263</v>
      </c>
      <c r="F29" t="s">
        <v>88</v>
      </c>
      <c r="L29" s="2"/>
      <c r="M29" s="2"/>
    </row>
    <row r="30" spans="1:15" x14ac:dyDescent="0.25">
      <c r="A30">
        <v>29</v>
      </c>
      <c r="B30" t="s">
        <v>89</v>
      </c>
      <c r="C30" s="2">
        <v>2.9957212836954499</v>
      </c>
      <c r="D30" s="2" t="s">
        <v>90</v>
      </c>
      <c r="E30" s="1">
        <f t="shared" si="0"/>
        <v>0.54467659703553628</v>
      </c>
      <c r="F30" s="2" t="s">
        <v>91</v>
      </c>
      <c r="L30" s="2"/>
      <c r="M30" s="2"/>
      <c r="N30" s="2"/>
    </row>
    <row r="31" spans="1:15" x14ac:dyDescent="0.25">
      <c r="A31">
        <v>30</v>
      </c>
      <c r="B31" t="s">
        <v>92</v>
      </c>
      <c r="C31" s="2">
        <v>2.9957212843358798</v>
      </c>
      <c r="D31" s="2" t="s">
        <v>93</v>
      </c>
      <c r="E31" s="1">
        <f t="shared" si="0"/>
        <v>0.54467659715197814</v>
      </c>
      <c r="F31" t="s">
        <v>94</v>
      </c>
      <c r="L31" s="2"/>
      <c r="M31" s="2"/>
      <c r="N31" s="2"/>
    </row>
    <row r="32" spans="1:15" x14ac:dyDescent="0.25">
      <c r="A32">
        <v>31</v>
      </c>
      <c r="B32" t="s">
        <v>95</v>
      </c>
      <c r="C32" s="2">
        <v>2.9957212845400898</v>
      </c>
      <c r="D32" s="2" t="s">
        <v>96</v>
      </c>
      <c r="E32" s="1">
        <f t="shared" si="0"/>
        <v>0.54467659718910721</v>
      </c>
      <c r="F32" t="s">
        <v>97</v>
      </c>
      <c r="L32" s="2"/>
      <c r="M32" s="2"/>
      <c r="O32" s="2"/>
    </row>
    <row r="33" spans="1:15" x14ac:dyDescent="0.25">
      <c r="A33">
        <v>32</v>
      </c>
      <c r="B33" t="s">
        <v>98</v>
      </c>
      <c r="C33" s="2">
        <v>4.7634893639876399</v>
      </c>
      <c r="D33" s="2" t="s">
        <v>99</v>
      </c>
      <c r="E33" s="1">
        <f t="shared" si="0"/>
        <v>0.8660889752704799</v>
      </c>
      <c r="F33" t="s">
        <v>100</v>
      </c>
      <c r="L33" s="2"/>
      <c r="M33" s="2"/>
    </row>
    <row r="34" spans="1:15" x14ac:dyDescent="0.25">
      <c r="A34">
        <v>33</v>
      </c>
      <c r="B34" t="s">
        <v>101</v>
      </c>
      <c r="C34" s="2">
        <v>4.7634893682898403</v>
      </c>
      <c r="D34" s="2" t="s">
        <v>102</v>
      </c>
      <c r="E34" s="1">
        <f t="shared" si="0"/>
        <v>0.86608897605269819</v>
      </c>
      <c r="F34" t="s">
        <v>103</v>
      </c>
      <c r="L34" s="2"/>
      <c r="M34" s="2"/>
    </row>
    <row r="35" spans="1:15" x14ac:dyDescent="0.25">
      <c r="A35">
        <v>34</v>
      </c>
      <c r="B35" t="s">
        <v>104</v>
      </c>
      <c r="C35" s="2">
        <v>-4.7634893683136301</v>
      </c>
      <c r="D35" s="2" t="s">
        <v>105</v>
      </c>
      <c r="E35" s="1">
        <f t="shared" si="0"/>
        <v>-0.86608897605702373</v>
      </c>
      <c r="F35" t="s">
        <v>106</v>
      </c>
      <c r="L35" s="2"/>
    </row>
    <row r="36" spans="1:15" x14ac:dyDescent="0.25">
      <c r="A36">
        <v>35</v>
      </c>
      <c r="B36" t="s">
        <v>107</v>
      </c>
      <c r="C36" s="2">
        <v>4.7634893698189096</v>
      </c>
      <c r="D36" s="2" t="s">
        <v>108</v>
      </c>
      <c r="E36" s="1">
        <f t="shared" si="0"/>
        <v>0.8660889763307108</v>
      </c>
      <c r="F36" t="s">
        <v>109</v>
      </c>
      <c r="L36" s="2"/>
      <c r="M36" s="2"/>
      <c r="O36" s="2"/>
    </row>
    <row r="37" spans="1:15" x14ac:dyDescent="0.25">
      <c r="L37" s="2"/>
      <c r="M37" s="2"/>
    </row>
    <row r="38" spans="1:15" x14ac:dyDescent="0.25">
      <c r="M38" s="2"/>
      <c r="N38" s="2"/>
    </row>
    <row r="39" spans="1:15" x14ac:dyDescent="0.25">
      <c r="O39" s="2"/>
    </row>
    <row r="40" spans="1:15" x14ac:dyDescent="0.25">
      <c r="O40" s="2"/>
    </row>
    <row r="42" spans="1:15" x14ac:dyDescent="0.25">
      <c r="N42" s="2"/>
    </row>
    <row r="43" spans="1:15" x14ac:dyDescent="0.25">
      <c r="O43" s="2"/>
    </row>
    <row r="44" spans="1:15" x14ac:dyDescent="0.25">
      <c r="L44" s="2"/>
      <c r="M44" s="2"/>
    </row>
    <row r="45" spans="1:15" x14ac:dyDescent="0.25">
      <c r="N45" s="2"/>
    </row>
    <row r="46" spans="1:15" x14ac:dyDescent="0.25">
      <c r="N46" s="2"/>
    </row>
    <row r="49" spans="14:15" x14ac:dyDescent="0.25">
      <c r="N49" s="2"/>
    </row>
    <row r="51" spans="14:15" x14ac:dyDescent="0.25">
      <c r="O51" s="2"/>
    </row>
    <row r="57" spans="14:15" x14ac:dyDescent="0.25">
      <c r="N5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Glucose</vt:lpstr>
      <vt:lpstr>Glycerol</vt:lpstr>
      <vt:lpstr>Ethanol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Reinis</dc:creator>
  <cp:keywords/>
  <dc:description/>
  <cp:lastModifiedBy>Reinis Muižnieks</cp:lastModifiedBy>
  <cp:revision/>
  <dcterms:created xsi:type="dcterms:W3CDTF">2015-06-05T18:17:20Z</dcterms:created>
  <dcterms:modified xsi:type="dcterms:W3CDTF">2022-01-04T09:06:45Z</dcterms:modified>
  <cp:category/>
  <cp:contentStatus/>
</cp:coreProperties>
</file>