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universityoflatvia387-my.sharepoint.com/personal/stalidz_edu_lu_lv/Documents/PUB CryZym/1 marine Drugs/Appendix C kin mod param/"/>
    </mc:Choice>
  </mc:AlternateContent>
  <xr:revisionPtr revIDLastSave="467" documentId="13_ncr:1_{22319DF3-0916-4628-A0BA-DBA1BD0BDF8B}" xr6:coauthVersionLast="47" xr6:coauthVersionMax="47" xr10:uidLastSave="{0A9E3D9E-CEB0-402A-9087-AEF401721913}"/>
  <bookViews>
    <workbookView xWindow="-120" yWindow="-120" windowWidth="29040" windowHeight="15840" xr2:uid="{00000000-000D-0000-FFFF-FFFF00000000}"/>
  </bookViews>
  <sheets>
    <sheet name="kinetic parameters" sheetId="1" r:id="rId1"/>
    <sheet name="kca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" l="1"/>
</calcChain>
</file>

<file path=xl/sharedStrings.xml><?xml version="1.0" encoding="utf-8"?>
<sst xmlns="http://schemas.openxmlformats.org/spreadsheetml/2006/main" count="567" uniqueCount="315">
  <si>
    <t>Parameter</t>
  </si>
  <si>
    <t>D-Glucose 6-phosphate = D-fructose 6-phosphate</t>
  </si>
  <si>
    <t>Organism</t>
  </si>
  <si>
    <t>Reaction</t>
  </si>
  <si>
    <t>Reference</t>
  </si>
  <si>
    <t xml:space="preserve"> </t>
  </si>
  <si>
    <r>
      <t>K'</t>
    </r>
    <r>
      <rPr>
        <vertAlign val="subscript"/>
        <sz val="11"/>
        <color theme="1"/>
        <rFont val="Calibri"/>
        <family val="2"/>
        <scheme val="minor"/>
      </rPr>
      <t>eq</t>
    </r>
  </si>
  <si>
    <t>Kms</t>
  </si>
  <si>
    <t>https://doi.org/10.1016/S1044-0305(02)00867-X</t>
  </si>
  <si>
    <t xml:space="preserve">Saccharomyces cerevisiae </t>
  </si>
  <si>
    <t>Kmp</t>
  </si>
  <si>
    <t>https://doi.org/10.1016/0003-9861(88)90462-6</t>
  </si>
  <si>
    <t>Escherichia coli</t>
  </si>
  <si>
    <t>https://doi.org/10.1007/s00203-002-0405-7</t>
  </si>
  <si>
    <t>Saccharomyces cerevisiae</t>
  </si>
  <si>
    <t>https://doi.org/10.1111/j.1432-1033.2004.04097.x</t>
  </si>
  <si>
    <t>EC number</t>
  </si>
  <si>
    <t xml:space="preserve">Hexokinase </t>
  </si>
  <si>
    <t>EC 2.7.1.1</t>
  </si>
  <si>
    <t xml:space="preserve">Phosphoglucose isomerase  </t>
  </si>
  <si>
    <t>EC 5.3.1.9</t>
  </si>
  <si>
    <t>Phosphofuctokinase</t>
  </si>
  <si>
    <t>EC 2.7.1.11</t>
  </si>
  <si>
    <t>Fructosebiphosphate aldolase</t>
  </si>
  <si>
    <t>EC 4.1.2.13</t>
  </si>
  <si>
    <t>Triosephosphate isomerase</t>
  </si>
  <si>
    <t>EC 5.3.1.1</t>
  </si>
  <si>
    <t>Glyceraldehyde phosphate dehydrogenase</t>
  </si>
  <si>
    <t>EC 1.2.1.12</t>
  </si>
  <si>
    <t>3-phosphoglycerate kinase</t>
  </si>
  <si>
    <t>EC 2.7.2.3</t>
  </si>
  <si>
    <t>Phosphoglycerolmutase</t>
  </si>
  <si>
    <t>EC 5.4.2.12</t>
  </si>
  <si>
    <t>EC 4.2.1.11</t>
  </si>
  <si>
    <t>Pyruvate kinase</t>
  </si>
  <si>
    <t>EC 2.7.1.40</t>
  </si>
  <si>
    <t>Phosphopyruvate hydratase</t>
  </si>
  <si>
    <t>Vmax</t>
  </si>
  <si>
    <t xml:space="preserve">Vmax </t>
  </si>
  <si>
    <t>Abbrevation</t>
  </si>
  <si>
    <t>HK</t>
  </si>
  <si>
    <t>PGI</t>
  </si>
  <si>
    <t>PFK</t>
  </si>
  <si>
    <t>ALD</t>
  </si>
  <si>
    <t>TPI</t>
  </si>
  <si>
    <t>Gra3PDH</t>
  </si>
  <si>
    <t>PGK</t>
  </si>
  <si>
    <t>PGM</t>
  </si>
  <si>
    <t>ENO</t>
  </si>
  <si>
    <t>PYK</t>
  </si>
  <si>
    <t>PDH</t>
  </si>
  <si>
    <t>Glucose transport</t>
  </si>
  <si>
    <t>Vf</t>
  </si>
  <si>
    <t>AcA LIG</t>
  </si>
  <si>
    <t>EC 6.2.1.1</t>
  </si>
  <si>
    <t>Acetate-CoA ligase</t>
  </si>
  <si>
    <t>https://www.brenda-enzymes.org/literature.php?e=6.2.1.1&amp;r=554</t>
  </si>
  <si>
    <t>https://www.brenda-enzymes.org/literature.php?e=6.2.1.1&amp;r=577</t>
  </si>
  <si>
    <t>EC 1.2.1.5</t>
  </si>
  <si>
    <t>ALDH</t>
  </si>
  <si>
    <t>aldehyde dehydrogenase [NAD(P)+]</t>
  </si>
  <si>
    <t>https://www.brenda-enzymes.org/literature.php?e=1.2.1.5&amp;r=348783</t>
  </si>
  <si>
    <t>ADH</t>
  </si>
  <si>
    <t>EC 1.1.1.2</t>
  </si>
  <si>
    <t>alcohol dehydrogenase (NADP+)</t>
  </si>
  <si>
    <t>Kluyveromyces lactis</t>
  </si>
  <si>
    <t>Ethanol transport</t>
  </si>
  <si>
    <t>Enzyme</t>
  </si>
  <si>
    <t>Homo sapiens</t>
  </si>
  <si>
    <t>Glycerol transport</t>
  </si>
  <si>
    <t>https://www.brenda-enzymes.org/literature.php?e=2.7.1.29&amp;r=658036</t>
  </si>
  <si>
    <t>EC 2.7.1.30</t>
  </si>
  <si>
    <t xml:space="preserve">Trypanosoma brucei </t>
  </si>
  <si>
    <t>Glycerol kinase</t>
  </si>
  <si>
    <t>EC 1.1.5.3</t>
  </si>
  <si>
    <t>Glycerol-3-phosphate dehydrogenase</t>
  </si>
  <si>
    <t>https://www.brenda-enzymes.org/literature.php?e=1.1.5.3&amp;r=287817</t>
  </si>
  <si>
    <t>k1</t>
  </si>
  <si>
    <t>Kf16bp</t>
  </si>
  <si>
    <t>Kdhap</t>
  </si>
  <si>
    <t>Kgap</t>
  </si>
  <si>
    <t>Keq</t>
  </si>
  <si>
    <t>doi:10.1111/febs.13237</t>
  </si>
  <si>
    <t>Plasmodium falciparum</t>
  </si>
  <si>
    <t>ACO</t>
  </si>
  <si>
    <t>EC 4.2.1.3</t>
  </si>
  <si>
    <t>Kcit_acn</t>
  </si>
  <si>
    <t>Kicit_acn</t>
  </si>
  <si>
    <t>Vf_acn</t>
  </si>
  <si>
    <t>Vr_acn</t>
  </si>
  <si>
    <t>Vm</t>
  </si>
  <si>
    <t>IDE</t>
  </si>
  <si>
    <t>EC 1.1.1.41</t>
  </si>
  <si>
    <t>Kakg_icd</t>
  </si>
  <si>
    <t>Kicit_icd</t>
  </si>
  <si>
    <t>Vf_icd</t>
  </si>
  <si>
    <t>Vr_icd</t>
  </si>
  <si>
    <t>OGDH</t>
  </si>
  <si>
    <t>EC 1.2.4.2</t>
  </si>
  <si>
    <t>Kakg_kdh</t>
  </si>
  <si>
    <t>Ksca_kdh</t>
  </si>
  <si>
    <t>Vf_kdh</t>
  </si>
  <si>
    <t>Vr_kdh</t>
  </si>
  <si>
    <t>SS</t>
  </si>
  <si>
    <t>EC 6.2.1.5</t>
  </si>
  <si>
    <t>Ksca_scas</t>
  </si>
  <si>
    <t>Ksuc_scas</t>
  </si>
  <si>
    <t>Vf_scas</t>
  </si>
  <si>
    <t>Vr_scas</t>
  </si>
  <si>
    <t>CS</t>
  </si>
  <si>
    <t>EC 2.3.3.1</t>
  </si>
  <si>
    <t>Kaca_cs</t>
  </si>
  <si>
    <t>Kcit_cs</t>
  </si>
  <si>
    <t>Kcoa_cs</t>
  </si>
  <si>
    <t>Koaa_cs</t>
  </si>
  <si>
    <t>Vf_cs</t>
  </si>
  <si>
    <t>Vr_cs</t>
  </si>
  <si>
    <t>SDE</t>
  </si>
  <si>
    <t>EC 1.3.5.1</t>
  </si>
  <si>
    <t>Ksuc_sdh</t>
  </si>
  <si>
    <t>Kfa_sdh</t>
  </si>
  <si>
    <t>Vf_sdh</t>
  </si>
  <si>
    <t>Vr_sdh</t>
  </si>
  <si>
    <t>FUH</t>
  </si>
  <si>
    <t>EC 4.2.1.2</t>
  </si>
  <si>
    <t>Kfa_fum</t>
  </si>
  <si>
    <t>Kmal_fum</t>
  </si>
  <si>
    <t>Vf_fum</t>
  </si>
  <si>
    <t>Vr_fum</t>
  </si>
  <si>
    <t>MDE</t>
  </si>
  <si>
    <t>EC 1.1.1.37</t>
  </si>
  <si>
    <t>Kmal_mdh</t>
  </si>
  <si>
    <t>Koaa_mdh</t>
  </si>
  <si>
    <t>Vf_mdh</t>
  </si>
  <si>
    <t>Vr_mdh</t>
  </si>
  <si>
    <t>DOI: 10.1186/1742-4682-3-27</t>
  </si>
  <si>
    <t>Pyruvate transport</t>
  </si>
  <si>
    <t>PYC</t>
  </si>
  <si>
    <t>EC 6.4.1.1</t>
  </si>
  <si>
    <t>Citrate transport</t>
  </si>
  <si>
    <t>ACL</t>
  </si>
  <si>
    <t>EC 2.3.3.8</t>
  </si>
  <si>
    <t>V</t>
  </si>
  <si>
    <t>MDE (cytosol)</t>
  </si>
  <si>
    <t>ME</t>
  </si>
  <si>
    <t>Rhizobium etli</t>
  </si>
  <si>
    <t>DOI: 10.1021/bi201276r</t>
  </si>
  <si>
    <t>https://www.brenda-enzymes.org/literature.php?e=5.3.1.9&amp;r=727158</t>
  </si>
  <si>
    <t>https://www.brenda-enzymes.org/literature.php?e=5.3.1.9&amp;r=2624</t>
  </si>
  <si>
    <t>https://iubmb.onlinelibrary.wiley.com/doi/pdf/10.1016/0307-4412%2881%2990102-3</t>
  </si>
  <si>
    <t>DOI: 10.1016/s0014-5793(02)02639-x</t>
  </si>
  <si>
    <t>Trypanosoma brucei</t>
  </si>
  <si>
    <t>DOI: 10.1107/S0907444907059021</t>
  </si>
  <si>
    <t>Thermotoga maritima</t>
  </si>
  <si>
    <t>DOI: 10.1104/pp.92.1.155</t>
  </si>
  <si>
    <t>Ricinus communis</t>
  </si>
  <si>
    <t>DOI: 10.1006/abbi.1999.1116</t>
  </si>
  <si>
    <t>DOI: 10.1016/0167-4838(88)90086-6</t>
  </si>
  <si>
    <t>Synechocystis sp.</t>
  </si>
  <si>
    <t>DOI: 10.1093/pcp/pct002</t>
  </si>
  <si>
    <t>DOI: 10.1021/bi800411w</t>
  </si>
  <si>
    <t>Leishmania mexicana mexicana</t>
  </si>
  <si>
    <t>DOI: 10.1016/j.jmb.2005.10.050</t>
  </si>
  <si>
    <t>DOI: 10.1046/j.1432-1033.2003.03692.x</t>
  </si>
  <si>
    <t>DOI: 10.1021/bi00450a010</t>
  </si>
  <si>
    <t>doi: 10.1042/bj1390491</t>
  </si>
  <si>
    <t>DOI: 10.1021/bi049864d</t>
  </si>
  <si>
    <t>Selenomonas ruminantium</t>
  </si>
  <si>
    <t>DOI: 10.1104/pp.72.4.1021</t>
  </si>
  <si>
    <t>Kmp1</t>
  </si>
  <si>
    <t>Kmp2</t>
  </si>
  <si>
    <t>Rat liver</t>
  </si>
  <si>
    <t>https://doi.org/10.1093/oxfordjournals.jbchem.a128474</t>
  </si>
  <si>
    <t>DOI: https://doi.org/10.1016/S0021-9258(18)95802-3</t>
  </si>
  <si>
    <t>Pyruvate dehydrogenase</t>
  </si>
  <si>
    <t>DOI: 10.1111/j.1432-1033.1981.tb05161.x</t>
  </si>
  <si>
    <t>https://pubmed.ncbi.nlm.nih.gov/4288897/</t>
  </si>
  <si>
    <t>https://doi.org/10.1021/bi035783q</t>
  </si>
  <si>
    <t>Starch sythesis</t>
  </si>
  <si>
    <t>https://equilibrator.weizmann.ac.il/reaction?query=NADPH+%2B+Acetaldehyde+%3C%3D%3E+NADP++%2B+Ethanol&amp;p_h=7.5&amp;p_mg=3.0&amp;ionic_strength=0.25&amp;reactantsCoeff=-1.0&amp;reactantsId=9&amp;reactantsName=NADPH&amp;reactantsAbundance=1.000&amp;reactantsAbundanceUnit=millimolar&amp;reactantsPhase=aqueous&amp;reactantsCoeff=1.0&amp;reactantsId=8&amp;reactantsName=NADP+&amp;reactantsAbundance=1.000&amp;reactantsAbundanceUnit=millimolar&amp;reactantsPhase=aqueous&amp;reactantsCoeff=-1.0&amp;reactantsId=72&amp;reactantsName=Acetaldehyde&amp;reactantsAbundance=1.000&amp;reactantsAbundanceUnit=millimolar&amp;reactantsPhase=aqueous&amp;reactantsCoeff=1.0&amp;reactantsId=287&amp;reactantsName=Ethanol&amp;reactantsAbundance=1.000&amp;reactantsAbundanceUnit=millimolar&amp;reactantsPhase=aqueous&amp;submit=Reverse</t>
  </si>
  <si>
    <t>EC 1.1.1.40</t>
  </si>
  <si>
    <t>DOI: 10.1104/pp.105.065953</t>
  </si>
  <si>
    <t>Arabdopsis thaliana</t>
  </si>
  <si>
    <t>DOI: 10.1007/s11103-008-9313-9</t>
  </si>
  <si>
    <t>https://equilibrator.weizmann.ac.il/reaction?reactantsId=6&amp;reactantsCoeff=-1.0&amp;reactantsName=ATP&amp;reactantsId=15&amp;reactantsCoeff=-1.0&amp;reactantsName=CoA&amp;reactantsId=14&amp;reactantsCoeff=1.0&amp;reactantsName=Diphosphate&amp;reactantsId=17&amp;reactantsCoeff=1.0&amp;reactantsName=AMP&amp;reactantsId=23&amp;reactantsCoeff=1.0&amp;reactantsName=Acetyl-CoA&amp;reactantsId=28&amp;reactantsCoeff=-1.0&amp;reactantsName=Acetate</t>
  </si>
  <si>
    <t>https://equilibrator.weizmann.ac.il/reaction?reactantsId=6&amp;reactantsCoeff=-1.0&amp;reactantsName=ATP&amp;reactantsId=10&amp;reactantsCoeff=1.0&amp;reactantsName=ADP&amp;reactantsId=64&amp;reactantsCoeff=1.0&amp;reactantsName=sn-Glycerol%203-phosphate&amp;reactantsId=74384&amp;reactantsCoeff=-1.0&amp;reactantsName=Glycerol</t>
  </si>
  <si>
    <t>https://equilibrator.weizmann.ac.il/reaction?reactantsId=35&amp;reactantsCoeff=-1.0&amp;reactantsName=FAD&amp;reactantsId=64&amp;reactantsCoeff=-1.0&amp;reactantsName=sn-Glycerol%203-phosphate&amp;reactantsId=74&amp;reactantsCoeff=1.0&amp;reactantsName=Glycerone%20phosphate&amp;reactantsId=40&amp;reactantsCoeff=1.0&amp;reactantsName=FADH2</t>
  </si>
  <si>
    <t>Malic enzyme</t>
  </si>
  <si>
    <t>Malate dehydrogenase</t>
  </si>
  <si>
    <t>ATP-dependent citrate lyase</t>
  </si>
  <si>
    <t>Pyruvate carboxylase</t>
  </si>
  <si>
    <t>DOI: 10.1128/jb.179.24.7790-7795.1997</t>
  </si>
  <si>
    <t>VmGLT</t>
  </si>
  <si>
    <t>KmGLTGLCo</t>
  </si>
  <si>
    <t>KeqGLT</t>
  </si>
  <si>
    <t>KmGLTGLCi</t>
  </si>
  <si>
    <t>DOI: 10.1046/j.1432-1327.2000.01527.x</t>
  </si>
  <si>
    <t>glucose[ex] = glucose[c]</t>
  </si>
  <si>
    <t>glucose[c] = glucose-6-phosphate[c]</t>
  </si>
  <si>
    <t>fructose-6-phosphate[c] = fructose-1,6-biphosphate[c]</t>
  </si>
  <si>
    <t>fructose-1,6-biphosphate[c] = dihydroxyacetone-phosphate[c] + glyceraldehyde-3-phosphate[c]</t>
  </si>
  <si>
    <t>dihydroxyacetone-phosphate[c] = glyceraldehyde-3-phosphate[c]</t>
  </si>
  <si>
    <t>glyceraldehyde-3-phosphate[c] = 1,3-bisphosphoglyceratec[c]</t>
  </si>
  <si>
    <t>1,3-bisphosphoglyceratec[c] = 3-phosphoglycerate[c]</t>
  </si>
  <si>
    <t>3-phosphoglycerate[c] = 2-phosphoglycerate[c]</t>
  </si>
  <si>
    <t>2-phosphoglycerate[c] = phosphoenolpyruvate[c]</t>
  </si>
  <si>
    <t>phosphoenolpyruvate[c] = pyruvate[c]</t>
  </si>
  <si>
    <t>glucose-6-phosphate[c] -&gt; starch[c]</t>
  </si>
  <si>
    <t>glycerol[ex] = glycerol[c]</t>
  </si>
  <si>
    <t>GK</t>
  </si>
  <si>
    <t>glycerol[c] = glycerol-3-phosphate[c]</t>
  </si>
  <si>
    <t>DOI: 10.1515/BC.2000.132</t>
  </si>
  <si>
    <t>DOI: 10.1515/BC.2000.132</t>
  </si>
  <si>
    <t>GPD</t>
  </si>
  <si>
    <t>glycerol-3-phosphate[c] = dihydroxyacetone-phosphate[c]</t>
  </si>
  <si>
    <t>ethanol[ex] = ethanol[c]</t>
  </si>
  <si>
    <t>Acetaldehyde transport</t>
  </si>
  <si>
    <t>acetaldehyde[c] = acetaldehyde[m]</t>
  </si>
  <si>
    <t>ethanol[c] = acetaldehyde[c]</t>
  </si>
  <si>
    <t>DOI: 10.1016/j.biochi.2004.08.004</t>
  </si>
  <si>
    <t>acetaldehyde[m] = acetate[m]</t>
  </si>
  <si>
    <t>acetate[m] = acetyl-CoA[m]</t>
  </si>
  <si>
    <t>Km</t>
  </si>
  <si>
    <t>https://doi.org/10.1042/bj1480085</t>
  </si>
  <si>
    <t>pyruvate[c] -&gt; pyruvate[m]</t>
  </si>
  <si>
    <t>Ki</t>
  </si>
  <si>
    <t>pyruvate[m] -&gt; acetyl-CoA[m];  acetyl-CoA[m]</t>
  </si>
  <si>
    <t>EC 1.2.1.104</t>
  </si>
  <si>
    <t>Bacillus thermodenitrificans</t>
  </si>
  <si>
    <t>pyruvate[m] = oxaloacetate[m]</t>
  </si>
  <si>
    <t>acetyl-CoA[m] + oxaloacetate[m] = coa[m] + citrate[m]</t>
  </si>
  <si>
    <t>citrate[m] = isoCitrate[m]</t>
  </si>
  <si>
    <t>isoCitrate[m] = alpha-ketoglutarate[m]</t>
  </si>
  <si>
    <t>alpha-ketoglutarate[m] = succinyl-CoA[m]</t>
  </si>
  <si>
    <t>succinyl-CoA[m] = succinate[m]</t>
  </si>
  <si>
    <t>succinate[m] = fumarate[m]</t>
  </si>
  <si>
    <t>fumarate[m] = malate[m]</t>
  </si>
  <si>
    <t>malate[m] = oxaloacetate[m]</t>
  </si>
  <si>
    <t>citrate[m] -&gt; citrate[c]</t>
  </si>
  <si>
    <t>doi: 10.1124/mol.109.058750</t>
  </si>
  <si>
    <t>citrate[c] = acetyl-CoA[c] + oxaloacetate[c]</t>
  </si>
  <si>
    <t>malate[c] = oxaloacetate[c]</t>
  </si>
  <si>
    <t>malate[c] = pyruvate[c]</t>
  </si>
  <si>
    <t>Notes</t>
  </si>
  <si>
    <t xml:space="preserve"> Reaction</t>
  </si>
  <si>
    <t>Reaction kinetic equation from doi:10.1111/febs.13237</t>
  </si>
  <si>
    <t>Reaction kinetci equation from Arno J. Hanekom, 2006, Generic kinetic equations for modelling multisubstrate reactions in computational systems biology</t>
  </si>
  <si>
    <t>kcat[1/s]</t>
  </si>
  <si>
    <t>aa length</t>
  </si>
  <si>
    <t>uniprot</t>
  </si>
  <si>
    <t>DOI: 10.1021/bi060253q</t>
  </si>
  <si>
    <t>https://www.uniprot.org/uniprot/P04806</t>
  </si>
  <si>
    <t>https://doi.org/10.1016/S0014-5793(01)02507-8</t>
  </si>
  <si>
    <t>https://www.uniprot.org/uniprot/P12709#sequences</t>
  </si>
  <si>
    <t>https://pubmed.ncbi.nlm.nih.gov/1429704/</t>
  </si>
  <si>
    <t>https://www.uniprot.org/uniprot/P16861</t>
  </si>
  <si>
    <t>DOI: 10.1046/j.1432-1327.2000.01191.x</t>
  </si>
  <si>
    <t>https://www.uniprot.org/uniprot/P0AB71</t>
  </si>
  <si>
    <t>DOI: 10.1021/jacs.5b09328</t>
  </si>
  <si>
    <t>https://www.uniprot.org/uniprot/P00942#sequences</t>
  </si>
  <si>
    <t>DOI: 10.1016/j.jmb.2010.07.002</t>
  </si>
  <si>
    <t>https://www.uniprot.org/uniprot/P00360#sequences</t>
  </si>
  <si>
    <t>https://www.ncbi.nlm.nih.gov/pmc/articles/PMC1219248/</t>
  </si>
  <si>
    <t>https://www.uniprot.org/uniprot/P00560#sequences</t>
  </si>
  <si>
    <t>DOI: 10.1016/j.vetpar.2011.01.020</t>
  </si>
  <si>
    <t>https://www.uniprot.org/uniprot/Q9X519</t>
  </si>
  <si>
    <t>DOI: 10.1021/bi952186y</t>
  </si>
  <si>
    <t>https://www.uniprot.org/uniprot/P00924#sequences</t>
  </si>
  <si>
    <t>https://www.uniprot.org/uniprot/P00549#sequences</t>
  </si>
  <si>
    <t>DOI: 10.1074/jbc.M007558200</t>
  </si>
  <si>
    <t>https://www.uniprot.org/uniprot/P16387, https://www.uniprot.org/uniprot/P12695#sequences, https://www.uniprot.org/uniprot/P09624</t>
  </si>
  <si>
    <t>DOI: 10.1099/mic.0.067934-0</t>
  </si>
  <si>
    <t>https://www.uniprot.org/uniprot/P19414#sequences</t>
  </si>
  <si>
    <t>DOI: 10.1074/jbc.M602956200</t>
  </si>
  <si>
    <t>https://www.uniprot.org/uniprot/P28241 , https://www.uniprot.org/uniprot/P28834</t>
  </si>
  <si>
    <t>DOI 10.1074/jbc.M114.591073</t>
  </si>
  <si>
    <t>https://www.uniprot.org/uniprot/P20967</t>
  </si>
  <si>
    <t>DOI: 10.1128/JB.00405-08</t>
  </si>
  <si>
    <t>https://www.uniprot.org/uniprot/P53598</t>
  </si>
  <si>
    <t>DOI: 10.1515/hsz-2019-0106</t>
  </si>
  <si>
    <t>https://www.uniprot.org/uniprot/P00890</t>
  </si>
  <si>
    <t>DOI: 10.1139/o79-101</t>
  </si>
  <si>
    <t>https://www.uniprot.org/uniprot/Q00711</t>
  </si>
  <si>
    <t>DOI: 10.1110/ps.0201502</t>
  </si>
  <si>
    <t>https://www.uniprot.org/uniprot/P08417</t>
  </si>
  <si>
    <t>DOI: 10.3390/microorganisms3010047</t>
  </si>
  <si>
    <t>https://www.uniprot.org/uniprot/P17505</t>
  </si>
  <si>
    <t>MDE cytosol</t>
  </si>
  <si>
    <t>DOI: 10.3390/microorganisms3010048</t>
  </si>
  <si>
    <t>https://www.uniprot.org/uniprot/P22133</t>
  </si>
  <si>
    <t>DOI: 10.1271/bbb.90566</t>
  </si>
  <si>
    <t>https://www.uniprot.org/uniprot/Q9SIU0</t>
  </si>
  <si>
    <t>DOI: 10.1021/bi300611s</t>
  </si>
  <si>
    <t>https://www.uniprot.org/uniprot/P53396</t>
  </si>
  <si>
    <t>https://www.uniprot.org/uniprot/P11154</t>
  </si>
  <si>
    <t>reference</t>
  </si>
  <si>
    <t>https://www.uniprot.org/uniprot/Q04894</t>
  </si>
  <si>
    <t>https://www.uniprot.org/uniprot/P46367</t>
  </si>
  <si>
    <t>https://www.uniprot.org/uniprot/A4FED4</t>
  </si>
  <si>
    <t>https://www.uniprot.org/uniprot/A0A4Y8UQQ6</t>
  </si>
  <si>
    <t>https://www.uniprot.org/uniprot/P13035</t>
  </si>
  <si>
    <t>DOI: 10.1128/JB.00183-09</t>
  </si>
  <si>
    <t>DOI: 10.1007/s12033-010-9290-5</t>
  </si>
  <si>
    <t>DOI: 10.1111/mmi.13595</t>
  </si>
  <si>
    <t>DOI: 10.1016/j.jbiosc.2015.09.011</t>
  </si>
  <si>
    <t>https://pubmed.ncbi.nlm.nih.gov/6792201/</t>
  </si>
  <si>
    <t>Column1</t>
  </si>
  <si>
    <t>https://doi.org/10.1016/S0021-9258(18)69883-7</t>
  </si>
  <si>
    <t>Parameter estimation</t>
  </si>
  <si>
    <t>equilibrator.weuizmann.ac.il</t>
  </si>
  <si>
    <t>for glucose and glycerol</t>
  </si>
  <si>
    <t>for ethanol</t>
  </si>
  <si>
    <t>Value</t>
  </si>
  <si>
    <t>Grey cell fill used for reactions used from DOI: 10.1186/1742-4682-3-27</t>
  </si>
  <si>
    <r>
      <rPr>
        <sz val="11"/>
        <color theme="1"/>
        <rFont val="Calibri"/>
        <family val="2"/>
        <scheme val="minor"/>
      </rPr>
      <t xml:space="preserve">Parameters from the kinetic model. This is a supplementary material of publication 
</t>
    </r>
    <r>
      <rPr>
        <b/>
        <sz val="11"/>
        <color theme="1"/>
        <rFont val="Calibri"/>
        <family val="2"/>
        <scheme val="minor"/>
      </rPr>
      <t>“Kinetic and stoichiometric modeling-based analysis of do-cosahexaenoic acid (DHA) production potential by C.cohnii from glycerol, glucose and ethanol”</t>
    </r>
    <r>
      <rPr>
        <sz val="11"/>
        <color theme="1"/>
        <rFont val="Calibri"/>
        <family val="2"/>
        <scheme val="minor"/>
      </rPr>
      <t xml:space="preserve">
by Kristaps Berzins, Reinis Muiznieks, Matiss R. Baumanis, Inese Strazdina, Karlis Shvirksts, Santa Prikule, Vytautas Galvanauskas, Daniel Pleissner, Agris Pentjuss, Mara Grube, Uldis Kalnenieks and Egils Stalidzans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</si>
</sst>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2" fillId="0" borderId="0" xfId="1"/>
    <xf numFmtId="0" fontId="4" fillId="0" borderId="0" xfId="1" applyFont="1"/>
    <xf numFmtId="0" fontId="0" fillId="0" borderId="0" xfId="0" applyFill="1"/>
    <xf numFmtId="0" fontId="5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/>
    <xf numFmtId="0" fontId="2" fillId="0" borderId="0" xfId="1" applyFill="1"/>
    <xf numFmtId="0" fontId="0" fillId="0" borderId="0" xfId="0" applyFill="1" applyAlignment="1"/>
    <xf numFmtId="0" fontId="0" fillId="0" borderId="0" xfId="0" applyAlignment="1"/>
    <xf numFmtId="0" fontId="2" fillId="0" borderId="0" xfId="1" applyAlignment="1"/>
    <xf numFmtId="0" fontId="0" fillId="2" borderId="0" xfId="0" applyFill="1"/>
    <xf numFmtId="0" fontId="4" fillId="2" borderId="0" xfId="1" applyFont="1" applyFill="1"/>
    <xf numFmtId="164" fontId="1" fillId="0" borderId="0" xfId="0" applyNumberFormat="1" applyFont="1"/>
    <xf numFmtId="164" fontId="0" fillId="0" borderId="0" xfId="0" applyNumberFormat="1"/>
    <xf numFmtId="165" fontId="0" fillId="0" borderId="0" xfId="0" applyNumberFormat="1" applyFill="1"/>
    <xf numFmtId="165" fontId="0" fillId="0" borderId="0" xfId="0" applyNumberFormat="1"/>
    <xf numFmtId="165" fontId="0" fillId="0" borderId="0" xfId="0" applyNumberFormat="1" applyAlignment="1">
      <alignment wrapText="1"/>
    </xf>
    <xf numFmtId="165" fontId="0" fillId="2" borderId="0" xfId="0" applyNumberFormat="1" applyFill="1"/>
    <xf numFmtId="0" fontId="1" fillId="2" borderId="0" xfId="0" applyFont="1" applyFill="1"/>
    <xf numFmtId="0" fontId="1" fillId="0" borderId="1" xfId="0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8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hyperlink" Target="javascript:sortTable('tab27',0,'desc')" TargetMode="External"/><Relationship Id="rId7" Type="http://schemas.openxmlformats.org/officeDocument/2006/relationships/hyperlink" Target="javascript:hideComment('tab27',2)" TargetMode="External"/><Relationship Id="rId2" Type="http://schemas.openxmlformats.org/officeDocument/2006/relationships/image" Target="../media/image1.png"/><Relationship Id="rId1" Type="http://schemas.openxmlformats.org/officeDocument/2006/relationships/hyperlink" Target="javascript:sortTable('tab27',0,'asc')" TargetMode="External"/><Relationship Id="rId6" Type="http://schemas.openxmlformats.org/officeDocument/2006/relationships/hyperlink" Target="javascript:sortTable('tab27',2,'desc')" TargetMode="External"/><Relationship Id="rId5" Type="http://schemas.openxmlformats.org/officeDocument/2006/relationships/hyperlink" Target="javascript:sortTable('tab27',2,'asc')" TargetMode="External"/><Relationship Id="rId10" Type="http://schemas.openxmlformats.org/officeDocument/2006/relationships/hyperlink" Target="javascript:sortTable('tab27',3,'desc')" TargetMode="External"/><Relationship Id="rId4" Type="http://schemas.openxmlformats.org/officeDocument/2006/relationships/image" Target="../media/image2.png"/><Relationship Id="rId9" Type="http://schemas.openxmlformats.org/officeDocument/2006/relationships/hyperlink" Target="javascript:sortTable('tab27',3,'asc')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56</xdr:row>
      <xdr:rowOff>0</xdr:rowOff>
    </xdr:from>
    <xdr:to>
      <xdr:col>8</xdr:col>
      <xdr:colOff>97790</xdr:colOff>
      <xdr:row>56</xdr:row>
      <xdr:rowOff>97790</xdr:rowOff>
    </xdr:to>
    <xdr:pic>
      <xdr:nvPicPr>
        <xdr:cNvPr id="6" name="tab27h0_up" descr="https://www.brenda-enzymes.org/images/up_new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89725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104775</xdr:colOff>
      <xdr:row>56</xdr:row>
      <xdr:rowOff>0</xdr:rowOff>
    </xdr:from>
    <xdr:to>
      <xdr:col>8</xdr:col>
      <xdr:colOff>205105</xdr:colOff>
      <xdr:row>56</xdr:row>
      <xdr:rowOff>97790</xdr:rowOff>
    </xdr:to>
    <xdr:pic>
      <xdr:nvPicPr>
        <xdr:cNvPr id="7" name="tab27h0_down" descr="https://www.brenda-enzymes.org/images/down_ne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5" y="89725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59</xdr:row>
      <xdr:rowOff>0</xdr:rowOff>
    </xdr:from>
    <xdr:to>
      <xdr:col>8</xdr:col>
      <xdr:colOff>97790</xdr:colOff>
      <xdr:row>59</xdr:row>
      <xdr:rowOff>97790</xdr:rowOff>
    </xdr:to>
    <xdr:pic>
      <xdr:nvPicPr>
        <xdr:cNvPr id="8" name="tab27h2_up" descr="https://www.brenda-enzymes.org/images/up_new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95440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104775</xdr:colOff>
      <xdr:row>59</xdr:row>
      <xdr:rowOff>0</xdr:rowOff>
    </xdr:from>
    <xdr:to>
      <xdr:col>8</xdr:col>
      <xdr:colOff>205105</xdr:colOff>
      <xdr:row>59</xdr:row>
      <xdr:rowOff>97790</xdr:rowOff>
    </xdr:to>
    <xdr:pic>
      <xdr:nvPicPr>
        <xdr:cNvPr id="9" name="tab27h2_down" descr="https://www.brenda-enzymes.org/images/down_new.png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5" y="95440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209550</xdr:colOff>
      <xdr:row>59</xdr:row>
      <xdr:rowOff>0</xdr:rowOff>
    </xdr:from>
    <xdr:to>
      <xdr:col>8</xdr:col>
      <xdr:colOff>304800</xdr:colOff>
      <xdr:row>59</xdr:row>
      <xdr:rowOff>97790</xdr:rowOff>
    </xdr:to>
    <xdr:pic>
      <xdr:nvPicPr>
        <xdr:cNvPr id="10" name="Picture 9" descr="hide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0" y="95440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0</xdr:colOff>
      <xdr:row>134</xdr:row>
      <xdr:rowOff>0</xdr:rowOff>
    </xdr:from>
    <xdr:ext cx="97790" cy="97790"/>
    <xdr:pic>
      <xdr:nvPicPr>
        <xdr:cNvPr id="25" name="tab27h3_up" descr="https://www.brenda-enzymes.org/images/up_new.png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B1AED05-7AE7-4490-A5EB-FCAA54118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4800" y="14140543"/>
          <a:ext cx="97790" cy="977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104775</xdr:colOff>
      <xdr:row>134</xdr:row>
      <xdr:rowOff>0</xdr:rowOff>
    </xdr:from>
    <xdr:ext cx="93980" cy="97790"/>
    <xdr:pic>
      <xdr:nvPicPr>
        <xdr:cNvPr id="26" name="tab27h3_down" descr="https://www.brenda-enzymes.org/images/down_new.pn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968C364-7585-4CA6-A59E-9FC6CD777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9575" y="14140543"/>
          <a:ext cx="93980" cy="977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E71E71-5BB4-4154-ABC3-A8014AD8401E}" name="Table1" displayName="Table1" ref="A1:F29" totalsRowShown="0" headerRowDxfId="7" dataDxfId="6">
  <autoFilter ref="A1:F29" xr:uid="{40E71E71-5BB4-4154-ABC3-A8014AD8401E}"/>
  <sortState xmlns:xlrd2="http://schemas.microsoft.com/office/spreadsheetml/2017/richdata2" ref="A2:F29">
    <sortCondition ref="A1:A29"/>
  </sortState>
  <tableColumns count="6">
    <tableColumn id="1" xr3:uid="{3A64B310-51F3-4FC5-98AF-1030CA61AD5B}" name="Column1" dataDxfId="5"/>
    <tableColumn id="2" xr3:uid="{A0C20157-6360-4075-A065-6F302B437C56}" name="Enzyme" dataDxfId="4"/>
    <tableColumn id="3" xr3:uid="{D397EE7B-6A4F-4936-A1D8-B62E21F7EB67}" name="kcat[1/s]" dataDxfId="3"/>
    <tableColumn id="4" xr3:uid="{88C8EFBE-5D1A-4C70-81B6-60C76158FB2C}" name="aa length" dataDxfId="2"/>
    <tableColumn id="5" xr3:uid="{1BB75254-BEDE-4865-AC61-E3D988C40EF7}" name="reference" dataDxfId="1"/>
    <tableColumn id="6" xr3:uid="{8868194F-5A78-41A9-B660-BFB87B62DD08}" name="uniprot" dataDxfId="0" dataCellStyle="Hyperlink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515/hsz-2019-0106" TargetMode="External"/><Relationship Id="rId13" Type="http://schemas.openxmlformats.org/officeDocument/2006/relationships/hyperlink" Target="https://www.uniprot.org/uniprot/A0A4Y8UQQ6" TargetMode="External"/><Relationship Id="rId3" Type="http://schemas.openxmlformats.org/officeDocument/2006/relationships/hyperlink" Target="https://pubmed.ncbi.nlm.nih.gov/1429704/" TargetMode="External"/><Relationship Id="rId7" Type="http://schemas.openxmlformats.org/officeDocument/2006/relationships/hyperlink" Target="https://doi.org/10.1021/bi049864d" TargetMode="External"/><Relationship Id="rId12" Type="http://schemas.openxmlformats.org/officeDocument/2006/relationships/hyperlink" Target="https://www.uniprot.org/uniprot/A4FED4" TargetMode="External"/><Relationship Id="rId2" Type="http://schemas.openxmlformats.org/officeDocument/2006/relationships/hyperlink" Target="https://www.uniprot.org/uniprot/P12709" TargetMode="External"/><Relationship Id="rId16" Type="http://schemas.openxmlformats.org/officeDocument/2006/relationships/table" Target="../tables/table1.xml"/><Relationship Id="rId1" Type="http://schemas.openxmlformats.org/officeDocument/2006/relationships/hyperlink" Target="https://doi.org/10.1016/S0014-5793(01)02507-8" TargetMode="External"/><Relationship Id="rId6" Type="http://schemas.openxmlformats.org/officeDocument/2006/relationships/hyperlink" Target="https://doi.org/10.1021/bi952186y" TargetMode="External"/><Relationship Id="rId11" Type="http://schemas.openxmlformats.org/officeDocument/2006/relationships/hyperlink" Target="https://www.uniprot.org/uniprot/P46367" TargetMode="External"/><Relationship Id="rId5" Type="http://schemas.openxmlformats.org/officeDocument/2006/relationships/hyperlink" Target="https://www.uniprot.org/uniprot/P00942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https://doi.org/10.1021/bi060253q" TargetMode="External"/><Relationship Id="rId4" Type="http://schemas.openxmlformats.org/officeDocument/2006/relationships/hyperlink" Target="https://www.uniprot.org/uniprot/P16861" TargetMode="External"/><Relationship Id="rId9" Type="http://schemas.openxmlformats.org/officeDocument/2006/relationships/hyperlink" Target="https://doi.org/10.1016/j.vetpar.2011.01.020" TargetMode="External"/><Relationship Id="rId14" Type="http://schemas.openxmlformats.org/officeDocument/2006/relationships/hyperlink" Target="https://www.uniprot.org/uniprot/P130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3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" sqref="D2:I2"/>
    </sheetView>
  </sheetViews>
  <sheetFormatPr defaultRowHeight="15" x14ac:dyDescent="0.25"/>
  <cols>
    <col min="1" max="1" width="9.140625" style="1"/>
    <col min="3" max="3" width="16.28515625" customWidth="1"/>
    <col min="4" max="4" width="23.5703125" customWidth="1"/>
    <col min="5" max="5" width="19.7109375" customWidth="1"/>
    <col min="6" max="6" width="19.85546875" style="17" bestFit="1" customWidth="1"/>
    <col min="8" max="8" width="25.28515625" bestFit="1" customWidth="1"/>
    <col min="9" max="9" width="57.140625" customWidth="1"/>
    <col min="10" max="10" width="20.5703125" customWidth="1"/>
    <col min="13" max="13" width="27.140625" customWidth="1"/>
  </cols>
  <sheetData>
    <row r="1" spans="1:13" ht="36.75" customHeight="1" x14ac:dyDescent="0.25">
      <c r="B1" s="1" t="s">
        <v>39</v>
      </c>
      <c r="C1" s="1" t="s">
        <v>16</v>
      </c>
      <c r="D1" s="1" t="s">
        <v>3</v>
      </c>
      <c r="E1" s="1" t="s">
        <v>0</v>
      </c>
      <c r="F1" s="16" t="s">
        <v>312</v>
      </c>
      <c r="H1" s="1" t="s">
        <v>2</v>
      </c>
      <c r="I1" s="1" t="s">
        <v>244</v>
      </c>
      <c r="J1" s="1" t="s">
        <v>4</v>
      </c>
      <c r="M1" s="1" t="s">
        <v>243</v>
      </c>
    </row>
    <row r="2" spans="1:13" ht="60" x14ac:dyDescent="0.25">
      <c r="B2" s="1"/>
      <c r="C2" s="1"/>
      <c r="D2" s="25" t="s">
        <v>314</v>
      </c>
      <c r="E2" s="26"/>
      <c r="F2" s="26"/>
      <c r="G2" s="26"/>
      <c r="H2" s="26"/>
      <c r="I2" s="26"/>
      <c r="J2" s="24" t="s">
        <v>313</v>
      </c>
    </row>
    <row r="3" spans="1:13" x14ac:dyDescent="0.25">
      <c r="B3" s="1"/>
      <c r="C3" s="1"/>
      <c r="D3" s="1"/>
      <c r="E3" s="1"/>
      <c r="F3" s="16"/>
      <c r="H3" s="1"/>
      <c r="I3" s="1"/>
      <c r="M3" s="1"/>
    </row>
    <row r="4" spans="1:13" x14ac:dyDescent="0.25">
      <c r="A4" s="1">
        <v>1</v>
      </c>
      <c r="D4" t="s">
        <v>51</v>
      </c>
      <c r="E4" s="4" t="s">
        <v>192</v>
      </c>
      <c r="F4" s="18">
        <v>3.6625700000000001</v>
      </c>
      <c r="I4" t="s">
        <v>197</v>
      </c>
      <c r="J4" t="s">
        <v>308</v>
      </c>
    </row>
    <row r="5" spans="1:13" x14ac:dyDescent="0.25">
      <c r="E5" t="s">
        <v>193</v>
      </c>
      <c r="F5" s="19">
        <v>1.1918</v>
      </c>
      <c r="H5" t="s">
        <v>9</v>
      </c>
      <c r="J5" t="s">
        <v>196</v>
      </c>
    </row>
    <row r="6" spans="1:13" x14ac:dyDescent="0.25">
      <c r="E6" t="s">
        <v>194</v>
      </c>
      <c r="F6" s="19">
        <v>1</v>
      </c>
      <c r="J6" t="s">
        <v>196</v>
      </c>
    </row>
    <row r="7" spans="1:13" x14ac:dyDescent="0.25">
      <c r="E7" t="s">
        <v>195</v>
      </c>
      <c r="F7" s="19">
        <v>1.1918</v>
      </c>
      <c r="H7" t="s">
        <v>9</v>
      </c>
      <c r="J7" t="s">
        <v>196</v>
      </c>
    </row>
    <row r="8" spans="1:13" x14ac:dyDescent="0.25">
      <c r="A8" s="1">
        <v>2</v>
      </c>
      <c r="B8" t="s">
        <v>40</v>
      </c>
      <c r="C8" t="s">
        <v>18</v>
      </c>
      <c r="D8" t="s">
        <v>17</v>
      </c>
      <c r="E8" t="s">
        <v>7</v>
      </c>
      <c r="F8" s="19">
        <v>1.06E-2</v>
      </c>
      <c r="H8" t="s">
        <v>9</v>
      </c>
      <c r="I8" t="s">
        <v>198</v>
      </c>
      <c r="J8" s="4" t="s">
        <v>8</v>
      </c>
    </row>
    <row r="9" spans="1:13" x14ac:dyDescent="0.25">
      <c r="E9" t="s">
        <v>10</v>
      </c>
      <c r="F9" s="19">
        <v>30</v>
      </c>
      <c r="H9" t="s">
        <v>9</v>
      </c>
      <c r="J9" s="4" t="s">
        <v>11</v>
      </c>
    </row>
    <row r="10" spans="1:13" ht="18" x14ac:dyDescent="0.35">
      <c r="E10" t="s">
        <v>6</v>
      </c>
      <c r="F10" s="19">
        <v>850</v>
      </c>
      <c r="J10" s="4" t="s">
        <v>149</v>
      </c>
    </row>
    <row r="11" spans="1:13" x14ac:dyDescent="0.25">
      <c r="E11" s="4" t="s">
        <v>37</v>
      </c>
      <c r="F11" s="18">
        <v>5147.8999999999996</v>
      </c>
      <c r="J11" t="s">
        <v>308</v>
      </c>
    </row>
    <row r="12" spans="1:13" x14ac:dyDescent="0.25">
      <c r="A12" s="1">
        <v>3</v>
      </c>
      <c r="B12" t="s">
        <v>41</v>
      </c>
      <c r="C12" t="s">
        <v>20</v>
      </c>
      <c r="D12" t="s">
        <v>19</v>
      </c>
      <c r="E12" t="s">
        <v>7</v>
      </c>
      <c r="F12" s="19">
        <v>8.4000000000000005E-2</v>
      </c>
      <c r="H12" t="s">
        <v>9</v>
      </c>
      <c r="I12" t="s">
        <v>1</v>
      </c>
      <c r="J12" s="4" t="s">
        <v>147</v>
      </c>
    </row>
    <row r="13" spans="1:13" x14ac:dyDescent="0.25">
      <c r="E13" t="s">
        <v>10</v>
      </c>
      <c r="F13" s="19">
        <v>0.23</v>
      </c>
      <c r="H13" t="s">
        <v>9</v>
      </c>
      <c r="J13" t="s">
        <v>148</v>
      </c>
    </row>
    <row r="14" spans="1:13" ht="18" x14ac:dyDescent="0.35">
      <c r="E14" t="s">
        <v>6</v>
      </c>
      <c r="F14" s="19">
        <v>0.5</v>
      </c>
      <c r="J14" t="s">
        <v>149</v>
      </c>
    </row>
    <row r="15" spans="1:13" x14ac:dyDescent="0.25">
      <c r="E15" s="4" t="s">
        <v>37</v>
      </c>
      <c r="F15" s="18">
        <v>4333.26</v>
      </c>
      <c r="J15" t="s">
        <v>308</v>
      </c>
    </row>
    <row r="16" spans="1:13" x14ac:dyDescent="0.25">
      <c r="A16" s="9">
        <v>4</v>
      </c>
      <c r="B16" t="s">
        <v>42</v>
      </c>
      <c r="C16" t="s">
        <v>22</v>
      </c>
      <c r="D16" t="s">
        <v>21</v>
      </c>
      <c r="E16" t="s">
        <v>7</v>
      </c>
      <c r="F16" s="19">
        <v>1.6E-2</v>
      </c>
      <c r="H16" t="s">
        <v>155</v>
      </c>
      <c r="I16" t="s">
        <v>199</v>
      </c>
      <c r="J16" t="s">
        <v>154</v>
      </c>
    </row>
    <row r="17" spans="1:13" x14ac:dyDescent="0.25">
      <c r="E17" t="s">
        <v>10</v>
      </c>
      <c r="F17" s="19">
        <v>7.6</v>
      </c>
      <c r="H17" t="s">
        <v>153</v>
      </c>
      <c r="J17" s="4" t="s">
        <v>13</v>
      </c>
    </row>
    <row r="18" spans="1:13" ht="18" x14ac:dyDescent="0.35">
      <c r="E18" t="s">
        <v>6</v>
      </c>
      <c r="F18" s="19">
        <v>310</v>
      </c>
      <c r="J18" t="s">
        <v>149</v>
      </c>
    </row>
    <row r="19" spans="1:13" x14ac:dyDescent="0.25">
      <c r="E19" s="4" t="s">
        <v>37</v>
      </c>
      <c r="F19" s="18">
        <v>2977.04</v>
      </c>
      <c r="J19" t="s">
        <v>308</v>
      </c>
    </row>
    <row r="20" spans="1:13" x14ac:dyDescent="0.25">
      <c r="A20" s="9">
        <v>5</v>
      </c>
      <c r="B20" t="s">
        <v>43</v>
      </c>
      <c r="C20" t="s">
        <v>24</v>
      </c>
      <c r="D20" t="s">
        <v>23</v>
      </c>
      <c r="E20" t="s">
        <v>78</v>
      </c>
      <c r="F20" s="19">
        <v>2.5000000000000001E-2</v>
      </c>
      <c r="H20" t="s">
        <v>83</v>
      </c>
      <c r="I20" t="s">
        <v>200</v>
      </c>
      <c r="J20" t="s">
        <v>82</v>
      </c>
      <c r="M20" t="s">
        <v>245</v>
      </c>
    </row>
    <row r="21" spans="1:13" x14ac:dyDescent="0.25">
      <c r="E21" t="s">
        <v>79</v>
      </c>
      <c r="F21" s="19">
        <v>0.11</v>
      </c>
      <c r="H21" t="s">
        <v>83</v>
      </c>
      <c r="J21" t="s">
        <v>82</v>
      </c>
    </row>
    <row r="22" spans="1:13" x14ac:dyDescent="0.25">
      <c r="E22" t="s">
        <v>80</v>
      </c>
      <c r="F22" s="19">
        <v>0.05</v>
      </c>
      <c r="H22" t="s">
        <v>83</v>
      </c>
      <c r="J22" t="s">
        <v>82</v>
      </c>
    </row>
    <row r="23" spans="1:13" x14ac:dyDescent="0.25">
      <c r="E23" t="s">
        <v>81</v>
      </c>
      <c r="F23" s="19">
        <v>0.09</v>
      </c>
      <c r="J23" t="s">
        <v>82</v>
      </c>
    </row>
    <row r="24" spans="1:13" x14ac:dyDescent="0.25">
      <c r="E24" t="s">
        <v>52</v>
      </c>
      <c r="F24" s="19">
        <v>395.726</v>
      </c>
      <c r="J24" t="s">
        <v>308</v>
      </c>
    </row>
    <row r="25" spans="1:13" x14ac:dyDescent="0.25">
      <c r="A25" s="9">
        <v>6</v>
      </c>
      <c r="B25" t="s">
        <v>44</v>
      </c>
      <c r="C25" t="s">
        <v>26</v>
      </c>
      <c r="D25" t="s">
        <v>25</v>
      </c>
      <c r="E25" t="s">
        <v>7</v>
      </c>
      <c r="F25" s="19">
        <v>0.9</v>
      </c>
      <c r="H25" t="s">
        <v>151</v>
      </c>
      <c r="I25" t="s">
        <v>201</v>
      </c>
      <c r="J25" t="s">
        <v>152</v>
      </c>
    </row>
    <row r="26" spans="1:13" x14ac:dyDescent="0.25">
      <c r="E26" t="s">
        <v>10</v>
      </c>
      <c r="F26" s="19">
        <v>0.25</v>
      </c>
      <c r="H26" t="s">
        <v>151</v>
      </c>
      <c r="J26" t="s">
        <v>150</v>
      </c>
    </row>
    <row r="27" spans="1:13" ht="18" x14ac:dyDescent="0.35">
      <c r="E27" t="s">
        <v>6</v>
      </c>
      <c r="F27" s="19">
        <v>4.8000000000000001E-2</v>
      </c>
      <c r="J27" t="s">
        <v>149</v>
      </c>
    </row>
    <row r="28" spans="1:13" x14ac:dyDescent="0.25">
      <c r="E28" s="4" t="s">
        <v>37</v>
      </c>
      <c r="F28" s="18">
        <v>9424.48</v>
      </c>
      <c r="J28" t="s">
        <v>308</v>
      </c>
    </row>
    <row r="29" spans="1:13" x14ac:dyDescent="0.25">
      <c r="A29" s="9">
        <v>7</v>
      </c>
      <c r="B29" s="5" t="s">
        <v>45</v>
      </c>
      <c r="C29" t="s">
        <v>28</v>
      </c>
      <c r="D29" t="s">
        <v>27</v>
      </c>
      <c r="E29" t="s">
        <v>7</v>
      </c>
      <c r="F29" s="19">
        <v>0.89</v>
      </c>
      <c r="H29" t="s">
        <v>12</v>
      </c>
      <c r="I29" t="s">
        <v>202</v>
      </c>
      <c r="J29" t="s">
        <v>156</v>
      </c>
    </row>
    <row r="30" spans="1:13" x14ac:dyDescent="0.25">
      <c r="E30" t="s">
        <v>10</v>
      </c>
      <c r="F30" s="18">
        <v>1.2E-2</v>
      </c>
      <c r="H30" t="s">
        <v>68</v>
      </c>
      <c r="J30" s="4" t="s">
        <v>157</v>
      </c>
      <c r="M30" t="s">
        <v>5</v>
      </c>
    </row>
    <row r="31" spans="1:13" ht="18" x14ac:dyDescent="0.35">
      <c r="E31" t="s">
        <v>6</v>
      </c>
      <c r="F31" s="19">
        <v>4.5999999999999999E-2</v>
      </c>
      <c r="J31" t="s">
        <v>82</v>
      </c>
    </row>
    <row r="32" spans="1:13" x14ac:dyDescent="0.25">
      <c r="E32" t="s">
        <v>37</v>
      </c>
      <c r="F32" s="19">
        <v>301.85300000000001</v>
      </c>
      <c r="J32" t="s">
        <v>308</v>
      </c>
    </row>
    <row r="33" spans="1:10" x14ac:dyDescent="0.25">
      <c r="A33" s="1">
        <v>8</v>
      </c>
      <c r="B33" t="s">
        <v>46</v>
      </c>
      <c r="C33" t="s">
        <v>30</v>
      </c>
      <c r="D33" t="s">
        <v>29</v>
      </c>
      <c r="E33" t="s">
        <v>7</v>
      </c>
      <c r="F33" s="19">
        <v>5.0000000000000001E-3</v>
      </c>
      <c r="H33" t="s">
        <v>68</v>
      </c>
      <c r="I33" t="s">
        <v>203</v>
      </c>
      <c r="J33" t="s">
        <v>160</v>
      </c>
    </row>
    <row r="34" spans="1:10" x14ac:dyDescent="0.25">
      <c r="E34" t="s">
        <v>10</v>
      </c>
      <c r="F34" s="19">
        <v>0.18</v>
      </c>
      <c r="H34" t="s">
        <v>158</v>
      </c>
      <c r="J34" t="s">
        <v>159</v>
      </c>
    </row>
    <row r="35" spans="1:10" ht="18" x14ac:dyDescent="0.35">
      <c r="E35" t="s">
        <v>6</v>
      </c>
      <c r="F35" s="19">
        <v>2000</v>
      </c>
      <c r="J35" t="s">
        <v>149</v>
      </c>
    </row>
    <row r="36" spans="1:10" x14ac:dyDescent="0.25">
      <c r="E36" t="s">
        <v>37</v>
      </c>
      <c r="F36" s="19">
        <v>4576.2700000000004</v>
      </c>
      <c r="J36" t="s">
        <v>308</v>
      </c>
    </row>
    <row r="37" spans="1:10" x14ac:dyDescent="0.25">
      <c r="A37" s="1">
        <v>9</v>
      </c>
      <c r="B37" t="s">
        <v>47</v>
      </c>
      <c r="C37" t="s">
        <v>32</v>
      </c>
      <c r="D37" t="s">
        <v>31</v>
      </c>
      <c r="E37" t="s">
        <v>7</v>
      </c>
      <c r="F37" s="19">
        <v>0.27</v>
      </c>
      <c r="H37" t="s">
        <v>161</v>
      </c>
      <c r="I37" t="s">
        <v>204</v>
      </c>
      <c r="J37" s="4" t="s">
        <v>15</v>
      </c>
    </row>
    <row r="38" spans="1:10" x14ac:dyDescent="0.25">
      <c r="E38" t="s">
        <v>10</v>
      </c>
      <c r="F38" s="19">
        <v>0.11</v>
      </c>
      <c r="H38" t="s">
        <v>161</v>
      </c>
      <c r="J38" s="4" t="s">
        <v>15</v>
      </c>
    </row>
    <row r="39" spans="1:10" ht="18" x14ac:dyDescent="0.35">
      <c r="E39" t="s">
        <v>6</v>
      </c>
      <c r="F39" s="19">
        <v>11.4</v>
      </c>
      <c r="J39" t="s">
        <v>165</v>
      </c>
    </row>
    <row r="40" spans="1:10" x14ac:dyDescent="0.25">
      <c r="E40" t="s">
        <v>37</v>
      </c>
      <c r="F40" s="19">
        <v>11.4969</v>
      </c>
      <c r="J40" t="s">
        <v>308</v>
      </c>
    </row>
    <row r="41" spans="1:10" x14ac:dyDescent="0.25">
      <c r="A41" s="1">
        <v>10</v>
      </c>
      <c r="B41" t="s">
        <v>48</v>
      </c>
      <c r="C41" t="s">
        <v>33</v>
      </c>
      <c r="D41" t="s">
        <v>36</v>
      </c>
      <c r="E41" t="s">
        <v>7</v>
      </c>
      <c r="F41" s="19">
        <v>4.2999999999999997E-2</v>
      </c>
      <c r="H41" t="s">
        <v>9</v>
      </c>
      <c r="I41" t="s">
        <v>205</v>
      </c>
      <c r="J41" t="s">
        <v>162</v>
      </c>
    </row>
    <row r="42" spans="1:10" x14ac:dyDescent="0.25">
      <c r="E42" t="s">
        <v>10</v>
      </c>
      <c r="F42" s="19">
        <v>0.24399999999999999</v>
      </c>
      <c r="H42" t="s">
        <v>151</v>
      </c>
      <c r="J42" t="s">
        <v>163</v>
      </c>
    </row>
    <row r="43" spans="1:10" ht="18" x14ac:dyDescent="0.35">
      <c r="E43" t="s">
        <v>6</v>
      </c>
      <c r="F43" s="19">
        <v>5</v>
      </c>
      <c r="J43" t="s">
        <v>164</v>
      </c>
    </row>
    <row r="44" spans="1:10" x14ac:dyDescent="0.25">
      <c r="E44" t="s">
        <v>37</v>
      </c>
      <c r="F44" s="19">
        <v>4881.49</v>
      </c>
      <c r="J44" t="s">
        <v>308</v>
      </c>
    </row>
    <row r="45" spans="1:10" x14ac:dyDescent="0.25">
      <c r="A45" s="1">
        <v>11</v>
      </c>
      <c r="B45" t="s">
        <v>49</v>
      </c>
      <c r="C45" t="s">
        <v>35</v>
      </c>
      <c r="D45" t="s">
        <v>34</v>
      </c>
      <c r="E45" t="s">
        <v>7</v>
      </c>
      <c r="F45" s="19">
        <v>0.11</v>
      </c>
      <c r="H45" t="s">
        <v>167</v>
      </c>
      <c r="I45" t="s">
        <v>206</v>
      </c>
      <c r="J45" t="s">
        <v>166</v>
      </c>
    </row>
    <row r="46" spans="1:10" x14ac:dyDescent="0.25">
      <c r="E46" t="s">
        <v>10</v>
      </c>
      <c r="F46" s="19">
        <v>0.48</v>
      </c>
      <c r="H46" t="s">
        <v>167</v>
      </c>
      <c r="J46" t="s">
        <v>166</v>
      </c>
    </row>
    <row r="47" spans="1:10" ht="18" x14ac:dyDescent="0.35">
      <c r="E47" t="s">
        <v>6</v>
      </c>
      <c r="F47" s="20">
        <v>6450</v>
      </c>
      <c r="J47" s="4" t="s">
        <v>307</v>
      </c>
    </row>
    <row r="48" spans="1:10" x14ac:dyDescent="0.25">
      <c r="E48" s="4" t="s">
        <v>38</v>
      </c>
      <c r="F48" s="19">
        <v>17228.5</v>
      </c>
      <c r="J48" t="s">
        <v>308</v>
      </c>
    </row>
    <row r="49" spans="1:10" x14ac:dyDescent="0.25">
      <c r="A49" s="1">
        <v>12</v>
      </c>
      <c r="D49" t="s">
        <v>178</v>
      </c>
      <c r="E49" s="4" t="s">
        <v>77</v>
      </c>
      <c r="F49" s="19"/>
      <c r="I49" t="s">
        <v>207</v>
      </c>
      <c r="J49" t="s">
        <v>308</v>
      </c>
    </row>
    <row r="50" spans="1:10" x14ac:dyDescent="0.25">
      <c r="A50" s="1">
        <v>13</v>
      </c>
      <c r="C50" s="6"/>
      <c r="D50" t="s">
        <v>69</v>
      </c>
      <c r="E50" t="s">
        <v>52</v>
      </c>
      <c r="F50" s="19">
        <v>2.4617</v>
      </c>
      <c r="I50" t="s">
        <v>208</v>
      </c>
      <c r="J50" t="s">
        <v>308</v>
      </c>
    </row>
    <row r="51" spans="1:10" x14ac:dyDescent="0.25">
      <c r="C51" s="6"/>
      <c r="E51" t="s">
        <v>7</v>
      </c>
      <c r="F51" s="19">
        <v>2</v>
      </c>
      <c r="H51" t="s">
        <v>14</v>
      </c>
      <c r="J51" t="s">
        <v>191</v>
      </c>
    </row>
    <row r="52" spans="1:10" x14ac:dyDescent="0.25">
      <c r="C52" s="6"/>
      <c r="E52" t="s">
        <v>10</v>
      </c>
      <c r="F52" s="19">
        <v>2</v>
      </c>
      <c r="H52" t="s">
        <v>14</v>
      </c>
      <c r="J52" t="s">
        <v>191</v>
      </c>
    </row>
    <row r="53" spans="1:10" x14ac:dyDescent="0.25">
      <c r="E53" t="s">
        <v>81</v>
      </c>
      <c r="F53" s="19">
        <v>12</v>
      </c>
      <c r="J53" t="s">
        <v>191</v>
      </c>
    </row>
    <row r="54" spans="1:10" x14ac:dyDescent="0.25">
      <c r="A54" s="9">
        <v>14</v>
      </c>
      <c r="B54" s="4" t="s">
        <v>209</v>
      </c>
      <c r="C54" s="4" t="s">
        <v>71</v>
      </c>
      <c r="D54" s="4" t="s">
        <v>73</v>
      </c>
      <c r="E54" s="4" t="s">
        <v>7</v>
      </c>
      <c r="F54" s="18">
        <v>0.16900000000000001</v>
      </c>
      <c r="H54" t="s">
        <v>72</v>
      </c>
      <c r="I54" t="s">
        <v>210</v>
      </c>
      <c r="J54" t="s">
        <v>211</v>
      </c>
    </row>
    <row r="55" spans="1:10" x14ac:dyDescent="0.25">
      <c r="A55" s="9"/>
      <c r="B55" s="4"/>
      <c r="C55" s="4"/>
      <c r="D55" s="4"/>
      <c r="E55" s="4" t="s">
        <v>10</v>
      </c>
      <c r="F55" s="18">
        <v>12.56</v>
      </c>
      <c r="H55" t="s">
        <v>72</v>
      </c>
      <c r="J55" t="s">
        <v>212</v>
      </c>
    </row>
    <row r="56" spans="1:10" ht="18" x14ac:dyDescent="0.35">
      <c r="A56" s="9"/>
      <c r="B56" s="4"/>
      <c r="C56" s="4"/>
      <c r="D56" s="4"/>
      <c r="E56" s="4" t="s">
        <v>6</v>
      </c>
      <c r="F56" s="18">
        <v>830</v>
      </c>
      <c r="I56" s="3"/>
      <c r="J56" t="s">
        <v>185</v>
      </c>
    </row>
    <row r="57" spans="1:10" x14ac:dyDescent="0.25">
      <c r="A57" s="9"/>
      <c r="B57" s="4"/>
      <c r="C57" s="4"/>
      <c r="D57" s="4"/>
      <c r="E57" s="4" t="s">
        <v>38</v>
      </c>
      <c r="F57" s="18">
        <v>803.82799999999997</v>
      </c>
      <c r="J57" t="s">
        <v>308</v>
      </c>
    </row>
    <row r="58" spans="1:10" x14ac:dyDescent="0.25">
      <c r="A58" s="9">
        <v>15</v>
      </c>
      <c r="B58" s="4" t="s">
        <v>213</v>
      </c>
      <c r="C58" s="4" t="s">
        <v>74</v>
      </c>
      <c r="D58" s="4" t="s">
        <v>75</v>
      </c>
      <c r="E58" s="4" t="s">
        <v>7</v>
      </c>
      <c r="F58" s="18">
        <v>0.1</v>
      </c>
      <c r="H58" t="s">
        <v>12</v>
      </c>
      <c r="I58" t="s">
        <v>214</v>
      </c>
      <c r="J58" s="4" t="s">
        <v>76</v>
      </c>
    </row>
    <row r="59" spans="1:10" x14ac:dyDescent="0.25">
      <c r="A59" s="9"/>
      <c r="B59" s="4"/>
      <c r="C59" s="4"/>
      <c r="D59" s="4"/>
      <c r="E59" s="4" t="s">
        <v>10</v>
      </c>
      <c r="F59" s="18">
        <v>6.0000000000000001E-3</v>
      </c>
      <c r="J59" s="4" t="s">
        <v>70</v>
      </c>
    </row>
    <row r="60" spans="1:10" ht="18" x14ac:dyDescent="0.35">
      <c r="A60" s="9"/>
      <c r="B60" s="4"/>
      <c r="C60" s="4"/>
      <c r="D60" s="4"/>
      <c r="E60" s="4" t="s">
        <v>6</v>
      </c>
      <c r="F60" s="18">
        <v>0.06</v>
      </c>
      <c r="J60" t="s">
        <v>186</v>
      </c>
    </row>
    <row r="61" spans="1:10" x14ac:dyDescent="0.25">
      <c r="A61" s="9"/>
      <c r="B61" s="4"/>
      <c r="C61" s="4"/>
      <c r="D61" s="4"/>
      <c r="E61" s="4" t="s">
        <v>38</v>
      </c>
      <c r="F61" s="18">
        <v>327.33199999999999</v>
      </c>
      <c r="J61" t="s">
        <v>308</v>
      </c>
    </row>
    <row r="62" spans="1:10" x14ac:dyDescent="0.25">
      <c r="A62" s="9">
        <v>16</v>
      </c>
      <c r="B62" s="4"/>
      <c r="C62" s="4"/>
      <c r="D62" s="4" t="s">
        <v>66</v>
      </c>
      <c r="E62" s="4" t="s">
        <v>142</v>
      </c>
      <c r="F62" s="18">
        <v>9.6717700000000004</v>
      </c>
      <c r="I62" t="s">
        <v>215</v>
      </c>
      <c r="J62" t="s">
        <v>308</v>
      </c>
    </row>
    <row r="63" spans="1:10" x14ac:dyDescent="0.25">
      <c r="A63" s="9">
        <v>17</v>
      </c>
      <c r="B63" s="4" t="s">
        <v>62</v>
      </c>
      <c r="C63" s="8" t="s">
        <v>63</v>
      </c>
      <c r="D63" s="4" t="s">
        <v>64</v>
      </c>
      <c r="E63" s="4" t="s">
        <v>7</v>
      </c>
      <c r="F63" s="18">
        <v>0.5</v>
      </c>
      <c r="H63" t="s">
        <v>65</v>
      </c>
      <c r="I63" t="s">
        <v>218</v>
      </c>
      <c r="J63" t="s">
        <v>219</v>
      </c>
    </row>
    <row r="64" spans="1:10" x14ac:dyDescent="0.25">
      <c r="A64" s="9"/>
      <c r="B64" s="4"/>
      <c r="C64" s="8"/>
      <c r="D64" s="4"/>
      <c r="E64" s="4" t="s">
        <v>10</v>
      </c>
      <c r="F64" s="18">
        <v>2.33</v>
      </c>
      <c r="H64" t="s">
        <v>65</v>
      </c>
      <c r="J64" t="s">
        <v>219</v>
      </c>
    </row>
    <row r="65" spans="1:13" ht="18" x14ac:dyDescent="0.35">
      <c r="A65" s="9"/>
      <c r="B65" s="4"/>
      <c r="C65" s="8"/>
      <c r="D65" s="4"/>
      <c r="E65" s="4" t="s">
        <v>6</v>
      </c>
      <c r="F65" s="18">
        <v>1.1E-4</v>
      </c>
      <c r="J65" t="s">
        <v>179</v>
      </c>
    </row>
    <row r="66" spans="1:13" x14ac:dyDescent="0.25">
      <c r="A66" s="9"/>
      <c r="B66" s="4"/>
      <c r="C66" s="8"/>
      <c r="D66" s="4"/>
      <c r="E66" s="4" t="s">
        <v>38</v>
      </c>
      <c r="F66" s="18">
        <v>2620.7600000000002</v>
      </c>
      <c r="J66" t="s">
        <v>308</v>
      </c>
    </row>
    <row r="67" spans="1:13" x14ac:dyDescent="0.25">
      <c r="A67" s="9">
        <v>18</v>
      </c>
      <c r="B67" s="4"/>
      <c r="C67" s="8"/>
      <c r="D67" s="4" t="s">
        <v>216</v>
      </c>
      <c r="E67" s="4" t="s">
        <v>142</v>
      </c>
      <c r="F67" s="18">
        <v>3961.59</v>
      </c>
      <c r="I67" t="s">
        <v>217</v>
      </c>
      <c r="J67" t="s">
        <v>308</v>
      </c>
    </row>
    <row r="68" spans="1:13" x14ac:dyDescent="0.25">
      <c r="A68" s="9">
        <v>19</v>
      </c>
      <c r="B68" s="4" t="s">
        <v>59</v>
      </c>
      <c r="C68" s="4" t="s">
        <v>58</v>
      </c>
      <c r="D68" s="4" t="s">
        <v>60</v>
      </c>
      <c r="E68" s="4" t="s">
        <v>7</v>
      </c>
      <c r="F68" s="18">
        <v>2.4E-2</v>
      </c>
      <c r="H68" t="s">
        <v>14</v>
      </c>
      <c r="I68" t="s">
        <v>220</v>
      </c>
      <c r="J68" s="4" t="s">
        <v>61</v>
      </c>
    </row>
    <row r="69" spans="1:13" x14ac:dyDescent="0.25">
      <c r="A69" s="9"/>
      <c r="B69" s="4"/>
      <c r="C69" s="4"/>
      <c r="D69" s="4"/>
      <c r="E69" s="4" t="s">
        <v>10</v>
      </c>
      <c r="F69" s="18">
        <v>0.04</v>
      </c>
      <c r="H69" t="s">
        <v>14</v>
      </c>
      <c r="J69" t="s">
        <v>61</v>
      </c>
    </row>
    <row r="70" spans="1:13" ht="18" x14ac:dyDescent="0.35">
      <c r="A70" s="9"/>
      <c r="B70" s="4"/>
      <c r="C70" s="4"/>
      <c r="D70" s="4"/>
      <c r="E70" s="4" t="s">
        <v>6</v>
      </c>
      <c r="F70" s="18">
        <v>157356000000</v>
      </c>
      <c r="J70" t="s">
        <v>309</v>
      </c>
    </row>
    <row r="71" spans="1:13" x14ac:dyDescent="0.25">
      <c r="A71" s="9"/>
      <c r="B71" s="4"/>
      <c r="C71" s="4"/>
      <c r="D71" s="4"/>
      <c r="E71" s="4" t="s">
        <v>38</v>
      </c>
      <c r="F71" s="18">
        <v>15235.4</v>
      </c>
      <c r="J71" t="s">
        <v>179</v>
      </c>
    </row>
    <row r="72" spans="1:13" x14ac:dyDescent="0.25">
      <c r="A72" s="9">
        <v>20</v>
      </c>
      <c r="B72" s="4" t="s">
        <v>53</v>
      </c>
      <c r="C72" s="8" t="s">
        <v>54</v>
      </c>
      <c r="D72" s="4" t="s">
        <v>55</v>
      </c>
      <c r="E72" s="4" t="s">
        <v>7</v>
      </c>
      <c r="F72" s="18">
        <v>0.28000000000000003</v>
      </c>
      <c r="H72" t="s">
        <v>9</v>
      </c>
      <c r="I72" t="s">
        <v>221</v>
      </c>
      <c r="J72" t="s">
        <v>56</v>
      </c>
    </row>
    <row r="73" spans="1:13" x14ac:dyDescent="0.25">
      <c r="A73" s="9"/>
      <c r="B73" s="4"/>
      <c r="C73" s="8"/>
      <c r="D73" s="4"/>
      <c r="E73" s="4" t="s">
        <v>10</v>
      </c>
      <c r="F73" s="18">
        <v>1.8</v>
      </c>
      <c r="H73" t="s">
        <v>14</v>
      </c>
      <c r="J73" t="s">
        <v>57</v>
      </c>
    </row>
    <row r="74" spans="1:13" ht="18" x14ac:dyDescent="0.35">
      <c r="A74" s="9"/>
      <c r="B74" s="4"/>
      <c r="C74" s="8"/>
      <c r="D74" s="4"/>
      <c r="E74" s="4" t="s">
        <v>6</v>
      </c>
      <c r="F74" s="18">
        <v>30</v>
      </c>
      <c r="J74" t="s">
        <v>184</v>
      </c>
    </row>
    <row r="75" spans="1:13" x14ac:dyDescent="0.25">
      <c r="A75" s="9"/>
      <c r="B75" s="4"/>
      <c r="C75" s="8"/>
      <c r="D75" s="4"/>
      <c r="E75" s="4" t="s">
        <v>37</v>
      </c>
      <c r="F75" s="18">
        <v>43603.4</v>
      </c>
      <c r="J75" t="s">
        <v>308</v>
      </c>
    </row>
    <row r="76" spans="1:13" x14ac:dyDescent="0.25">
      <c r="A76" s="9">
        <v>21</v>
      </c>
      <c r="B76" s="4"/>
      <c r="C76" s="8"/>
      <c r="D76" s="4" t="s">
        <v>136</v>
      </c>
      <c r="E76" s="4" t="s">
        <v>222</v>
      </c>
      <c r="F76" s="18">
        <v>0.15</v>
      </c>
      <c r="I76" t="s">
        <v>224</v>
      </c>
      <c r="J76" s="4" t="s">
        <v>223</v>
      </c>
    </row>
    <row r="77" spans="1:13" x14ac:dyDescent="0.25">
      <c r="A77" s="9"/>
      <c r="B77" s="4"/>
      <c r="C77" s="8"/>
      <c r="D77" s="4"/>
      <c r="E77" s="4" t="s">
        <v>142</v>
      </c>
      <c r="F77" s="18">
        <v>152.67099999999999</v>
      </c>
      <c r="J77" t="s">
        <v>308</v>
      </c>
    </row>
    <row r="78" spans="1:13" x14ac:dyDescent="0.25">
      <c r="A78" s="1">
        <v>22</v>
      </c>
      <c r="B78" t="s">
        <v>50</v>
      </c>
      <c r="C78" t="s">
        <v>227</v>
      </c>
      <c r="D78" t="s">
        <v>174</v>
      </c>
      <c r="E78" t="s">
        <v>222</v>
      </c>
      <c r="F78" s="19">
        <v>7.2999999999999995E-2</v>
      </c>
      <c r="H78" t="s">
        <v>12</v>
      </c>
      <c r="I78" t="s">
        <v>226</v>
      </c>
      <c r="J78" t="s">
        <v>175</v>
      </c>
    </row>
    <row r="79" spans="1:13" x14ac:dyDescent="0.25">
      <c r="E79" t="s">
        <v>225</v>
      </c>
      <c r="F79" s="19">
        <v>1.85</v>
      </c>
      <c r="H79" t="s">
        <v>12</v>
      </c>
      <c r="J79" t="s">
        <v>175</v>
      </c>
    </row>
    <row r="80" spans="1:13" x14ac:dyDescent="0.25">
      <c r="E80" t="s">
        <v>37</v>
      </c>
      <c r="F80" s="20">
        <v>907.3</v>
      </c>
      <c r="J80" t="s">
        <v>308</v>
      </c>
      <c r="M80" t="s">
        <v>310</v>
      </c>
    </row>
    <row r="81" spans="1:13" x14ac:dyDescent="0.25">
      <c r="C81" s="6"/>
      <c r="E81" s="4" t="s">
        <v>38</v>
      </c>
      <c r="F81" s="18">
        <v>0</v>
      </c>
      <c r="J81" t="s">
        <v>308</v>
      </c>
      <c r="M81" t="s">
        <v>311</v>
      </c>
    </row>
    <row r="82" spans="1:13" x14ac:dyDescent="0.25">
      <c r="A82" s="1">
        <v>23</v>
      </c>
      <c r="B82" t="s">
        <v>137</v>
      </c>
      <c r="C82" t="s">
        <v>138</v>
      </c>
      <c r="D82" t="s">
        <v>190</v>
      </c>
      <c r="E82" s="4" t="s">
        <v>7</v>
      </c>
      <c r="F82" s="19">
        <v>0.15</v>
      </c>
      <c r="H82" t="s">
        <v>145</v>
      </c>
      <c r="I82" t="s">
        <v>229</v>
      </c>
      <c r="J82" t="s">
        <v>146</v>
      </c>
    </row>
    <row r="83" spans="1:13" x14ac:dyDescent="0.25">
      <c r="E83" s="4" t="s">
        <v>10</v>
      </c>
      <c r="F83" s="19">
        <v>1.9E-2</v>
      </c>
      <c r="H83" t="s">
        <v>228</v>
      </c>
      <c r="J83" t="s">
        <v>177</v>
      </c>
    </row>
    <row r="84" spans="1:13" x14ac:dyDescent="0.25">
      <c r="E84" s="4" t="s">
        <v>81</v>
      </c>
      <c r="F84" s="19">
        <v>5.99</v>
      </c>
      <c r="J84" t="s">
        <v>176</v>
      </c>
    </row>
    <row r="85" spans="1:13" x14ac:dyDescent="0.25">
      <c r="E85" s="4" t="s">
        <v>142</v>
      </c>
      <c r="F85" s="19">
        <v>912.78399999999999</v>
      </c>
      <c r="J85" t="s">
        <v>308</v>
      </c>
    </row>
    <row r="86" spans="1:13" x14ac:dyDescent="0.25">
      <c r="A86" s="22">
        <v>24</v>
      </c>
      <c r="B86" s="14" t="s">
        <v>109</v>
      </c>
      <c r="C86" s="14" t="s">
        <v>110</v>
      </c>
      <c r="D86" s="14"/>
      <c r="E86" s="14" t="s">
        <v>111</v>
      </c>
      <c r="F86" s="21">
        <v>0.03</v>
      </c>
      <c r="G86" s="14"/>
      <c r="H86" s="14" t="s">
        <v>12</v>
      </c>
      <c r="I86" s="14" t="s">
        <v>230</v>
      </c>
      <c r="J86" t="s">
        <v>135</v>
      </c>
    </row>
    <row r="87" spans="1:13" x14ac:dyDescent="0.25">
      <c r="A87" s="22"/>
      <c r="B87" s="14"/>
      <c r="C87" s="14"/>
      <c r="D87" s="14"/>
      <c r="E87" s="14" t="s">
        <v>112</v>
      </c>
      <c r="F87" s="21">
        <v>0.7</v>
      </c>
      <c r="G87" s="14"/>
      <c r="H87" s="14" t="s">
        <v>12</v>
      </c>
      <c r="I87" s="14"/>
      <c r="J87" t="s">
        <v>135</v>
      </c>
    </row>
    <row r="88" spans="1:13" x14ac:dyDescent="0.25">
      <c r="A88" s="22"/>
      <c r="B88" s="14"/>
      <c r="C88" s="14"/>
      <c r="D88" s="14"/>
      <c r="E88" s="14" t="s">
        <v>113</v>
      </c>
      <c r="F88" s="21">
        <v>0.3</v>
      </c>
      <c r="G88" s="14"/>
      <c r="H88" s="14" t="s">
        <v>12</v>
      </c>
      <c r="I88" s="14"/>
      <c r="J88" t="s">
        <v>135</v>
      </c>
    </row>
    <row r="89" spans="1:13" x14ac:dyDescent="0.25">
      <c r="A89" s="22"/>
      <c r="B89" s="14"/>
      <c r="C89" s="14"/>
      <c r="D89" s="14"/>
      <c r="E89" s="14" t="s">
        <v>114</v>
      </c>
      <c r="F89" s="21">
        <v>7.0000000000000007E-2</v>
      </c>
      <c r="G89" s="14"/>
      <c r="H89" s="14" t="s">
        <v>12</v>
      </c>
      <c r="I89" s="14"/>
      <c r="J89" t="s">
        <v>135</v>
      </c>
    </row>
    <row r="90" spans="1:13" x14ac:dyDescent="0.25">
      <c r="A90" s="22"/>
      <c r="B90" s="14"/>
      <c r="C90" s="14"/>
      <c r="D90" s="14"/>
      <c r="E90" s="14" t="s">
        <v>115</v>
      </c>
      <c r="F90" s="21">
        <v>91.2</v>
      </c>
      <c r="G90" s="14"/>
      <c r="H90" s="14"/>
      <c r="I90" s="14"/>
      <c r="J90" t="s">
        <v>135</v>
      </c>
    </row>
    <row r="91" spans="1:13" x14ac:dyDescent="0.25">
      <c r="A91" s="22"/>
      <c r="B91" s="14"/>
      <c r="C91" s="14"/>
      <c r="D91" s="14"/>
      <c r="E91" s="14" t="s">
        <v>116</v>
      </c>
      <c r="F91" s="21">
        <v>0.91200000000000003</v>
      </c>
      <c r="G91" s="14"/>
      <c r="H91" s="14"/>
      <c r="I91" s="14"/>
      <c r="J91" t="s">
        <v>135</v>
      </c>
    </row>
    <row r="92" spans="1:13" x14ac:dyDescent="0.25">
      <c r="A92" s="22"/>
      <c r="B92" s="14"/>
      <c r="C92" s="14"/>
      <c r="D92" s="14"/>
      <c r="E92" s="14" t="s">
        <v>90</v>
      </c>
      <c r="F92" s="21">
        <v>3338.25</v>
      </c>
      <c r="G92" s="14"/>
      <c r="H92" s="14"/>
      <c r="I92" s="14"/>
      <c r="J92" t="s">
        <v>308</v>
      </c>
    </row>
    <row r="93" spans="1:13" x14ac:dyDescent="0.25">
      <c r="A93" s="22">
        <v>25</v>
      </c>
      <c r="B93" s="14" t="s">
        <v>84</v>
      </c>
      <c r="C93" s="14" t="s">
        <v>85</v>
      </c>
      <c r="D93" s="14"/>
      <c r="E93" s="14" t="s">
        <v>86</v>
      </c>
      <c r="F93" s="21">
        <v>1.7</v>
      </c>
      <c r="G93" s="14"/>
      <c r="H93" s="14" t="s">
        <v>12</v>
      </c>
      <c r="I93" s="14" t="s">
        <v>231</v>
      </c>
      <c r="J93" t="s">
        <v>135</v>
      </c>
    </row>
    <row r="94" spans="1:13" x14ac:dyDescent="0.25">
      <c r="A94" s="22"/>
      <c r="B94" s="14"/>
      <c r="C94" s="14"/>
      <c r="D94" s="14"/>
      <c r="E94" s="14" t="s">
        <v>87</v>
      </c>
      <c r="F94" s="21">
        <v>3.33</v>
      </c>
      <c r="G94" s="14"/>
      <c r="H94" s="14" t="s">
        <v>12</v>
      </c>
      <c r="I94" s="14"/>
      <c r="J94" t="s">
        <v>135</v>
      </c>
    </row>
    <row r="95" spans="1:13" x14ac:dyDescent="0.25">
      <c r="A95" s="22"/>
      <c r="B95" s="14"/>
      <c r="C95" s="14"/>
      <c r="D95" s="14"/>
      <c r="E95" s="14" t="s">
        <v>88</v>
      </c>
      <c r="F95" s="21">
        <v>91.2</v>
      </c>
      <c r="G95" s="14"/>
      <c r="H95" s="14"/>
      <c r="I95" s="15"/>
      <c r="J95" t="s">
        <v>135</v>
      </c>
    </row>
    <row r="96" spans="1:13" x14ac:dyDescent="0.25">
      <c r="A96" s="22"/>
      <c r="B96" s="14"/>
      <c r="C96" s="14"/>
      <c r="D96" s="14"/>
      <c r="E96" s="14" t="s">
        <v>89</v>
      </c>
      <c r="F96" s="21">
        <v>0.91200000000000003</v>
      </c>
      <c r="G96" s="14"/>
      <c r="H96" s="14"/>
      <c r="I96" s="14"/>
      <c r="J96" t="s">
        <v>135</v>
      </c>
    </row>
    <row r="97" spans="1:10" x14ac:dyDescent="0.25">
      <c r="A97" s="22"/>
      <c r="B97" s="14"/>
      <c r="C97" s="14"/>
      <c r="D97" s="14"/>
      <c r="E97" s="14" t="s">
        <v>90</v>
      </c>
      <c r="F97" s="21">
        <v>374.08300000000003</v>
      </c>
      <c r="G97" s="14"/>
      <c r="H97" s="14"/>
      <c r="I97" s="14"/>
      <c r="J97" t="s">
        <v>308</v>
      </c>
    </row>
    <row r="98" spans="1:10" x14ac:dyDescent="0.25">
      <c r="A98" s="22">
        <v>26</v>
      </c>
      <c r="B98" s="14" t="s">
        <v>91</v>
      </c>
      <c r="C98" s="14" t="s">
        <v>92</v>
      </c>
      <c r="D98" s="14"/>
      <c r="E98" s="14" t="s">
        <v>93</v>
      </c>
      <c r="F98" s="21">
        <v>0.13</v>
      </c>
      <c r="G98" s="14"/>
      <c r="H98" s="14" t="s">
        <v>12</v>
      </c>
      <c r="I98" s="14" t="s">
        <v>232</v>
      </c>
      <c r="J98" t="s">
        <v>135</v>
      </c>
    </row>
    <row r="99" spans="1:10" x14ac:dyDescent="0.25">
      <c r="A99" s="22"/>
      <c r="B99" s="14"/>
      <c r="C99" s="14"/>
      <c r="D99" s="14"/>
      <c r="E99" s="14" t="s">
        <v>94</v>
      </c>
      <c r="F99" s="21">
        <v>8.0000000000000002E-3</v>
      </c>
      <c r="G99" s="14"/>
      <c r="H99" s="14" t="s">
        <v>12</v>
      </c>
      <c r="I99" s="14"/>
      <c r="J99" t="s">
        <v>135</v>
      </c>
    </row>
    <row r="100" spans="1:10" x14ac:dyDescent="0.25">
      <c r="A100" s="22"/>
      <c r="B100" s="14"/>
      <c r="C100" s="14"/>
      <c r="D100" s="14"/>
      <c r="E100" s="14" t="s">
        <v>95</v>
      </c>
      <c r="F100" s="21">
        <v>14.72</v>
      </c>
      <c r="G100" s="14"/>
      <c r="H100" s="14"/>
      <c r="I100" s="15"/>
      <c r="J100" t="s">
        <v>135</v>
      </c>
    </row>
    <row r="101" spans="1:10" x14ac:dyDescent="0.25">
      <c r="A101" s="22"/>
      <c r="B101" s="14"/>
      <c r="C101" s="14"/>
      <c r="D101" s="14"/>
      <c r="E101" s="14" t="s">
        <v>96</v>
      </c>
      <c r="F101" s="21">
        <v>0.1472</v>
      </c>
      <c r="G101" s="14"/>
      <c r="H101" s="14"/>
      <c r="I101" s="14"/>
      <c r="J101" t="s">
        <v>135</v>
      </c>
    </row>
    <row r="102" spans="1:10" x14ac:dyDescent="0.25">
      <c r="A102" s="22"/>
      <c r="B102" s="14"/>
      <c r="C102" s="14"/>
      <c r="D102" s="14"/>
      <c r="E102" s="14" t="s">
        <v>90</v>
      </c>
      <c r="F102" s="21">
        <v>305.94900000000001</v>
      </c>
      <c r="G102" s="14"/>
      <c r="H102" s="14"/>
      <c r="I102" s="14"/>
      <c r="J102" t="s">
        <v>308</v>
      </c>
    </row>
    <row r="103" spans="1:10" x14ac:dyDescent="0.25">
      <c r="A103" s="22">
        <v>27</v>
      </c>
      <c r="B103" s="14" t="s">
        <v>97</v>
      </c>
      <c r="C103" s="14" t="s">
        <v>98</v>
      </c>
      <c r="D103" s="14"/>
      <c r="E103" s="14" t="s">
        <v>99</v>
      </c>
      <c r="F103" s="21">
        <v>0.1</v>
      </c>
      <c r="G103" s="14"/>
      <c r="H103" s="14" t="s">
        <v>12</v>
      </c>
      <c r="I103" s="14" t="s">
        <v>233</v>
      </c>
      <c r="J103" t="s">
        <v>135</v>
      </c>
    </row>
    <row r="104" spans="1:10" x14ac:dyDescent="0.25">
      <c r="A104" s="22"/>
      <c r="B104" s="14"/>
      <c r="C104" s="14"/>
      <c r="D104" s="14"/>
      <c r="E104" s="14" t="s">
        <v>100</v>
      </c>
      <c r="F104" s="21">
        <v>1</v>
      </c>
      <c r="G104" s="14"/>
      <c r="H104" s="14" t="s">
        <v>12</v>
      </c>
      <c r="I104" s="14"/>
      <c r="J104" t="s">
        <v>135</v>
      </c>
    </row>
    <row r="105" spans="1:10" x14ac:dyDescent="0.25">
      <c r="A105" s="22"/>
      <c r="B105" s="14"/>
      <c r="C105" s="14"/>
      <c r="D105" s="14"/>
      <c r="E105" s="14" t="s">
        <v>101</v>
      </c>
      <c r="F105" s="21">
        <v>35.840000000000003</v>
      </c>
      <c r="G105" s="14"/>
      <c r="H105" s="14"/>
      <c r="I105" s="14"/>
      <c r="J105" t="s">
        <v>135</v>
      </c>
    </row>
    <row r="106" spans="1:10" x14ac:dyDescent="0.25">
      <c r="A106" s="22"/>
      <c r="B106" s="14"/>
      <c r="C106" s="14"/>
      <c r="D106" s="14"/>
      <c r="E106" s="14" t="s">
        <v>102</v>
      </c>
      <c r="F106" s="21">
        <v>0.3584</v>
      </c>
      <c r="G106" s="14"/>
      <c r="H106" s="14"/>
      <c r="I106" s="14"/>
      <c r="J106" t="s">
        <v>135</v>
      </c>
    </row>
    <row r="107" spans="1:10" x14ac:dyDescent="0.25">
      <c r="A107" s="22"/>
      <c r="B107" s="14"/>
      <c r="C107" s="14"/>
      <c r="D107" s="14"/>
      <c r="E107" s="14" t="s">
        <v>90</v>
      </c>
      <c r="F107" s="21">
        <v>35.746200000000002</v>
      </c>
      <c r="G107" s="14"/>
      <c r="H107" s="14"/>
      <c r="I107" s="14"/>
      <c r="J107" t="s">
        <v>308</v>
      </c>
    </row>
    <row r="108" spans="1:10" x14ac:dyDescent="0.25">
      <c r="A108" s="22">
        <v>28</v>
      </c>
      <c r="B108" s="14" t="s">
        <v>103</v>
      </c>
      <c r="C108" s="14" t="s">
        <v>104</v>
      </c>
      <c r="D108" s="14"/>
      <c r="E108" s="14" t="s">
        <v>105</v>
      </c>
      <c r="F108" s="21">
        <v>0.02</v>
      </c>
      <c r="G108" s="14"/>
      <c r="H108" s="14" t="s">
        <v>12</v>
      </c>
      <c r="I108" s="14" t="s">
        <v>234</v>
      </c>
      <c r="J108" t="s">
        <v>135</v>
      </c>
    </row>
    <row r="109" spans="1:10" x14ac:dyDescent="0.25">
      <c r="A109" s="22"/>
      <c r="B109" s="14"/>
      <c r="C109" s="14"/>
      <c r="D109" s="14"/>
      <c r="E109" s="14" t="s">
        <v>106</v>
      </c>
      <c r="F109" s="21">
        <v>5</v>
      </c>
      <c r="G109" s="14"/>
      <c r="H109" s="14" t="s">
        <v>12</v>
      </c>
      <c r="I109" s="14"/>
      <c r="J109" t="s">
        <v>135</v>
      </c>
    </row>
    <row r="110" spans="1:10" x14ac:dyDescent="0.25">
      <c r="A110" s="22"/>
      <c r="B110" s="14"/>
      <c r="C110" s="14"/>
      <c r="D110" s="14"/>
      <c r="E110" s="14" t="s">
        <v>107</v>
      </c>
      <c r="F110" s="21">
        <v>3.5</v>
      </c>
      <c r="G110" s="14"/>
      <c r="H110" s="14"/>
      <c r="I110" s="14"/>
      <c r="J110" t="s">
        <v>135</v>
      </c>
    </row>
    <row r="111" spans="1:10" x14ac:dyDescent="0.25">
      <c r="A111" s="22"/>
      <c r="B111" s="14"/>
      <c r="C111" s="14"/>
      <c r="D111" s="14"/>
      <c r="E111" s="14" t="s">
        <v>108</v>
      </c>
      <c r="F111" s="21">
        <v>3.5000000000000001E-3</v>
      </c>
      <c r="G111" s="14"/>
      <c r="H111" s="14"/>
      <c r="I111" s="14"/>
      <c r="J111" t="s">
        <v>135</v>
      </c>
    </row>
    <row r="112" spans="1:10" x14ac:dyDescent="0.25">
      <c r="A112" s="22"/>
      <c r="B112" s="14"/>
      <c r="C112" s="14"/>
      <c r="D112" s="14"/>
      <c r="E112" s="14" t="s">
        <v>90</v>
      </c>
      <c r="F112" s="21">
        <v>2067.77</v>
      </c>
      <c r="G112" s="14"/>
      <c r="H112" s="14"/>
      <c r="I112" s="14"/>
      <c r="J112" t="s">
        <v>308</v>
      </c>
    </row>
    <row r="113" spans="1:10" x14ac:dyDescent="0.25">
      <c r="A113" s="22">
        <v>29</v>
      </c>
      <c r="B113" s="14" t="s">
        <v>117</v>
      </c>
      <c r="C113" s="14" t="s">
        <v>118</v>
      </c>
      <c r="D113" s="14"/>
      <c r="E113" s="14" t="s">
        <v>120</v>
      </c>
      <c r="F113" s="21">
        <v>0.4</v>
      </c>
      <c r="G113" s="14"/>
      <c r="H113" s="14" t="s">
        <v>12</v>
      </c>
      <c r="I113" s="14" t="s">
        <v>235</v>
      </c>
      <c r="J113" t="s">
        <v>135</v>
      </c>
    </row>
    <row r="114" spans="1:10" x14ac:dyDescent="0.25">
      <c r="A114" s="22"/>
      <c r="B114" s="14"/>
      <c r="C114" s="14"/>
      <c r="D114" s="14"/>
      <c r="E114" s="14" t="s">
        <v>119</v>
      </c>
      <c r="F114" s="21">
        <v>0.02</v>
      </c>
      <c r="G114" s="14"/>
      <c r="H114" s="14" t="s">
        <v>12</v>
      </c>
      <c r="I114" s="14"/>
      <c r="J114" t="s">
        <v>135</v>
      </c>
    </row>
    <row r="115" spans="1:10" x14ac:dyDescent="0.25">
      <c r="A115" s="22"/>
      <c r="B115" s="14"/>
      <c r="C115" s="14"/>
      <c r="D115" s="14"/>
      <c r="E115" s="14" t="s">
        <v>121</v>
      </c>
      <c r="F115" s="21">
        <v>7.38</v>
      </c>
      <c r="G115" s="14"/>
      <c r="H115" s="14"/>
      <c r="I115" s="14"/>
      <c r="J115" t="s">
        <v>135</v>
      </c>
    </row>
    <row r="116" spans="1:10" x14ac:dyDescent="0.25">
      <c r="A116" s="22"/>
      <c r="B116" s="14"/>
      <c r="C116" s="14"/>
      <c r="D116" s="14"/>
      <c r="E116" s="14" t="s">
        <v>122</v>
      </c>
      <c r="F116" s="21">
        <v>7.31</v>
      </c>
      <c r="G116" s="14"/>
      <c r="H116" s="14"/>
      <c r="I116" s="14"/>
      <c r="J116" t="s">
        <v>135</v>
      </c>
    </row>
    <row r="117" spans="1:10" x14ac:dyDescent="0.25">
      <c r="A117" s="22"/>
      <c r="B117" s="14"/>
      <c r="C117" s="14"/>
      <c r="D117" s="14"/>
      <c r="E117" s="14" t="s">
        <v>90</v>
      </c>
      <c r="F117" s="21">
        <v>649.83299999999997</v>
      </c>
      <c r="G117" s="14"/>
      <c r="H117" s="14"/>
      <c r="I117" s="14"/>
      <c r="J117" t="s">
        <v>308</v>
      </c>
    </row>
    <row r="118" spans="1:10" x14ac:dyDescent="0.25">
      <c r="A118" s="22">
        <v>30</v>
      </c>
      <c r="B118" s="14" t="s">
        <v>123</v>
      </c>
      <c r="C118" s="14" t="s">
        <v>124</v>
      </c>
      <c r="D118" s="14"/>
      <c r="E118" s="14" t="s">
        <v>125</v>
      </c>
      <c r="F118" s="21">
        <v>0.15</v>
      </c>
      <c r="G118" s="14"/>
      <c r="H118" s="14" t="s">
        <v>12</v>
      </c>
      <c r="I118" s="14" t="s">
        <v>236</v>
      </c>
      <c r="J118" t="s">
        <v>135</v>
      </c>
    </row>
    <row r="119" spans="1:10" x14ac:dyDescent="0.25">
      <c r="A119" s="22"/>
      <c r="B119" s="14"/>
      <c r="C119" s="14"/>
      <c r="D119" s="14"/>
      <c r="E119" s="14" t="s">
        <v>126</v>
      </c>
      <c r="F119" s="21">
        <v>0.04</v>
      </c>
      <c r="G119" s="14"/>
      <c r="H119" s="14" t="s">
        <v>12</v>
      </c>
      <c r="I119" s="14"/>
      <c r="J119" t="s">
        <v>135</v>
      </c>
    </row>
    <row r="120" spans="1:10" x14ac:dyDescent="0.25">
      <c r="A120" s="22"/>
      <c r="B120" s="14"/>
      <c r="C120" s="14"/>
      <c r="D120" s="14"/>
      <c r="E120" s="14" t="s">
        <v>127</v>
      </c>
      <c r="F120" s="21">
        <v>44.64</v>
      </c>
      <c r="G120" s="14"/>
      <c r="H120" s="14"/>
      <c r="I120" s="14"/>
      <c r="J120" t="s">
        <v>135</v>
      </c>
    </row>
    <row r="121" spans="1:10" x14ac:dyDescent="0.25">
      <c r="A121" s="22"/>
      <c r="B121" s="14"/>
      <c r="C121" s="14"/>
      <c r="D121" s="14"/>
      <c r="E121" s="14" t="s">
        <v>128</v>
      </c>
      <c r="F121" s="21">
        <v>37.200000000000003</v>
      </c>
      <c r="G121" s="14"/>
      <c r="H121" s="14"/>
      <c r="I121" s="14"/>
      <c r="J121" t="s">
        <v>135</v>
      </c>
    </row>
    <row r="122" spans="1:10" x14ac:dyDescent="0.25">
      <c r="A122" s="22"/>
      <c r="B122" s="14"/>
      <c r="C122" s="14"/>
      <c r="D122" s="14"/>
      <c r="E122" s="14" t="s">
        <v>90</v>
      </c>
      <c r="F122" s="21">
        <v>10259.200000000001</v>
      </c>
      <c r="G122" s="14"/>
      <c r="H122" s="14"/>
      <c r="I122" s="14"/>
      <c r="J122" t="s">
        <v>308</v>
      </c>
    </row>
    <row r="123" spans="1:10" x14ac:dyDescent="0.25">
      <c r="A123" s="22">
        <v>31</v>
      </c>
      <c r="B123" s="14" t="s">
        <v>129</v>
      </c>
      <c r="C123" s="14" t="s">
        <v>130</v>
      </c>
      <c r="D123" s="14"/>
      <c r="E123" s="14" t="s">
        <v>131</v>
      </c>
      <c r="F123" s="21">
        <v>2.6</v>
      </c>
      <c r="G123" s="14"/>
      <c r="H123" s="14" t="s">
        <v>12</v>
      </c>
      <c r="I123" s="14" t="s">
        <v>237</v>
      </c>
      <c r="J123" t="s">
        <v>135</v>
      </c>
    </row>
    <row r="124" spans="1:10" x14ac:dyDescent="0.25">
      <c r="A124" s="22"/>
      <c r="B124" s="14"/>
      <c r="C124" s="14"/>
      <c r="D124" s="14"/>
      <c r="E124" s="14" t="s">
        <v>132</v>
      </c>
      <c r="F124" s="21">
        <v>0.04</v>
      </c>
      <c r="G124" s="14"/>
      <c r="H124" s="14" t="s">
        <v>12</v>
      </c>
      <c r="I124" s="14"/>
      <c r="J124" t="s">
        <v>135</v>
      </c>
    </row>
    <row r="125" spans="1:10" x14ac:dyDescent="0.25">
      <c r="A125" s="22"/>
      <c r="B125" s="14"/>
      <c r="C125" s="14"/>
      <c r="D125" s="14"/>
      <c r="E125" s="14" t="s">
        <v>133</v>
      </c>
      <c r="F125" s="21">
        <v>356.64</v>
      </c>
      <c r="G125" s="14"/>
      <c r="H125" s="14"/>
      <c r="I125" s="14"/>
      <c r="J125" t="s">
        <v>135</v>
      </c>
    </row>
    <row r="126" spans="1:10" x14ac:dyDescent="0.25">
      <c r="A126" s="22"/>
      <c r="B126" s="14"/>
      <c r="C126" s="14"/>
      <c r="D126" s="14"/>
      <c r="E126" s="14" t="s">
        <v>134</v>
      </c>
      <c r="F126" s="21">
        <v>353.11</v>
      </c>
      <c r="G126" s="14"/>
      <c r="H126" s="14"/>
      <c r="I126" s="14"/>
      <c r="J126" t="s">
        <v>135</v>
      </c>
    </row>
    <row r="127" spans="1:10" x14ac:dyDescent="0.25">
      <c r="A127" s="22"/>
      <c r="B127" s="14"/>
      <c r="C127" s="14"/>
      <c r="D127" s="14"/>
      <c r="E127" s="14" t="s">
        <v>90</v>
      </c>
      <c r="F127" s="21">
        <v>546867</v>
      </c>
      <c r="G127" s="14"/>
      <c r="H127" s="14"/>
      <c r="I127" s="14"/>
      <c r="J127" t="s">
        <v>308</v>
      </c>
    </row>
    <row r="128" spans="1:10" x14ac:dyDescent="0.25">
      <c r="A128" s="1">
        <v>32</v>
      </c>
      <c r="D128" t="s">
        <v>139</v>
      </c>
      <c r="E128" s="4" t="s">
        <v>222</v>
      </c>
      <c r="F128" s="19">
        <v>0.62</v>
      </c>
      <c r="I128" t="s">
        <v>238</v>
      </c>
      <c r="J128" s="4" t="s">
        <v>239</v>
      </c>
    </row>
    <row r="129" spans="1:13" x14ac:dyDescent="0.25">
      <c r="E129" s="4" t="s">
        <v>142</v>
      </c>
      <c r="F129" s="19">
        <v>200.78200000000001</v>
      </c>
      <c r="J129" t="s">
        <v>308</v>
      </c>
    </row>
    <row r="130" spans="1:13" x14ac:dyDescent="0.25">
      <c r="A130" s="1">
        <v>33</v>
      </c>
      <c r="B130" t="s">
        <v>140</v>
      </c>
      <c r="C130" t="s">
        <v>141</v>
      </c>
      <c r="D130" t="s">
        <v>189</v>
      </c>
      <c r="E130" s="4" t="s">
        <v>7</v>
      </c>
      <c r="F130" s="19">
        <v>0.58799999999999997</v>
      </c>
      <c r="H130" t="s">
        <v>171</v>
      </c>
      <c r="I130" t="s">
        <v>240</v>
      </c>
      <c r="J130" t="s">
        <v>172</v>
      </c>
      <c r="M130" t="s">
        <v>246</v>
      </c>
    </row>
    <row r="131" spans="1:13" x14ac:dyDescent="0.25">
      <c r="E131" s="4" t="s">
        <v>169</v>
      </c>
      <c r="F131" s="19">
        <v>9.7999999999999997E-3</v>
      </c>
      <c r="H131" t="s">
        <v>171</v>
      </c>
      <c r="J131" s="4" t="s">
        <v>173</v>
      </c>
    </row>
    <row r="132" spans="1:13" x14ac:dyDescent="0.25">
      <c r="E132" s="4" t="s">
        <v>170</v>
      </c>
      <c r="F132" s="19">
        <v>0.17699999999999999</v>
      </c>
      <c r="H132" t="s">
        <v>171</v>
      </c>
      <c r="J132" s="4" t="s">
        <v>173</v>
      </c>
    </row>
    <row r="133" spans="1:13" x14ac:dyDescent="0.25">
      <c r="E133" s="4" t="s">
        <v>81</v>
      </c>
      <c r="F133" s="19">
        <v>1.5</v>
      </c>
      <c r="J133" s="4" t="s">
        <v>173</v>
      </c>
    </row>
    <row r="134" spans="1:13" x14ac:dyDescent="0.25">
      <c r="E134" s="4" t="s">
        <v>142</v>
      </c>
      <c r="F134" s="19">
        <v>48.034599999999998</v>
      </c>
      <c r="J134" t="s">
        <v>308</v>
      </c>
    </row>
    <row r="135" spans="1:13" x14ac:dyDescent="0.25">
      <c r="A135" s="22">
        <v>34</v>
      </c>
      <c r="B135" s="14" t="s">
        <v>143</v>
      </c>
      <c r="C135" s="14" t="s">
        <v>130</v>
      </c>
      <c r="D135" s="14" t="s">
        <v>188</v>
      </c>
      <c r="E135" s="14" t="s">
        <v>131</v>
      </c>
      <c r="F135" s="21">
        <v>2.6</v>
      </c>
      <c r="G135" s="14"/>
      <c r="H135" s="14" t="s">
        <v>12</v>
      </c>
      <c r="I135" s="14" t="s">
        <v>241</v>
      </c>
      <c r="J135" t="s">
        <v>135</v>
      </c>
    </row>
    <row r="136" spans="1:13" x14ac:dyDescent="0.25">
      <c r="A136" s="22"/>
      <c r="B136" s="14"/>
      <c r="C136" s="14"/>
      <c r="D136" s="14"/>
      <c r="E136" s="14" t="s">
        <v>132</v>
      </c>
      <c r="F136" s="21">
        <v>0.04</v>
      </c>
      <c r="G136" s="14"/>
      <c r="H136" s="14" t="s">
        <v>12</v>
      </c>
      <c r="I136" s="14"/>
      <c r="J136" t="s">
        <v>135</v>
      </c>
    </row>
    <row r="137" spans="1:13" x14ac:dyDescent="0.25">
      <c r="A137" s="22"/>
      <c r="B137" s="14"/>
      <c r="C137" s="14"/>
      <c r="D137" s="14"/>
      <c r="E137" s="14" t="s">
        <v>133</v>
      </c>
      <c r="F137" s="21">
        <v>356.64</v>
      </c>
      <c r="G137" s="14"/>
      <c r="H137" s="14"/>
      <c r="I137" s="14"/>
      <c r="J137" t="s">
        <v>135</v>
      </c>
    </row>
    <row r="138" spans="1:13" x14ac:dyDescent="0.25">
      <c r="A138" s="22"/>
      <c r="B138" s="14"/>
      <c r="C138" s="14"/>
      <c r="D138" s="14"/>
      <c r="E138" s="14" t="s">
        <v>134</v>
      </c>
      <c r="F138" s="21">
        <v>353.11</v>
      </c>
      <c r="G138" s="14"/>
      <c r="H138" s="14"/>
      <c r="I138" s="14"/>
      <c r="J138" t="s">
        <v>135</v>
      </c>
    </row>
    <row r="139" spans="1:13" x14ac:dyDescent="0.25">
      <c r="A139" s="22"/>
      <c r="B139" s="14"/>
      <c r="C139" s="14"/>
      <c r="D139" s="14"/>
      <c r="E139" s="14" t="s">
        <v>90</v>
      </c>
      <c r="F139" s="21">
        <v>32.866</v>
      </c>
      <c r="G139" s="14"/>
      <c r="H139" s="14"/>
      <c r="I139" s="14"/>
      <c r="J139" t="s">
        <v>308</v>
      </c>
    </row>
    <row r="140" spans="1:13" x14ac:dyDescent="0.25">
      <c r="A140" s="1">
        <v>35</v>
      </c>
      <c r="B140" t="s">
        <v>144</v>
      </c>
      <c r="C140" t="s">
        <v>180</v>
      </c>
      <c r="D140" t="s">
        <v>187</v>
      </c>
      <c r="E140" s="4" t="s">
        <v>7</v>
      </c>
      <c r="F140" s="19">
        <v>0.23</v>
      </c>
      <c r="H140" t="s">
        <v>182</v>
      </c>
      <c r="I140" t="s">
        <v>242</v>
      </c>
      <c r="J140" t="s">
        <v>181</v>
      </c>
    </row>
    <row r="141" spans="1:13" x14ac:dyDescent="0.25">
      <c r="E141" s="4" t="s">
        <v>10</v>
      </c>
      <c r="F141" s="19">
        <v>4.92</v>
      </c>
      <c r="H141" t="s">
        <v>182</v>
      </c>
      <c r="J141" t="s">
        <v>183</v>
      </c>
    </row>
    <row r="142" spans="1:13" x14ac:dyDescent="0.25">
      <c r="E142" s="4" t="s">
        <v>81</v>
      </c>
      <c r="F142" s="19">
        <v>1.1000000000000001E-3</v>
      </c>
      <c r="J142" t="s">
        <v>168</v>
      </c>
    </row>
    <row r="143" spans="1:13" x14ac:dyDescent="0.25">
      <c r="E143" s="4" t="s">
        <v>142</v>
      </c>
      <c r="F143" s="19">
        <v>4596.66</v>
      </c>
      <c r="J143" t="s">
        <v>308</v>
      </c>
    </row>
  </sheetData>
  <mergeCells count="1">
    <mergeCell ref="D2:I2"/>
  </mergeCells>
  <phoneticPr fontId="6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"/>
  <sheetViews>
    <sheetView zoomScale="94" workbookViewId="0">
      <selection activeCell="E34" sqref="E34"/>
    </sheetView>
  </sheetViews>
  <sheetFormatPr defaultRowHeight="15" x14ac:dyDescent="0.25"/>
  <cols>
    <col min="1" max="1" width="11.140625" customWidth="1"/>
    <col min="2" max="2" width="10.140625" customWidth="1"/>
    <col min="3" max="3" width="11.42578125" customWidth="1"/>
    <col min="4" max="4" width="16.28515625" customWidth="1"/>
    <col min="5" max="5" width="24.7109375" customWidth="1"/>
    <col min="6" max="6" width="127.140625" bestFit="1" customWidth="1"/>
    <col min="7" max="7" width="11.7109375" customWidth="1"/>
    <col min="8" max="8" width="13.28515625" customWidth="1"/>
    <col min="9" max="9" width="10.7109375" customWidth="1"/>
  </cols>
  <sheetData>
    <row r="1" spans="1:10" x14ac:dyDescent="0.25">
      <c r="A1" s="4" t="s">
        <v>306</v>
      </c>
      <c r="B1" s="23" t="s">
        <v>67</v>
      </c>
      <c r="C1" s="23" t="s">
        <v>247</v>
      </c>
      <c r="D1" s="23" t="s">
        <v>248</v>
      </c>
      <c r="E1" s="23" t="s">
        <v>295</v>
      </c>
      <c r="F1" s="23" t="s">
        <v>249</v>
      </c>
      <c r="G1" s="1"/>
      <c r="H1" s="1"/>
      <c r="I1" s="1"/>
      <c r="J1" s="1"/>
    </row>
    <row r="2" spans="1:10" x14ac:dyDescent="0.25">
      <c r="A2" s="4">
        <v>2</v>
      </c>
      <c r="B2" s="4" t="s">
        <v>40</v>
      </c>
      <c r="C2" s="4">
        <v>38</v>
      </c>
      <c r="D2" s="4">
        <v>485</v>
      </c>
      <c r="E2" s="4" t="s">
        <v>250</v>
      </c>
      <c r="F2" s="4" t="s">
        <v>251</v>
      </c>
      <c r="J2" s="2"/>
    </row>
    <row r="3" spans="1:10" x14ac:dyDescent="0.25">
      <c r="A3" s="4">
        <v>3</v>
      </c>
      <c r="B3" s="4" t="s">
        <v>41</v>
      </c>
      <c r="C3" s="4">
        <v>150</v>
      </c>
      <c r="D3" s="4">
        <v>554</v>
      </c>
      <c r="E3" s="4" t="s">
        <v>252</v>
      </c>
      <c r="F3" s="4" t="s">
        <v>253</v>
      </c>
      <c r="J3" s="2"/>
    </row>
    <row r="4" spans="1:10" s="4" customFormat="1" x14ac:dyDescent="0.25">
      <c r="A4" s="4">
        <v>4</v>
      </c>
      <c r="B4" s="4" t="s">
        <v>42</v>
      </c>
      <c r="C4" s="4">
        <v>111</v>
      </c>
      <c r="D4" s="4">
        <v>987</v>
      </c>
      <c r="E4" s="4" t="s">
        <v>254</v>
      </c>
      <c r="F4" s="4" t="s">
        <v>255</v>
      </c>
      <c r="J4" s="2"/>
    </row>
    <row r="5" spans="1:10" s="4" customFormat="1" x14ac:dyDescent="0.25">
      <c r="A5" s="4">
        <v>5</v>
      </c>
      <c r="B5" s="4" t="s">
        <v>43</v>
      </c>
      <c r="C5" s="4">
        <v>10.5</v>
      </c>
      <c r="D5" s="4">
        <v>359</v>
      </c>
      <c r="E5" s="4" t="s">
        <v>256</v>
      </c>
      <c r="F5" s="4" t="s">
        <v>257</v>
      </c>
      <c r="J5" s="2"/>
    </row>
    <row r="6" spans="1:10" x14ac:dyDescent="0.25">
      <c r="A6" s="4">
        <v>6</v>
      </c>
      <c r="B6" s="4" t="s">
        <v>44</v>
      </c>
      <c r="C6" s="4">
        <v>860</v>
      </c>
      <c r="D6" s="4">
        <v>248</v>
      </c>
      <c r="E6" s="4" t="s">
        <v>258</v>
      </c>
      <c r="F6" s="4" t="s">
        <v>259</v>
      </c>
      <c r="J6" s="2"/>
    </row>
    <row r="7" spans="1:10" s="4" customFormat="1" x14ac:dyDescent="0.25">
      <c r="A7" s="4">
        <v>7</v>
      </c>
      <c r="B7" s="4" t="s">
        <v>45</v>
      </c>
      <c r="C7" s="4">
        <v>70</v>
      </c>
      <c r="D7" s="4">
        <v>332</v>
      </c>
      <c r="E7" s="4" t="s">
        <v>260</v>
      </c>
      <c r="F7" s="4" t="s">
        <v>261</v>
      </c>
      <c r="J7" s="2"/>
    </row>
    <row r="8" spans="1:10" x14ac:dyDescent="0.25">
      <c r="A8" s="4">
        <v>8</v>
      </c>
      <c r="B8" s="4" t="s">
        <v>46</v>
      </c>
      <c r="C8" s="4">
        <v>300</v>
      </c>
      <c r="D8" s="4">
        <v>416</v>
      </c>
      <c r="E8" s="4" t="s">
        <v>262</v>
      </c>
      <c r="F8" s="4" t="s">
        <v>263</v>
      </c>
      <c r="I8" s="4"/>
      <c r="J8" s="2"/>
    </row>
    <row r="9" spans="1:10" s="4" customFormat="1" x14ac:dyDescent="0.25">
      <c r="A9" s="4">
        <v>9</v>
      </c>
      <c r="B9" s="4" t="s">
        <v>47</v>
      </c>
      <c r="C9" s="4">
        <v>102</v>
      </c>
      <c r="D9" s="4">
        <v>511</v>
      </c>
      <c r="E9" s="4" t="s">
        <v>264</v>
      </c>
      <c r="F9" s="4" t="s">
        <v>265</v>
      </c>
      <c r="J9" s="2"/>
    </row>
    <row r="10" spans="1:10" x14ac:dyDescent="0.25">
      <c r="A10" s="4">
        <v>10</v>
      </c>
      <c r="B10" s="4" t="s">
        <v>48</v>
      </c>
      <c r="C10" s="4">
        <v>78</v>
      </c>
      <c r="D10" s="4">
        <v>437</v>
      </c>
      <c r="E10" s="4" t="s">
        <v>266</v>
      </c>
      <c r="F10" s="4" t="s">
        <v>267</v>
      </c>
      <c r="I10" s="4"/>
      <c r="J10" s="2"/>
    </row>
    <row r="11" spans="1:10" x14ac:dyDescent="0.25">
      <c r="A11" s="4">
        <v>11</v>
      </c>
      <c r="B11" s="4" t="s">
        <v>49</v>
      </c>
      <c r="C11" s="4">
        <v>226</v>
      </c>
      <c r="D11" s="4">
        <v>500</v>
      </c>
      <c r="E11" s="4" t="s">
        <v>166</v>
      </c>
      <c r="F11" s="4" t="s">
        <v>268</v>
      </c>
      <c r="J11" s="2"/>
    </row>
    <row r="12" spans="1:10" s="4" customFormat="1" x14ac:dyDescent="0.25">
      <c r="A12" s="11">
        <v>14</v>
      </c>
      <c r="B12" s="4" t="s">
        <v>209</v>
      </c>
      <c r="C12" s="4">
        <v>4900</v>
      </c>
      <c r="D12" s="4">
        <v>506</v>
      </c>
      <c r="E12" s="4" t="s">
        <v>304</v>
      </c>
      <c r="F12" s="4" t="s">
        <v>299</v>
      </c>
      <c r="J12" s="2"/>
    </row>
    <row r="13" spans="1:10" s="4" customFormat="1" x14ac:dyDescent="0.25">
      <c r="A13" s="11">
        <v>15</v>
      </c>
      <c r="B13" s="4" t="s">
        <v>213</v>
      </c>
      <c r="C13" s="4">
        <v>33.299999999999997</v>
      </c>
      <c r="D13" s="4">
        <v>501</v>
      </c>
      <c r="E13" s="4" t="s">
        <v>305</v>
      </c>
      <c r="F13" s="4" t="s">
        <v>300</v>
      </c>
      <c r="J13" s="2"/>
    </row>
    <row r="14" spans="1:10" s="4" customFormat="1" x14ac:dyDescent="0.25">
      <c r="A14" s="11">
        <v>17</v>
      </c>
      <c r="B14" s="4" t="s">
        <v>62</v>
      </c>
      <c r="C14" s="4">
        <v>27.35</v>
      </c>
      <c r="D14" s="8">
        <v>360</v>
      </c>
      <c r="E14" s="4" t="s">
        <v>301</v>
      </c>
      <c r="F14" s="4" t="s">
        <v>296</v>
      </c>
      <c r="H14" s="8"/>
      <c r="J14" s="2"/>
    </row>
    <row r="15" spans="1:10" s="4" customFormat="1" x14ac:dyDescent="0.25">
      <c r="A15" s="11">
        <v>19</v>
      </c>
      <c r="B15" s="4" t="s">
        <v>59</v>
      </c>
      <c r="C15" s="4">
        <v>1.1100000000000001</v>
      </c>
      <c r="D15" s="8">
        <v>519</v>
      </c>
      <c r="E15" s="4" t="s">
        <v>302</v>
      </c>
      <c r="F15" s="4" t="s">
        <v>297</v>
      </c>
      <c r="H15" s="8"/>
      <c r="J15" s="2"/>
    </row>
    <row r="16" spans="1:10" x14ac:dyDescent="0.25">
      <c r="A16" s="11">
        <v>20</v>
      </c>
      <c r="B16" s="4" t="s">
        <v>53</v>
      </c>
      <c r="C16" s="4">
        <v>33.5</v>
      </c>
      <c r="D16" s="8">
        <v>539</v>
      </c>
      <c r="E16" s="4" t="s">
        <v>303</v>
      </c>
      <c r="F16" s="4" t="s">
        <v>298</v>
      </c>
      <c r="H16" s="4"/>
      <c r="J16" s="2"/>
    </row>
    <row r="17" spans="1:10" x14ac:dyDescent="0.25">
      <c r="A17" s="4">
        <v>22</v>
      </c>
      <c r="B17" s="4" t="s">
        <v>50</v>
      </c>
      <c r="C17" s="4">
        <v>68</v>
      </c>
      <c r="D17" s="4">
        <f>420+482+499</f>
        <v>1401</v>
      </c>
      <c r="E17" s="4" t="s">
        <v>269</v>
      </c>
      <c r="F17" s="4" t="s">
        <v>270</v>
      </c>
      <c r="G17" s="10"/>
      <c r="H17" s="4"/>
      <c r="J17" s="2"/>
    </row>
    <row r="18" spans="1:10" x14ac:dyDescent="0.25">
      <c r="A18" s="11">
        <v>23</v>
      </c>
      <c r="B18" s="4" t="s">
        <v>137</v>
      </c>
      <c r="C18" s="4">
        <v>7.33</v>
      </c>
      <c r="D18" s="4">
        <v>1178</v>
      </c>
      <c r="E18" s="4" t="s">
        <v>146</v>
      </c>
      <c r="F18" s="4" t="s">
        <v>294</v>
      </c>
      <c r="J18" s="2"/>
    </row>
    <row r="19" spans="1:10" x14ac:dyDescent="0.25">
      <c r="A19" s="4">
        <v>24</v>
      </c>
      <c r="B19" s="4" t="s">
        <v>109</v>
      </c>
      <c r="C19" s="4">
        <v>260</v>
      </c>
      <c r="D19" s="4">
        <v>479</v>
      </c>
      <c r="E19" s="4" t="s">
        <v>279</v>
      </c>
      <c r="F19" s="4" t="s">
        <v>280</v>
      </c>
      <c r="H19" s="6"/>
      <c r="I19" s="7"/>
    </row>
    <row r="20" spans="1:10" x14ac:dyDescent="0.25">
      <c r="A20" s="4">
        <v>25</v>
      </c>
      <c r="B20" s="4" t="s">
        <v>84</v>
      </c>
      <c r="C20" s="4">
        <v>5.3</v>
      </c>
      <c r="D20" s="4">
        <v>778</v>
      </c>
      <c r="E20" s="4" t="s">
        <v>271</v>
      </c>
      <c r="F20" s="4" t="s">
        <v>272</v>
      </c>
      <c r="I20" s="6"/>
      <c r="J20" s="2"/>
    </row>
    <row r="21" spans="1:10" x14ac:dyDescent="0.25">
      <c r="A21" s="4">
        <v>26</v>
      </c>
      <c r="B21" s="4" t="s">
        <v>91</v>
      </c>
      <c r="C21" s="4">
        <v>30</v>
      </c>
      <c r="D21" s="4">
        <v>729</v>
      </c>
      <c r="E21" s="4" t="s">
        <v>273</v>
      </c>
      <c r="F21" s="4" t="s">
        <v>274</v>
      </c>
      <c r="H21" s="6"/>
      <c r="I21" s="6"/>
      <c r="J21" s="2"/>
    </row>
    <row r="22" spans="1:10" s="12" customFormat="1" x14ac:dyDescent="0.25">
      <c r="A22" s="4">
        <v>27</v>
      </c>
      <c r="B22" s="4" t="s">
        <v>97</v>
      </c>
      <c r="C22" s="4">
        <v>30</v>
      </c>
      <c r="D22" s="4">
        <v>1014</v>
      </c>
      <c r="E22" s="4" t="s">
        <v>275</v>
      </c>
      <c r="F22" s="4" t="s">
        <v>276</v>
      </c>
      <c r="H22" s="6"/>
      <c r="I22" s="6"/>
      <c r="J22" s="13"/>
    </row>
    <row r="23" spans="1:10" x14ac:dyDescent="0.25">
      <c r="A23" s="4">
        <v>28</v>
      </c>
      <c r="B23" s="4" t="s">
        <v>103</v>
      </c>
      <c r="C23" s="4">
        <v>201</v>
      </c>
      <c r="D23" s="4">
        <v>329</v>
      </c>
      <c r="E23" s="4" t="s">
        <v>277</v>
      </c>
      <c r="F23" s="4" t="s">
        <v>278</v>
      </c>
      <c r="H23" s="6"/>
      <c r="J23" s="2"/>
    </row>
    <row r="24" spans="1:10" x14ac:dyDescent="0.25">
      <c r="A24" s="4">
        <v>29</v>
      </c>
      <c r="B24" s="4" t="s">
        <v>117</v>
      </c>
      <c r="C24" s="4">
        <v>217</v>
      </c>
      <c r="D24" s="4">
        <v>640</v>
      </c>
      <c r="E24" s="4" t="s">
        <v>281</v>
      </c>
      <c r="F24" s="4" t="s">
        <v>282</v>
      </c>
      <c r="H24" s="6"/>
      <c r="I24" s="7"/>
    </row>
    <row r="25" spans="1:10" x14ac:dyDescent="0.25">
      <c r="A25" s="4">
        <v>30</v>
      </c>
      <c r="B25" s="4" t="s">
        <v>123</v>
      </c>
      <c r="C25" s="4">
        <v>1149</v>
      </c>
      <c r="D25" s="4">
        <v>488</v>
      </c>
      <c r="E25" s="4" t="s">
        <v>283</v>
      </c>
      <c r="F25" s="4" t="s">
        <v>284</v>
      </c>
      <c r="H25" s="6"/>
      <c r="I25" s="6"/>
      <c r="J25" s="2"/>
    </row>
    <row r="26" spans="1:10" x14ac:dyDescent="0.25">
      <c r="A26" s="4">
        <v>31</v>
      </c>
      <c r="B26" s="4" t="s">
        <v>129</v>
      </c>
      <c r="C26" s="4">
        <v>621</v>
      </c>
      <c r="D26" s="4">
        <v>334</v>
      </c>
      <c r="E26" s="4" t="s">
        <v>285</v>
      </c>
      <c r="F26" s="4" t="s">
        <v>286</v>
      </c>
      <c r="H26" s="6"/>
      <c r="I26" s="6"/>
      <c r="J26" s="2"/>
    </row>
    <row r="27" spans="1:10" x14ac:dyDescent="0.25">
      <c r="A27" s="11">
        <v>33</v>
      </c>
      <c r="B27" s="4" t="s">
        <v>140</v>
      </c>
      <c r="C27" s="4">
        <v>2.4</v>
      </c>
      <c r="D27" s="4">
        <v>1101</v>
      </c>
      <c r="E27" s="4" t="s">
        <v>292</v>
      </c>
      <c r="F27" s="4" t="s">
        <v>293</v>
      </c>
      <c r="H27" s="6"/>
      <c r="I27" s="7"/>
    </row>
    <row r="28" spans="1:10" x14ac:dyDescent="0.25">
      <c r="A28" s="4">
        <v>34</v>
      </c>
      <c r="B28" s="4" t="s">
        <v>287</v>
      </c>
      <c r="C28" s="4">
        <v>621</v>
      </c>
      <c r="D28" s="4">
        <v>377</v>
      </c>
      <c r="E28" s="4" t="s">
        <v>288</v>
      </c>
      <c r="F28" s="4" t="s">
        <v>289</v>
      </c>
      <c r="H28" s="6"/>
      <c r="I28" s="7"/>
    </row>
    <row r="29" spans="1:10" x14ac:dyDescent="0.25">
      <c r="A29" s="11">
        <v>35</v>
      </c>
      <c r="B29" s="4" t="s">
        <v>144</v>
      </c>
      <c r="C29" s="4">
        <v>770</v>
      </c>
      <c r="D29" s="4">
        <v>623</v>
      </c>
      <c r="E29" s="4" t="s">
        <v>290</v>
      </c>
      <c r="F29" s="4" t="s">
        <v>291</v>
      </c>
      <c r="H29" s="6"/>
      <c r="I29" s="7"/>
    </row>
    <row r="30" spans="1:10" x14ac:dyDescent="0.25">
      <c r="D30" s="6"/>
      <c r="H30" s="6"/>
      <c r="I30" s="7"/>
    </row>
    <row r="31" spans="1:10" x14ac:dyDescent="0.25">
      <c r="D31" s="6"/>
      <c r="H31" s="6"/>
      <c r="I31" s="7"/>
    </row>
    <row r="32" spans="1:10" x14ac:dyDescent="0.25">
      <c r="D32" s="6"/>
      <c r="H32" s="6"/>
      <c r="I32" s="7"/>
    </row>
    <row r="33" spans="4:9" x14ac:dyDescent="0.25">
      <c r="D33" s="6"/>
      <c r="H33" s="6"/>
      <c r="I33" s="7"/>
    </row>
    <row r="34" spans="4:9" x14ac:dyDescent="0.25">
      <c r="D34" s="6"/>
      <c r="H34" s="6"/>
      <c r="I34" s="7"/>
    </row>
    <row r="35" spans="4:9" x14ac:dyDescent="0.25">
      <c r="D35" s="6"/>
      <c r="H35" s="6"/>
      <c r="I35" s="7"/>
    </row>
    <row r="36" spans="4:9" x14ac:dyDescent="0.25">
      <c r="D36" s="6"/>
      <c r="H36" s="6"/>
      <c r="I36" s="7"/>
    </row>
    <row r="37" spans="4:9" x14ac:dyDescent="0.25">
      <c r="D37" s="6"/>
      <c r="H37" s="6"/>
      <c r="I37" s="7"/>
    </row>
    <row r="38" spans="4:9" x14ac:dyDescent="0.25">
      <c r="D38" s="6"/>
      <c r="H38" s="6"/>
      <c r="I38" s="7"/>
    </row>
    <row r="39" spans="4:9" x14ac:dyDescent="0.25">
      <c r="D39" s="6"/>
      <c r="H39" s="6"/>
      <c r="I39" s="7"/>
    </row>
    <row r="40" spans="4:9" x14ac:dyDescent="0.25">
      <c r="D40" s="6"/>
      <c r="H40" s="6"/>
      <c r="I40" s="7"/>
    </row>
    <row r="41" spans="4:9" x14ac:dyDescent="0.25">
      <c r="D41" s="6"/>
      <c r="H41" s="6"/>
      <c r="I41" s="7"/>
    </row>
    <row r="42" spans="4:9" x14ac:dyDescent="0.25">
      <c r="D42" s="6"/>
      <c r="H42" s="6"/>
      <c r="I42" s="7"/>
    </row>
    <row r="43" spans="4:9" x14ac:dyDescent="0.25">
      <c r="D43" s="6"/>
      <c r="H43" s="6"/>
      <c r="I43" s="7"/>
    </row>
  </sheetData>
  <hyperlinks>
    <hyperlink ref="E3" r:id="rId1" tooltip="Persistent link using digital object identifier" xr:uid="{6BD70CFA-A00D-4872-ACE7-52B0BA574FC6}"/>
    <hyperlink ref="F3" r:id="rId2" location="sequences" xr:uid="{AD94818F-87B5-4990-94F8-FCA159EAC3DF}"/>
    <hyperlink ref="E4" r:id="rId3" xr:uid="{4D73234D-CD64-45CA-8972-35AAA2380152}"/>
    <hyperlink ref="F4" r:id="rId4" xr:uid="{D5CC32D6-3FFB-4487-A30C-148E990E2B5A}"/>
    <hyperlink ref="F6" r:id="rId5" location="sequences" xr:uid="{D9E867E3-865B-4FF8-82B3-FEF5E5D52118}"/>
    <hyperlink ref="E10" r:id="rId6" display="https://doi.org/10.1021/bi952186y" xr:uid="{6924AF57-7139-4D0A-85E5-9848FABD00B0}"/>
    <hyperlink ref="E11" r:id="rId7" display="https://doi.org/10.1021/bi049864d" xr:uid="{294E64D7-10A1-4048-B963-D94134B9764B}"/>
    <hyperlink ref="E19" r:id="rId8" display="https://doi.org/10.1515/hsz-2019-0106" xr:uid="{FD053CA0-5FFD-4E9B-BDCF-F9D87F0678B8}"/>
    <hyperlink ref="E9" r:id="rId9" display="https://doi.org/10.1016/j.vetpar.2011.01.020" xr:uid="{C683C4CA-65F8-492C-9ED0-DA800D01E1A6}"/>
    <hyperlink ref="E2" r:id="rId10" display="https://doi.org/10.1021/bi060253q" xr:uid="{8463443B-B7B8-4E8D-8265-47C0FCF220E2}"/>
    <hyperlink ref="F15" r:id="rId11" xr:uid="{D64D7AB4-F334-4518-8543-E58AB761E6C8}"/>
    <hyperlink ref="F16" r:id="rId12" xr:uid="{8B23B51A-0EE7-4A13-ACBA-F4D6973C1D3A}"/>
    <hyperlink ref="F12" r:id="rId13" xr:uid="{DA50BC3D-89DA-4F16-8229-F4A85BB61806}"/>
    <hyperlink ref="F13" r:id="rId14" xr:uid="{C92C959D-8B74-46A9-9470-00DE627CFD73}"/>
  </hyperlinks>
  <pageMargins left="0.7" right="0.7" top="0.75" bottom="0.75" header="0.3" footer="0.3"/>
  <pageSetup paperSize="9" orientation="portrait" r:id="rId15"/>
  <tableParts count="1"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kinetic parameters</vt:lpstr>
      <vt:lpstr>kcat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 DN</dc:creator>
  <cp:lastModifiedBy>Reinis Muižnieks</cp:lastModifiedBy>
  <dcterms:created xsi:type="dcterms:W3CDTF">2020-03-12T14:25:57Z</dcterms:created>
  <dcterms:modified xsi:type="dcterms:W3CDTF">2022-01-04T09:06:50Z</dcterms:modified>
</cp:coreProperties>
</file>