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K262901\Desktop\Révisions 2023.11-12\"/>
    </mc:Choice>
  </mc:AlternateContent>
  <bookViews>
    <workbookView xWindow="0" yWindow="0" windowWidth="28800" windowHeight="14100"/>
  </bookViews>
  <sheets>
    <sheet name="Raw data" sheetId="28" r:id="rId1"/>
  </sheets>
  <definedNames>
    <definedName name="_xlnm.Print_Area" localSheetId="0">'Raw data'!$A$25:$BL$75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53" i="28" l="1"/>
  <c r="W153" i="28"/>
  <c r="V153" i="28"/>
  <c r="U153" i="28"/>
  <c r="T153" i="28"/>
  <c r="S153" i="28"/>
  <c r="R153" i="28"/>
  <c r="L153" i="28"/>
  <c r="K153" i="28"/>
  <c r="J153" i="28"/>
  <c r="I153" i="28"/>
  <c r="H153" i="28"/>
  <c r="G153" i="28"/>
  <c r="F153" i="28"/>
  <c r="E153" i="28"/>
  <c r="D153" i="28"/>
  <c r="C153" i="28"/>
  <c r="X100" i="28"/>
  <c r="W100" i="28"/>
  <c r="V100" i="28"/>
  <c r="U100" i="28"/>
  <c r="T100" i="28"/>
  <c r="S100" i="28"/>
  <c r="R100" i="28"/>
  <c r="Q100" i="28"/>
  <c r="P100" i="28"/>
  <c r="O100" i="28"/>
  <c r="L100" i="28"/>
  <c r="K100" i="28"/>
  <c r="J100" i="28"/>
  <c r="I100" i="28"/>
  <c r="H100" i="28"/>
  <c r="G100" i="28"/>
  <c r="F100" i="28"/>
  <c r="E100" i="28"/>
  <c r="D100" i="28"/>
  <c r="C100" i="28"/>
  <c r="X47" i="28"/>
  <c r="W47" i="28"/>
  <c r="V47" i="28"/>
  <c r="U47" i="28"/>
  <c r="T47" i="28"/>
  <c r="S47" i="28"/>
  <c r="R47" i="28"/>
  <c r="Q47" i="28"/>
  <c r="P47" i="28"/>
  <c r="O47" i="28"/>
  <c r="L47" i="28"/>
  <c r="K47" i="28"/>
  <c r="J47" i="28"/>
  <c r="I47" i="28"/>
  <c r="H47" i="28"/>
  <c r="G47" i="28"/>
  <c r="F47" i="28"/>
  <c r="E47" i="28"/>
  <c r="D47" i="28"/>
  <c r="C47" i="28"/>
  <c r="X152" i="28"/>
  <c r="W152" i="28"/>
  <c r="V152" i="28"/>
  <c r="U152" i="28"/>
  <c r="T152" i="28"/>
  <c r="S152" i="28"/>
  <c r="R152" i="28"/>
  <c r="L152" i="28"/>
  <c r="K152" i="28"/>
  <c r="J152" i="28"/>
  <c r="I152" i="28"/>
  <c r="H152" i="28"/>
  <c r="G152" i="28"/>
  <c r="F152" i="28"/>
  <c r="E152" i="28"/>
  <c r="D152" i="28"/>
  <c r="C152" i="28"/>
  <c r="X99" i="28"/>
  <c r="W99" i="28"/>
  <c r="V99" i="28"/>
  <c r="U99" i="28"/>
  <c r="T99" i="28"/>
  <c r="S99" i="28"/>
  <c r="R99" i="28"/>
  <c r="Q99" i="28"/>
  <c r="P99" i="28"/>
  <c r="O99" i="28"/>
  <c r="L99" i="28"/>
  <c r="K99" i="28"/>
  <c r="J99" i="28"/>
  <c r="I99" i="28"/>
  <c r="H99" i="28"/>
  <c r="G99" i="28"/>
  <c r="F99" i="28"/>
  <c r="E99" i="28"/>
  <c r="D99" i="28"/>
  <c r="C99" i="28"/>
  <c r="X46" i="28"/>
  <c r="W46" i="28"/>
  <c r="V46" i="28"/>
  <c r="U46" i="28"/>
  <c r="T46" i="28"/>
  <c r="S46" i="28"/>
  <c r="R46" i="28"/>
  <c r="Q46" i="28"/>
  <c r="P46" i="28"/>
  <c r="O46" i="28"/>
  <c r="L46" i="28"/>
  <c r="K46" i="28"/>
  <c r="J46" i="28"/>
  <c r="I46" i="28"/>
  <c r="H46" i="28"/>
  <c r="G46" i="28"/>
  <c r="F46" i="28"/>
  <c r="E46" i="28"/>
  <c r="D46" i="28"/>
  <c r="C46" i="28"/>
  <c r="X145" i="28"/>
  <c r="W145" i="28"/>
  <c r="V145" i="28"/>
  <c r="U145" i="28"/>
  <c r="T145" i="28"/>
  <c r="S145" i="28"/>
  <c r="R145" i="28"/>
  <c r="L145" i="28"/>
  <c r="K145" i="28"/>
  <c r="J145" i="28"/>
  <c r="I145" i="28"/>
  <c r="H145" i="28"/>
  <c r="G145" i="28"/>
  <c r="F145" i="28"/>
  <c r="E145" i="28"/>
  <c r="D145" i="28"/>
  <c r="C145" i="28"/>
  <c r="X92" i="28"/>
  <c r="W92" i="28"/>
  <c r="V92" i="28"/>
  <c r="U92" i="28"/>
  <c r="T92" i="28"/>
  <c r="S92" i="28"/>
  <c r="R92" i="28"/>
  <c r="Q92" i="28"/>
  <c r="P92" i="28"/>
  <c r="O92" i="28"/>
  <c r="L92" i="28"/>
  <c r="K92" i="28"/>
  <c r="J92" i="28"/>
  <c r="I92" i="28"/>
  <c r="H92" i="28"/>
  <c r="G92" i="28"/>
  <c r="F92" i="28"/>
  <c r="E92" i="28"/>
  <c r="D92" i="28"/>
  <c r="C92" i="28"/>
  <c r="X39" i="28"/>
  <c r="W39" i="28"/>
  <c r="V39" i="28"/>
  <c r="U39" i="28"/>
  <c r="T39" i="28"/>
  <c r="S39" i="28"/>
  <c r="R39" i="28"/>
  <c r="Q39" i="28"/>
  <c r="P39" i="28"/>
  <c r="O39" i="28"/>
  <c r="L39" i="28"/>
  <c r="K39" i="28"/>
  <c r="J39" i="28"/>
  <c r="I39" i="28"/>
  <c r="H39" i="28"/>
  <c r="G39" i="28"/>
  <c r="F39" i="28"/>
  <c r="E39" i="28"/>
  <c r="D39" i="28"/>
  <c r="C39" i="28"/>
  <c r="X144" i="28"/>
  <c r="W144" i="28"/>
  <c r="V144" i="28"/>
  <c r="U144" i="28"/>
  <c r="T144" i="28"/>
  <c r="S144" i="28"/>
  <c r="R144" i="28"/>
  <c r="L144" i="28"/>
  <c r="K144" i="28"/>
  <c r="J144" i="28"/>
  <c r="I144" i="28"/>
  <c r="H144" i="28"/>
  <c r="G144" i="28"/>
  <c r="F144" i="28"/>
  <c r="E144" i="28"/>
  <c r="D144" i="28"/>
  <c r="C144" i="28"/>
  <c r="X91" i="28"/>
  <c r="W91" i="28"/>
  <c r="V91" i="28"/>
  <c r="U91" i="28"/>
  <c r="T91" i="28"/>
  <c r="S91" i="28"/>
  <c r="R91" i="28"/>
  <c r="Q91" i="28"/>
  <c r="P91" i="28"/>
  <c r="O91" i="28"/>
  <c r="L91" i="28"/>
  <c r="K91" i="28"/>
  <c r="J91" i="28"/>
  <c r="I91" i="28"/>
  <c r="H91" i="28"/>
  <c r="G91" i="28"/>
  <c r="F91" i="28"/>
  <c r="E91" i="28"/>
  <c r="D91" i="28"/>
  <c r="C91" i="28"/>
  <c r="X38" i="28"/>
  <c r="W38" i="28"/>
  <c r="V38" i="28"/>
  <c r="U38" i="28"/>
  <c r="T38" i="28"/>
  <c r="S38" i="28"/>
  <c r="R38" i="28"/>
  <c r="Q38" i="28"/>
  <c r="P38" i="28"/>
  <c r="O38" i="28"/>
  <c r="L38" i="28"/>
  <c r="K38" i="28"/>
  <c r="J38" i="28"/>
  <c r="I38" i="28"/>
  <c r="H38" i="28"/>
  <c r="G38" i="28"/>
  <c r="F38" i="28"/>
  <c r="E38" i="28"/>
  <c r="D38" i="28"/>
  <c r="C38" i="28"/>
  <c r="X143" i="28"/>
  <c r="W143" i="28"/>
  <c r="V143" i="28"/>
  <c r="U143" i="28"/>
  <c r="T143" i="28"/>
  <c r="S143" i="28"/>
  <c r="R143" i="28"/>
  <c r="Q143" i="28"/>
  <c r="P143" i="28"/>
  <c r="O143" i="28"/>
  <c r="L143" i="28"/>
  <c r="K143" i="28"/>
  <c r="J143" i="28"/>
  <c r="I143" i="28"/>
  <c r="H143" i="28"/>
  <c r="G143" i="28"/>
  <c r="F143" i="28"/>
  <c r="E143" i="28"/>
  <c r="D143" i="28"/>
  <c r="C143" i="28"/>
  <c r="X90" i="28"/>
  <c r="W90" i="28"/>
  <c r="V90" i="28"/>
  <c r="U90" i="28"/>
  <c r="T90" i="28"/>
  <c r="S90" i="28"/>
  <c r="R90" i="28"/>
  <c r="Q90" i="28"/>
  <c r="P90" i="28"/>
  <c r="O90" i="28"/>
  <c r="L90" i="28"/>
  <c r="K90" i="28"/>
  <c r="J90" i="28"/>
  <c r="I90" i="28"/>
  <c r="H90" i="28"/>
  <c r="G90" i="28"/>
  <c r="F90" i="28"/>
  <c r="E90" i="28"/>
  <c r="D90" i="28"/>
  <c r="C90" i="28"/>
  <c r="X37" i="28"/>
  <c r="W37" i="28"/>
  <c r="V37" i="28"/>
  <c r="U37" i="28"/>
  <c r="T37" i="28"/>
  <c r="S37" i="28"/>
  <c r="R37" i="28"/>
  <c r="Q37" i="28"/>
  <c r="P37" i="28"/>
  <c r="O37" i="28"/>
  <c r="L37" i="28"/>
  <c r="K37" i="28"/>
  <c r="J37" i="28"/>
  <c r="I37" i="28"/>
  <c r="H37" i="28"/>
  <c r="G37" i="28"/>
  <c r="F37" i="28"/>
  <c r="E37" i="28"/>
  <c r="D37" i="28"/>
  <c r="C37" i="28"/>
  <c r="X138" i="28"/>
  <c r="W138" i="28"/>
  <c r="V138" i="28"/>
  <c r="U138" i="28"/>
  <c r="T138" i="28"/>
  <c r="S138" i="28"/>
  <c r="R138" i="28"/>
  <c r="L138" i="28"/>
  <c r="K138" i="28"/>
  <c r="J138" i="28"/>
  <c r="I138" i="28"/>
  <c r="H138" i="28"/>
  <c r="G138" i="28"/>
  <c r="F138" i="28"/>
  <c r="E138" i="28"/>
  <c r="D138" i="28"/>
  <c r="C138" i="28"/>
  <c r="X85" i="28"/>
  <c r="W85" i="28"/>
  <c r="V85" i="28"/>
  <c r="U85" i="28"/>
  <c r="T85" i="28"/>
  <c r="S85" i="28"/>
  <c r="R85" i="28"/>
  <c r="Q85" i="28"/>
  <c r="P85" i="28"/>
  <c r="O85" i="28"/>
  <c r="L85" i="28"/>
  <c r="K85" i="28"/>
  <c r="J85" i="28"/>
  <c r="I85" i="28"/>
  <c r="H85" i="28"/>
  <c r="G85" i="28"/>
  <c r="F85" i="28"/>
  <c r="E85" i="28"/>
  <c r="D85" i="28"/>
  <c r="C85" i="28"/>
  <c r="X32" i="28"/>
  <c r="W32" i="28"/>
  <c r="V32" i="28"/>
  <c r="U32" i="28"/>
  <c r="T32" i="28"/>
  <c r="S32" i="28"/>
  <c r="R32" i="28"/>
  <c r="Q32" i="28"/>
  <c r="P32" i="28"/>
  <c r="O32" i="28"/>
  <c r="L32" i="28"/>
  <c r="K32" i="28"/>
  <c r="J32" i="28"/>
  <c r="I32" i="28"/>
  <c r="H32" i="28"/>
  <c r="G32" i="28"/>
  <c r="F32" i="28"/>
  <c r="E32" i="28"/>
  <c r="D32" i="28"/>
  <c r="C32" i="28"/>
  <c r="X137" i="28"/>
  <c r="W137" i="28"/>
  <c r="V137" i="28"/>
  <c r="U137" i="28"/>
  <c r="T137" i="28"/>
  <c r="S137" i="28"/>
  <c r="R137" i="28"/>
  <c r="L137" i="28"/>
  <c r="K137" i="28"/>
  <c r="J137" i="28"/>
  <c r="I137" i="28"/>
  <c r="H137" i="28"/>
  <c r="G137" i="28"/>
  <c r="F137" i="28"/>
  <c r="E137" i="28"/>
  <c r="D137" i="28"/>
  <c r="C137" i="28"/>
  <c r="X84" i="28"/>
  <c r="W84" i="28"/>
  <c r="V84" i="28"/>
  <c r="U84" i="28"/>
  <c r="T84" i="28"/>
  <c r="S84" i="28"/>
  <c r="R84" i="28"/>
  <c r="Q84" i="28"/>
  <c r="P84" i="28"/>
  <c r="O84" i="28"/>
  <c r="L84" i="28"/>
  <c r="K84" i="28"/>
  <c r="J84" i="28"/>
  <c r="I84" i="28"/>
  <c r="H84" i="28"/>
  <c r="G84" i="28"/>
  <c r="F84" i="28"/>
  <c r="E84" i="28"/>
  <c r="D84" i="28"/>
  <c r="C84" i="28"/>
  <c r="X31" i="28"/>
  <c r="W31" i="28"/>
  <c r="V31" i="28"/>
  <c r="U31" i="28"/>
  <c r="T31" i="28"/>
  <c r="S31" i="28"/>
  <c r="R31" i="28"/>
  <c r="Q31" i="28"/>
  <c r="P31" i="28"/>
  <c r="O31" i="28"/>
  <c r="L31" i="28"/>
  <c r="K31" i="28"/>
  <c r="J31" i="28"/>
  <c r="I31" i="28"/>
  <c r="H31" i="28"/>
  <c r="G31" i="28"/>
  <c r="F31" i="28"/>
  <c r="E31" i="28"/>
  <c r="D31" i="28"/>
  <c r="C31" i="28"/>
</calcChain>
</file>

<file path=xl/sharedStrings.xml><?xml version="1.0" encoding="utf-8"?>
<sst xmlns="http://schemas.openxmlformats.org/spreadsheetml/2006/main" count="701" uniqueCount="65">
  <si>
    <t>Water intake (mL/24h)</t>
  </si>
  <si>
    <t>N/A</t>
  </si>
  <si>
    <t>&gt;5000</t>
  </si>
  <si>
    <t>T0</t>
  </si>
  <si>
    <t>T24h</t>
  </si>
  <si>
    <t>T48h</t>
  </si>
  <si>
    <t>Weight (g)</t>
  </si>
  <si>
    <t>Gain or Loss of weight (relative to T0)</t>
  </si>
  <si>
    <t>T2h</t>
  </si>
  <si>
    <t>Temperature (C°)</t>
  </si>
  <si>
    <t>Dose of BTX-3 (µg/kg)</t>
  </si>
  <si>
    <t>Male</t>
  </si>
  <si>
    <t>Female</t>
  </si>
  <si>
    <t>Sex of mice</t>
  </si>
  <si>
    <t>Grade of grip test</t>
  </si>
  <si>
    <t>Gain or Loss of temperature (relative to T0)</t>
  </si>
  <si>
    <t>Bottle weight (g)</t>
  </si>
  <si>
    <t>Grade of muscle activity</t>
  </si>
  <si>
    <t>Grade of jaw / breathing</t>
  </si>
  <si>
    <t>Grade of tremors</t>
  </si>
  <si>
    <t>Glucose (mg/dL)</t>
  </si>
  <si>
    <t>Blood Urea Nitrogen (mg/dL)</t>
  </si>
  <si>
    <t>Total bilirubin (mg/dL)</t>
  </si>
  <si>
    <t>Albumin (g/dL)</t>
  </si>
  <si>
    <t>Alanine aminotransferase (U/L)</t>
  </si>
  <si>
    <t>Aspartate aminotransferase (U/L)</t>
  </si>
  <si>
    <t>Creatine Kinase (U/L)</t>
  </si>
  <si>
    <t>Amylase (U/L)</t>
  </si>
  <si>
    <t>Sodium (mM)</t>
  </si>
  <si>
    <t>Potassium (mM)</t>
  </si>
  <si>
    <t>Calcium (mg/dL)</t>
  </si>
  <si>
    <t>Parameters</t>
  </si>
  <si>
    <t>Time after gavage</t>
  </si>
  <si>
    <t>Brain weight (g)</t>
  </si>
  <si>
    <t>Heart weight (g)</t>
  </si>
  <si>
    <t>Lungs weight (g)</t>
  </si>
  <si>
    <t>Liver weight (g)</t>
  </si>
  <si>
    <t>Small intestin weight (g)</t>
  </si>
  <si>
    <t>Large intestin weight (g)</t>
  </si>
  <si>
    <t>Right kidney weight (g)</t>
  </si>
  <si>
    <t>Left kidney weight (g)</t>
  </si>
  <si>
    <t>T48h (or *T4h)</t>
  </si>
  <si>
    <t>1.6087*</t>
  </si>
  <si>
    <t>0.5032*</t>
  </si>
  <si>
    <t>0.5304*</t>
  </si>
  <si>
    <t>0.1566*</t>
  </si>
  <si>
    <t>0.1245*</t>
  </si>
  <si>
    <t>0.1187*</t>
  </si>
  <si>
    <t>0.1924*</t>
  </si>
  <si>
    <t>0.1974*</t>
  </si>
  <si>
    <t>0.1591*</t>
  </si>
  <si>
    <t>1.5567*</t>
  </si>
  <si>
    <t>1.7304*</t>
  </si>
  <si>
    <t>1.2916*</t>
  </si>
  <si>
    <t>1.1803*</t>
  </si>
  <si>
    <t>1.43*</t>
  </si>
  <si>
    <t>0.3627*</t>
  </si>
  <si>
    <t>0.3026*</t>
  </si>
  <si>
    <t>0.3912*</t>
  </si>
  <si>
    <t>0.1964*</t>
  </si>
  <si>
    <t>0.2127*</t>
  </si>
  <si>
    <t>0.2089*</t>
  </si>
  <si>
    <t>0.1922*</t>
  </si>
  <si>
    <t>0.2056*</t>
  </si>
  <si>
    <t>0.1988*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</si>
</sst>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81"/>
  <sheetViews>
    <sheetView tabSelected="1" zoomScale="80" zoomScaleNormal="80" workbookViewId="0">
      <selection activeCell="M11" sqref="M11"/>
    </sheetView>
  </sheetViews>
  <sheetFormatPr baseColWidth="10" defaultRowHeight="14.4" x14ac:dyDescent="0.3"/>
  <cols>
    <col min="1" max="1" width="29.88671875" style="1" customWidth="1"/>
    <col min="2" max="2" width="16.44140625" customWidth="1"/>
    <col min="3" max="12" width="11.5546875" style="2"/>
    <col min="13" max="13" width="29.88671875" style="2" customWidth="1"/>
    <col min="14" max="14" width="16.44140625" style="2" customWidth="1"/>
    <col min="15" max="64" width="11.5546875" style="2"/>
  </cols>
  <sheetData>
    <row r="1" spans="1:12" x14ac:dyDescent="0.3">
      <c r="A1" s="17" t="s">
        <v>10</v>
      </c>
      <c r="B1" s="17"/>
      <c r="C1" s="18">
        <v>0</v>
      </c>
      <c r="D1" s="18"/>
      <c r="E1" s="18"/>
      <c r="F1" s="18"/>
      <c r="G1" s="18"/>
      <c r="H1" s="18"/>
      <c r="I1" s="18"/>
      <c r="J1" s="18"/>
      <c r="K1" s="18"/>
      <c r="L1" s="18"/>
    </row>
    <row r="2" spans="1:12" x14ac:dyDescent="0.3">
      <c r="A2" s="17" t="s">
        <v>13</v>
      </c>
      <c r="B2" s="17"/>
      <c r="C2" s="18" t="s">
        <v>11</v>
      </c>
      <c r="D2" s="18"/>
      <c r="E2" s="18"/>
      <c r="F2" s="18"/>
      <c r="G2" s="18"/>
      <c r="H2" s="18" t="s">
        <v>12</v>
      </c>
      <c r="I2" s="18"/>
      <c r="J2" s="18"/>
      <c r="K2" s="18"/>
      <c r="L2" s="18"/>
    </row>
    <row r="3" spans="1:12" x14ac:dyDescent="0.3">
      <c r="A3" s="9" t="s">
        <v>31</v>
      </c>
      <c r="B3" s="9" t="s">
        <v>32</v>
      </c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x14ac:dyDescent="0.3">
      <c r="A4" s="10" t="s">
        <v>20</v>
      </c>
      <c r="B4" s="11" t="s">
        <v>5</v>
      </c>
      <c r="C4" s="12">
        <v>140</v>
      </c>
      <c r="D4" s="12">
        <v>244</v>
      </c>
      <c r="E4" s="12">
        <v>247</v>
      </c>
      <c r="F4" s="12">
        <v>196</v>
      </c>
      <c r="G4" s="12">
        <v>276</v>
      </c>
      <c r="H4" s="12">
        <v>146</v>
      </c>
      <c r="I4" s="12">
        <v>184</v>
      </c>
      <c r="J4" s="12">
        <v>223</v>
      </c>
      <c r="K4" s="12">
        <v>221</v>
      </c>
      <c r="L4" s="12">
        <v>289</v>
      </c>
    </row>
    <row r="5" spans="1:12" x14ac:dyDescent="0.3">
      <c r="A5" s="10" t="s">
        <v>21</v>
      </c>
      <c r="B5" s="11" t="s">
        <v>5</v>
      </c>
      <c r="C5" s="12">
        <v>16</v>
      </c>
      <c r="D5" s="12">
        <v>16</v>
      </c>
      <c r="E5" s="12">
        <v>23</v>
      </c>
      <c r="F5" s="12">
        <v>16</v>
      </c>
      <c r="G5" s="12">
        <v>19</v>
      </c>
      <c r="H5" s="12">
        <v>19</v>
      </c>
      <c r="I5" s="12">
        <v>16</v>
      </c>
      <c r="J5" s="12">
        <v>11</v>
      </c>
      <c r="K5" s="12">
        <v>17</v>
      </c>
      <c r="L5" s="12">
        <v>16</v>
      </c>
    </row>
    <row r="6" spans="1:12" x14ac:dyDescent="0.3">
      <c r="A6" s="10" t="s">
        <v>22</v>
      </c>
      <c r="B6" s="11" t="s">
        <v>5</v>
      </c>
      <c r="C6" s="12">
        <v>0.4</v>
      </c>
      <c r="D6" s="12">
        <v>0.3</v>
      </c>
      <c r="E6" s="12">
        <v>0.2</v>
      </c>
      <c r="F6" s="12">
        <v>0.4</v>
      </c>
      <c r="G6" s="12">
        <v>0.3</v>
      </c>
      <c r="H6" s="12">
        <v>0.3</v>
      </c>
      <c r="I6" s="12">
        <v>0.4</v>
      </c>
      <c r="J6" s="12">
        <v>0.3</v>
      </c>
      <c r="K6" s="12">
        <v>0.3</v>
      </c>
      <c r="L6" s="12">
        <v>0.3</v>
      </c>
    </row>
    <row r="7" spans="1:12" x14ac:dyDescent="0.3">
      <c r="A7" s="10" t="s">
        <v>23</v>
      </c>
      <c r="B7" s="11" t="s">
        <v>5</v>
      </c>
      <c r="C7" s="12">
        <v>2.1</v>
      </c>
      <c r="D7" s="12">
        <v>1.9</v>
      </c>
      <c r="E7" s="12">
        <v>2.2000000000000002</v>
      </c>
      <c r="F7" s="12">
        <v>2</v>
      </c>
      <c r="G7" s="12">
        <v>1.8</v>
      </c>
      <c r="H7" s="12">
        <v>2</v>
      </c>
      <c r="I7" s="12">
        <v>2.4</v>
      </c>
      <c r="J7" s="12">
        <v>2.2000000000000002</v>
      </c>
      <c r="K7" s="12">
        <v>2.1</v>
      </c>
      <c r="L7" s="12">
        <v>2.1</v>
      </c>
    </row>
    <row r="8" spans="1:12" x14ac:dyDescent="0.3">
      <c r="A8" s="10" t="s">
        <v>24</v>
      </c>
      <c r="B8" s="11" t="s">
        <v>5</v>
      </c>
      <c r="C8" s="12">
        <v>99</v>
      </c>
      <c r="D8" s="12">
        <v>46</v>
      </c>
      <c r="E8" s="12">
        <v>62</v>
      </c>
      <c r="F8" s="12">
        <v>201</v>
      </c>
      <c r="G8" s="12">
        <v>29</v>
      </c>
      <c r="H8" s="12">
        <v>50</v>
      </c>
      <c r="I8" s="12">
        <v>118</v>
      </c>
      <c r="J8" s="12">
        <v>93</v>
      </c>
      <c r="K8" s="12">
        <v>33</v>
      </c>
      <c r="L8" s="12">
        <v>48</v>
      </c>
    </row>
    <row r="9" spans="1:12" x14ac:dyDescent="0.3">
      <c r="A9" s="10" t="s">
        <v>25</v>
      </c>
      <c r="B9" s="11" t="s">
        <v>5</v>
      </c>
      <c r="C9" s="12">
        <v>264</v>
      </c>
      <c r="D9" s="12">
        <v>77</v>
      </c>
      <c r="E9" s="12">
        <v>194</v>
      </c>
      <c r="F9" s="12">
        <v>282</v>
      </c>
      <c r="G9" s="12">
        <v>107</v>
      </c>
      <c r="H9" s="12">
        <v>407</v>
      </c>
      <c r="I9" s="12">
        <v>188</v>
      </c>
      <c r="J9" s="12">
        <v>215</v>
      </c>
      <c r="K9" s="12">
        <v>129</v>
      </c>
      <c r="L9" s="12">
        <v>145</v>
      </c>
    </row>
    <row r="10" spans="1:12" x14ac:dyDescent="0.3">
      <c r="A10" s="10" t="s">
        <v>26</v>
      </c>
      <c r="B10" s="11" t="s">
        <v>5</v>
      </c>
      <c r="C10" s="12">
        <v>4868</v>
      </c>
      <c r="D10" s="12">
        <v>836</v>
      </c>
      <c r="E10" s="12">
        <v>3952</v>
      </c>
      <c r="F10" s="12">
        <v>4430</v>
      </c>
      <c r="G10" s="12">
        <v>1599</v>
      </c>
      <c r="H10" s="12">
        <v>5000</v>
      </c>
      <c r="I10" s="12">
        <v>3782</v>
      </c>
      <c r="J10" s="12">
        <v>3631</v>
      </c>
      <c r="K10" s="12">
        <v>1488</v>
      </c>
      <c r="L10" s="12">
        <v>1742</v>
      </c>
    </row>
    <row r="11" spans="1:12" x14ac:dyDescent="0.3">
      <c r="A11" s="10" t="s">
        <v>27</v>
      </c>
      <c r="B11" s="11" t="s">
        <v>5</v>
      </c>
      <c r="C11" s="12">
        <v>672</v>
      </c>
      <c r="D11" s="12">
        <v>715</v>
      </c>
      <c r="E11" s="12">
        <v>756</v>
      </c>
      <c r="F11" s="12">
        <v>663</v>
      </c>
      <c r="G11" s="12">
        <v>680</v>
      </c>
      <c r="H11" s="12">
        <v>778</v>
      </c>
      <c r="I11" s="12">
        <v>698</v>
      </c>
      <c r="J11" s="12">
        <v>571</v>
      </c>
      <c r="K11" s="12">
        <v>684</v>
      </c>
      <c r="L11" s="12">
        <v>738</v>
      </c>
    </row>
    <row r="12" spans="1:12" x14ac:dyDescent="0.3">
      <c r="A12" s="10" t="s">
        <v>28</v>
      </c>
      <c r="B12" s="11" t="s">
        <v>5</v>
      </c>
      <c r="C12" s="12">
        <v>141</v>
      </c>
      <c r="D12" s="12">
        <v>141</v>
      </c>
      <c r="E12" s="12">
        <v>140</v>
      </c>
      <c r="F12" s="12">
        <v>143</v>
      </c>
      <c r="G12" s="12">
        <v>140</v>
      </c>
      <c r="H12" s="12">
        <v>136</v>
      </c>
      <c r="I12" s="12" t="s">
        <v>1</v>
      </c>
      <c r="J12" s="12">
        <v>134</v>
      </c>
      <c r="K12" s="12">
        <v>147</v>
      </c>
      <c r="L12" s="12">
        <v>147</v>
      </c>
    </row>
    <row r="13" spans="1:12" x14ac:dyDescent="0.3">
      <c r="A13" s="10" t="s">
        <v>29</v>
      </c>
      <c r="B13" s="11" t="s">
        <v>5</v>
      </c>
      <c r="C13" s="12">
        <v>6</v>
      </c>
      <c r="D13" s="12">
        <v>5.3</v>
      </c>
      <c r="E13" s="12">
        <v>5.5</v>
      </c>
      <c r="F13" s="12">
        <v>6.1</v>
      </c>
      <c r="G13" s="12">
        <v>5</v>
      </c>
      <c r="H13" s="12">
        <v>5.6</v>
      </c>
      <c r="I13" s="12" t="s">
        <v>1</v>
      </c>
      <c r="J13" s="12">
        <v>5.6</v>
      </c>
      <c r="K13" s="12">
        <v>5.3</v>
      </c>
      <c r="L13" s="12">
        <v>4.8</v>
      </c>
    </row>
    <row r="14" spans="1:12" x14ac:dyDescent="0.3">
      <c r="A14" s="10" t="s">
        <v>30</v>
      </c>
      <c r="B14" s="11" t="s">
        <v>5</v>
      </c>
      <c r="C14" s="12">
        <v>9.6999999999999993</v>
      </c>
      <c r="D14" s="12">
        <v>9.1999999999999993</v>
      </c>
      <c r="E14" s="12">
        <v>9.8000000000000007</v>
      </c>
      <c r="F14" s="12">
        <v>9.4</v>
      </c>
      <c r="G14" s="12">
        <v>9.1999999999999993</v>
      </c>
      <c r="H14" s="12">
        <v>9.3000000000000007</v>
      </c>
      <c r="I14" s="12">
        <v>9.8000000000000007</v>
      </c>
      <c r="J14" s="12">
        <v>9.1999999999999993</v>
      </c>
      <c r="K14" s="12">
        <v>9.3000000000000007</v>
      </c>
      <c r="L14" s="12">
        <v>9.1</v>
      </c>
    </row>
    <row r="15" spans="1:12" x14ac:dyDescent="0.3">
      <c r="A15" s="10" t="s">
        <v>33</v>
      </c>
      <c r="B15" s="11" t="s">
        <v>5</v>
      </c>
      <c r="C15" s="19">
        <v>0.48</v>
      </c>
      <c r="D15" s="19">
        <v>0.6</v>
      </c>
      <c r="E15" s="19">
        <v>0.46</v>
      </c>
      <c r="F15" s="19">
        <v>0.55000000000000004</v>
      </c>
      <c r="G15" s="19">
        <v>0.41</v>
      </c>
      <c r="H15" s="19">
        <v>0.48</v>
      </c>
      <c r="I15" s="19">
        <v>0.45</v>
      </c>
      <c r="J15" s="19">
        <v>0.43</v>
      </c>
      <c r="K15" s="19">
        <v>0.46</v>
      </c>
      <c r="L15" s="19">
        <v>0.49</v>
      </c>
    </row>
    <row r="16" spans="1:12" x14ac:dyDescent="0.3">
      <c r="A16" s="10" t="s">
        <v>34</v>
      </c>
      <c r="B16" s="11" t="s">
        <v>5</v>
      </c>
      <c r="C16" s="19">
        <v>0.2</v>
      </c>
      <c r="D16" s="19">
        <v>0.23</v>
      </c>
      <c r="E16" s="19">
        <v>0.14000000000000001</v>
      </c>
      <c r="F16" s="19">
        <v>0.18</v>
      </c>
      <c r="G16" s="19">
        <v>0.13</v>
      </c>
      <c r="H16" s="19">
        <v>0.11</v>
      </c>
      <c r="I16" s="19">
        <v>0.14000000000000001</v>
      </c>
      <c r="J16" s="19">
        <v>0.12</v>
      </c>
      <c r="K16" s="19">
        <v>0.11</v>
      </c>
      <c r="L16" s="19">
        <v>0.16</v>
      </c>
    </row>
    <row r="17" spans="1:24" x14ac:dyDescent="0.3">
      <c r="A17" s="10" t="s">
        <v>35</v>
      </c>
      <c r="B17" s="11" t="s">
        <v>5</v>
      </c>
      <c r="C17" s="19">
        <v>0.18</v>
      </c>
      <c r="D17" s="19">
        <v>0.26</v>
      </c>
      <c r="E17" s="19">
        <v>0.15</v>
      </c>
      <c r="F17" s="19">
        <v>0.21</v>
      </c>
      <c r="G17" s="19">
        <v>0.17</v>
      </c>
      <c r="H17" s="19">
        <v>0.18</v>
      </c>
      <c r="I17" s="19">
        <v>0.11</v>
      </c>
      <c r="J17" s="19">
        <v>0.16</v>
      </c>
      <c r="K17" s="19">
        <v>0.13</v>
      </c>
      <c r="L17" s="19">
        <v>0.14000000000000001</v>
      </c>
    </row>
    <row r="18" spans="1:24" x14ac:dyDescent="0.3">
      <c r="A18" s="10" t="s">
        <v>36</v>
      </c>
      <c r="B18" s="11" t="s">
        <v>5</v>
      </c>
      <c r="C18" s="19">
        <v>2.0299999999999998</v>
      </c>
      <c r="D18" s="19">
        <v>2.25</v>
      </c>
      <c r="E18" s="19">
        <v>1.96</v>
      </c>
      <c r="F18" s="19">
        <v>1.73</v>
      </c>
      <c r="G18" s="19">
        <v>2.15</v>
      </c>
      <c r="H18" s="19">
        <v>1.54</v>
      </c>
      <c r="I18" s="19">
        <v>1.58</v>
      </c>
      <c r="J18" s="19">
        <v>2.15</v>
      </c>
      <c r="K18" s="19">
        <v>1.37</v>
      </c>
      <c r="L18" s="19">
        <v>1.47</v>
      </c>
    </row>
    <row r="19" spans="1:24" x14ac:dyDescent="0.3">
      <c r="A19" s="10" t="s">
        <v>37</v>
      </c>
      <c r="B19" s="11" t="s">
        <v>5</v>
      </c>
      <c r="C19" s="19">
        <v>1.5</v>
      </c>
      <c r="D19" s="19">
        <v>1.3</v>
      </c>
      <c r="E19" s="19">
        <v>1.4</v>
      </c>
      <c r="F19" s="19">
        <v>1.1000000000000001</v>
      </c>
      <c r="G19" s="19">
        <v>0.8</v>
      </c>
      <c r="H19" s="19">
        <v>0.8</v>
      </c>
      <c r="I19" s="19">
        <v>0.9</v>
      </c>
      <c r="J19" s="19">
        <v>1.01</v>
      </c>
      <c r="K19" s="19">
        <v>1.1000000000000001</v>
      </c>
      <c r="L19" s="19">
        <v>1.2</v>
      </c>
    </row>
    <row r="20" spans="1:24" x14ac:dyDescent="0.3">
      <c r="A20" s="10" t="s">
        <v>38</v>
      </c>
      <c r="B20" s="11" t="s">
        <v>5</v>
      </c>
      <c r="C20" s="19">
        <v>0.4</v>
      </c>
      <c r="D20" s="19">
        <v>0.51</v>
      </c>
      <c r="E20" s="19">
        <v>0.35</v>
      </c>
      <c r="F20" s="19">
        <v>0.42</v>
      </c>
      <c r="G20" s="19">
        <v>0.36</v>
      </c>
      <c r="H20" s="19">
        <v>0.26</v>
      </c>
      <c r="I20" s="19">
        <v>0.23</v>
      </c>
      <c r="J20" s="19">
        <v>0.33</v>
      </c>
      <c r="K20" s="19">
        <v>0.4</v>
      </c>
      <c r="L20" s="19">
        <v>0.31</v>
      </c>
    </row>
    <row r="21" spans="1:24" x14ac:dyDescent="0.3">
      <c r="A21" s="10" t="s">
        <v>39</v>
      </c>
      <c r="B21" s="11" t="s">
        <v>5</v>
      </c>
      <c r="C21" s="19">
        <v>0.26</v>
      </c>
      <c r="D21" s="19">
        <v>0.34</v>
      </c>
      <c r="E21" s="19">
        <v>0.21</v>
      </c>
      <c r="F21" s="19">
        <v>0.25</v>
      </c>
      <c r="G21" s="19">
        <v>0.21</v>
      </c>
      <c r="H21" s="19">
        <v>0.17</v>
      </c>
      <c r="I21" s="19">
        <v>0.11</v>
      </c>
      <c r="J21" s="19">
        <v>0.12</v>
      </c>
      <c r="K21" s="19">
        <v>0.16</v>
      </c>
      <c r="L21" s="19">
        <v>0.22</v>
      </c>
    </row>
    <row r="22" spans="1:24" x14ac:dyDescent="0.3">
      <c r="A22" s="10" t="s">
        <v>40</v>
      </c>
      <c r="B22" s="11" t="s">
        <v>5</v>
      </c>
      <c r="C22" s="19">
        <v>0.23</v>
      </c>
      <c r="D22" s="19">
        <v>0.33</v>
      </c>
      <c r="E22" s="19">
        <v>0.21</v>
      </c>
      <c r="F22" s="19">
        <v>0.22</v>
      </c>
      <c r="G22" s="19">
        <v>0.23</v>
      </c>
      <c r="H22" s="19">
        <v>0.14000000000000001</v>
      </c>
      <c r="I22" s="19">
        <v>0.11</v>
      </c>
      <c r="J22" s="19">
        <v>0.18</v>
      </c>
      <c r="K22" s="19">
        <v>0.19</v>
      </c>
      <c r="L22" s="19">
        <v>0.15</v>
      </c>
    </row>
    <row r="25" spans="1:24" x14ac:dyDescent="0.3">
      <c r="A25" s="15" t="s">
        <v>10</v>
      </c>
      <c r="B25" s="15"/>
      <c r="C25" s="13">
        <v>100</v>
      </c>
      <c r="D25" s="13"/>
      <c r="E25" s="13"/>
      <c r="F25" s="13"/>
      <c r="G25" s="13"/>
      <c r="H25" s="13"/>
      <c r="I25" s="13"/>
      <c r="J25" s="13"/>
      <c r="K25" s="13"/>
      <c r="L25" s="13"/>
      <c r="M25" s="15" t="s">
        <v>10</v>
      </c>
      <c r="N25" s="15"/>
      <c r="O25" s="13">
        <v>250</v>
      </c>
      <c r="P25" s="13"/>
      <c r="Q25" s="13"/>
      <c r="R25" s="13"/>
      <c r="S25" s="13"/>
      <c r="T25" s="13"/>
      <c r="U25" s="13"/>
      <c r="V25" s="13"/>
      <c r="W25" s="13"/>
      <c r="X25" s="13"/>
    </row>
    <row r="26" spans="1:24" x14ac:dyDescent="0.3">
      <c r="A26" s="15" t="s">
        <v>13</v>
      </c>
      <c r="B26" s="15"/>
      <c r="C26" s="13" t="s">
        <v>11</v>
      </c>
      <c r="D26" s="13"/>
      <c r="E26" s="13"/>
      <c r="F26" s="13"/>
      <c r="G26" s="13"/>
      <c r="H26" s="13" t="s">
        <v>12</v>
      </c>
      <c r="I26" s="13"/>
      <c r="J26" s="13"/>
      <c r="K26" s="13"/>
      <c r="L26" s="13"/>
      <c r="M26" s="15" t="s">
        <v>13</v>
      </c>
      <c r="N26" s="15"/>
      <c r="O26" s="13" t="s">
        <v>11</v>
      </c>
      <c r="P26" s="13"/>
      <c r="Q26" s="13"/>
      <c r="R26" s="13"/>
      <c r="S26" s="13"/>
      <c r="T26" s="13" t="s">
        <v>12</v>
      </c>
      <c r="U26" s="13"/>
      <c r="V26" s="13"/>
      <c r="W26" s="13"/>
      <c r="X26" s="13"/>
    </row>
    <row r="27" spans="1:24" x14ac:dyDescent="0.3">
      <c r="A27" s="6" t="s">
        <v>31</v>
      </c>
      <c r="B27" s="6" t="s">
        <v>32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6" t="s">
        <v>31</v>
      </c>
      <c r="N27" s="6" t="s">
        <v>32</v>
      </c>
      <c r="O27" s="7"/>
      <c r="P27" s="7"/>
      <c r="Q27" s="7"/>
      <c r="R27" s="7"/>
      <c r="S27" s="7"/>
      <c r="T27" s="7"/>
      <c r="U27" s="7"/>
      <c r="V27" s="7"/>
      <c r="W27" s="7"/>
      <c r="X27" s="7"/>
    </row>
    <row r="28" spans="1:24" x14ac:dyDescent="0.3">
      <c r="A28" s="16" t="s">
        <v>6</v>
      </c>
      <c r="B28" s="3" t="s">
        <v>3</v>
      </c>
      <c r="C28" s="5">
        <v>27.5</v>
      </c>
      <c r="D28" s="5">
        <v>26.2</v>
      </c>
      <c r="E28" s="5">
        <v>25.5</v>
      </c>
      <c r="F28" s="5">
        <v>26.4</v>
      </c>
      <c r="G28" s="5">
        <v>23.9</v>
      </c>
      <c r="H28" s="5">
        <v>23.3</v>
      </c>
      <c r="I28" s="5">
        <v>24.4</v>
      </c>
      <c r="J28" s="5">
        <v>23.3</v>
      </c>
      <c r="K28" s="5">
        <v>19.899999999999999</v>
      </c>
      <c r="L28" s="5">
        <v>23.3</v>
      </c>
      <c r="M28" s="16" t="s">
        <v>6</v>
      </c>
      <c r="N28" s="3" t="s">
        <v>3</v>
      </c>
      <c r="O28" s="5">
        <v>31.2</v>
      </c>
      <c r="P28" s="5">
        <v>27.1</v>
      </c>
      <c r="Q28" s="5">
        <v>26.4</v>
      </c>
      <c r="R28" s="5">
        <v>24.7</v>
      </c>
      <c r="S28" s="5">
        <v>27.9</v>
      </c>
      <c r="T28" s="5">
        <v>24</v>
      </c>
      <c r="U28" s="5">
        <v>25.1</v>
      </c>
      <c r="V28" s="5">
        <v>23.7</v>
      </c>
      <c r="W28" s="5">
        <v>22.7</v>
      </c>
      <c r="X28" s="5">
        <v>23.1</v>
      </c>
    </row>
    <row r="29" spans="1:24" x14ac:dyDescent="0.3">
      <c r="A29" s="16"/>
      <c r="B29" s="3" t="s">
        <v>4</v>
      </c>
      <c r="C29" s="5">
        <v>27.5</v>
      </c>
      <c r="D29" s="5">
        <v>26.2</v>
      </c>
      <c r="E29" s="5">
        <v>26.7</v>
      </c>
      <c r="F29" s="5">
        <v>27.2</v>
      </c>
      <c r="G29" s="5">
        <v>25.3</v>
      </c>
      <c r="H29" s="5">
        <v>22.3</v>
      </c>
      <c r="I29" s="5">
        <v>23.9</v>
      </c>
      <c r="J29" s="5">
        <v>22.8</v>
      </c>
      <c r="K29" s="5">
        <v>19.5</v>
      </c>
      <c r="L29" s="5">
        <v>22.3</v>
      </c>
      <c r="M29" s="16"/>
      <c r="N29" s="3" t="s">
        <v>4</v>
      </c>
      <c r="O29" s="5">
        <v>31.9</v>
      </c>
      <c r="P29" s="5">
        <v>27.5</v>
      </c>
      <c r="Q29" s="5">
        <v>27.7</v>
      </c>
      <c r="R29" s="5">
        <v>26.6</v>
      </c>
      <c r="S29" s="5">
        <v>28.3</v>
      </c>
      <c r="T29" s="5">
        <v>22.4</v>
      </c>
      <c r="U29" s="5">
        <v>25.8</v>
      </c>
      <c r="V29" s="5">
        <v>23.2</v>
      </c>
      <c r="W29" s="5">
        <v>22.8</v>
      </c>
      <c r="X29" s="5">
        <v>22.1</v>
      </c>
    </row>
    <row r="30" spans="1:24" x14ac:dyDescent="0.3">
      <c r="A30" s="16"/>
      <c r="B30" s="3" t="s">
        <v>5</v>
      </c>
      <c r="C30" s="5">
        <v>28.03</v>
      </c>
      <c r="D30" s="5">
        <v>27</v>
      </c>
      <c r="E30" s="5">
        <v>27.8</v>
      </c>
      <c r="F30" s="5">
        <v>27.9</v>
      </c>
      <c r="G30" s="5">
        <v>26</v>
      </c>
      <c r="H30" s="5">
        <v>23</v>
      </c>
      <c r="I30" s="5">
        <v>23.9</v>
      </c>
      <c r="J30" s="5">
        <v>22.9</v>
      </c>
      <c r="K30" s="5">
        <v>19.8</v>
      </c>
      <c r="L30" s="5">
        <v>22.2</v>
      </c>
      <c r="M30" s="16"/>
      <c r="N30" s="3" t="s">
        <v>5</v>
      </c>
      <c r="O30" s="5">
        <v>31.8</v>
      </c>
      <c r="P30" s="5">
        <v>28.2</v>
      </c>
      <c r="Q30" s="5">
        <v>29.2</v>
      </c>
      <c r="R30" s="5">
        <v>26</v>
      </c>
      <c r="S30" s="5">
        <v>27.1</v>
      </c>
      <c r="T30" s="5">
        <v>23</v>
      </c>
      <c r="U30" s="5">
        <v>25.4</v>
      </c>
      <c r="V30" s="5">
        <v>22.5</v>
      </c>
      <c r="W30" s="5">
        <v>23.1</v>
      </c>
      <c r="X30" s="5">
        <v>20.7</v>
      </c>
    </row>
    <row r="31" spans="1:24" ht="14.4" customHeight="1" x14ac:dyDescent="0.3">
      <c r="A31" s="14" t="s">
        <v>7</v>
      </c>
      <c r="B31" s="3" t="s">
        <v>4</v>
      </c>
      <c r="C31" s="8">
        <f t="shared" ref="C31:L31" si="0">((C29*100)/C28)-100</f>
        <v>0</v>
      </c>
      <c r="D31" s="8">
        <f t="shared" si="0"/>
        <v>0</v>
      </c>
      <c r="E31" s="8">
        <f t="shared" si="0"/>
        <v>4.705882352941174</v>
      </c>
      <c r="F31" s="8">
        <f t="shared" si="0"/>
        <v>3.0303030303030312</v>
      </c>
      <c r="G31" s="8">
        <f t="shared" si="0"/>
        <v>5.8577405857740672</v>
      </c>
      <c r="H31" s="8">
        <f t="shared" si="0"/>
        <v>-4.291845493562235</v>
      </c>
      <c r="I31" s="8">
        <f t="shared" si="0"/>
        <v>-2.0491803278688536</v>
      </c>
      <c r="J31" s="8">
        <f t="shared" si="0"/>
        <v>-2.1459227467811246</v>
      </c>
      <c r="K31" s="8">
        <f t="shared" si="0"/>
        <v>-2.0100502512562741</v>
      </c>
      <c r="L31" s="8">
        <f t="shared" si="0"/>
        <v>-4.291845493562235</v>
      </c>
      <c r="M31" s="14" t="s">
        <v>7</v>
      </c>
      <c r="N31" s="3" t="s">
        <v>4</v>
      </c>
      <c r="O31" s="8">
        <f t="shared" ref="O31:X31" si="1">((O29*100)/O28)-100</f>
        <v>2.2435897435897516</v>
      </c>
      <c r="P31" s="8">
        <f t="shared" si="1"/>
        <v>1.4760147601475921</v>
      </c>
      <c r="Q31" s="8">
        <f t="shared" si="1"/>
        <v>4.9242424242424363</v>
      </c>
      <c r="R31" s="8">
        <f t="shared" si="1"/>
        <v>7.6923076923076934</v>
      </c>
      <c r="S31" s="8">
        <f t="shared" si="1"/>
        <v>1.4336917562724096</v>
      </c>
      <c r="T31" s="8">
        <f t="shared" si="1"/>
        <v>-6.6666666666666714</v>
      </c>
      <c r="U31" s="8">
        <f t="shared" si="1"/>
        <v>2.7888446215139453</v>
      </c>
      <c r="V31" s="8">
        <f t="shared" si="1"/>
        <v>-2.1097046413502056</v>
      </c>
      <c r="W31" s="8">
        <f t="shared" si="1"/>
        <v>0.44052863436124312</v>
      </c>
      <c r="X31" s="8">
        <f t="shared" si="1"/>
        <v>-4.3290043290043343</v>
      </c>
    </row>
    <row r="32" spans="1:24" x14ac:dyDescent="0.3">
      <c r="A32" s="14"/>
      <c r="B32" s="3" t="s">
        <v>5</v>
      </c>
      <c r="C32" s="8">
        <f t="shared" ref="C32:L32" si="2">((C30*100)/C28)-100</f>
        <v>1.9272727272727224</v>
      </c>
      <c r="D32" s="8">
        <f t="shared" si="2"/>
        <v>3.053435114503813</v>
      </c>
      <c r="E32" s="8">
        <f t="shared" si="2"/>
        <v>9.0196078431372513</v>
      </c>
      <c r="F32" s="8">
        <f t="shared" si="2"/>
        <v>5.681818181818187</v>
      </c>
      <c r="G32" s="8">
        <f t="shared" si="2"/>
        <v>8.7866108786610937</v>
      </c>
      <c r="H32" s="8">
        <f t="shared" si="2"/>
        <v>-1.2875536480686662</v>
      </c>
      <c r="I32" s="8">
        <f t="shared" si="2"/>
        <v>-2.0491803278688536</v>
      </c>
      <c r="J32" s="8">
        <f t="shared" si="2"/>
        <v>-1.7167381974249025</v>
      </c>
      <c r="K32" s="8">
        <f t="shared" si="2"/>
        <v>-0.50251256281406143</v>
      </c>
      <c r="L32" s="8">
        <f t="shared" si="2"/>
        <v>-4.7210300429184571</v>
      </c>
      <c r="M32" s="14"/>
      <c r="N32" s="3" t="s">
        <v>5</v>
      </c>
      <c r="O32" s="8">
        <f t="shared" ref="O32:X32" si="3">((O30*100)/O28)-100</f>
        <v>1.9230769230769198</v>
      </c>
      <c r="P32" s="8">
        <f t="shared" si="3"/>
        <v>4.0590405904058997</v>
      </c>
      <c r="Q32" s="8">
        <f t="shared" si="3"/>
        <v>10.606060606060609</v>
      </c>
      <c r="R32" s="8">
        <f t="shared" si="3"/>
        <v>5.2631578947368496</v>
      </c>
      <c r="S32" s="8">
        <f t="shared" si="3"/>
        <v>-2.8673835125447908</v>
      </c>
      <c r="T32" s="8">
        <f t="shared" si="3"/>
        <v>-4.1666666666666714</v>
      </c>
      <c r="U32" s="8">
        <f t="shared" si="3"/>
        <v>1.1952191235059644</v>
      </c>
      <c r="V32" s="8">
        <f t="shared" si="3"/>
        <v>-5.0632911392405049</v>
      </c>
      <c r="W32" s="8">
        <f t="shared" si="3"/>
        <v>1.7621145374449441</v>
      </c>
      <c r="X32" s="8">
        <f t="shared" si="3"/>
        <v>-10.389610389610397</v>
      </c>
    </row>
    <row r="33" spans="1:24" x14ac:dyDescent="0.3">
      <c r="A33" s="16" t="s">
        <v>9</v>
      </c>
      <c r="B33" s="3" t="s">
        <v>3</v>
      </c>
      <c r="C33" s="5">
        <v>37.200000000000003</v>
      </c>
      <c r="D33" s="5">
        <v>38.200000000000003</v>
      </c>
      <c r="E33" s="5">
        <v>38.200000000000003</v>
      </c>
      <c r="F33" s="5">
        <v>36.6</v>
      </c>
      <c r="G33" s="5">
        <v>37.200000000000003</v>
      </c>
      <c r="H33" s="5">
        <v>38.6</v>
      </c>
      <c r="I33" s="5">
        <v>38.299999999999997</v>
      </c>
      <c r="J33" s="5">
        <v>38.200000000000003</v>
      </c>
      <c r="K33" s="5">
        <v>38.6</v>
      </c>
      <c r="L33" s="5">
        <v>38.4</v>
      </c>
      <c r="M33" s="16" t="s">
        <v>9</v>
      </c>
      <c r="N33" s="3" t="s">
        <v>3</v>
      </c>
      <c r="O33" s="5">
        <v>38</v>
      </c>
      <c r="P33" s="5">
        <v>37.700000000000003</v>
      </c>
      <c r="Q33" s="5">
        <v>37.6</v>
      </c>
      <c r="R33" s="5">
        <v>37.799999999999997</v>
      </c>
      <c r="S33" s="5">
        <v>37.5</v>
      </c>
      <c r="T33" s="5">
        <v>37.6</v>
      </c>
      <c r="U33" s="5">
        <v>38</v>
      </c>
      <c r="V33" s="5">
        <v>38.5</v>
      </c>
      <c r="W33" s="5">
        <v>38.9</v>
      </c>
      <c r="X33" s="5">
        <v>38.9</v>
      </c>
    </row>
    <row r="34" spans="1:24" x14ac:dyDescent="0.3">
      <c r="A34" s="16"/>
      <c r="B34" s="3" t="s">
        <v>8</v>
      </c>
      <c r="C34" s="5">
        <v>37.6</v>
      </c>
      <c r="D34" s="5">
        <v>38.4</v>
      </c>
      <c r="E34" s="5">
        <v>37</v>
      </c>
      <c r="F34" s="5">
        <v>37</v>
      </c>
      <c r="G34" s="5">
        <v>38.1</v>
      </c>
      <c r="H34" s="5">
        <v>37.200000000000003</v>
      </c>
      <c r="I34" s="5">
        <v>37.6</v>
      </c>
      <c r="J34" s="5">
        <v>37.5</v>
      </c>
      <c r="K34" s="5">
        <v>38.299999999999997</v>
      </c>
      <c r="L34" s="5">
        <v>37.5</v>
      </c>
      <c r="M34" s="16"/>
      <c r="N34" s="3" t="s">
        <v>8</v>
      </c>
      <c r="O34" s="5">
        <v>37.6</v>
      </c>
      <c r="P34" s="5">
        <v>37.4</v>
      </c>
      <c r="Q34" s="5">
        <v>37.4</v>
      </c>
      <c r="R34" s="5">
        <v>36.799999999999997</v>
      </c>
      <c r="S34" s="5">
        <v>36.799999999999997</v>
      </c>
      <c r="T34" s="5">
        <v>37.200000000000003</v>
      </c>
      <c r="U34" s="5">
        <v>37.1</v>
      </c>
      <c r="V34" s="5">
        <v>37.299999999999997</v>
      </c>
      <c r="W34" s="5">
        <v>38.200000000000003</v>
      </c>
      <c r="X34" s="5">
        <v>38.299999999999997</v>
      </c>
    </row>
    <row r="35" spans="1:24" x14ac:dyDescent="0.3">
      <c r="A35" s="16"/>
      <c r="B35" s="3" t="s">
        <v>4</v>
      </c>
      <c r="C35" s="5">
        <v>37.9</v>
      </c>
      <c r="D35" s="5">
        <v>38.700000000000003</v>
      </c>
      <c r="E35" s="5">
        <v>38.799999999999997</v>
      </c>
      <c r="F35" s="5">
        <v>38.200000000000003</v>
      </c>
      <c r="G35" s="5">
        <v>37</v>
      </c>
      <c r="H35" s="5">
        <v>38.5</v>
      </c>
      <c r="I35" s="5">
        <v>38.700000000000003</v>
      </c>
      <c r="J35" s="5">
        <v>37.6</v>
      </c>
      <c r="K35" s="5">
        <v>38.299999999999997</v>
      </c>
      <c r="L35" s="5">
        <v>37.799999999999997</v>
      </c>
      <c r="M35" s="16"/>
      <c r="N35" s="3" t="s">
        <v>4</v>
      </c>
      <c r="O35" s="5">
        <v>38.1</v>
      </c>
      <c r="P35" s="5">
        <v>38.6</v>
      </c>
      <c r="Q35" s="5">
        <v>38.700000000000003</v>
      </c>
      <c r="R35" s="5">
        <v>38.5</v>
      </c>
      <c r="S35" s="5">
        <v>38.200000000000003</v>
      </c>
      <c r="T35" s="5">
        <v>38.200000000000003</v>
      </c>
      <c r="U35" s="5">
        <v>38.5</v>
      </c>
      <c r="V35" s="5">
        <v>37.799999999999997</v>
      </c>
      <c r="W35" s="5">
        <v>38.799999999999997</v>
      </c>
      <c r="X35" s="5">
        <v>38.5</v>
      </c>
    </row>
    <row r="36" spans="1:24" x14ac:dyDescent="0.3">
      <c r="A36" s="16"/>
      <c r="B36" s="3" t="s">
        <v>5</v>
      </c>
      <c r="C36" s="5">
        <v>39.299999999999997</v>
      </c>
      <c r="D36" s="5">
        <v>38.9</v>
      </c>
      <c r="E36" s="5">
        <v>38.5</v>
      </c>
      <c r="F36" s="5">
        <v>37.700000000000003</v>
      </c>
      <c r="G36" s="5">
        <v>37.200000000000003</v>
      </c>
      <c r="H36" s="5">
        <v>39.1</v>
      </c>
      <c r="I36" s="5">
        <v>37.6</v>
      </c>
      <c r="J36" s="5">
        <v>37.299999999999997</v>
      </c>
      <c r="K36" s="5">
        <v>37.9</v>
      </c>
      <c r="L36" s="5">
        <v>37.799999999999997</v>
      </c>
      <c r="M36" s="16"/>
      <c r="N36" s="3" t="s">
        <v>5</v>
      </c>
      <c r="O36" s="5">
        <v>38.700000000000003</v>
      </c>
      <c r="P36" s="5">
        <v>38.700000000000003</v>
      </c>
      <c r="Q36" s="5">
        <v>39.1</v>
      </c>
      <c r="R36" s="5">
        <v>38.1</v>
      </c>
      <c r="S36" s="5">
        <v>38</v>
      </c>
      <c r="T36" s="5">
        <v>38.700000000000003</v>
      </c>
      <c r="U36" s="5">
        <v>37.299999999999997</v>
      </c>
      <c r="V36" s="5">
        <v>37.700000000000003</v>
      </c>
      <c r="W36" s="5">
        <v>38.1</v>
      </c>
      <c r="X36" s="5">
        <v>37.9</v>
      </c>
    </row>
    <row r="37" spans="1:24" x14ac:dyDescent="0.3">
      <c r="A37" s="14" t="s">
        <v>15</v>
      </c>
      <c r="B37" s="3" t="s">
        <v>8</v>
      </c>
      <c r="C37" s="5">
        <f t="shared" ref="C37:L37" si="4">C34-C33</f>
        <v>0.39999999999999858</v>
      </c>
      <c r="D37" s="5">
        <f t="shared" si="4"/>
        <v>0.19999999999999574</v>
      </c>
      <c r="E37" s="5">
        <f t="shared" si="4"/>
        <v>-1.2000000000000028</v>
      </c>
      <c r="F37" s="5">
        <f t="shared" si="4"/>
        <v>0.39999999999999858</v>
      </c>
      <c r="G37" s="5">
        <f t="shared" si="4"/>
        <v>0.89999999999999858</v>
      </c>
      <c r="H37" s="5">
        <f t="shared" si="4"/>
        <v>-1.3999999999999986</v>
      </c>
      <c r="I37" s="5">
        <f t="shared" si="4"/>
        <v>-0.69999999999999574</v>
      </c>
      <c r="J37" s="5">
        <f t="shared" si="4"/>
        <v>-0.70000000000000284</v>
      </c>
      <c r="K37" s="5">
        <f t="shared" si="4"/>
        <v>-0.30000000000000426</v>
      </c>
      <c r="L37" s="5">
        <f t="shared" si="4"/>
        <v>-0.89999999999999858</v>
      </c>
      <c r="M37" s="14" t="s">
        <v>15</v>
      </c>
      <c r="N37" s="3" t="s">
        <v>8</v>
      </c>
      <c r="O37" s="5">
        <f t="shared" ref="O37:X37" si="5">O34-O33</f>
        <v>-0.39999999999999858</v>
      </c>
      <c r="P37" s="5">
        <f t="shared" si="5"/>
        <v>-0.30000000000000426</v>
      </c>
      <c r="Q37" s="5">
        <f t="shared" si="5"/>
        <v>-0.20000000000000284</v>
      </c>
      <c r="R37" s="5">
        <f t="shared" si="5"/>
        <v>-1</v>
      </c>
      <c r="S37" s="5">
        <f t="shared" si="5"/>
        <v>-0.70000000000000284</v>
      </c>
      <c r="T37" s="5">
        <f t="shared" si="5"/>
        <v>-0.39999999999999858</v>
      </c>
      <c r="U37" s="5">
        <f t="shared" si="5"/>
        <v>-0.89999999999999858</v>
      </c>
      <c r="V37" s="5">
        <f t="shared" si="5"/>
        <v>-1.2000000000000028</v>
      </c>
      <c r="W37" s="5">
        <f t="shared" si="5"/>
        <v>-0.69999999999999574</v>
      </c>
      <c r="X37" s="5">
        <f t="shared" si="5"/>
        <v>-0.60000000000000142</v>
      </c>
    </row>
    <row r="38" spans="1:24" x14ac:dyDescent="0.3">
      <c r="A38" s="14"/>
      <c r="B38" s="3" t="s">
        <v>4</v>
      </c>
      <c r="C38" s="5">
        <f t="shared" ref="C38:L38" si="6">C35-C33</f>
        <v>0.69999999999999574</v>
      </c>
      <c r="D38" s="5">
        <f t="shared" si="6"/>
        <v>0.5</v>
      </c>
      <c r="E38" s="5">
        <f t="shared" si="6"/>
        <v>0.59999999999999432</v>
      </c>
      <c r="F38" s="5">
        <f t="shared" si="6"/>
        <v>1.6000000000000014</v>
      </c>
      <c r="G38" s="5">
        <f t="shared" si="6"/>
        <v>-0.20000000000000284</v>
      </c>
      <c r="H38" s="5">
        <f t="shared" si="6"/>
        <v>-0.10000000000000142</v>
      </c>
      <c r="I38" s="5">
        <f t="shared" si="6"/>
        <v>0.40000000000000568</v>
      </c>
      <c r="J38" s="5">
        <f t="shared" si="6"/>
        <v>-0.60000000000000142</v>
      </c>
      <c r="K38" s="5">
        <f t="shared" si="6"/>
        <v>-0.30000000000000426</v>
      </c>
      <c r="L38" s="5">
        <f t="shared" si="6"/>
        <v>-0.60000000000000142</v>
      </c>
      <c r="M38" s="14"/>
      <c r="N38" s="3" t="s">
        <v>4</v>
      </c>
      <c r="O38" s="5">
        <f t="shared" ref="O38:X38" si="7">O35-O33</f>
        <v>0.10000000000000142</v>
      </c>
      <c r="P38" s="5">
        <f t="shared" si="7"/>
        <v>0.89999999999999858</v>
      </c>
      <c r="Q38" s="5">
        <f t="shared" si="7"/>
        <v>1.1000000000000014</v>
      </c>
      <c r="R38" s="5">
        <f t="shared" si="7"/>
        <v>0.70000000000000284</v>
      </c>
      <c r="S38" s="5">
        <f t="shared" si="7"/>
        <v>0.70000000000000284</v>
      </c>
      <c r="T38" s="5">
        <f t="shared" si="7"/>
        <v>0.60000000000000142</v>
      </c>
      <c r="U38" s="5">
        <f t="shared" si="7"/>
        <v>0.5</v>
      </c>
      <c r="V38" s="5">
        <f t="shared" si="7"/>
        <v>-0.70000000000000284</v>
      </c>
      <c r="W38" s="5">
        <f t="shared" si="7"/>
        <v>-0.10000000000000142</v>
      </c>
      <c r="X38" s="5">
        <f t="shared" si="7"/>
        <v>-0.39999999999999858</v>
      </c>
    </row>
    <row r="39" spans="1:24" x14ac:dyDescent="0.3">
      <c r="A39" s="14"/>
      <c r="B39" s="3" t="s">
        <v>5</v>
      </c>
      <c r="C39" s="5">
        <f t="shared" ref="C39:L39" si="8">C36-C33</f>
        <v>2.0999999999999943</v>
      </c>
      <c r="D39" s="5">
        <f t="shared" si="8"/>
        <v>0.69999999999999574</v>
      </c>
      <c r="E39" s="5">
        <f t="shared" si="8"/>
        <v>0.29999999999999716</v>
      </c>
      <c r="F39" s="5">
        <f t="shared" si="8"/>
        <v>1.1000000000000014</v>
      </c>
      <c r="G39" s="5">
        <f t="shared" si="8"/>
        <v>0</v>
      </c>
      <c r="H39" s="5">
        <f t="shared" si="8"/>
        <v>0.5</v>
      </c>
      <c r="I39" s="5">
        <f t="shared" si="8"/>
        <v>-0.69999999999999574</v>
      </c>
      <c r="J39" s="5">
        <f t="shared" si="8"/>
        <v>-0.90000000000000568</v>
      </c>
      <c r="K39" s="5">
        <f t="shared" si="8"/>
        <v>-0.70000000000000284</v>
      </c>
      <c r="L39" s="5">
        <f t="shared" si="8"/>
        <v>-0.60000000000000142</v>
      </c>
      <c r="M39" s="14"/>
      <c r="N39" s="3" t="s">
        <v>5</v>
      </c>
      <c r="O39" s="5">
        <f t="shared" ref="O39:X39" si="9">O36-O33</f>
        <v>0.70000000000000284</v>
      </c>
      <c r="P39" s="5">
        <f t="shared" si="9"/>
        <v>1</v>
      </c>
      <c r="Q39" s="5">
        <f t="shared" si="9"/>
        <v>1.5</v>
      </c>
      <c r="R39" s="5">
        <f t="shared" si="9"/>
        <v>0.30000000000000426</v>
      </c>
      <c r="S39" s="5">
        <f t="shared" si="9"/>
        <v>0.5</v>
      </c>
      <c r="T39" s="5">
        <f t="shared" si="9"/>
        <v>1.1000000000000014</v>
      </c>
      <c r="U39" s="5">
        <f t="shared" si="9"/>
        <v>-0.70000000000000284</v>
      </c>
      <c r="V39" s="5">
        <f t="shared" si="9"/>
        <v>-0.79999999999999716</v>
      </c>
      <c r="W39" s="5">
        <f t="shared" si="9"/>
        <v>-0.79999999999999716</v>
      </c>
      <c r="X39" s="5">
        <f t="shared" si="9"/>
        <v>-1</v>
      </c>
    </row>
    <row r="40" spans="1:24" x14ac:dyDescent="0.3">
      <c r="A40" s="14" t="s">
        <v>14</v>
      </c>
      <c r="B40" s="3" t="s">
        <v>8</v>
      </c>
      <c r="C40" s="5">
        <v>1</v>
      </c>
      <c r="D40" s="5">
        <v>1</v>
      </c>
      <c r="E40" s="5">
        <v>1</v>
      </c>
      <c r="F40" s="5">
        <v>1</v>
      </c>
      <c r="G40" s="5">
        <v>1</v>
      </c>
      <c r="H40" s="5">
        <v>1</v>
      </c>
      <c r="I40" s="5">
        <v>1</v>
      </c>
      <c r="J40" s="5">
        <v>1</v>
      </c>
      <c r="K40" s="5">
        <v>1</v>
      </c>
      <c r="L40" s="5">
        <v>1</v>
      </c>
      <c r="M40" s="14" t="s">
        <v>14</v>
      </c>
      <c r="N40" s="3" t="s">
        <v>8</v>
      </c>
      <c r="O40" s="5">
        <v>1</v>
      </c>
      <c r="P40" s="5">
        <v>1</v>
      </c>
      <c r="Q40" s="5">
        <v>1</v>
      </c>
      <c r="R40" s="5">
        <v>1</v>
      </c>
      <c r="S40" s="5">
        <v>1</v>
      </c>
      <c r="T40" s="5">
        <v>1</v>
      </c>
      <c r="U40" s="5">
        <v>1</v>
      </c>
      <c r="V40" s="5">
        <v>1</v>
      </c>
      <c r="W40" s="5">
        <v>1</v>
      </c>
      <c r="X40" s="5">
        <v>1</v>
      </c>
    </row>
    <row r="41" spans="1:24" x14ac:dyDescent="0.3">
      <c r="A41" s="14"/>
      <c r="B41" s="3" t="s">
        <v>4</v>
      </c>
      <c r="C41" s="5">
        <v>1</v>
      </c>
      <c r="D41" s="5">
        <v>1</v>
      </c>
      <c r="E41" s="5">
        <v>1</v>
      </c>
      <c r="F41" s="5">
        <v>1</v>
      </c>
      <c r="G41" s="5">
        <v>1</v>
      </c>
      <c r="H41" s="5">
        <v>1</v>
      </c>
      <c r="I41" s="5">
        <v>1</v>
      </c>
      <c r="J41" s="5">
        <v>1</v>
      </c>
      <c r="K41" s="5">
        <v>1</v>
      </c>
      <c r="L41" s="5">
        <v>1</v>
      </c>
      <c r="M41" s="14"/>
      <c r="N41" s="3" t="s">
        <v>4</v>
      </c>
      <c r="O41" s="5">
        <v>1</v>
      </c>
      <c r="P41" s="5">
        <v>1</v>
      </c>
      <c r="Q41" s="5">
        <v>1</v>
      </c>
      <c r="R41" s="5">
        <v>1</v>
      </c>
      <c r="S41" s="5">
        <v>1</v>
      </c>
      <c r="T41" s="5">
        <v>1</v>
      </c>
      <c r="U41" s="5">
        <v>1</v>
      </c>
      <c r="V41" s="5">
        <v>1</v>
      </c>
      <c r="W41" s="5">
        <v>1</v>
      </c>
      <c r="X41" s="5">
        <v>1</v>
      </c>
    </row>
    <row r="42" spans="1:24" x14ac:dyDescent="0.3">
      <c r="A42" s="14"/>
      <c r="B42" s="3" t="s">
        <v>5</v>
      </c>
      <c r="C42" s="5">
        <v>1</v>
      </c>
      <c r="D42" s="5">
        <v>1</v>
      </c>
      <c r="E42" s="5">
        <v>1</v>
      </c>
      <c r="F42" s="5">
        <v>1</v>
      </c>
      <c r="G42" s="5">
        <v>1</v>
      </c>
      <c r="H42" s="5">
        <v>1</v>
      </c>
      <c r="I42" s="5">
        <v>1</v>
      </c>
      <c r="J42" s="5">
        <v>1</v>
      </c>
      <c r="K42" s="5">
        <v>1</v>
      </c>
      <c r="L42" s="5">
        <v>1</v>
      </c>
      <c r="M42" s="14"/>
      <c r="N42" s="3" t="s">
        <v>5</v>
      </c>
      <c r="O42" s="5">
        <v>1</v>
      </c>
      <c r="P42" s="5">
        <v>1</v>
      </c>
      <c r="Q42" s="5">
        <v>1</v>
      </c>
      <c r="R42" s="5">
        <v>1</v>
      </c>
      <c r="S42" s="5">
        <v>1</v>
      </c>
      <c r="T42" s="5">
        <v>1</v>
      </c>
      <c r="U42" s="5">
        <v>1</v>
      </c>
      <c r="V42" s="5">
        <v>1</v>
      </c>
      <c r="W42" s="5">
        <v>1</v>
      </c>
      <c r="X42" s="5">
        <v>1</v>
      </c>
    </row>
    <row r="43" spans="1:24" x14ac:dyDescent="0.3">
      <c r="A43" s="16" t="s">
        <v>16</v>
      </c>
      <c r="B43" s="3" t="s">
        <v>3</v>
      </c>
      <c r="C43" s="5">
        <v>129.76</v>
      </c>
      <c r="D43" s="5">
        <v>138.27000000000001</v>
      </c>
      <c r="E43" s="5">
        <v>134.88999999999999</v>
      </c>
      <c r="F43" s="5">
        <v>185.5</v>
      </c>
      <c r="G43" s="5">
        <v>227.1</v>
      </c>
      <c r="H43" s="5">
        <v>131.41999999999999</v>
      </c>
      <c r="I43" s="5">
        <v>138.47</v>
      </c>
      <c r="J43" s="5">
        <v>225.4</v>
      </c>
      <c r="K43" s="5">
        <v>258.10000000000002</v>
      </c>
      <c r="L43" s="5">
        <v>346.1</v>
      </c>
      <c r="M43" s="16" t="s">
        <v>16</v>
      </c>
      <c r="N43" s="3" t="s">
        <v>3</v>
      </c>
      <c r="O43" s="5">
        <v>137.12</v>
      </c>
      <c r="P43" s="5">
        <v>137.33000000000001</v>
      </c>
      <c r="Q43" s="5">
        <v>136.1</v>
      </c>
      <c r="R43" s="5">
        <v>207.7</v>
      </c>
      <c r="S43" s="5">
        <v>205.3</v>
      </c>
      <c r="T43" s="5">
        <v>138.69999999999999</v>
      </c>
      <c r="U43" s="5">
        <v>136.35</v>
      </c>
      <c r="V43" s="5">
        <v>233.3</v>
      </c>
      <c r="W43" s="5">
        <v>363.3</v>
      </c>
      <c r="X43" s="5">
        <v>335.7</v>
      </c>
    </row>
    <row r="44" spans="1:24" x14ac:dyDescent="0.3">
      <c r="A44" s="16"/>
      <c r="B44" s="3" t="s">
        <v>4</v>
      </c>
      <c r="C44" s="5">
        <v>124.4</v>
      </c>
      <c r="D44" s="5">
        <v>130.9</v>
      </c>
      <c r="E44" s="5">
        <v>126.6</v>
      </c>
      <c r="F44" s="5">
        <v>178.1</v>
      </c>
      <c r="G44" s="5">
        <v>218.8</v>
      </c>
      <c r="H44" s="5">
        <v>127</v>
      </c>
      <c r="I44" s="5">
        <v>132.6</v>
      </c>
      <c r="J44" s="5">
        <v>220</v>
      </c>
      <c r="K44" s="5">
        <v>252.7</v>
      </c>
      <c r="L44" s="5">
        <v>342.7</v>
      </c>
      <c r="M44" s="16"/>
      <c r="N44" s="3" t="s">
        <v>4</v>
      </c>
      <c r="O44" s="5">
        <v>126.8</v>
      </c>
      <c r="P44" s="5">
        <v>126.5</v>
      </c>
      <c r="Q44" s="5">
        <v>129.9</v>
      </c>
      <c r="R44" s="5">
        <v>196.7</v>
      </c>
      <c r="S44" s="5">
        <v>198.5</v>
      </c>
      <c r="T44" s="5">
        <v>133.80000000000001</v>
      </c>
      <c r="U44" s="5">
        <v>130.1</v>
      </c>
      <c r="V44" s="5">
        <v>226.8</v>
      </c>
      <c r="W44" s="5">
        <v>358.2</v>
      </c>
      <c r="X44" s="5">
        <v>331.3</v>
      </c>
    </row>
    <row r="45" spans="1:24" x14ac:dyDescent="0.3">
      <c r="A45" s="16"/>
      <c r="B45" s="3" t="s">
        <v>5</v>
      </c>
      <c r="C45" s="5">
        <v>120.1</v>
      </c>
      <c r="D45" s="5">
        <v>123.6</v>
      </c>
      <c r="E45" s="5">
        <v>117.3</v>
      </c>
      <c r="F45" s="5">
        <v>171.1</v>
      </c>
      <c r="G45" s="5">
        <v>211.6</v>
      </c>
      <c r="H45" s="5">
        <v>123</v>
      </c>
      <c r="I45" s="5">
        <v>124.3</v>
      </c>
      <c r="J45" s="5">
        <v>214.7</v>
      </c>
      <c r="K45" s="5">
        <v>248.2</v>
      </c>
      <c r="L45" s="5">
        <v>338.9</v>
      </c>
      <c r="M45" s="16"/>
      <c r="N45" s="3" t="s">
        <v>5</v>
      </c>
      <c r="O45" s="5">
        <v>118.8</v>
      </c>
      <c r="P45" s="5">
        <v>117</v>
      </c>
      <c r="Q45" s="5">
        <v>121.4</v>
      </c>
      <c r="R45" s="5">
        <v>186.9</v>
      </c>
      <c r="S45" s="5">
        <v>192.5</v>
      </c>
      <c r="T45" s="5">
        <v>125.2</v>
      </c>
      <c r="U45" s="5">
        <v>122.1</v>
      </c>
      <c r="V45" s="5">
        <v>220.7</v>
      </c>
      <c r="W45" s="5">
        <v>353.4</v>
      </c>
      <c r="X45" s="5">
        <v>327.60000000000002</v>
      </c>
    </row>
    <row r="46" spans="1:24" x14ac:dyDescent="0.3">
      <c r="A46" s="14" t="s">
        <v>0</v>
      </c>
      <c r="B46" s="3" t="s">
        <v>4</v>
      </c>
      <c r="C46" s="5">
        <f>C43-C44</f>
        <v>5.3599999999999852</v>
      </c>
      <c r="D46" s="5">
        <f t="shared" ref="D46:X47" si="10">D43-D44</f>
        <v>7.3700000000000045</v>
      </c>
      <c r="E46" s="5">
        <f t="shared" si="10"/>
        <v>8.289999999999992</v>
      </c>
      <c r="F46" s="5">
        <f t="shared" si="10"/>
        <v>7.4000000000000057</v>
      </c>
      <c r="G46" s="5">
        <f t="shared" si="10"/>
        <v>8.2999999999999829</v>
      </c>
      <c r="H46" s="5">
        <f t="shared" si="10"/>
        <v>4.4199999999999875</v>
      </c>
      <c r="I46" s="5">
        <f t="shared" si="10"/>
        <v>5.8700000000000045</v>
      </c>
      <c r="J46" s="5">
        <f t="shared" si="10"/>
        <v>5.4000000000000057</v>
      </c>
      <c r="K46" s="5">
        <f t="shared" si="10"/>
        <v>5.4000000000000341</v>
      </c>
      <c r="L46" s="5">
        <f t="shared" si="10"/>
        <v>3.4000000000000341</v>
      </c>
      <c r="M46" s="14" t="s">
        <v>0</v>
      </c>
      <c r="N46" s="3" t="s">
        <v>4</v>
      </c>
      <c r="O46" s="5">
        <f t="shared" si="10"/>
        <v>10.320000000000007</v>
      </c>
      <c r="P46" s="5">
        <f t="shared" si="10"/>
        <v>10.830000000000013</v>
      </c>
      <c r="Q46" s="5">
        <f t="shared" si="10"/>
        <v>6.1999999999999886</v>
      </c>
      <c r="R46" s="5">
        <f t="shared" si="10"/>
        <v>11</v>
      </c>
      <c r="S46" s="5">
        <f t="shared" si="10"/>
        <v>6.8000000000000114</v>
      </c>
      <c r="T46" s="5">
        <f t="shared" si="10"/>
        <v>4.8999999999999773</v>
      </c>
      <c r="U46" s="5">
        <f t="shared" si="10"/>
        <v>6.25</v>
      </c>
      <c r="V46" s="5">
        <f t="shared" si="10"/>
        <v>6.5</v>
      </c>
      <c r="W46" s="5">
        <f t="shared" si="10"/>
        <v>5.1000000000000227</v>
      </c>
      <c r="X46" s="5">
        <f t="shared" si="10"/>
        <v>4.3999999999999773</v>
      </c>
    </row>
    <row r="47" spans="1:24" x14ac:dyDescent="0.3">
      <c r="A47" s="14"/>
      <c r="B47" s="3" t="s">
        <v>5</v>
      </c>
      <c r="C47" s="5">
        <f>C44-C45</f>
        <v>4.3000000000000114</v>
      </c>
      <c r="D47" s="5">
        <f t="shared" si="10"/>
        <v>7.3000000000000114</v>
      </c>
      <c r="E47" s="5">
        <f t="shared" si="10"/>
        <v>9.2999999999999972</v>
      </c>
      <c r="F47" s="5">
        <f t="shared" si="10"/>
        <v>7</v>
      </c>
      <c r="G47" s="5">
        <f t="shared" si="10"/>
        <v>7.2000000000000171</v>
      </c>
      <c r="H47" s="5">
        <f t="shared" si="10"/>
        <v>4</v>
      </c>
      <c r="I47" s="5">
        <f t="shared" si="10"/>
        <v>8.2999999999999972</v>
      </c>
      <c r="J47" s="5">
        <f t="shared" si="10"/>
        <v>5.3000000000000114</v>
      </c>
      <c r="K47" s="5">
        <f t="shared" si="10"/>
        <v>4.5</v>
      </c>
      <c r="L47" s="5">
        <f t="shared" si="10"/>
        <v>3.8000000000000114</v>
      </c>
      <c r="M47" s="14"/>
      <c r="N47" s="3" t="s">
        <v>5</v>
      </c>
      <c r="O47" s="5">
        <f t="shared" si="10"/>
        <v>8</v>
      </c>
      <c r="P47" s="5">
        <f t="shared" si="10"/>
        <v>9.5</v>
      </c>
      <c r="Q47" s="5">
        <f t="shared" si="10"/>
        <v>8.5</v>
      </c>
      <c r="R47" s="5">
        <f t="shared" si="10"/>
        <v>9.7999999999999829</v>
      </c>
      <c r="S47" s="5">
        <f t="shared" si="10"/>
        <v>6</v>
      </c>
      <c r="T47" s="5">
        <f t="shared" si="10"/>
        <v>8.6000000000000085</v>
      </c>
      <c r="U47" s="5">
        <f t="shared" si="10"/>
        <v>8</v>
      </c>
      <c r="V47" s="5">
        <f t="shared" si="10"/>
        <v>6.1000000000000227</v>
      </c>
      <c r="W47" s="5">
        <f t="shared" si="10"/>
        <v>4.8000000000000114</v>
      </c>
      <c r="X47" s="5">
        <f t="shared" si="10"/>
        <v>3.6999999999999886</v>
      </c>
    </row>
    <row r="48" spans="1:24" x14ac:dyDescent="0.3">
      <c r="A48" s="14" t="s">
        <v>17</v>
      </c>
      <c r="B48" s="3" t="s">
        <v>8</v>
      </c>
      <c r="C48" s="5">
        <v>1</v>
      </c>
      <c r="D48" s="5">
        <v>1</v>
      </c>
      <c r="E48" s="5">
        <v>1</v>
      </c>
      <c r="F48" s="5">
        <v>1</v>
      </c>
      <c r="G48" s="5">
        <v>1</v>
      </c>
      <c r="H48" s="5">
        <v>1</v>
      </c>
      <c r="I48" s="5">
        <v>1</v>
      </c>
      <c r="J48" s="5">
        <v>1</v>
      </c>
      <c r="K48" s="5">
        <v>1</v>
      </c>
      <c r="L48" s="5">
        <v>1</v>
      </c>
      <c r="M48" s="14" t="s">
        <v>17</v>
      </c>
      <c r="N48" s="3" t="s">
        <v>8</v>
      </c>
      <c r="O48" s="5">
        <v>1</v>
      </c>
      <c r="P48" s="5">
        <v>1</v>
      </c>
      <c r="Q48" s="5">
        <v>1</v>
      </c>
      <c r="R48" s="5">
        <v>1</v>
      </c>
      <c r="S48" s="5">
        <v>1</v>
      </c>
      <c r="T48" s="5">
        <v>1</v>
      </c>
      <c r="U48" s="5">
        <v>1</v>
      </c>
      <c r="V48" s="5">
        <v>1</v>
      </c>
      <c r="W48" s="5">
        <v>1</v>
      </c>
      <c r="X48" s="5">
        <v>1</v>
      </c>
    </row>
    <row r="49" spans="1:24" x14ac:dyDescent="0.3">
      <c r="A49" s="14"/>
      <c r="B49" s="3" t="s">
        <v>4</v>
      </c>
      <c r="C49" s="5">
        <v>1</v>
      </c>
      <c r="D49" s="5">
        <v>1</v>
      </c>
      <c r="E49" s="5">
        <v>1</v>
      </c>
      <c r="F49" s="5">
        <v>1</v>
      </c>
      <c r="G49" s="5">
        <v>1</v>
      </c>
      <c r="H49" s="5">
        <v>1</v>
      </c>
      <c r="I49" s="5">
        <v>1</v>
      </c>
      <c r="J49" s="5">
        <v>1</v>
      </c>
      <c r="K49" s="5">
        <v>1</v>
      </c>
      <c r="L49" s="5">
        <v>1</v>
      </c>
      <c r="M49" s="14"/>
      <c r="N49" s="3" t="s">
        <v>4</v>
      </c>
      <c r="O49" s="5">
        <v>1</v>
      </c>
      <c r="P49" s="5">
        <v>1</v>
      </c>
      <c r="Q49" s="5">
        <v>1</v>
      </c>
      <c r="R49" s="5">
        <v>1</v>
      </c>
      <c r="S49" s="5">
        <v>1</v>
      </c>
      <c r="T49" s="5">
        <v>1</v>
      </c>
      <c r="U49" s="5">
        <v>1</v>
      </c>
      <c r="V49" s="5">
        <v>1</v>
      </c>
      <c r="W49" s="5">
        <v>1</v>
      </c>
      <c r="X49" s="5">
        <v>1</v>
      </c>
    </row>
    <row r="50" spans="1:24" x14ac:dyDescent="0.3">
      <c r="A50" s="14"/>
      <c r="B50" s="3" t="s">
        <v>5</v>
      </c>
      <c r="C50" s="5">
        <v>1</v>
      </c>
      <c r="D50" s="5">
        <v>1</v>
      </c>
      <c r="E50" s="5">
        <v>1</v>
      </c>
      <c r="F50" s="5">
        <v>1</v>
      </c>
      <c r="G50" s="5">
        <v>1</v>
      </c>
      <c r="H50" s="5">
        <v>1</v>
      </c>
      <c r="I50" s="5">
        <v>1</v>
      </c>
      <c r="J50" s="5">
        <v>1</v>
      </c>
      <c r="K50" s="5">
        <v>1</v>
      </c>
      <c r="L50" s="5">
        <v>1</v>
      </c>
      <c r="M50" s="14"/>
      <c r="N50" s="3" t="s">
        <v>5</v>
      </c>
      <c r="O50" s="5">
        <v>1</v>
      </c>
      <c r="P50" s="5">
        <v>1</v>
      </c>
      <c r="Q50" s="5">
        <v>1</v>
      </c>
      <c r="R50" s="5">
        <v>1</v>
      </c>
      <c r="S50" s="5">
        <v>1</v>
      </c>
      <c r="T50" s="5">
        <v>1</v>
      </c>
      <c r="U50" s="5">
        <v>1</v>
      </c>
      <c r="V50" s="5">
        <v>1</v>
      </c>
      <c r="W50" s="5">
        <v>1</v>
      </c>
      <c r="X50" s="5">
        <v>1</v>
      </c>
    </row>
    <row r="51" spans="1:24" x14ac:dyDescent="0.3">
      <c r="A51" s="14" t="s">
        <v>18</v>
      </c>
      <c r="B51" s="3" t="s">
        <v>8</v>
      </c>
      <c r="C51" s="5">
        <v>1</v>
      </c>
      <c r="D51" s="5">
        <v>1</v>
      </c>
      <c r="E51" s="5">
        <v>1</v>
      </c>
      <c r="F51" s="5">
        <v>1</v>
      </c>
      <c r="G51" s="5">
        <v>1</v>
      </c>
      <c r="H51" s="5">
        <v>1</v>
      </c>
      <c r="I51" s="5">
        <v>1</v>
      </c>
      <c r="J51" s="5">
        <v>1</v>
      </c>
      <c r="K51" s="5">
        <v>1</v>
      </c>
      <c r="L51" s="5">
        <v>1</v>
      </c>
      <c r="M51" s="14" t="s">
        <v>18</v>
      </c>
      <c r="N51" s="3" t="s">
        <v>8</v>
      </c>
      <c r="O51" s="5">
        <v>1</v>
      </c>
      <c r="P51" s="5">
        <v>1</v>
      </c>
      <c r="Q51" s="5">
        <v>1</v>
      </c>
      <c r="R51" s="5">
        <v>1</v>
      </c>
      <c r="S51" s="5">
        <v>1</v>
      </c>
      <c r="T51" s="5">
        <v>1</v>
      </c>
      <c r="U51" s="5">
        <v>1</v>
      </c>
      <c r="V51" s="5">
        <v>1</v>
      </c>
      <c r="W51" s="5">
        <v>1</v>
      </c>
      <c r="X51" s="5">
        <v>1</v>
      </c>
    </row>
    <row r="52" spans="1:24" x14ac:dyDescent="0.3">
      <c r="A52" s="14"/>
      <c r="B52" s="3" t="s">
        <v>4</v>
      </c>
      <c r="C52" s="5">
        <v>1</v>
      </c>
      <c r="D52" s="5">
        <v>1</v>
      </c>
      <c r="E52" s="5">
        <v>1</v>
      </c>
      <c r="F52" s="5">
        <v>1</v>
      </c>
      <c r="G52" s="5">
        <v>1</v>
      </c>
      <c r="H52" s="5">
        <v>1</v>
      </c>
      <c r="I52" s="5">
        <v>1</v>
      </c>
      <c r="J52" s="5">
        <v>1</v>
      </c>
      <c r="K52" s="5">
        <v>1</v>
      </c>
      <c r="L52" s="5">
        <v>1</v>
      </c>
      <c r="M52" s="14"/>
      <c r="N52" s="3" t="s">
        <v>4</v>
      </c>
      <c r="O52" s="5">
        <v>1</v>
      </c>
      <c r="P52" s="5">
        <v>1</v>
      </c>
      <c r="Q52" s="5">
        <v>1</v>
      </c>
      <c r="R52" s="5">
        <v>1</v>
      </c>
      <c r="S52" s="5">
        <v>1</v>
      </c>
      <c r="T52" s="5">
        <v>1</v>
      </c>
      <c r="U52" s="5">
        <v>1</v>
      </c>
      <c r="V52" s="5">
        <v>1</v>
      </c>
      <c r="W52" s="5">
        <v>1</v>
      </c>
      <c r="X52" s="5">
        <v>1</v>
      </c>
    </row>
    <row r="53" spans="1:24" x14ac:dyDescent="0.3">
      <c r="A53" s="14"/>
      <c r="B53" s="3" t="s">
        <v>5</v>
      </c>
      <c r="C53" s="5">
        <v>1</v>
      </c>
      <c r="D53" s="5">
        <v>1</v>
      </c>
      <c r="E53" s="5">
        <v>1</v>
      </c>
      <c r="F53" s="5">
        <v>1</v>
      </c>
      <c r="G53" s="5">
        <v>1</v>
      </c>
      <c r="H53" s="5">
        <v>1</v>
      </c>
      <c r="I53" s="5">
        <v>1</v>
      </c>
      <c r="J53" s="5">
        <v>1</v>
      </c>
      <c r="K53" s="5">
        <v>1</v>
      </c>
      <c r="L53" s="5">
        <v>1</v>
      </c>
      <c r="M53" s="14"/>
      <c r="N53" s="3" t="s">
        <v>5</v>
      </c>
      <c r="O53" s="5">
        <v>1</v>
      </c>
      <c r="P53" s="5">
        <v>1</v>
      </c>
      <c r="Q53" s="5">
        <v>1</v>
      </c>
      <c r="R53" s="5">
        <v>1</v>
      </c>
      <c r="S53" s="5">
        <v>1</v>
      </c>
      <c r="T53" s="5">
        <v>1</v>
      </c>
      <c r="U53" s="5">
        <v>1</v>
      </c>
      <c r="V53" s="5">
        <v>1</v>
      </c>
      <c r="W53" s="5">
        <v>1</v>
      </c>
      <c r="X53" s="5">
        <v>1</v>
      </c>
    </row>
    <row r="54" spans="1:24" x14ac:dyDescent="0.3">
      <c r="A54" s="14" t="s">
        <v>19</v>
      </c>
      <c r="B54" s="3" t="s">
        <v>8</v>
      </c>
      <c r="C54" s="5">
        <v>1</v>
      </c>
      <c r="D54" s="5">
        <v>1</v>
      </c>
      <c r="E54" s="5">
        <v>1</v>
      </c>
      <c r="F54" s="5">
        <v>1</v>
      </c>
      <c r="G54" s="5">
        <v>1</v>
      </c>
      <c r="H54" s="5">
        <v>1</v>
      </c>
      <c r="I54" s="5">
        <v>1</v>
      </c>
      <c r="J54" s="5">
        <v>1</v>
      </c>
      <c r="K54" s="5">
        <v>1</v>
      </c>
      <c r="L54" s="5">
        <v>1</v>
      </c>
      <c r="M54" s="14" t="s">
        <v>19</v>
      </c>
      <c r="N54" s="3" t="s">
        <v>8</v>
      </c>
      <c r="O54" s="5">
        <v>1</v>
      </c>
      <c r="P54" s="5">
        <v>1</v>
      </c>
      <c r="Q54" s="5">
        <v>1</v>
      </c>
      <c r="R54" s="5">
        <v>1</v>
      </c>
      <c r="S54" s="5">
        <v>1</v>
      </c>
      <c r="T54" s="5">
        <v>1</v>
      </c>
      <c r="U54" s="5">
        <v>1</v>
      </c>
      <c r="V54" s="5">
        <v>1</v>
      </c>
      <c r="W54" s="5">
        <v>1</v>
      </c>
      <c r="X54" s="5">
        <v>1</v>
      </c>
    </row>
    <row r="55" spans="1:24" x14ac:dyDescent="0.3">
      <c r="A55" s="14"/>
      <c r="B55" s="3" t="s">
        <v>4</v>
      </c>
      <c r="C55" s="5">
        <v>1</v>
      </c>
      <c r="D55" s="5">
        <v>1</v>
      </c>
      <c r="E55" s="5">
        <v>1</v>
      </c>
      <c r="F55" s="5">
        <v>1</v>
      </c>
      <c r="G55" s="5">
        <v>1</v>
      </c>
      <c r="H55" s="5">
        <v>1</v>
      </c>
      <c r="I55" s="5">
        <v>1</v>
      </c>
      <c r="J55" s="5">
        <v>1</v>
      </c>
      <c r="K55" s="5">
        <v>1</v>
      </c>
      <c r="L55" s="5">
        <v>1</v>
      </c>
      <c r="M55" s="14"/>
      <c r="N55" s="3" t="s">
        <v>4</v>
      </c>
      <c r="O55" s="5">
        <v>1</v>
      </c>
      <c r="P55" s="5">
        <v>1</v>
      </c>
      <c r="Q55" s="5">
        <v>1</v>
      </c>
      <c r="R55" s="5">
        <v>1</v>
      </c>
      <c r="S55" s="5">
        <v>1</v>
      </c>
      <c r="T55" s="5">
        <v>1</v>
      </c>
      <c r="U55" s="5">
        <v>1</v>
      </c>
      <c r="V55" s="5">
        <v>1</v>
      </c>
      <c r="W55" s="5">
        <v>1</v>
      </c>
      <c r="X55" s="5">
        <v>1</v>
      </c>
    </row>
    <row r="56" spans="1:24" x14ac:dyDescent="0.3">
      <c r="A56" s="14"/>
      <c r="B56" s="3" t="s">
        <v>5</v>
      </c>
      <c r="C56" s="5">
        <v>1</v>
      </c>
      <c r="D56" s="5">
        <v>1</v>
      </c>
      <c r="E56" s="5">
        <v>1</v>
      </c>
      <c r="F56" s="5">
        <v>1</v>
      </c>
      <c r="G56" s="5">
        <v>1</v>
      </c>
      <c r="H56" s="5">
        <v>1</v>
      </c>
      <c r="I56" s="5">
        <v>1</v>
      </c>
      <c r="J56" s="5">
        <v>1</v>
      </c>
      <c r="K56" s="5">
        <v>1</v>
      </c>
      <c r="L56" s="5">
        <v>1</v>
      </c>
      <c r="M56" s="14"/>
      <c r="N56" s="3" t="s">
        <v>5</v>
      </c>
      <c r="O56" s="5">
        <v>1</v>
      </c>
      <c r="P56" s="5">
        <v>1</v>
      </c>
      <c r="Q56" s="5">
        <v>1</v>
      </c>
      <c r="R56" s="5">
        <v>1</v>
      </c>
      <c r="S56" s="5">
        <v>1</v>
      </c>
      <c r="T56" s="5">
        <v>1</v>
      </c>
      <c r="U56" s="5">
        <v>1</v>
      </c>
      <c r="V56" s="5">
        <v>1</v>
      </c>
      <c r="W56" s="5">
        <v>1</v>
      </c>
      <c r="X56" s="5">
        <v>1</v>
      </c>
    </row>
    <row r="57" spans="1:24" x14ac:dyDescent="0.3">
      <c r="A57" s="4" t="s">
        <v>20</v>
      </c>
      <c r="B57" s="3" t="s">
        <v>5</v>
      </c>
      <c r="C57" s="5">
        <v>163</v>
      </c>
      <c r="D57" s="5"/>
      <c r="E57" s="5">
        <v>152</v>
      </c>
      <c r="F57" s="5">
        <v>157</v>
      </c>
      <c r="G57" s="5">
        <v>189</v>
      </c>
      <c r="H57" s="5">
        <v>165</v>
      </c>
      <c r="I57" s="5">
        <v>178</v>
      </c>
      <c r="J57" s="5">
        <v>177</v>
      </c>
      <c r="K57" s="5">
        <v>200</v>
      </c>
      <c r="L57" s="5">
        <v>198</v>
      </c>
      <c r="M57" s="4" t="s">
        <v>20</v>
      </c>
      <c r="N57" s="3" t="s">
        <v>5</v>
      </c>
      <c r="O57" s="5">
        <v>171</v>
      </c>
      <c r="P57" s="5">
        <v>195</v>
      </c>
      <c r="Q57" s="5">
        <v>241</v>
      </c>
      <c r="R57" s="5">
        <v>152</v>
      </c>
      <c r="S57" s="5">
        <v>219</v>
      </c>
      <c r="T57" s="5">
        <v>216</v>
      </c>
      <c r="U57" s="5">
        <v>153</v>
      </c>
      <c r="V57" s="5">
        <v>254</v>
      </c>
      <c r="W57" s="5">
        <v>196</v>
      </c>
      <c r="X57" s="5">
        <v>251</v>
      </c>
    </row>
    <row r="58" spans="1:24" x14ac:dyDescent="0.3">
      <c r="A58" s="4" t="s">
        <v>21</v>
      </c>
      <c r="B58" s="3" t="s">
        <v>5</v>
      </c>
      <c r="C58" s="5">
        <v>22</v>
      </c>
      <c r="D58" s="5"/>
      <c r="E58" s="5">
        <v>22</v>
      </c>
      <c r="F58" s="5">
        <v>11</v>
      </c>
      <c r="G58" s="5">
        <v>12</v>
      </c>
      <c r="H58" s="5">
        <v>19</v>
      </c>
      <c r="I58" s="5">
        <v>13</v>
      </c>
      <c r="J58" s="5">
        <v>13</v>
      </c>
      <c r="K58" s="5">
        <v>14</v>
      </c>
      <c r="L58" s="5">
        <v>13</v>
      </c>
      <c r="M58" s="4" t="s">
        <v>21</v>
      </c>
      <c r="N58" s="3" t="s">
        <v>5</v>
      </c>
      <c r="O58" s="5">
        <v>15</v>
      </c>
      <c r="P58" s="5">
        <v>17</v>
      </c>
      <c r="Q58" s="5">
        <v>18</v>
      </c>
      <c r="R58" s="5">
        <v>14</v>
      </c>
      <c r="S58" s="5">
        <v>16</v>
      </c>
      <c r="T58" s="5">
        <v>15</v>
      </c>
      <c r="U58" s="5">
        <v>14</v>
      </c>
      <c r="V58" s="5">
        <v>13</v>
      </c>
      <c r="W58" s="5">
        <v>13</v>
      </c>
      <c r="X58" s="5">
        <v>15</v>
      </c>
    </row>
    <row r="59" spans="1:24" x14ac:dyDescent="0.3">
      <c r="A59" s="4" t="s">
        <v>22</v>
      </c>
      <c r="B59" s="3" t="s">
        <v>5</v>
      </c>
      <c r="C59" s="5">
        <v>0.3</v>
      </c>
      <c r="D59" s="5"/>
      <c r="E59" s="5">
        <v>0.3</v>
      </c>
      <c r="F59" s="5">
        <v>0.2</v>
      </c>
      <c r="G59" s="5">
        <v>0.3</v>
      </c>
      <c r="H59" s="5">
        <v>0.2</v>
      </c>
      <c r="I59" s="5">
        <v>0.2</v>
      </c>
      <c r="J59" s="5">
        <v>0.2</v>
      </c>
      <c r="K59" s="5">
        <v>0.2</v>
      </c>
      <c r="L59" s="5">
        <v>0.2</v>
      </c>
      <c r="M59" s="4" t="s">
        <v>22</v>
      </c>
      <c r="N59" s="3" t="s">
        <v>5</v>
      </c>
      <c r="O59" s="5">
        <v>0.2</v>
      </c>
      <c r="P59" s="5">
        <v>0.2</v>
      </c>
      <c r="Q59" s="5">
        <v>0.3</v>
      </c>
      <c r="R59" s="5">
        <v>0.3</v>
      </c>
      <c r="S59" s="5">
        <v>0.2</v>
      </c>
      <c r="T59" s="5">
        <v>0.3</v>
      </c>
      <c r="U59" s="5">
        <v>0.2</v>
      </c>
      <c r="V59" s="5">
        <v>0.2</v>
      </c>
      <c r="W59" s="5">
        <v>0.2</v>
      </c>
      <c r="X59" s="5">
        <v>0.3</v>
      </c>
    </row>
    <row r="60" spans="1:24" x14ac:dyDescent="0.3">
      <c r="A60" s="4" t="s">
        <v>23</v>
      </c>
      <c r="B60" s="3" t="s">
        <v>5</v>
      </c>
      <c r="C60" s="5">
        <v>2</v>
      </c>
      <c r="D60" s="5"/>
      <c r="E60" s="5">
        <v>1.6</v>
      </c>
      <c r="F60" s="5">
        <v>1.6</v>
      </c>
      <c r="G60" s="5">
        <v>1.8</v>
      </c>
      <c r="H60" s="5">
        <v>1.7</v>
      </c>
      <c r="I60" s="5">
        <v>1.8</v>
      </c>
      <c r="J60" s="5">
        <v>1.7</v>
      </c>
      <c r="K60" s="5">
        <v>1.8</v>
      </c>
      <c r="L60" s="5">
        <v>1.8</v>
      </c>
      <c r="M60" s="4" t="s">
        <v>23</v>
      </c>
      <c r="N60" s="3" t="s">
        <v>5</v>
      </c>
      <c r="O60" s="5">
        <v>1.8</v>
      </c>
      <c r="P60" s="5">
        <v>1.7</v>
      </c>
      <c r="Q60" s="5">
        <v>1.6</v>
      </c>
      <c r="R60" s="5">
        <v>1.9</v>
      </c>
      <c r="S60" s="5">
        <v>1.8</v>
      </c>
      <c r="T60" s="5">
        <v>1.8</v>
      </c>
      <c r="U60" s="5">
        <v>1.8</v>
      </c>
      <c r="V60" s="5">
        <v>1.7</v>
      </c>
      <c r="W60" s="5">
        <v>1.7</v>
      </c>
      <c r="X60" s="5">
        <v>1.9</v>
      </c>
    </row>
    <row r="61" spans="1:24" x14ac:dyDescent="0.3">
      <c r="A61" s="4" t="s">
        <v>24</v>
      </c>
      <c r="B61" s="3" t="s">
        <v>5</v>
      </c>
      <c r="C61" s="5">
        <v>67</v>
      </c>
      <c r="D61" s="5"/>
      <c r="E61" s="5">
        <v>97</v>
      </c>
      <c r="F61" s="5">
        <v>90</v>
      </c>
      <c r="G61" s="5">
        <v>36</v>
      </c>
      <c r="H61" s="5">
        <v>34</v>
      </c>
      <c r="I61" s="5">
        <v>72</v>
      </c>
      <c r="J61" s="5">
        <v>100</v>
      </c>
      <c r="K61" s="5">
        <v>87</v>
      </c>
      <c r="L61" s="5">
        <v>312</v>
      </c>
      <c r="M61" s="4" t="s">
        <v>24</v>
      </c>
      <c r="N61" s="3" t="s">
        <v>5</v>
      </c>
      <c r="O61" s="5">
        <v>327</v>
      </c>
      <c r="P61" s="5">
        <v>89</v>
      </c>
      <c r="Q61" s="5">
        <v>752</v>
      </c>
      <c r="R61" s="5">
        <v>48</v>
      </c>
      <c r="S61" s="5">
        <v>87</v>
      </c>
      <c r="T61" s="5">
        <v>30</v>
      </c>
      <c r="U61" s="5">
        <v>51</v>
      </c>
      <c r="V61" s="5">
        <v>58</v>
      </c>
      <c r="W61" s="5">
        <v>146</v>
      </c>
      <c r="X61" s="5">
        <v>69</v>
      </c>
    </row>
    <row r="62" spans="1:24" x14ac:dyDescent="0.3">
      <c r="A62" s="4" t="s">
        <v>25</v>
      </c>
      <c r="B62" s="3" t="s">
        <v>5</v>
      </c>
      <c r="C62" s="5">
        <v>87</v>
      </c>
      <c r="D62" s="5"/>
      <c r="E62" s="5">
        <v>91</v>
      </c>
      <c r="F62" s="5">
        <v>203</v>
      </c>
      <c r="G62" s="5">
        <v>102</v>
      </c>
      <c r="H62" s="5">
        <v>146</v>
      </c>
      <c r="I62" s="5">
        <v>184</v>
      </c>
      <c r="J62" s="5">
        <v>296</v>
      </c>
      <c r="K62" s="5">
        <v>130</v>
      </c>
      <c r="L62" s="5">
        <v>678</v>
      </c>
      <c r="M62" s="4" t="s">
        <v>25</v>
      </c>
      <c r="N62" s="3" t="s">
        <v>5</v>
      </c>
      <c r="O62" s="5">
        <v>162</v>
      </c>
      <c r="P62" s="5">
        <v>236</v>
      </c>
      <c r="Q62" s="5">
        <v>395</v>
      </c>
      <c r="R62" s="5">
        <v>292</v>
      </c>
      <c r="S62" s="5">
        <v>234</v>
      </c>
      <c r="T62" s="5">
        <v>170</v>
      </c>
      <c r="U62" s="5">
        <v>120</v>
      </c>
      <c r="V62" s="5">
        <v>350</v>
      </c>
      <c r="W62" s="5">
        <v>398</v>
      </c>
      <c r="X62" s="5">
        <v>181</v>
      </c>
    </row>
    <row r="63" spans="1:24" x14ac:dyDescent="0.3">
      <c r="A63" s="4" t="s">
        <v>26</v>
      </c>
      <c r="B63" s="3" t="s">
        <v>5</v>
      </c>
      <c r="C63" s="5">
        <v>1021</v>
      </c>
      <c r="D63" s="5"/>
      <c r="E63" s="5">
        <v>1328</v>
      </c>
      <c r="F63" s="5">
        <v>4594</v>
      </c>
      <c r="G63" s="5">
        <v>2078</v>
      </c>
      <c r="H63" s="5">
        <v>2966</v>
      </c>
      <c r="I63" s="5">
        <v>3578</v>
      </c>
      <c r="J63" s="5" t="s">
        <v>2</v>
      </c>
      <c r="K63" s="5">
        <v>1631</v>
      </c>
      <c r="L63" s="5" t="s">
        <v>1</v>
      </c>
      <c r="M63" s="4" t="s">
        <v>26</v>
      </c>
      <c r="N63" s="3" t="s">
        <v>5</v>
      </c>
      <c r="O63" s="5">
        <v>2423</v>
      </c>
      <c r="P63" s="5" t="s">
        <v>2</v>
      </c>
      <c r="Q63" s="5" t="s">
        <v>2</v>
      </c>
      <c r="R63" s="5" t="s">
        <v>2</v>
      </c>
      <c r="S63" s="5" t="s">
        <v>2</v>
      </c>
      <c r="T63" s="5">
        <v>4121</v>
      </c>
      <c r="U63" s="5">
        <v>2269</v>
      </c>
      <c r="V63" s="5" t="s">
        <v>2</v>
      </c>
      <c r="W63" s="5" t="s">
        <v>2</v>
      </c>
      <c r="X63" s="5">
        <v>3388</v>
      </c>
    </row>
    <row r="64" spans="1:24" x14ac:dyDescent="0.3">
      <c r="A64" s="4" t="s">
        <v>27</v>
      </c>
      <c r="B64" s="3" t="s">
        <v>5</v>
      </c>
      <c r="C64" s="5">
        <v>859</v>
      </c>
      <c r="D64" s="5"/>
      <c r="E64" s="5">
        <v>854</v>
      </c>
      <c r="F64" s="5">
        <v>662</v>
      </c>
      <c r="G64" s="5">
        <v>696</v>
      </c>
      <c r="H64" s="5">
        <v>833</v>
      </c>
      <c r="I64" s="5">
        <v>798</v>
      </c>
      <c r="J64" s="5">
        <v>719</v>
      </c>
      <c r="K64" s="5">
        <v>673</v>
      </c>
      <c r="L64" s="5">
        <v>689</v>
      </c>
      <c r="M64" s="4" t="s">
        <v>27</v>
      </c>
      <c r="N64" s="3" t="s">
        <v>5</v>
      </c>
      <c r="O64" s="5">
        <v>786</v>
      </c>
      <c r="P64" s="5">
        <v>774</v>
      </c>
      <c r="Q64" s="5">
        <v>748</v>
      </c>
      <c r="R64" s="5">
        <v>688</v>
      </c>
      <c r="S64" s="5">
        <v>808</v>
      </c>
      <c r="T64" s="5">
        <v>758</v>
      </c>
      <c r="U64" s="5">
        <v>773</v>
      </c>
      <c r="V64" s="5">
        <v>652</v>
      </c>
      <c r="W64" s="5">
        <v>727</v>
      </c>
      <c r="X64" s="5">
        <v>764</v>
      </c>
    </row>
    <row r="65" spans="1:24" x14ac:dyDescent="0.3">
      <c r="A65" s="4" t="s">
        <v>28</v>
      </c>
      <c r="B65" s="3" t="s">
        <v>5</v>
      </c>
      <c r="C65" s="5">
        <v>145</v>
      </c>
      <c r="D65" s="5"/>
      <c r="E65" s="5">
        <v>151</v>
      </c>
      <c r="F65" s="5">
        <v>149</v>
      </c>
      <c r="G65" s="5">
        <v>151</v>
      </c>
      <c r="H65" s="5">
        <v>149</v>
      </c>
      <c r="I65" s="5">
        <v>147</v>
      </c>
      <c r="J65" s="5">
        <v>155</v>
      </c>
      <c r="K65" s="5">
        <v>155</v>
      </c>
      <c r="L65" s="5">
        <v>150</v>
      </c>
      <c r="M65" s="4" t="s">
        <v>28</v>
      </c>
      <c r="N65" s="3" t="s">
        <v>5</v>
      </c>
      <c r="O65" s="5">
        <v>152</v>
      </c>
      <c r="P65" s="5">
        <v>152</v>
      </c>
      <c r="Q65" s="5">
        <v>156</v>
      </c>
      <c r="R65" s="5">
        <v>145</v>
      </c>
      <c r="S65" s="5">
        <v>153</v>
      </c>
      <c r="T65" s="5">
        <v>147</v>
      </c>
      <c r="U65" s="5">
        <v>151</v>
      </c>
      <c r="V65" s="5">
        <v>150</v>
      </c>
      <c r="W65" s="5">
        <v>150</v>
      </c>
      <c r="X65" s="5">
        <v>156</v>
      </c>
    </row>
    <row r="66" spans="1:24" x14ac:dyDescent="0.3">
      <c r="A66" s="4" t="s">
        <v>29</v>
      </c>
      <c r="B66" s="3" t="s">
        <v>5</v>
      </c>
      <c r="C66" s="5">
        <v>5.3</v>
      </c>
      <c r="D66" s="5"/>
      <c r="E66" s="5">
        <v>5.0999999999999996</v>
      </c>
      <c r="F66" s="5">
        <v>5</v>
      </c>
      <c r="G66" s="5">
        <v>5.5</v>
      </c>
      <c r="H66" s="5">
        <v>4.8</v>
      </c>
      <c r="I66" s="5">
        <v>5.3</v>
      </c>
      <c r="J66" s="5">
        <v>6</v>
      </c>
      <c r="K66" s="5">
        <v>5.9</v>
      </c>
      <c r="L66" s="5">
        <v>6.4</v>
      </c>
      <c r="M66" s="4" t="s">
        <v>29</v>
      </c>
      <c r="N66" s="3" t="s">
        <v>5</v>
      </c>
      <c r="O66" s="5">
        <v>5.6</v>
      </c>
      <c r="P66" s="5">
        <v>4.9000000000000004</v>
      </c>
      <c r="Q66" s="5">
        <v>5.8</v>
      </c>
      <c r="R66" s="5">
        <v>4.7</v>
      </c>
      <c r="S66" s="5">
        <v>6.1</v>
      </c>
      <c r="T66" s="5">
        <v>5.3</v>
      </c>
      <c r="U66" s="5">
        <v>5.6</v>
      </c>
      <c r="V66" s="5">
        <v>6.1</v>
      </c>
      <c r="W66" s="5">
        <v>6.3</v>
      </c>
      <c r="X66" s="5">
        <v>4.5999999999999996</v>
      </c>
    </row>
    <row r="67" spans="1:24" x14ac:dyDescent="0.3">
      <c r="A67" s="4" t="s">
        <v>30</v>
      </c>
      <c r="B67" s="3" t="s">
        <v>5</v>
      </c>
      <c r="C67" s="5">
        <v>9.6</v>
      </c>
      <c r="D67" s="5"/>
      <c r="E67" s="5">
        <v>9.1</v>
      </c>
      <c r="F67" s="5">
        <v>9</v>
      </c>
      <c r="G67" s="5">
        <v>9.4</v>
      </c>
      <c r="H67" s="5">
        <v>8.9</v>
      </c>
      <c r="I67" s="5">
        <v>9.4</v>
      </c>
      <c r="J67" s="5">
        <v>9.1999999999999993</v>
      </c>
      <c r="K67" s="5">
        <v>9.1999999999999993</v>
      </c>
      <c r="L67" s="5">
        <v>9.1999999999999993</v>
      </c>
      <c r="M67" s="4" t="s">
        <v>30</v>
      </c>
      <c r="N67" s="3" t="s">
        <v>5</v>
      </c>
      <c r="O67" s="5">
        <v>9.6999999999999993</v>
      </c>
      <c r="P67" s="5">
        <v>9.9</v>
      </c>
      <c r="Q67" s="5">
        <v>8</v>
      </c>
      <c r="R67" s="5">
        <v>9.6999999999999993</v>
      </c>
      <c r="S67" s="5">
        <v>9.3000000000000007</v>
      </c>
      <c r="T67" s="5">
        <v>9.4</v>
      </c>
      <c r="U67" s="5">
        <v>9.6</v>
      </c>
      <c r="V67" s="5">
        <v>9</v>
      </c>
      <c r="W67" s="5">
        <v>9.1999999999999993</v>
      </c>
      <c r="X67" s="5">
        <v>9.4</v>
      </c>
    </row>
    <row r="68" spans="1:24" x14ac:dyDescent="0.3">
      <c r="A68" s="4" t="s">
        <v>33</v>
      </c>
      <c r="B68" s="3" t="s">
        <v>41</v>
      </c>
      <c r="C68" s="5">
        <v>0.44140000000000001</v>
      </c>
      <c r="D68" s="5">
        <v>0.52490000000000003</v>
      </c>
      <c r="E68" s="5">
        <v>0.52139999999999997</v>
      </c>
      <c r="F68" s="5">
        <v>0.4718</v>
      </c>
      <c r="G68" s="5">
        <v>0.45319999999999999</v>
      </c>
      <c r="H68" s="5">
        <v>0.46339999999999998</v>
      </c>
      <c r="I68" s="5">
        <v>0.4612</v>
      </c>
      <c r="J68" s="5">
        <v>0.51319999999999999</v>
      </c>
      <c r="K68" s="5">
        <v>0.4919</v>
      </c>
      <c r="L68" s="5">
        <v>0.51249999999999996</v>
      </c>
      <c r="M68" s="4" t="s">
        <v>33</v>
      </c>
      <c r="N68" s="3" t="s">
        <v>41</v>
      </c>
      <c r="O68" s="5">
        <v>0.54249999999999998</v>
      </c>
      <c r="P68" s="5">
        <v>0.61550000000000005</v>
      </c>
      <c r="Q68" s="5">
        <v>0.55889999999999995</v>
      </c>
      <c r="R68" s="5">
        <v>0.50800000000000001</v>
      </c>
      <c r="S68" s="5">
        <v>0.4723</v>
      </c>
      <c r="T68" s="5">
        <v>0.44929999999999998</v>
      </c>
      <c r="U68" s="5">
        <v>0.5222</v>
      </c>
      <c r="V68" s="5">
        <v>0.47849999999999998</v>
      </c>
      <c r="W68" s="5">
        <v>0.43759999999999999</v>
      </c>
      <c r="X68" s="5">
        <v>0.44790000000000002</v>
      </c>
    </row>
    <row r="69" spans="1:24" x14ac:dyDescent="0.3">
      <c r="A69" s="4" t="s">
        <v>34</v>
      </c>
      <c r="B69" s="3" t="s">
        <v>41</v>
      </c>
      <c r="C69" s="5">
        <v>0.1953</v>
      </c>
      <c r="D69" s="5">
        <v>0.1739</v>
      </c>
      <c r="E69" s="5">
        <v>0.17380000000000001</v>
      </c>
      <c r="F69" s="5">
        <v>0.1298</v>
      </c>
      <c r="G69" s="5">
        <v>0.11799999999999999</v>
      </c>
      <c r="H69" s="5">
        <v>5.9799999999999999E-2</v>
      </c>
      <c r="I69" s="5">
        <v>0.1105</v>
      </c>
      <c r="J69" s="5">
        <v>0.1119</v>
      </c>
      <c r="K69" s="5">
        <v>0.14630000000000001</v>
      </c>
      <c r="L69" s="5">
        <v>0.15840000000000001</v>
      </c>
      <c r="M69" s="4" t="s">
        <v>34</v>
      </c>
      <c r="N69" s="3" t="s">
        <v>41</v>
      </c>
      <c r="O69" s="5">
        <v>0.19670000000000001</v>
      </c>
      <c r="P69" s="5">
        <v>0.27239999999999998</v>
      </c>
      <c r="Q69" s="5">
        <v>0.23380000000000001</v>
      </c>
      <c r="R69" s="5">
        <v>0.14199999999999999</v>
      </c>
      <c r="S69" s="5">
        <v>0.1275</v>
      </c>
      <c r="T69" s="5">
        <v>9.1999999999999998E-2</v>
      </c>
      <c r="U69" s="5">
        <v>0.10249999999999999</v>
      </c>
      <c r="V69" s="5">
        <v>0.13819999999999999</v>
      </c>
      <c r="W69" s="5">
        <v>0.14169999999999999</v>
      </c>
      <c r="X69" s="5">
        <v>0.1368</v>
      </c>
    </row>
    <row r="70" spans="1:24" x14ac:dyDescent="0.3">
      <c r="A70" s="4" t="s">
        <v>35</v>
      </c>
      <c r="B70" s="3" t="s">
        <v>41</v>
      </c>
      <c r="C70" s="5">
        <v>0.19939999999999999</v>
      </c>
      <c r="D70" s="5">
        <v>0.18490000000000001</v>
      </c>
      <c r="E70" s="5">
        <v>0.2036</v>
      </c>
      <c r="F70" s="5">
        <v>0.15290000000000001</v>
      </c>
      <c r="G70" s="5">
        <v>0.13950000000000001</v>
      </c>
      <c r="H70" s="5">
        <v>0.18410000000000001</v>
      </c>
      <c r="I70" s="5">
        <v>0.1285</v>
      </c>
      <c r="J70" s="5">
        <v>0.14099999999999999</v>
      </c>
      <c r="K70" s="5">
        <v>0.17829999999999999</v>
      </c>
      <c r="L70" s="5">
        <v>0.1769</v>
      </c>
      <c r="M70" s="4" t="s">
        <v>35</v>
      </c>
      <c r="N70" s="3" t="s">
        <v>41</v>
      </c>
      <c r="O70" s="5">
        <v>0.22109999999999999</v>
      </c>
      <c r="P70" s="5">
        <v>0.26450000000000001</v>
      </c>
      <c r="Q70" s="5">
        <v>0.26040000000000002</v>
      </c>
      <c r="R70" s="5">
        <v>0.15559999999999999</v>
      </c>
      <c r="S70" s="5">
        <v>0.16819999999999999</v>
      </c>
      <c r="T70" s="5">
        <v>0.1072</v>
      </c>
      <c r="U70" s="5">
        <v>0.1583</v>
      </c>
      <c r="V70" s="5">
        <v>0.17499999999999999</v>
      </c>
      <c r="W70" s="5">
        <v>0.16239999999999999</v>
      </c>
      <c r="X70" s="5">
        <v>0.1666</v>
      </c>
    </row>
    <row r="71" spans="1:24" x14ac:dyDescent="0.3">
      <c r="A71" s="4" t="s">
        <v>36</v>
      </c>
      <c r="B71" s="3" t="s">
        <v>41</v>
      </c>
      <c r="C71" s="5">
        <v>2.0926</v>
      </c>
      <c r="D71" s="5">
        <v>2.0146999999999999</v>
      </c>
      <c r="E71" s="5">
        <v>1.8734</v>
      </c>
      <c r="F71" s="5">
        <v>1.738</v>
      </c>
      <c r="G71" s="5">
        <v>1.7416</v>
      </c>
      <c r="H71" s="5">
        <v>1.55</v>
      </c>
      <c r="I71" s="5">
        <v>1.5502</v>
      </c>
      <c r="J71" s="5">
        <v>1.4442999999999999</v>
      </c>
      <c r="K71" s="5">
        <v>1.1718</v>
      </c>
      <c r="L71" s="5">
        <v>1.3916999999999999</v>
      </c>
      <c r="M71" s="4" t="s">
        <v>36</v>
      </c>
      <c r="N71" s="3" t="s">
        <v>41</v>
      </c>
      <c r="O71" s="5">
        <v>2.0312000000000001</v>
      </c>
      <c r="P71" s="5">
        <v>2.2719999999999998</v>
      </c>
      <c r="Q71" s="5">
        <v>2.1452</v>
      </c>
      <c r="R71" s="5">
        <v>1.9460999999999999</v>
      </c>
      <c r="S71" s="5">
        <v>2.1198000000000001</v>
      </c>
      <c r="T71" s="5">
        <v>1.4371</v>
      </c>
      <c r="U71" s="5">
        <v>1.57</v>
      </c>
      <c r="V71" s="5">
        <v>1.4954000000000001</v>
      </c>
      <c r="W71" s="5">
        <v>1.5908</v>
      </c>
      <c r="X71" s="5">
        <v>1.1839999999999999</v>
      </c>
    </row>
    <row r="72" spans="1:24" x14ac:dyDescent="0.3">
      <c r="A72" s="4" t="s">
        <v>37</v>
      </c>
      <c r="B72" s="3" t="s">
        <v>41</v>
      </c>
      <c r="C72" s="5">
        <v>1.4147000000000001</v>
      </c>
      <c r="D72" s="5">
        <v>1.238</v>
      </c>
      <c r="E72" s="5">
        <v>1.4079999999999999</v>
      </c>
      <c r="F72" s="5">
        <v>1.2454000000000001</v>
      </c>
      <c r="G72" s="5">
        <v>1.1756</v>
      </c>
      <c r="H72" s="5">
        <v>0.81</v>
      </c>
      <c r="I72" s="5">
        <v>1.0346</v>
      </c>
      <c r="J72" s="5">
        <v>1.1266</v>
      </c>
      <c r="K72" s="5">
        <v>1.0579000000000001</v>
      </c>
      <c r="L72" s="5">
        <v>1.1880999999999999</v>
      </c>
      <c r="M72" s="4" t="s">
        <v>37</v>
      </c>
      <c r="N72" s="3" t="s">
        <v>41</v>
      </c>
      <c r="O72" s="5">
        <v>1.4602999999999999</v>
      </c>
      <c r="P72" s="5">
        <v>1.4212</v>
      </c>
      <c r="Q72" s="5">
        <v>1.1861999999999999</v>
      </c>
      <c r="R72" s="5">
        <v>1.5196000000000001</v>
      </c>
      <c r="S72" s="5">
        <v>1.2742</v>
      </c>
      <c r="T72" s="5">
        <v>0.84799999999999998</v>
      </c>
      <c r="U72" s="5">
        <v>1.0032000000000001</v>
      </c>
      <c r="V72" s="5">
        <v>1.0840000000000001</v>
      </c>
      <c r="W72" s="5">
        <v>1.1812</v>
      </c>
      <c r="X72" s="5">
        <v>1.0593999999999999</v>
      </c>
    </row>
    <row r="73" spans="1:24" x14ac:dyDescent="0.3">
      <c r="A73" s="4" t="s">
        <v>38</v>
      </c>
      <c r="B73" s="3" t="s">
        <v>41</v>
      </c>
      <c r="C73" s="5">
        <v>0.39169999999999999</v>
      </c>
      <c r="D73" s="5">
        <v>0.35680000000000001</v>
      </c>
      <c r="E73" s="5">
        <v>0.38840000000000002</v>
      </c>
      <c r="F73" s="5">
        <v>0.35780000000000001</v>
      </c>
      <c r="G73" s="5">
        <v>0.35370000000000001</v>
      </c>
      <c r="H73" s="5">
        <v>0.23400000000000001</v>
      </c>
      <c r="I73" s="5">
        <v>0.2621</v>
      </c>
      <c r="J73" s="5">
        <v>0.33050000000000002</v>
      </c>
      <c r="K73" s="5">
        <v>0.29070000000000001</v>
      </c>
      <c r="L73" s="5">
        <v>0.32590000000000002</v>
      </c>
      <c r="M73" s="4" t="s">
        <v>38</v>
      </c>
      <c r="N73" s="3" t="s">
        <v>41</v>
      </c>
      <c r="O73" s="5">
        <v>0.57699999999999996</v>
      </c>
      <c r="P73" s="5">
        <v>0.52700000000000002</v>
      </c>
      <c r="Q73" s="5">
        <v>0.433</v>
      </c>
      <c r="R73" s="5">
        <v>0.33329999999999999</v>
      </c>
      <c r="S73" s="5">
        <v>0.38979999999999998</v>
      </c>
      <c r="T73" s="5">
        <v>0.14760000000000001</v>
      </c>
      <c r="U73" s="5">
        <v>0.33250000000000002</v>
      </c>
      <c r="V73" s="5">
        <v>0.25409999999999999</v>
      </c>
      <c r="W73" s="5">
        <v>0.39660000000000001</v>
      </c>
      <c r="X73" s="5">
        <v>0.26029999999999998</v>
      </c>
    </row>
    <row r="74" spans="1:24" x14ac:dyDescent="0.3">
      <c r="A74" s="4" t="s">
        <v>39</v>
      </c>
      <c r="B74" s="3" t="s">
        <v>41</v>
      </c>
      <c r="C74" s="5">
        <v>0.30230000000000001</v>
      </c>
      <c r="D74" s="5">
        <v>0.26019999999999999</v>
      </c>
      <c r="E74" s="5">
        <v>0.23419999999999999</v>
      </c>
      <c r="F74" s="5">
        <v>0.20580000000000001</v>
      </c>
      <c r="G74" s="5">
        <v>0.1973</v>
      </c>
      <c r="H74" s="5">
        <v>0.1492</v>
      </c>
      <c r="I74" s="5">
        <v>0.1744</v>
      </c>
      <c r="J74" s="5">
        <v>0.1812</v>
      </c>
      <c r="K74" s="5">
        <v>0.1792</v>
      </c>
      <c r="L74" s="5">
        <v>0.19489999999999999</v>
      </c>
      <c r="M74" s="4" t="s">
        <v>39</v>
      </c>
      <c r="N74" s="3" t="s">
        <v>41</v>
      </c>
      <c r="O74" s="5">
        <v>0.28810000000000002</v>
      </c>
      <c r="P74" s="5">
        <v>0.34810000000000002</v>
      </c>
      <c r="Q74" s="5">
        <v>0.30420000000000003</v>
      </c>
      <c r="R74" s="5">
        <v>0.21929999999999999</v>
      </c>
      <c r="S74" s="5">
        <v>0.22639999999999999</v>
      </c>
      <c r="T74" s="5">
        <v>0.13189999999999999</v>
      </c>
      <c r="U74" s="5">
        <v>9.1999999999999998E-2</v>
      </c>
      <c r="V74" s="5">
        <v>0.18529999999999999</v>
      </c>
      <c r="W74" s="5">
        <v>0.18379999999999999</v>
      </c>
      <c r="X74" s="5">
        <v>0.17249999999999999</v>
      </c>
    </row>
    <row r="75" spans="1:24" x14ac:dyDescent="0.3">
      <c r="A75" s="4" t="s">
        <v>40</v>
      </c>
      <c r="B75" s="3" t="s">
        <v>41</v>
      </c>
      <c r="C75" s="5">
        <v>0.29920000000000002</v>
      </c>
      <c r="D75" s="5">
        <v>0.23449999999999999</v>
      </c>
      <c r="E75" s="5">
        <v>0.22589999999999999</v>
      </c>
      <c r="F75" s="5">
        <v>0.19670000000000001</v>
      </c>
      <c r="G75" s="5">
        <v>0.19570000000000001</v>
      </c>
      <c r="H75" s="5">
        <v>0.1565</v>
      </c>
      <c r="I75" s="5">
        <v>0.14299999999999999</v>
      </c>
      <c r="J75" s="5">
        <v>0.18110000000000001</v>
      </c>
      <c r="K75" s="5">
        <v>0.1605</v>
      </c>
      <c r="L75" s="5">
        <v>0.19500000000000001</v>
      </c>
      <c r="M75" s="4" t="s">
        <v>40</v>
      </c>
      <c r="N75" s="3" t="s">
        <v>41</v>
      </c>
      <c r="O75" s="5">
        <v>0.28470000000000001</v>
      </c>
      <c r="P75" s="5">
        <v>0.32900000000000001</v>
      </c>
      <c r="Q75" s="5">
        <v>0.29680000000000001</v>
      </c>
      <c r="R75" s="5">
        <v>0.2198</v>
      </c>
      <c r="S75" s="5">
        <v>0.2162</v>
      </c>
      <c r="T75" s="5">
        <v>0.1076</v>
      </c>
      <c r="U75" s="5">
        <v>0.1031</v>
      </c>
      <c r="V75" s="5">
        <v>0.17699999999999999</v>
      </c>
      <c r="W75" s="5">
        <v>0.1744</v>
      </c>
      <c r="X75" s="5">
        <v>0.17910000000000001</v>
      </c>
    </row>
    <row r="78" spans="1:24" x14ac:dyDescent="0.3">
      <c r="A78" s="15" t="s">
        <v>10</v>
      </c>
      <c r="B78" s="15"/>
      <c r="C78" s="13">
        <v>500</v>
      </c>
      <c r="D78" s="13"/>
      <c r="E78" s="13"/>
      <c r="F78" s="13"/>
      <c r="G78" s="13"/>
      <c r="H78" s="13"/>
      <c r="I78" s="13"/>
      <c r="J78" s="13"/>
      <c r="K78" s="13"/>
      <c r="L78" s="13"/>
      <c r="M78" s="15" t="s">
        <v>10</v>
      </c>
      <c r="N78" s="15"/>
      <c r="O78" s="13">
        <v>750</v>
      </c>
      <c r="P78" s="13"/>
      <c r="Q78" s="13"/>
      <c r="R78" s="13"/>
      <c r="S78" s="13"/>
      <c r="T78" s="13"/>
      <c r="U78" s="13"/>
      <c r="V78" s="13"/>
      <c r="W78" s="13"/>
      <c r="X78" s="13"/>
    </row>
    <row r="79" spans="1:24" x14ac:dyDescent="0.3">
      <c r="A79" s="15" t="s">
        <v>13</v>
      </c>
      <c r="B79" s="15"/>
      <c r="C79" s="13" t="s">
        <v>11</v>
      </c>
      <c r="D79" s="13"/>
      <c r="E79" s="13"/>
      <c r="F79" s="13"/>
      <c r="G79" s="13"/>
      <c r="H79" s="13" t="s">
        <v>12</v>
      </c>
      <c r="I79" s="13"/>
      <c r="J79" s="13"/>
      <c r="K79" s="13"/>
      <c r="L79" s="13"/>
      <c r="M79" s="15" t="s">
        <v>13</v>
      </c>
      <c r="N79" s="15"/>
      <c r="O79" s="13" t="s">
        <v>11</v>
      </c>
      <c r="P79" s="13"/>
      <c r="Q79" s="13"/>
      <c r="R79" s="13"/>
      <c r="S79" s="13"/>
      <c r="T79" s="13" t="s">
        <v>12</v>
      </c>
      <c r="U79" s="13"/>
      <c r="V79" s="13"/>
      <c r="W79" s="13"/>
      <c r="X79" s="13"/>
    </row>
    <row r="80" spans="1:24" x14ac:dyDescent="0.3">
      <c r="A80" s="6" t="s">
        <v>31</v>
      </c>
      <c r="B80" s="6" t="s">
        <v>32</v>
      </c>
      <c r="C80" s="7"/>
      <c r="D80" s="7"/>
      <c r="E80" s="7"/>
      <c r="F80" s="7"/>
      <c r="G80" s="7"/>
      <c r="H80" s="7"/>
      <c r="I80" s="7"/>
      <c r="J80" s="7"/>
      <c r="K80" s="7"/>
      <c r="L80" s="7"/>
      <c r="M80" s="6" t="s">
        <v>31</v>
      </c>
      <c r="N80" s="6" t="s">
        <v>32</v>
      </c>
      <c r="O80" s="7"/>
      <c r="P80" s="7"/>
      <c r="Q80" s="7"/>
      <c r="R80" s="7"/>
      <c r="S80" s="7"/>
      <c r="T80" s="7"/>
      <c r="U80" s="7"/>
      <c r="V80" s="7"/>
      <c r="W80" s="7"/>
      <c r="X80" s="7"/>
    </row>
    <row r="81" spans="1:24" x14ac:dyDescent="0.3">
      <c r="A81" s="16" t="s">
        <v>6</v>
      </c>
      <c r="B81" s="3" t="s">
        <v>3</v>
      </c>
      <c r="C81" s="5">
        <v>26.3</v>
      </c>
      <c r="D81" s="5">
        <v>25.4</v>
      </c>
      <c r="E81" s="5">
        <v>26.4</v>
      </c>
      <c r="F81" s="5">
        <v>27.3</v>
      </c>
      <c r="G81" s="5">
        <v>24.9</v>
      </c>
      <c r="H81" s="5">
        <v>21.6</v>
      </c>
      <c r="I81" s="5">
        <v>23.3</v>
      </c>
      <c r="J81" s="5">
        <v>22.6</v>
      </c>
      <c r="K81" s="5">
        <v>22.4</v>
      </c>
      <c r="L81" s="5">
        <v>26.6</v>
      </c>
      <c r="M81" s="16" t="s">
        <v>6</v>
      </c>
      <c r="N81" s="3" t="s">
        <v>3</v>
      </c>
      <c r="O81" s="5">
        <v>26</v>
      </c>
      <c r="P81" s="5">
        <v>29.8</v>
      </c>
      <c r="Q81" s="5">
        <v>28</v>
      </c>
      <c r="R81" s="5">
        <v>29.2</v>
      </c>
      <c r="S81" s="5">
        <v>27.1</v>
      </c>
      <c r="T81" s="5">
        <v>26.4</v>
      </c>
      <c r="U81" s="5">
        <v>22.7</v>
      </c>
      <c r="V81" s="5">
        <v>23.7</v>
      </c>
      <c r="W81" s="5">
        <v>22.3</v>
      </c>
      <c r="X81" s="5">
        <v>23.4</v>
      </c>
    </row>
    <row r="82" spans="1:24" x14ac:dyDescent="0.3">
      <c r="A82" s="16"/>
      <c r="B82" s="3" t="s">
        <v>4</v>
      </c>
      <c r="C82" s="5">
        <v>27</v>
      </c>
      <c r="D82" s="5">
        <v>25.9</v>
      </c>
      <c r="E82" s="5">
        <v>27.4</v>
      </c>
      <c r="F82" s="5">
        <v>28.1</v>
      </c>
      <c r="G82" s="5">
        <v>26.6</v>
      </c>
      <c r="H82" s="5">
        <v>20.5</v>
      </c>
      <c r="I82" s="5">
        <v>22.7</v>
      </c>
      <c r="J82" s="5">
        <v>23.2</v>
      </c>
      <c r="K82" s="5">
        <v>22.2</v>
      </c>
      <c r="L82" s="5">
        <v>26.5</v>
      </c>
      <c r="M82" s="16"/>
      <c r="N82" s="3" t="s">
        <v>4</v>
      </c>
      <c r="O82" s="5">
        <v>25.8</v>
      </c>
      <c r="P82" s="5">
        <v>29.3</v>
      </c>
      <c r="Q82" s="5">
        <v>29.4</v>
      </c>
      <c r="R82" s="5">
        <v>30</v>
      </c>
      <c r="S82" s="5">
        <v>26.2</v>
      </c>
      <c r="T82" s="5">
        <v>26</v>
      </c>
      <c r="U82" s="5">
        <v>22.4</v>
      </c>
      <c r="V82" s="5">
        <v>23.4</v>
      </c>
      <c r="W82" s="5">
        <v>22.2</v>
      </c>
      <c r="X82" s="5">
        <v>20.9</v>
      </c>
    </row>
    <row r="83" spans="1:24" x14ac:dyDescent="0.3">
      <c r="A83" s="16"/>
      <c r="B83" s="3" t="s">
        <v>5</v>
      </c>
      <c r="C83" s="5">
        <v>27.7</v>
      </c>
      <c r="D83" s="5">
        <v>27.2</v>
      </c>
      <c r="E83" s="5">
        <v>27.4</v>
      </c>
      <c r="F83" s="5">
        <v>28.3</v>
      </c>
      <c r="G83" s="5">
        <v>29.2</v>
      </c>
      <c r="H83" s="5">
        <v>20.8</v>
      </c>
      <c r="I83" s="5">
        <v>23.4</v>
      </c>
      <c r="J83" s="5">
        <v>23.4</v>
      </c>
      <c r="K83" s="5">
        <v>22.8</v>
      </c>
      <c r="L83" s="5">
        <v>26.9</v>
      </c>
      <c r="M83" s="16"/>
      <c r="N83" s="3" t="s">
        <v>5</v>
      </c>
      <c r="O83" s="5">
        <v>26.9</v>
      </c>
      <c r="P83" s="5">
        <v>31.1</v>
      </c>
      <c r="Q83" s="5">
        <v>31.4</v>
      </c>
      <c r="R83" s="5">
        <v>27.1</v>
      </c>
      <c r="S83" s="5">
        <v>30.2</v>
      </c>
      <c r="T83" s="5">
        <v>27.3</v>
      </c>
      <c r="U83" s="5">
        <v>23.3</v>
      </c>
      <c r="V83" s="5">
        <v>22.8</v>
      </c>
      <c r="W83" s="5">
        <v>23.2</v>
      </c>
      <c r="X83" s="5">
        <v>20.8</v>
      </c>
    </row>
    <row r="84" spans="1:24" x14ac:dyDescent="0.3">
      <c r="A84" s="14" t="s">
        <v>7</v>
      </c>
      <c r="B84" s="3" t="s">
        <v>4</v>
      </c>
      <c r="C84" s="8">
        <f t="shared" ref="C84:L84" si="11">((C82*100)/C81)-100</f>
        <v>2.6615969581748971</v>
      </c>
      <c r="D84" s="8">
        <f t="shared" si="11"/>
        <v>1.9685039370078812</v>
      </c>
      <c r="E84" s="8">
        <f t="shared" si="11"/>
        <v>3.7878787878787961</v>
      </c>
      <c r="F84" s="8">
        <f t="shared" si="11"/>
        <v>2.9304029304029342</v>
      </c>
      <c r="G84" s="8">
        <f t="shared" si="11"/>
        <v>6.8273092369477979</v>
      </c>
      <c r="H84" s="8">
        <f t="shared" si="11"/>
        <v>-5.0925925925925952</v>
      </c>
      <c r="I84" s="8">
        <f t="shared" si="11"/>
        <v>-2.5751072961373467</v>
      </c>
      <c r="J84" s="8">
        <f t="shared" si="11"/>
        <v>2.6548672566371607</v>
      </c>
      <c r="K84" s="8">
        <f t="shared" si="11"/>
        <v>-0.8928571428571388</v>
      </c>
      <c r="L84" s="8">
        <f t="shared" si="11"/>
        <v>-0.37593984962406068</v>
      </c>
      <c r="M84" s="14" t="s">
        <v>7</v>
      </c>
      <c r="N84" s="3" t="s">
        <v>4</v>
      </c>
      <c r="O84" s="8">
        <f t="shared" ref="O84:X84" si="12">((O82*100)/O81)-100</f>
        <v>-0.7692307692307736</v>
      </c>
      <c r="P84" s="8">
        <f t="shared" si="12"/>
        <v>-1.6778523489932979</v>
      </c>
      <c r="Q84" s="8">
        <f t="shared" si="12"/>
        <v>5</v>
      </c>
      <c r="R84" s="8">
        <f t="shared" si="12"/>
        <v>2.7397260273972677</v>
      </c>
      <c r="S84" s="8">
        <f t="shared" si="12"/>
        <v>-3.3210332103321036</v>
      </c>
      <c r="T84" s="8">
        <f t="shared" si="12"/>
        <v>-1.5151515151515156</v>
      </c>
      <c r="U84" s="8">
        <f t="shared" si="12"/>
        <v>-1.3215859030837009</v>
      </c>
      <c r="V84" s="8">
        <f t="shared" si="12"/>
        <v>-1.2658227848101262</v>
      </c>
      <c r="W84" s="8">
        <f t="shared" si="12"/>
        <v>-0.44843049327354834</v>
      </c>
      <c r="X84" s="8">
        <f t="shared" si="12"/>
        <v>-10.683760683760681</v>
      </c>
    </row>
    <row r="85" spans="1:24" x14ac:dyDescent="0.3">
      <c r="A85" s="14"/>
      <c r="B85" s="3" t="s">
        <v>5</v>
      </c>
      <c r="C85" s="8">
        <f t="shared" ref="C85:L85" si="13">((C83*100)/C81)-100</f>
        <v>5.3231939163498083</v>
      </c>
      <c r="D85" s="8">
        <f t="shared" si="13"/>
        <v>7.0866141732283552</v>
      </c>
      <c r="E85" s="8">
        <f t="shared" si="13"/>
        <v>3.7878787878787961</v>
      </c>
      <c r="F85" s="8">
        <f t="shared" si="13"/>
        <v>3.6630036630036642</v>
      </c>
      <c r="G85" s="8">
        <f t="shared" si="13"/>
        <v>17.269076305220892</v>
      </c>
      <c r="H85" s="8">
        <f t="shared" si="13"/>
        <v>-3.7037037037037095</v>
      </c>
      <c r="I85" s="8">
        <f t="shared" si="13"/>
        <v>0.42918454935622208</v>
      </c>
      <c r="J85" s="8">
        <f t="shared" si="13"/>
        <v>3.5398230088495524</v>
      </c>
      <c r="K85" s="8">
        <f t="shared" si="13"/>
        <v>1.7857142857142918</v>
      </c>
      <c r="L85" s="8">
        <f t="shared" si="13"/>
        <v>1.1278195488721821</v>
      </c>
      <c r="M85" s="14"/>
      <c r="N85" s="3" t="s">
        <v>5</v>
      </c>
      <c r="O85" s="8">
        <f t="shared" ref="O85:X85" si="14">((O83*100)/O81)-100</f>
        <v>3.461538461538467</v>
      </c>
      <c r="P85" s="8">
        <f t="shared" si="14"/>
        <v>4.3624161073825434</v>
      </c>
      <c r="Q85" s="8">
        <f t="shared" si="14"/>
        <v>12.142857142857139</v>
      </c>
      <c r="R85" s="8">
        <f t="shared" si="14"/>
        <v>-7.1917808219178028</v>
      </c>
      <c r="S85" s="8">
        <f t="shared" si="14"/>
        <v>11.439114391143903</v>
      </c>
      <c r="T85" s="8">
        <f t="shared" si="14"/>
        <v>3.4090909090909207</v>
      </c>
      <c r="U85" s="8">
        <f t="shared" si="14"/>
        <v>2.6431718061674019</v>
      </c>
      <c r="V85" s="8">
        <f t="shared" si="14"/>
        <v>-3.7974683544303787</v>
      </c>
      <c r="W85" s="8">
        <f t="shared" si="14"/>
        <v>4.0358744394618782</v>
      </c>
      <c r="X85" s="8">
        <f t="shared" si="14"/>
        <v>-11.1111111111111</v>
      </c>
    </row>
    <row r="86" spans="1:24" x14ac:dyDescent="0.3">
      <c r="A86" s="16" t="s">
        <v>9</v>
      </c>
      <c r="B86" s="3" t="s">
        <v>3</v>
      </c>
      <c r="C86" s="5">
        <v>37.6</v>
      </c>
      <c r="D86" s="5">
        <v>37</v>
      </c>
      <c r="E86" s="5">
        <v>38.700000000000003</v>
      </c>
      <c r="F86" s="5">
        <v>37.200000000000003</v>
      </c>
      <c r="G86" s="5">
        <v>37.1</v>
      </c>
      <c r="H86" s="5">
        <v>38.799999999999997</v>
      </c>
      <c r="I86" s="5">
        <v>38.1</v>
      </c>
      <c r="J86" s="5">
        <v>38.9</v>
      </c>
      <c r="K86" s="5">
        <v>39.1</v>
      </c>
      <c r="L86" s="5">
        <v>37.700000000000003</v>
      </c>
      <c r="M86" s="16" t="s">
        <v>9</v>
      </c>
      <c r="N86" s="3" t="s">
        <v>3</v>
      </c>
      <c r="O86" s="5">
        <v>37.700000000000003</v>
      </c>
      <c r="P86" s="5">
        <v>37.1</v>
      </c>
      <c r="Q86" s="5">
        <v>37.4</v>
      </c>
      <c r="R86" s="5">
        <v>38.200000000000003</v>
      </c>
      <c r="S86" s="5">
        <v>38.200000000000003</v>
      </c>
      <c r="T86" s="5">
        <v>37.5</v>
      </c>
      <c r="U86" s="5">
        <v>39.299999999999997</v>
      </c>
      <c r="V86" s="5">
        <v>37.700000000000003</v>
      </c>
      <c r="W86" s="5">
        <v>38.4</v>
      </c>
      <c r="X86" s="5">
        <v>38.6</v>
      </c>
    </row>
    <row r="87" spans="1:24" x14ac:dyDescent="0.3">
      <c r="A87" s="16"/>
      <c r="B87" s="3" t="s">
        <v>8</v>
      </c>
      <c r="C87" s="5">
        <v>36.700000000000003</v>
      </c>
      <c r="D87" s="5">
        <v>36.5</v>
      </c>
      <c r="E87" s="5">
        <v>38</v>
      </c>
      <c r="F87" s="5">
        <v>37.4</v>
      </c>
      <c r="G87" s="5">
        <v>37.1</v>
      </c>
      <c r="H87" s="5">
        <v>38.4</v>
      </c>
      <c r="I87" s="5">
        <v>36.799999999999997</v>
      </c>
      <c r="J87" s="5">
        <v>37.5</v>
      </c>
      <c r="K87" s="5">
        <v>37.1</v>
      </c>
      <c r="L87" s="5">
        <v>36.5</v>
      </c>
      <c r="M87" s="16"/>
      <c r="N87" s="3" t="s">
        <v>8</v>
      </c>
      <c r="O87" s="5">
        <v>34.799999999999997</v>
      </c>
      <c r="P87" s="5">
        <v>35.6</v>
      </c>
      <c r="Q87" s="5">
        <v>36.700000000000003</v>
      </c>
      <c r="R87" s="5">
        <v>36.9</v>
      </c>
      <c r="S87" s="5">
        <v>37.6</v>
      </c>
      <c r="T87" s="5">
        <v>36.299999999999997</v>
      </c>
      <c r="U87" s="5">
        <v>36.700000000000003</v>
      </c>
      <c r="V87" s="5">
        <v>37.200000000000003</v>
      </c>
      <c r="W87" s="5">
        <v>37.1</v>
      </c>
      <c r="X87" s="5">
        <v>37.799999999999997</v>
      </c>
    </row>
    <row r="88" spans="1:24" x14ac:dyDescent="0.3">
      <c r="A88" s="16"/>
      <c r="B88" s="3" t="s">
        <v>4</v>
      </c>
      <c r="C88" s="5">
        <v>38.200000000000003</v>
      </c>
      <c r="D88" s="5">
        <v>38.6</v>
      </c>
      <c r="E88" s="5">
        <v>38.6</v>
      </c>
      <c r="F88" s="5">
        <v>37.4</v>
      </c>
      <c r="G88" s="5">
        <v>37.799999999999997</v>
      </c>
      <c r="H88" s="5">
        <v>38.4</v>
      </c>
      <c r="I88" s="5">
        <v>38.700000000000003</v>
      </c>
      <c r="J88" s="5">
        <v>37.700000000000003</v>
      </c>
      <c r="K88" s="5">
        <v>38.4</v>
      </c>
      <c r="L88" s="5">
        <v>38.4</v>
      </c>
      <c r="M88" s="16"/>
      <c r="N88" s="3" t="s">
        <v>4</v>
      </c>
      <c r="O88" s="5">
        <v>38.1</v>
      </c>
      <c r="P88" s="5">
        <v>38.799999999999997</v>
      </c>
      <c r="Q88" s="5">
        <v>38.6</v>
      </c>
      <c r="R88" s="5">
        <v>38.6</v>
      </c>
      <c r="S88" s="5">
        <v>37.700000000000003</v>
      </c>
      <c r="T88" s="5">
        <v>38.200000000000003</v>
      </c>
      <c r="U88" s="5">
        <v>38.6</v>
      </c>
      <c r="V88" s="5">
        <v>38.4</v>
      </c>
      <c r="W88" s="5">
        <v>38.299999999999997</v>
      </c>
      <c r="X88" s="5">
        <v>37.5</v>
      </c>
    </row>
    <row r="89" spans="1:24" x14ac:dyDescent="0.3">
      <c r="A89" s="16"/>
      <c r="B89" s="3" t="s">
        <v>5</v>
      </c>
      <c r="C89" s="5">
        <v>38.799999999999997</v>
      </c>
      <c r="D89" s="5">
        <v>38.4</v>
      </c>
      <c r="E89" s="5">
        <v>39</v>
      </c>
      <c r="F89" s="5">
        <v>37.6</v>
      </c>
      <c r="G89" s="5">
        <v>37.200000000000003</v>
      </c>
      <c r="H89" s="5">
        <v>37.5</v>
      </c>
      <c r="I89" s="5">
        <v>38.1</v>
      </c>
      <c r="J89" s="5">
        <v>37.9</v>
      </c>
      <c r="K89" s="5">
        <v>38.299999999999997</v>
      </c>
      <c r="L89" s="5">
        <v>38.1</v>
      </c>
      <c r="M89" s="16"/>
      <c r="N89" s="3" t="s">
        <v>5</v>
      </c>
      <c r="O89" s="5">
        <v>39.200000000000003</v>
      </c>
      <c r="P89" s="5">
        <v>39.1</v>
      </c>
      <c r="Q89" s="5">
        <v>38.9</v>
      </c>
      <c r="R89" s="5">
        <v>37.700000000000003</v>
      </c>
      <c r="S89" s="5">
        <v>37.299999999999997</v>
      </c>
      <c r="T89" s="5">
        <v>38.4</v>
      </c>
      <c r="U89" s="5">
        <v>38.4</v>
      </c>
      <c r="V89" s="5">
        <v>37.6</v>
      </c>
      <c r="W89" s="5">
        <v>38.299999999999997</v>
      </c>
      <c r="X89" s="5">
        <v>38.1</v>
      </c>
    </row>
    <row r="90" spans="1:24" x14ac:dyDescent="0.3">
      <c r="A90" s="14" t="s">
        <v>15</v>
      </c>
      <c r="B90" s="3" t="s">
        <v>8</v>
      </c>
      <c r="C90" s="5">
        <f t="shared" ref="C90:L90" si="15">C87-C86</f>
        <v>-0.89999999999999858</v>
      </c>
      <c r="D90" s="5">
        <f t="shared" si="15"/>
        <v>-0.5</v>
      </c>
      <c r="E90" s="5">
        <f t="shared" si="15"/>
        <v>-0.70000000000000284</v>
      </c>
      <c r="F90" s="5">
        <f t="shared" si="15"/>
        <v>0.19999999999999574</v>
      </c>
      <c r="G90" s="5">
        <f t="shared" si="15"/>
        <v>0</v>
      </c>
      <c r="H90" s="5">
        <f t="shared" si="15"/>
        <v>-0.39999999999999858</v>
      </c>
      <c r="I90" s="5">
        <f t="shared" si="15"/>
        <v>-1.3000000000000043</v>
      </c>
      <c r="J90" s="5">
        <f t="shared" si="15"/>
        <v>-1.3999999999999986</v>
      </c>
      <c r="K90" s="5">
        <f t="shared" si="15"/>
        <v>-2</v>
      </c>
      <c r="L90" s="5">
        <f t="shared" si="15"/>
        <v>-1.2000000000000028</v>
      </c>
      <c r="M90" s="14" t="s">
        <v>15</v>
      </c>
      <c r="N90" s="3" t="s">
        <v>8</v>
      </c>
      <c r="O90" s="5">
        <f t="shared" ref="O90:X90" si="16">O87-O86</f>
        <v>-2.9000000000000057</v>
      </c>
      <c r="P90" s="5">
        <f t="shared" si="16"/>
        <v>-1.5</v>
      </c>
      <c r="Q90" s="5">
        <f t="shared" si="16"/>
        <v>-0.69999999999999574</v>
      </c>
      <c r="R90" s="5">
        <f t="shared" si="16"/>
        <v>-1.3000000000000043</v>
      </c>
      <c r="S90" s="5">
        <f t="shared" si="16"/>
        <v>-0.60000000000000142</v>
      </c>
      <c r="T90" s="5">
        <f t="shared" si="16"/>
        <v>-1.2000000000000028</v>
      </c>
      <c r="U90" s="5">
        <f t="shared" si="16"/>
        <v>-2.5999999999999943</v>
      </c>
      <c r="V90" s="5">
        <f t="shared" si="16"/>
        <v>-0.5</v>
      </c>
      <c r="W90" s="5">
        <f t="shared" si="16"/>
        <v>-1.2999999999999972</v>
      </c>
      <c r="X90" s="5">
        <f t="shared" si="16"/>
        <v>-0.80000000000000426</v>
      </c>
    </row>
    <row r="91" spans="1:24" x14ac:dyDescent="0.3">
      <c r="A91" s="14"/>
      <c r="B91" s="3" t="s">
        <v>4</v>
      </c>
      <c r="C91" s="5">
        <f t="shared" ref="C91:L91" si="17">C88-C86</f>
        <v>0.60000000000000142</v>
      </c>
      <c r="D91" s="5">
        <f t="shared" si="17"/>
        <v>1.6000000000000014</v>
      </c>
      <c r="E91" s="5">
        <f t="shared" si="17"/>
        <v>-0.10000000000000142</v>
      </c>
      <c r="F91" s="5">
        <f t="shared" si="17"/>
        <v>0.19999999999999574</v>
      </c>
      <c r="G91" s="5">
        <f t="shared" si="17"/>
        <v>0.69999999999999574</v>
      </c>
      <c r="H91" s="5">
        <f t="shared" si="17"/>
        <v>-0.39999999999999858</v>
      </c>
      <c r="I91" s="5">
        <f t="shared" si="17"/>
        <v>0.60000000000000142</v>
      </c>
      <c r="J91" s="5">
        <f t="shared" si="17"/>
        <v>-1.1999999999999957</v>
      </c>
      <c r="K91" s="5">
        <f t="shared" si="17"/>
        <v>-0.70000000000000284</v>
      </c>
      <c r="L91" s="5">
        <f t="shared" si="17"/>
        <v>0.69999999999999574</v>
      </c>
      <c r="M91" s="14"/>
      <c r="N91" s="3" t="s">
        <v>4</v>
      </c>
      <c r="O91" s="5">
        <f t="shared" ref="O91:X91" si="18">O88-O86</f>
        <v>0.39999999999999858</v>
      </c>
      <c r="P91" s="5">
        <f t="shared" si="18"/>
        <v>1.6999999999999957</v>
      </c>
      <c r="Q91" s="5">
        <f t="shared" si="18"/>
        <v>1.2000000000000028</v>
      </c>
      <c r="R91" s="5">
        <f t="shared" si="18"/>
        <v>0.39999999999999858</v>
      </c>
      <c r="S91" s="5">
        <f t="shared" si="18"/>
        <v>-0.5</v>
      </c>
      <c r="T91" s="5">
        <f t="shared" si="18"/>
        <v>0.70000000000000284</v>
      </c>
      <c r="U91" s="5">
        <f t="shared" si="18"/>
        <v>-0.69999999999999574</v>
      </c>
      <c r="V91" s="5">
        <f t="shared" si="18"/>
        <v>0.69999999999999574</v>
      </c>
      <c r="W91" s="5">
        <f t="shared" si="18"/>
        <v>-0.10000000000000142</v>
      </c>
      <c r="X91" s="5">
        <f t="shared" si="18"/>
        <v>-1.1000000000000014</v>
      </c>
    </row>
    <row r="92" spans="1:24" x14ac:dyDescent="0.3">
      <c r="A92" s="14"/>
      <c r="B92" s="3" t="s">
        <v>5</v>
      </c>
      <c r="C92" s="5">
        <f t="shared" ref="C92:L92" si="19">C89-C86</f>
        <v>1.1999999999999957</v>
      </c>
      <c r="D92" s="5">
        <f t="shared" si="19"/>
        <v>1.3999999999999986</v>
      </c>
      <c r="E92" s="5">
        <f t="shared" si="19"/>
        <v>0.29999999999999716</v>
      </c>
      <c r="F92" s="5">
        <f t="shared" si="19"/>
        <v>0.39999999999999858</v>
      </c>
      <c r="G92" s="5">
        <f t="shared" si="19"/>
        <v>0.10000000000000142</v>
      </c>
      <c r="H92" s="5">
        <f t="shared" si="19"/>
        <v>-1.2999999999999972</v>
      </c>
      <c r="I92" s="5">
        <f t="shared" si="19"/>
        <v>0</v>
      </c>
      <c r="J92" s="5">
        <f t="shared" si="19"/>
        <v>-1</v>
      </c>
      <c r="K92" s="5">
        <f t="shared" si="19"/>
        <v>-0.80000000000000426</v>
      </c>
      <c r="L92" s="5">
        <f t="shared" si="19"/>
        <v>0.39999999999999858</v>
      </c>
      <c r="M92" s="14"/>
      <c r="N92" s="3" t="s">
        <v>5</v>
      </c>
      <c r="O92" s="5">
        <f t="shared" ref="O92:X92" si="20">O89-O86</f>
        <v>1.5</v>
      </c>
      <c r="P92" s="5">
        <f t="shared" si="20"/>
        <v>2</v>
      </c>
      <c r="Q92" s="5">
        <f t="shared" si="20"/>
        <v>1.5</v>
      </c>
      <c r="R92" s="5">
        <f t="shared" si="20"/>
        <v>-0.5</v>
      </c>
      <c r="S92" s="5">
        <f t="shared" si="20"/>
        <v>-0.90000000000000568</v>
      </c>
      <c r="T92" s="5">
        <f t="shared" si="20"/>
        <v>0.89999999999999858</v>
      </c>
      <c r="U92" s="5">
        <f t="shared" si="20"/>
        <v>-0.89999999999999858</v>
      </c>
      <c r="V92" s="5">
        <f t="shared" si="20"/>
        <v>-0.10000000000000142</v>
      </c>
      <c r="W92" s="5">
        <f t="shared" si="20"/>
        <v>-0.10000000000000142</v>
      </c>
      <c r="X92" s="5">
        <f t="shared" si="20"/>
        <v>-0.5</v>
      </c>
    </row>
    <row r="93" spans="1:24" x14ac:dyDescent="0.3">
      <c r="A93" s="14" t="s">
        <v>14</v>
      </c>
      <c r="B93" s="3" t="s">
        <v>8</v>
      </c>
      <c r="C93" s="5">
        <v>1</v>
      </c>
      <c r="D93" s="5">
        <v>1</v>
      </c>
      <c r="E93" s="5">
        <v>1</v>
      </c>
      <c r="F93" s="5">
        <v>1</v>
      </c>
      <c r="G93" s="5">
        <v>1</v>
      </c>
      <c r="H93" s="5">
        <v>1</v>
      </c>
      <c r="I93" s="5">
        <v>1</v>
      </c>
      <c r="J93" s="5">
        <v>1</v>
      </c>
      <c r="K93" s="5">
        <v>1</v>
      </c>
      <c r="L93" s="5">
        <v>1</v>
      </c>
      <c r="M93" s="14" t="s">
        <v>14</v>
      </c>
      <c r="N93" s="3" t="s">
        <v>8</v>
      </c>
      <c r="O93" s="5">
        <v>1</v>
      </c>
      <c r="P93" s="5">
        <v>1</v>
      </c>
      <c r="Q93" s="5">
        <v>1</v>
      </c>
      <c r="R93" s="5">
        <v>1</v>
      </c>
      <c r="S93" s="5">
        <v>1</v>
      </c>
      <c r="T93" s="5">
        <v>2</v>
      </c>
      <c r="U93" s="5">
        <v>1</v>
      </c>
      <c r="V93" s="5">
        <v>1</v>
      </c>
      <c r="W93" s="5">
        <v>1</v>
      </c>
      <c r="X93" s="5">
        <v>1</v>
      </c>
    </row>
    <row r="94" spans="1:24" x14ac:dyDescent="0.3">
      <c r="A94" s="14"/>
      <c r="B94" s="3" t="s">
        <v>4</v>
      </c>
      <c r="C94" s="5">
        <v>1</v>
      </c>
      <c r="D94" s="5">
        <v>1</v>
      </c>
      <c r="E94" s="5">
        <v>1</v>
      </c>
      <c r="F94" s="5">
        <v>1</v>
      </c>
      <c r="G94" s="5">
        <v>1</v>
      </c>
      <c r="H94" s="5">
        <v>1</v>
      </c>
      <c r="I94" s="5">
        <v>1</v>
      </c>
      <c r="J94" s="5">
        <v>1</v>
      </c>
      <c r="K94" s="5">
        <v>1</v>
      </c>
      <c r="L94" s="5">
        <v>1</v>
      </c>
      <c r="M94" s="14"/>
      <c r="N94" s="3" t="s">
        <v>4</v>
      </c>
      <c r="O94" s="5">
        <v>1</v>
      </c>
      <c r="P94" s="5">
        <v>1</v>
      </c>
      <c r="Q94" s="5">
        <v>1</v>
      </c>
      <c r="R94" s="5">
        <v>1</v>
      </c>
      <c r="S94" s="5">
        <v>1</v>
      </c>
      <c r="T94" s="5">
        <v>1</v>
      </c>
      <c r="U94" s="5">
        <v>1</v>
      </c>
      <c r="V94" s="5">
        <v>1</v>
      </c>
      <c r="W94" s="5">
        <v>1</v>
      </c>
      <c r="X94" s="5">
        <v>1</v>
      </c>
    </row>
    <row r="95" spans="1:24" x14ac:dyDescent="0.3">
      <c r="A95" s="14"/>
      <c r="B95" s="3" t="s">
        <v>5</v>
      </c>
      <c r="C95" s="5">
        <v>1</v>
      </c>
      <c r="D95" s="5">
        <v>1</v>
      </c>
      <c r="E95" s="5">
        <v>1</v>
      </c>
      <c r="F95" s="5">
        <v>1</v>
      </c>
      <c r="G95" s="5">
        <v>1</v>
      </c>
      <c r="H95" s="5">
        <v>1</v>
      </c>
      <c r="I95" s="5">
        <v>1</v>
      </c>
      <c r="J95" s="5">
        <v>1</v>
      </c>
      <c r="K95" s="5">
        <v>1</v>
      </c>
      <c r="L95" s="5">
        <v>1</v>
      </c>
      <c r="M95" s="14"/>
      <c r="N95" s="3" t="s">
        <v>5</v>
      </c>
      <c r="O95" s="5">
        <v>1</v>
      </c>
      <c r="P95" s="5">
        <v>1</v>
      </c>
      <c r="Q95" s="5">
        <v>1</v>
      </c>
      <c r="R95" s="5">
        <v>1</v>
      </c>
      <c r="S95" s="5">
        <v>1</v>
      </c>
      <c r="T95" s="5">
        <v>1</v>
      </c>
      <c r="U95" s="5">
        <v>1</v>
      </c>
      <c r="V95" s="5">
        <v>1</v>
      </c>
      <c r="W95" s="5">
        <v>1</v>
      </c>
      <c r="X95" s="5">
        <v>1</v>
      </c>
    </row>
    <row r="96" spans="1:24" x14ac:dyDescent="0.3">
      <c r="A96" s="16" t="s">
        <v>16</v>
      </c>
      <c r="B96" s="3" t="s">
        <v>3</v>
      </c>
      <c r="C96" s="5">
        <v>137.96</v>
      </c>
      <c r="D96" s="5">
        <v>136.11000000000001</v>
      </c>
      <c r="E96" s="5">
        <v>130.44</v>
      </c>
      <c r="F96" s="5">
        <v>208</v>
      </c>
      <c r="G96" s="5">
        <v>203.2</v>
      </c>
      <c r="H96" s="5">
        <v>139.66999999999999</v>
      </c>
      <c r="I96" s="5">
        <v>124.13</v>
      </c>
      <c r="J96" s="5">
        <v>321.10000000000002</v>
      </c>
      <c r="K96" s="5">
        <v>238.9</v>
      </c>
      <c r="L96" s="5">
        <v>228.7</v>
      </c>
      <c r="M96" s="16" t="s">
        <v>16</v>
      </c>
      <c r="N96" s="3" t="s">
        <v>3</v>
      </c>
      <c r="O96" s="5">
        <v>136.09</v>
      </c>
      <c r="P96" s="5">
        <v>139.15</v>
      </c>
      <c r="Q96" s="5">
        <v>133.81</v>
      </c>
      <c r="R96" s="5">
        <v>241.3</v>
      </c>
      <c r="S96" s="5">
        <v>198.3</v>
      </c>
      <c r="T96" s="5">
        <v>387.2</v>
      </c>
      <c r="U96" s="5">
        <v>381.6</v>
      </c>
      <c r="V96" s="5">
        <v>321</v>
      </c>
      <c r="W96" s="5">
        <v>369.4</v>
      </c>
      <c r="X96" s="5">
        <v>366.1</v>
      </c>
    </row>
    <row r="97" spans="1:24" x14ac:dyDescent="0.3">
      <c r="A97" s="16"/>
      <c r="B97" s="3" t="s">
        <v>4</v>
      </c>
      <c r="C97" s="5">
        <v>132</v>
      </c>
      <c r="D97" s="5">
        <v>128.6</v>
      </c>
      <c r="E97" s="5">
        <v>122.5</v>
      </c>
      <c r="F97" s="5">
        <v>198.7</v>
      </c>
      <c r="G97" s="5">
        <v>194.3</v>
      </c>
      <c r="H97" s="5">
        <v>135.4</v>
      </c>
      <c r="I97" s="5">
        <v>106.7</v>
      </c>
      <c r="J97" s="5">
        <v>315.2</v>
      </c>
      <c r="K97" s="5">
        <v>233.5</v>
      </c>
      <c r="L97" s="5">
        <v>221.9</v>
      </c>
      <c r="M97" s="16"/>
      <c r="N97" s="3" t="s">
        <v>4</v>
      </c>
      <c r="O97" s="5">
        <v>128.19999999999999</v>
      </c>
      <c r="P97" s="5">
        <v>132.6</v>
      </c>
      <c r="Q97" s="5">
        <v>125.4</v>
      </c>
      <c r="R97" s="5">
        <v>234.9</v>
      </c>
      <c r="S97" s="5">
        <v>192</v>
      </c>
      <c r="T97" s="5">
        <v>382.7</v>
      </c>
      <c r="U97" s="5">
        <v>377.3</v>
      </c>
      <c r="V97" s="5">
        <v>315.60000000000002</v>
      </c>
      <c r="W97" s="5">
        <v>365.1</v>
      </c>
      <c r="X97" s="5">
        <v>363.2</v>
      </c>
    </row>
    <row r="98" spans="1:24" x14ac:dyDescent="0.3">
      <c r="A98" s="16"/>
      <c r="B98" s="3" t="s">
        <v>5</v>
      </c>
      <c r="C98" s="5">
        <v>125.9</v>
      </c>
      <c r="D98" s="5">
        <v>120</v>
      </c>
      <c r="E98" s="5">
        <v>116.4</v>
      </c>
      <c r="F98" s="5">
        <v>189.3</v>
      </c>
      <c r="G98" s="5">
        <v>186.4</v>
      </c>
      <c r="H98" s="5">
        <v>129.30000000000001</v>
      </c>
      <c r="I98" s="5">
        <v>97.1</v>
      </c>
      <c r="J98" s="5">
        <v>310.10000000000002</v>
      </c>
      <c r="K98" s="5">
        <v>227.2</v>
      </c>
      <c r="L98" s="5">
        <v>214.6</v>
      </c>
      <c r="M98" s="16"/>
      <c r="N98" s="3" t="s">
        <v>5</v>
      </c>
      <c r="O98" s="5">
        <v>116.4</v>
      </c>
      <c r="P98" s="5">
        <v>124.4</v>
      </c>
      <c r="Q98" s="5">
        <v>115.6</v>
      </c>
      <c r="R98" s="5">
        <v>227.7</v>
      </c>
      <c r="S98" s="5">
        <v>184</v>
      </c>
      <c r="T98" s="5">
        <v>376.7</v>
      </c>
      <c r="U98" s="5">
        <v>371.7</v>
      </c>
      <c r="V98" s="5">
        <v>310.39999999999998</v>
      </c>
      <c r="W98" s="5">
        <v>359.3</v>
      </c>
      <c r="X98" s="5">
        <v>358.8</v>
      </c>
    </row>
    <row r="99" spans="1:24" x14ac:dyDescent="0.3">
      <c r="A99" s="14" t="s">
        <v>0</v>
      </c>
      <c r="B99" s="3" t="s">
        <v>4</v>
      </c>
      <c r="C99" s="5">
        <f t="shared" ref="C99:L99" si="21">C96-C97</f>
        <v>5.960000000000008</v>
      </c>
      <c r="D99" s="5">
        <f t="shared" si="21"/>
        <v>7.5100000000000193</v>
      </c>
      <c r="E99" s="5">
        <f t="shared" si="21"/>
        <v>7.9399999999999977</v>
      </c>
      <c r="F99" s="5">
        <f t="shared" si="21"/>
        <v>9.3000000000000114</v>
      </c>
      <c r="G99" s="5">
        <f t="shared" si="21"/>
        <v>8.8999999999999773</v>
      </c>
      <c r="H99" s="5">
        <f t="shared" si="21"/>
        <v>4.2699999999999818</v>
      </c>
      <c r="I99" s="5">
        <f t="shared" si="21"/>
        <v>17.429999999999993</v>
      </c>
      <c r="J99" s="5">
        <f t="shared" si="21"/>
        <v>5.9000000000000341</v>
      </c>
      <c r="K99" s="5">
        <f t="shared" si="21"/>
        <v>5.4000000000000057</v>
      </c>
      <c r="L99" s="5">
        <f t="shared" si="21"/>
        <v>6.7999999999999829</v>
      </c>
      <c r="M99" s="14" t="s">
        <v>0</v>
      </c>
      <c r="N99" s="3" t="s">
        <v>4</v>
      </c>
      <c r="O99" s="5">
        <f t="shared" ref="O99:X99" si="22">O96-O97</f>
        <v>7.8900000000000148</v>
      </c>
      <c r="P99" s="5">
        <f t="shared" si="22"/>
        <v>6.5500000000000114</v>
      </c>
      <c r="Q99" s="5">
        <f t="shared" si="22"/>
        <v>8.4099999999999966</v>
      </c>
      <c r="R99" s="5">
        <f t="shared" si="22"/>
        <v>6.4000000000000057</v>
      </c>
      <c r="S99" s="5">
        <f t="shared" si="22"/>
        <v>6.3000000000000114</v>
      </c>
      <c r="T99" s="5">
        <f t="shared" si="22"/>
        <v>4.5</v>
      </c>
      <c r="U99" s="5">
        <f t="shared" si="22"/>
        <v>4.3000000000000114</v>
      </c>
      <c r="V99" s="5">
        <f t="shared" si="22"/>
        <v>5.3999999999999773</v>
      </c>
      <c r="W99" s="5">
        <f t="shared" si="22"/>
        <v>4.2999999999999545</v>
      </c>
      <c r="X99" s="5">
        <f t="shared" si="22"/>
        <v>2.9000000000000341</v>
      </c>
    </row>
    <row r="100" spans="1:24" x14ac:dyDescent="0.3">
      <c r="A100" s="14"/>
      <c r="B100" s="3" t="s">
        <v>5</v>
      </c>
      <c r="C100" s="5">
        <f t="shared" ref="C100:L100" si="23">C97-C98</f>
        <v>6.0999999999999943</v>
      </c>
      <c r="D100" s="5">
        <f t="shared" si="23"/>
        <v>8.5999999999999943</v>
      </c>
      <c r="E100" s="5">
        <f t="shared" si="23"/>
        <v>6.0999999999999943</v>
      </c>
      <c r="F100" s="5">
        <f t="shared" si="23"/>
        <v>9.3999999999999773</v>
      </c>
      <c r="G100" s="5">
        <f t="shared" si="23"/>
        <v>7.9000000000000057</v>
      </c>
      <c r="H100" s="5">
        <f t="shared" si="23"/>
        <v>6.0999999999999943</v>
      </c>
      <c r="I100" s="5">
        <f t="shared" si="23"/>
        <v>9.6000000000000085</v>
      </c>
      <c r="J100" s="5">
        <f t="shared" si="23"/>
        <v>5.0999999999999659</v>
      </c>
      <c r="K100" s="5">
        <f t="shared" si="23"/>
        <v>6.3000000000000114</v>
      </c>
      <c r="L100" s="5">
        <f t="shared" si="23"/>
        <v>7.3000000000000114</v>
      </c>
      <c r="M100" s="14"/>
      <c r="N100" s="3" t="s">
        <v>5</v>
      </c>
      <c r="O100" s="5">
        <f t="shared" ref="O100:X100" si="24">O97-O98</f>
        <v>11.799999999999983</v>
      </c>
      <c r="P100" s="5">
        <f t="shared" si="24"/>
        <v>8.1999999999999886</v>
      </c>
      <c r="Q100" s="5">
        <f t="shared" si="24"/>
        <v>9.8000000000000114</v>
      </c>
      <c r="R100" s="5">
        <f t="shared" si="24"/>
        <v>7.2000000000000171</v>
      </c>
      <c r="S100" s="5">
        <f t="shared" si="24"/>
        <v>8</v>
      </c>
      <c r="T100" s="5">
        <f t="shared" si="24"/>
        <v>6</v>
      </c>
      <c r="U100" s="5">
        <f t="shared" si="24"/>
        <v>5.6000000000000227</v>
      </c>
      <c r="V100" s="5">
        <f t="shared" si="24"/>
        <v>5.2000000000000455</v>
      </c>
      <c r="W100" s="5">
        <f t="shared" si="24"/>
        <v>5.8000000000000114</v>
      </c>
      <c r="X100" s="5">
        <f t="shared" si="24"/>
        <v>4.3999999999999773</v>
      </c>
    </row>
    <row r="101" spans="1:24" x14ac:dyDescent="0.3">
      <c r="A101" s="14" t="s">
        <v>17</v>
      </c>
      <c r="B101" s="3" t="s">
        <v>8</v>
      </c>
      <c r="C101" s="5">
        <v>1</v>
      </c>
      <c r="D101" s="5">
        <v>1</v>
      </c>
      <c r="E101" s="5">
        <v>1</v>
      </c>
      <c r="F101" s="5">
        <v>1</v>
      </c>
      <c r="G101" s="5">
        <v>1</v>
      </c>
      <c r="H101" s="5">
        <v>1</v>
      </c>
      <c r="I101" s="5">
        <v>1</v>
      </c>
      <c r="J101" s="5">
        <v>1</v>
      </c>
      <c r="K101" s="5">
        <v>1</v>
      </c>
      <c r="L101" s="5">
        <v>1</v>
      </c>
      <c r="M101" s="14" t="s">
        <v>17</v>
      </c>
      <c r="N101" s="3" t="s">
        <v>8</v>
      </c>
      <c r="O101" s="5">
        <v>2</v>
      </c>
      <c r="P101" s="5">
        <v>1</v>
      </c>
      <c r="Q101" s="5">
        <v>2</v>
      </c>
      <c r="R101" s="5">
        <v>1</v>
      </c>
      <c r="S101" s="5">
        <v>2</v>
      </c>
      <c r="T101" s="5">
        <v>2</v>
      </c>
      <c r="U101" s="5">
        <v>1</v>
      </c>
      <c r="V101" s="5">
        <v>1</v>
      </c>
      <c r="W101" s="5">
        <v>1</v>
      </c>
      <c r="X101" s="5">
        <v>1</v>
      </c>
    </row>
    <row r="102" spans="1:24" x14ac:dyDescent="0.3">
      <c r="A102" s="14"/>
      <c r="B102" s="3" t="s">
        <v>4</v>
      </c>
      <c r="C102" s="5">
        <v>1</v>
      </c>
      <c r="D102" s="5">
        <v>1</v>
      </c>
      <c r="E102" s="5">
        <v>1</v>
      </c>
      <c r="F102" s="5">
        <v>1</v>
      </c>
      <c r="G102" s="5">
        <v>1</v>
      </c>
      <c r="H102" s="5">
        <v>2</v>
      </c>
      <c r="I102" s="5">
        <v>1</v>
      </c>
      <c r="J102" s="5">
        <v>1</v>
      </c>
      <c r="K102" s="5">
        <v>1</v>
      </c>
      <c r="L102" s="5">
        <v>1</v>
      </c>
      <c r="M102" s="14"/>
      <c r="N102" s="3" t="s">
        <v>4</v>
      </c>
      <c r="O102" s="5">
        <v>2</v>
      </c>
      <c r="P102" s="5">
        <v>1</v>
      </c>
      <c r="Q102" s="5">
        <v>1</v>
      </c>
      <c r="R102" s="5">
        <v>1</v>
      </c>
      <c r="S102" s="5">
        <v>1</v>
      </c>
      <c r="T102" s="5">
        <v>1</v>
      </c>
      <c r="U102" s="5">
        <v>1</v>
      </c>
      <c r="V102" s="5">
        <v>1</v>
      </c>
      <c r="W102" s="5">
        <v>1</v>
      </c>
      <c r="X102" s="5">
        <v>1</v>
      </c>
    </row>
    <row r="103" spans="1:24" x14ac:dyDescent="0.3">
      <c r="A103" s="14"/>
      <c r="B103" s="3" t="s">
        <v>5</v>
      </c>
      <c r="C103" s="5">
        <v>1</v>
      </c>
      <c r="D103" s="5">
        <v>1</v>
      </c>
      <c r="E103" s="5">
        <v>1</v>
      </c>
      <c r="F103" s="5">
        <v>1</v>
      </c>
      <c r="G103" s="5">
        <v>1</v>
      </c>
      <c r="H103" s="5">
        <v>1</v>
      </c>
      <c r="I103" s="5">
        <v>1</v>
      </c>
      <c r="J103" s="5">
        <v>1</v>
      </c>
      <c r="K103" s="5">
        <v>1</v>
      </c>
      <c r="L103" s="5">
        <v>1</v>
      </c>
      <c r="M103" s="14"/>
      <c r="N103" s="3" t="s">
        <v>5</v>
      </c>
      <c r="O103" s="5">
        <v>1</v>
      </c>
      <c r="P103" s="5">
        <v>1</v>
      </c>
      <c r="Q103" s="5">
        <v>1</v>
      </c>
      <c r="R103" s="5">
        <v>1</v>
      </c>
      <c r="S103" s="5">
        <v>1</v>
      </c>
      <c r="T103" s="5">
        <v>1</v>
      </c>
      <c r="U103" s="5">
        <v>1</v>
      </c>
      <c r="V103" s="5">
        <v>1</v>
      </c>
      <c r="W103" s="5">
        <v>1</v>
      </c>
      <c r="X103" s="5">
        <v>1</v>
      </c>
    </row>
    <row r="104" spans="1:24" x14ac:dyDescent="0.3">
      <c r="A104" s="14" t="s">
        <v>18</v>
      </c>
      <c r="B104" s="3" t="s">
        <v>8</v>
      </c>
      <c r="C104" s="5">
        <v>1</v>
      </c>
      <c r="D104" s="5">
        <v>1</v>
      </c>
      <c r="E104" s="5">
        <v>1</v>
      </c>
      <c r="F104" s="5">
        <v>1</v>
      </c>
      <c r="G104" s="5">
        <v>1</v>
      </c>
      <c r="H104" s="5">
        <v>1</v>
      </c>
      <c r="I104" s="5">
        <v>1</v>
      </c>
      <c r="J104" s="5">
        <v>1</v>
      </c>
      <c r="K104" s="5">
        <v>1</v>
      </c>
      <c r="L104" s="5">
        <v>1</v>
      </c>
      <c r="M104" s="14" t="s">
        <v>18</v>
      </c>
      <c r="N104" s="3" t="s">
        <v>8</v>
      </c>
      <c r="O104" s="5">
        <v>2</v>
      </c>
      <c r="P104" s="5">
        <v>1</v>
      </c>
      <c r="Q104" s="5">
        <v>2</v>
      </c>
      <c r="R104" s="5">
        <v>1</v>
      </c>
      <c r="S104" s="5">
        <v>1</v>
      </c>
      <c r="T104" s="5">
        <v>1</v>
      </c>
      <c r="U104" s="5">
        <v>1</v>
      </c>
      <c r="V104" s="5">
        <v>1</v>
      </c>
      <c r="W104" s="5">
        <v>1</v>
      </c>
      <c r="X104" s="5">
        <v>1</v>
      </c>
    </row>
    <row r="105" spans="1:24" x14ac:dyDescent="0.3">
      <c r="A105" s="14"/>
      <c r="B105" s="3" t="s">
        <v>4</v>
      </c>
      <c r="C105" s="5">
        <v>1</v>
      </c>
      <c r="D105" s="5">
        <v>1</v>
      </c>
      <c r="E105" s="5">
        <v>1</v>
      </c>
      <c r="F105" s="5">
        <v>1</v>
      </c>
      <c r="G105" s="5">
        <v>1</v>
      </c>
      <c r="H105" s="5">
        <v>1</v>
      </c>
      <c r="I105" s="5">
        <v>1</v>
      </c>
      <c r="J105" s="5">
        <v>1</v>
      </c>
      <c r="K105" s="5">
        <v>1</v>
      </c>
      <c r="L105" s="5">
        <v>1</v>
      </c>
      <c r="M105" s="14"/>
      <c r="N105" s="3" t="s">
        <v>4</v>
      </c>
      <c r="O105" s="5">
        <v>1</v>
      </c>
      <c r="P105" s="5">
        <v>1</v>
      </c>
      <c r="Q105" s="5">
        <v>1</v>
      </c>
      <c r="R105" s="5">
        <v>1</v>
      </c>
      <c r="S105" s="5">
        <v>1</v>
      </c>
      <c r="T105" s="5">
        <v>1</v>
      </c>
      <c r="U105" s="5">
        <v>1</v>
      </c>
      <c r="V105" s="5">
        <v>1</v>
      </c>
      <c r="W105" s="5">
        <v>1</v>
      </c>
      <c r="X105" s="5">
        <v>1</v>
      </c>
    </row>
    <row r="106" spans="1:24" x14ac:dyDescent="0.3">
      <c r="A106" s="14"/>
      <c r="B106" s="3" t="s">
        <v>5</v>
      </c>
      <c r="C106" s="5">
        <v>1</v>
      </c>
      <c r="D106" s="5">
        <v>1</v>
      </c>
      <c r="E106" s="5">
        <v>1</v>
      </c>
      <c r="F106" s="5">
        <v>1</v>
      </c>
      <c r="G106" s="5">
        <v>1</v>
      </c>
      <c r="H106" s="5">
        <v>1</v>
      </c>
      <c r="I106" s="5">
        <v>1</v>
      </c>
      <c r="J106" s="5">
        <v>1</v>
      </c>
      <c r="K106" s="5">
        <v>1</v>
      </c>
      <c r="L106" s="5">
        <v>1</v>
      </c>
      <c r="M106" s="14"/>
      <c r="N106" s="3" t="s">
        <v>5</v>
      </c>
      <c r="O106" s="5">
        <v>1</v>
      </c>
      <c r="P106" s="5">
        <v>1</v>
      </c>
      <c r="Q106" s="5">
        <v>1</v>
      </c>
      <c r="R106" s="5">
        <v>1</v>
      </c>
      <c r="S106" s="5">
        <v>1</v>
      </c>
      <c r="T106" s="5">
        <v>1</v>
      </c>
      <c r="U106" s="5">
        <v>1</v>
      </c>
      <c r="V106" s="5">
        <v>1</v>
      </c>
      <c r="W106" s="5">
        <v>1</v>
      </c>
      <c r="X106" s="5">
        <v>1</v>
      </c>
    </row>
    <row r="107" spans="1:24" x14ac:dyDescent="0.3">
      <c r="A107" s="14" t="s">
        <v>19</v>
      </c>
      <c r="B107" s="3" t="s">
        <v>8</v>
      </c>
      <c r="C107" s="5">
        <v>1</v>
      </c>
      <c r="D107" s="5">
        <v>1</v>
      </c>
      <c r="E107" s="5">
        <v>1</v>
      </c>
      <c r="F107" s="5">
        <v>1</v>
      </c>
      <c r="G107" s="5">
        <v>1</v>
      </c>
      <c r="H107" s="5">
        <v>1</v>
      </c>
      <c r="I107" s="5">
        <v>1</v>
      </c>
      <c r="J107" s="5">
        <v>1</v>
      </c>
      <c r="K107" s="5">
        <v>1</v>
      </c>
      <c r="L107" s="5">
        <v>1</v>
      </c>
      <c r="M107" s="14" t="s">
        <v>19</v>
      </c>
      <c r="N107" s="3" t="s">
        <v>8</v>
      </c>
      <c r="O107" s="5">
        <v>1</v>
      </c>
      <c r="P107" s="5">
        <v>1</v>
      </c>
      <c r="Q107" s="5">
        <v>1</v>
      </c>
      <c r="R107" s="5">
        <v>1</v>
      </c>
      <c r="S107" s="5">
        <v>1</v>
      </c>
      <c r="T107" s="5">
        <v>1</v>
      </c>
      <c r="U107" s="5">
        <v>1</v>
      </c>
      <c r="V107" s="5">
        <v>1</v>
      </c>
      <c r="W107" s="5">
        <v>1</v>
      </c>
      <c r="X107" s="5">
        <v>1</v>
      </c>
    </row>
    <row r="108" spans="1:24" x14ac:dyDescent="0.3">
      <c r="A108" s="14"/>
      <c r="B108" s="3" t="s">
        <v>4</v>
      </c>
      <c r="C108" s="5">
        <v>1</v>
      </c>
      <c r="D108" s="5">
        <v>1</v>
      </c>
      <c r="E108" s="5">
        <v>1</v>
      </c>
      <c r="F108" s="5">
        <v>1</v>
      </c>
      <c r="G108" s="5">
        <v>1</v>
      </c>
      <c r="H108" s="5">
        <v>1</v>
      </c>
      <c r="I108" s="5">
        <v>1</v>
      </c>
      <c r="J108" s="5">
        <v>1</v>
      </c>
      <c r="K108" s="5">
        <v>1</v>
      </c>
      <c r="L108" s="5">
        <v>1</v>
      </c>
      <c r="M108" s="14"/>
      <c r="N108" s="3" t="s">
        <v>4</v>
      </c>
      <c r="O108" s="5">
        <v>1</v>
      </c>
      <c r="P108" s="5">
        <v>1</v>
      </c>
      <c r="Q108" s="5">
        <v>1</v>
      </c>
      <c r="R108" s="5">
        <v>1</v>
      </c>
      <c r="S108" s="5">
        <v>1</v>
      </c>
      <c r="T108" s="5">
        <v>1</v>
      </c>
      <c r="U108" s="5">
        <v>1</v>
      </c>
      <c r="V108" s="5">
        <v>1</v>
      </c>
      <c r="W108" s="5">
        <v>1</v>
      </c>
      <c r="X108" s="5">
        <v>1</v>
      </c>
    </row>
    <row r="109" spans="1:24" x14ac:dyDescent="0.3">
      <c r="A109" s="14"/>
      <c r="B109" s="3" t="s">
        <v>5</v>
      </c>
      <c r="C109" s="5">
        <v>1</v>
      </c>
      <c r="D109" s="5">
        <v>1</v>
      </c>
      <c r="E109" s="5">
        <v>1</v>
      </c>
      <c r="F109" s="5">
        <v>1</v>
      </c>
      <c r="G109" s="5">
        <v>1</v>
      </c>
      <c r="H109" s="5">
        <v>1</v>
      </c>
      <c r="I109" s="5">
        <v>1</v>
      </c>
      <c r="J109" s="5">
        <v>1</v>
      </c>
      <c r="K109" s="5">
        <v>1</v>
      </c>
      <c r="L109" s="5">
        <v>1</v>
      </c>
      <c r="M109" s="14"/>
      <c r="N109" s="3" t="s">
        <v>5</v>
      </c>
      <c r="O109" s="5">
        <v>1</v>
      </c>
      <c r="P109" s="5">
        <v>1</v>
      </c>
      <c r="Q109" s="5">
        <v>1</v>
      </c>
      <c r="R109" s="5">
        <v>1</v>
      </c>
      <c r="S109" s="5">
        <v>1</v>
      </c>
      <c r="T109" s="5">
        <v>1</v>
      </c>
      <c r="U109" s="5">
        <v>1</v>
      </c>
      <c r="V109" s="5">
        <v>1</v>
      </c>
      <c r="W109" s="5">
        <v>1</v>
      </c>
      <c r="X109" s="5">
        <v>1</v>
      </c>
    </row>
    <row r="110" spans="1:24" x14ac:dyDescent="0.3">
      <c r="A110" s="4" t="s">
        <v>20</v>
      </c>
      <c r="B110" s="3" t="s">
        <v>5</v>
      </c>
      <c r="C110" s="5">
        <v>155</v>
      </c>
      <c r="D110" s="5">
        <v>134</v>
      </c>
      <c r="E110" s="5">
        <v>159</v>
      </c>
      <c r="F110" s="5">
        <v>147</v>
      </c>
      <c r="G110" s="5">
        <v>132</v>
      </c>
      <c r="H110" s="5">
        <v>149</v>
      </c>
      <c r="I110" s="5">
        <v>250</v>
      </c>
      <c r="J110" s="5">
        <v>187</v>
      </c>
      <c r="K110" s="5">
        <v>236</v>
      </c>
      <c r="L110" s="5" t="s">
        <v>1</v>
      </c>
      <c r="M110" s="4" t="s">
        <v>20</v>
      </c>
      <c r="N110" s="3" t="s">
        <v>5</v>
      </c>
      <c r="O110" s="5">
        <v>205</v>
      </c>
      <c r="P110" s="5">
        <v>170</v>
      </c>
      <c r="Q110" s="5">
        <v>176</v>
      </c>
      <c r="R110" s="5">
        <v>218</v>
      </c>
      <c r="S110" s="5">
        <v>231</v>
      </c>
      <c r="T110" s="5">
        <v>209</v>
      </c>
      <c r="U110" s="5">
        <v>187</v>
      </c>
      <c r="V110" s="5">
        <v>189</v>
      </c>
      <c r="W110" s="5">
        <v>187</v>
      </c>
      <c r="X110" s="5">
        <v>205</v>
      </c>
    </row>
    <row r="111" spans="1:24" x14ac:dyDescent="0.3">
      <c r="A111" s="4" t="s">
        <v>21</v>
      </c>
      <c r="B111" s="3" t="s">
        <v>5</v>
      </c>
      <c r="C111" s="5">
        <v>21</v>
      </c>
      <c r="D111" s="5">
        <v>16</v>
      </c>
      <c r="E111" s="5">
        <v>17</v>
      </c>
      <c r="F111" s="5">
        <v>13</v>
      </c>
      <c r="G111" s="5">
        <v>14</v>
      </c>
      <c r="H111" s="5">
        <v>18</v>
      </c>
      <c r="I111" s="5">
        <v>13</v>
      </c>
      <c r="J111" s="5">
        <v>15</v>
      </c>
      <c r="K111" s="5">
        <v>10</v>
      </c>
      <c r="L111" s="5" t="s">
        <v>1</v>
      </c>
      <c r="M111" s="4" t="s">
        <v>21</v>
      </c>
      <c r="N111" s="3" t="s">
        <v>5</v>
      </c>
      <c r="O111" s="5">
        <v>18</v>
      </c>
      <c r="P111" s="5">
        <v>19</v>
      </c>
      <c r="Q111" s="5">
        <v>17</v>
      </c>
      <c r="R111" s="5">
        <v>12</v>
      </c>
      <c r="S111" s="5">
        <v>12</v>
      </c>
      <c r="T111" s="5">
        <v>14</v>
      </c>
      <c r="U111" s="5">
        <v>15</v>
      </c>
      <c r="V111" s="5">
        <v>12</v>
      </c>
      <c r="W111" s="5">
        <v>17</v>
      </c>
      <c r="X111" s="5">
        <v>14</v>
      </c>
    </row>
    <row r="112" spans="1:24" x14ac:dyDescent="0.3">
      <c r="A112" s="4" t="s">
        <v>22</v>
      </c>
      <c r="B112" s="3" t="s">
        <v>5</v>
      </c>
      <c r="C112" s="5">
        <v>0.2</v>
      </c>
      <c r="D112" s="5">
        <v>0.3</v>
      </c>
      <c r="E112" s="5">
        <v>0.2</v>
      </c>
      <c r="F112" s="5">
        <v>0.3</v>
      </c>
      <c r="G112" s="5">
        <v>0.2</v>
      </c>
      <c r="H112" s="5">
        <v>0.2</v>
      </c>
      <c r="I112" s="5">
        <v>0.3</v>
      </c>
      <c r="J112" s="5">
        <v>0.2</v>
      </c>
      <c r="K112" s="5">
        <v>0.2</v>
      </c>
      <c r="L112" s="5" t="s">
        <v>1</v>
      </c>
      <c r="M112" s="4" t="s">
        <v>22</v>
      </c>
      <c r="N112" s="3" t="s">
        <v>5</v>
      </c>
      <c r="O112" s="5">
        <v>0.2</v>
      </c>
      <c r="P112" s="5">
        <v>0.3</v>
      </c>
      <c r="Q112" s="5">
        <v>0.3</v>
      </c>
      <c r="R112" s="5">
        <v>0.3</v>
      </c>
      <c r="S112" s="5">
        <v>0.3</v>
      </c>
      <c r="T112" s="5">
        <v>0.3</v>
      </c>
      <c r="U112" s="5">
        <v>0.2</v>
      </c>
      <c r="V112" s="5">
        <v>0.2</v>
      </c>
      <c r="W112" s="5">
        <v>0.2</v>
      </c>
      <c r="X112" s="5">
        <v>0.3</v>
      </c>
    </row>
    <row r="113" spans="1:24" x14ac:dyDescent="0.3">
      <c r="A113" s="4" t="s">
        <v>23</v>
      </c>
      <c r="B113" s="3" t="s">
        <v>5</v>
      </c>
      <c r="C113" s="5">
        <v>1.8</v>
      </c>
      <c r="D113" s="5">
        <v>1.7</v>
      </c>
      <c r="E113" s="5">
        <v>1.7</v>
      </c>
      <c r="F113" s="5">
        <v>1.9</v>
      </c>
      <c r="G113" s="5">
        <v>1.7</v>
      </c>
      <c r="H113" s="5">
        <v>1.6</v>
      </c>
      <c r="I113" s="5">
        <v>1.7</v>
      </c>
      <c r="J113" s="5">
        <v>1.8</v>
      </c>
      <c r="K113" s="5">
        <v>1.5</v>
      </c>
      <c r="L113" s="5" t="s">
        <v>1</v>
      </c>
      <c r="M113" s="4" t="s">
        <v>23</v>
      </c>
      <c r="N113" s="3" t="s">
        <v>5</v>
      </c>
      <c r="O113" s="5">
        <v>1.7</v>
      </c>
      <c r="P113" s="5">
        <v>1.8</v>
      </c>
      <c r="Q113" s="5">
        <v>1.7</v>
      </c>
      <c r="R113" s="5">
        <v>1.9</v>
      </c>
      <c r="S113" s="5">
        <v>2</v>
      </c>
      <c r="T113" s="5">
        <v>1.5</v>
      </c>
      <c r="U113" s="5">
        <v>1.5</v>
      </c>
      <c r="V113" s="5">
        <v>1.8</v>
      </c>
      <c r="W113" s="5">
        <v>1.9</v>
      </c>
      <c r="X113" s="5">
        <v>1.9</v>
      </c>
    </row>
    <row r="114" spans="1:24" x14ac:dyDescent="0.3">
      <c r="A114" s="4" t="s">
        <v>24</v>
      </c>
      <c r="B114" s="3" t="s">
        <v>5</v>
      </c>
      <c r="C114" s="5">
        <v>55</v>
      </c>
      <c r="D114" s="5">
        <v>462</v>
      </c>
      <c r="E114" s="5">
        <v>25</v>
      </c>
      <c r="F114" s="5">
        <v>104</v>
      </c>
      <c r="G114" s="5">
        <v>332</v>
      </c>
      <c r="H114" s="5">
        <v>174</v>
      </c>
      <c r="I114" s="5">
        <v>51</v>
      </c>
      <c r="J114" s="5">
        <v>212</v>
      </c>
      <c r="K114" s="5">
        <v>36</v>
      </c>
      <c r="L114" s="5" t="s">
        <v>1</v>
      </c>
      <c r="M114" s="4" t="s">
        <v>24</v>
      </c>
      <c r="N114" s="3" t="s">
        <v>5</v>
      </c>
      <c r="O114" s="5">
        <v>135</v>
      </c>
      <c r="P114" s="5">
        <v>77</v>
      </c>
      <c r="Q114" s="5">
        <v>97</v>
      </c>
      <c r="R114" s="5">
        <v>62</v>
      </c>
      <c r="S114" s="5">
        <v>25</v>
      </c>
      <c r="T114" s="5">
        <v>51</v>
      </c>
      <c r="U114" s="5">
        <v>167</v>
      </c>
      <c r="V114" s="5">
        <v>193</v>
      </c>
      <c r="W114" s="5">
        <v>33</v>
      </c>
      <c r="X114" s="5">
        <v>114</v>
      </c>
    </row>
    <row r="115" spans="1:24" x14ac:dyDescent="0.3">
      <c r="A115" s="4" t="s">
        <v>25</v>
      </c>
      <c r="B115" s="3" t="s">
        <v>5</v>
      </c>
      <c r="C115" s="5">
        <v>85</v>
      </c>
      <c r="D115" s="5">
        <v>349</v>
      </c>
      <c r="E115" s="5">
        <v>49</v>
      </c>
      <c r="F115" s="5">
        <v>154</v>
      </c>
      <c r="G115" s="5">
        <v>517</v>
      </c>
      <c r="H115" s="5">
        <v>225</v>
      </c>
      <c r="I115" s="5">
        <v>128</v>
      </c>
      <c r="J115" s="5">
        <v>651</v>
      </c>
      <c r="K115" s="5">
        <v>110</v>
      </c>
      <c r="L115" s="5" t="s">
        <v>1</v>
      </c>
      <c r="M115" s="4" t="s">
        <v>25</v>
      </c>
      <c r="N115" s="3" t="s">
        <v>5</v>
      </c>
      <c r="O115" s="5">
        <v>195</v>
      </c>
      <c r="P115" s="5">
        <v>102</v>
      </c>
      <c r="Q115" s="5">
        <v>147</v>
      </c>
      <c r="R115" s="5">
        <v>217</v>
      </c>
      <c r="S115" s="5">
        <v>75</v>
      </c>
      <c r="T115" s="5">
        <v>60</v>
      </c>
      <c r="U115" s="5">
        <v>482</v>
      </c>
      <c r="V115" s="5">
        <v>708</v>
      </c>
      <c r="W115" s="5">
        <v>167</v>
      </c>
      <c r="X115" s="5">
        <v>192</v>
      </c>
    </row>
    <row r="116" spans="1:24" x14ac:dyDescent="0.3">
      <c r="A116" s="4" t="s">
        <v>26</v>
      </c>
      <c r="B116" s="3" t="s">
        <v>5</v>
      </c>
      <c r="C116" s="5">
        <v>1060</v>
      </c>
      <c r="D116" s="5" t="s">
        <v>2</v>
      </c>
      <c r="E116" s="5">
        <v>151</v>
      </c>
      <c r="F116" s="5">
        <v>2992</v>
      </c>
      <c r="G116" s="5" t="s">
        <v>2</v>
      </c>
      <c r="H116" s="5">
        <v>4824</v>
      </c>
      <c r="I116" s="5">
        <v>2287</v>
      </c>
      <c r="J116" s="5" t="s">
        <v>1</v>
      </c>
      <c r="K116" s="5">
        <v>2184</v>
      </c>
      <c r="L116" s="5" t="s">
        <v>1</v>
      </c>
      <c r="M116" s="4" t="s">
        <v>26</v>
      </c>
      <c r="N116" s="3" t="s">
        <v>5</v>
      </c>
      <c r="O116" s="5">
        <v>4437</v>
      </c>
      <c r="P116" s="5">
        <v>1576</v>
      </c>
      <c r="Q116" s="5">
        <v>2110</v>
      </c>
      <c r="R116" s="5">
        <v>4804</v>
      </c>
      <c r="S116" s="5">
        <v>1080</v>
      </c>
      <c r="T116" s="5">
        <v>499</v>
      </c>
      <c r="U116" s="5" t="s">
        <v>2</v>
      </c>
      <c r="V116" s="5" t="s">
        <v>1</v>
      </c>
      <c r="W116" s="5">
        <v>2384</v>
      </c>
      <c r="X116" s="5">
        <v>3427</v>
      </c>
    </row>
    <row r="117" spans="1:24" x14ac:dyDescent="0.3">
      <c r="A117" s="4" t="s">
        <v>27</v>
      </c>
      <c r="B117" s="3" t="s">
        <v>5</v>
      </c>
      <c r="C117" s="5">
        <v>837</v>
      </c>
      <c r="D117" s="5">
        <v>689</v>
      </c>
      <c r="E117" s="5">
        <v>800</v>
      </c>
      <c r="F117" s="5">
        <v>545</v>
      </c>
      <c r="G117" s="5">
        <v>619</v>
      </c>
      <c r="H117" s="5">
        <v>682</v>
      </c>
      <c r="I117" s="5">
        <v>684</v>
      </c>
      <c r="J117" s="5">
        <v>700</v>
      </c>
      <c r="K117" s="5">
        <v>600</v>
      </c>
      <c r="L117" s="5" t="s">
        <v>1</v>
      </c>
      <c r="M117" s="4" t="s">
        <v>27</v>
      </c>
      <c r="N117" s="3" t="s">
        <v>5</v>
      </c>
      <c r="O117" s="5">
        <v>791</v>
      </c>
      <c r="P117" s="5">
        <v>647</v>
      </c>
      <c r="Q117" s="5">
        <v>777</v>
      </c>
      <c r="R117" s="5">
        <v>714</v>
      </c>
      <c r="S117" s="5">
        <v>736</v>
      </c>
      <c r="T117" s="5">
        <v>559</v>
      </c>
      <c r="U117" s="5">
        <v>649</v>
      </c>
      <c r="V117" s="5">
        <v>610</v>
      </c>
      <c r="W117" s="5">
        <v>794</v>
      </c>
      <c r="X117" s="5">
        <v>839</v>
      </c>
    </row>
    <row r="118" spans="1:24" x14ac:dyDescent="0.3">
      <c r="A118" s="4" t="s">
        <v>28</v>
      </c>
      <c r="B118" s="3" t="s">
        <v>5</v>
      </c>
      <c r="C118" s="5">
        <v>153</v>
      </c>
      <c r="D118" s="5">
        <v>150</v>
      </c>
      <c r="E118" s="5">
        <v>150</v>
      </c>
      <c r="F118" s="5">
        <v>144</v>
      </c>
      <c r="G118" s="5">
        <v>153</v>
      </c>
      <c r="H118" s="5">
        <v>154</v>
      </c>
      <c r="I118" s="5">
        <v>150</v>
      </c>
      <c r="J118" s="5">
        <v>155</v>
      </c>
      <c r="K118" s="5">
        <v>148</v>
      </c>
      <c r="L118" s="5" t="s">
        <v>1</v>
      </c>
      <c r="M118" s="4" t="s">
        <v>28</v>
      </c>
      <c r="N118" s="3" t="s">
        <v>5</v>
      </c>
      <c r="O118" s="5">
        <v>150</v>
      </c>
      <c r="P118" s="5">
        <v>147</v>
      </c>
      <c r="Q118" s="5">
        <v>148</v>
      </c>
      <c r="R118" s="5">
        <v>150</v>
      </c>
      <c r="S118" s="5">
        <v>142</v>
      </c>
      <c r="T118" s="5">
        <v>146</v>
      </c>
      <c r="U118" s="5">
        <v>151</v>
      </c>
      <c r="V118" s="5">
        <v>151</v>
      </c>
      <c r="W118" s="5">
        <v>152</v>
      </c>
      <c r="X118" s="5">
        <v>154</v>
      </c>
    </row>
    <row r="119" spans="1:24" x14ac:dyDescent="0.3">
      <c r="A119" s="4" t="s">
        <v>29</v>
      </c>
      <c r="B119" s="3" t="s">
        <v>5</v>
      </c>
      <c r="C119" s="5">
        <v>5.3</v>
      </c>
      <c r="D119" s="5">
        <v>6</v>
      </c>
      <c r="E119" s="5">
        <v>5.3</v>
      </c>
      <c r="F119" s="5">
        <v>5.0999999999999996</v>
      </c>
      <c r="G119" s="5">
        <v>6.1</v>
      </c>
      <c r="H119" s="5">
        <v>5.4</v>
      </c>
      <c r="I119" s="5">
        <v>5.0999999999999996</v>
      </c>
      <c r="J119" s="5">
        <v>6.6</v>
      </c>
      <c r="K119" s="5">
        <v>5.4</v>
      </c>
      <c r="L119" s="5" t="s">
        <v>1</v>
      </c>
      <c r="M119" s="4" t="s">
        <v>29</v>
      </c>
      <c r="N119" s="3" t="s">
        <v>5</v>
      </c>
      <c r="O119" s="5">
        <v>5.8</v>
      </c>
      <c r="P119" s="5">
        <v>4.9000000000000004</v>
      </c>
      <c r="Q119" s="5">
        <v>5.0999999999999996</v>
      </c>
      <c r="R119" s="5">
        <v>5.8</v>
      </c>
      <c r="S119" s="5">
        <v>5.0999999999999996</v>
      </c>
      <c r="T119" s="5">
        <v>4.2</v>
      </c>
      <c r="U119" s="5">
        <v>5.9</v>
      </c>
      <c r="V119" s="5">
        <v>6.1</v>
      </c>
      <c r="W119" s="5">
        <v>5.6</v>
      </c>
      <c r="X119" s="5">
        <v>5.7</v>
      </c>
    </row>
    <row r="120" spans="1:24" x14ac:dyDescent="0.3">
      <c r="A120" s="4" t="s">
        <v>30</v>
      </c>
      <c r="B120" s="3" t="s">
        <v>5</v>
      </c>
      <c r="C120" s="5">
        <v>9.6999999999999993</v>
      </c>
      <c r="D120" s="5">
        <v>9.9</v>
      </c>
      <c r="E120" s="5">
        <v>8.9</v>
      </c>
      <c r="F120" s="5">
        <v>9.4</v>
      </c>
      <c r="G120" s="5">
        <v>9.1999999999999993</v>
      </c>
      <c r="H120" s="5">
        <v>8.5</v>
      </c>
      <c r="I120" s="5">
        <v>9.6</v>
      </c>
      <c r="J120" s="5">
        <v>9.9</v>
      </c>
      <c r="K120" s="5">
        <v>8.9</v>
      </c>
      <c r="L120" s="5" t="s">
        <v>1</v>
      </c>
      <c r="M120" s="4" t="s">
        <v>30</v>
      </c>
      <c r="N120" s="3" t="s">
        <v>5</v>
      </c>
      <c r="O120" s="5">
        <v>9.5</v>
      </c>
      <c r="P120" s="5">
        <v>9.4</v>
      </c>
      <c r="Q120" s="5">
        <v>9.6999999999999993</v>
      </c>
      <c r="R120" s="5">
        <v>9.6</v>
      </c>
      <c r="S120" s="5">
        <v>9.4</v>
      </c>
      <c r="T120" s="5">
        <v>9.3000000000000007</v>
      </c>
      <c r="U120" s="5">
        <v>8.8000000000000007</v>
      </c>
      <c r="V120" s="5">
        <v>8.9</v>
      </c>
      <c r="W120" s="5">
        <v>9.1999999999999993</v>
      </c>
      <c r="X120" s="5">
        <v>9.6</v>
      </c>
    </row>
    <row r="121" spans="1:24" x14ac:dyDescent="0.3">
      <c r="A121" s="4" t="s">
        <v>33</v>
      </c>
      <c r="B121" s="3" t="s">
        <v>41</v>
      </c>
      <c r="C121" s="5">
        <v>0.44900000000000001</v>
      </c>
      <c r="D121" s="5">
        <v>0.47660000000000002</v>
      </c>
      <c r="E121" s="5">
        <v>0.44059999999999999</v>
      </c>
      <c r="F121" s="5">
        <v>0.48599999999999999</v>
      </c>
      <c r="G121" s="5">
        <v>0.45519999999999999</v>
      </c>
      <c r="H121" s="5">
        <v>0.43419999999999997</v>
      </c>
      <c r="I121" s="5">
        <v>0.44579999999999997</v>
      </c>
      <c r="J121" s="5">
        <v>0.4602</v>
      </c>
      <c r="K121" s="5">
        <v>0.48060000000000003</v>
      </c>
      <c r="L121" s="5">
        <v>0.43180000000000002</v>
      </c>
      <c r="M121" s="4" t="s">
        <v>33</v>
      </c>
      <c r="N121" s="3" t="s">
        <v>41</v>
      </c>
      <c r="O121" s="5">
        <v>0.44190000000000002</v>
      </c>
      <c r="P121" s="5">
        <v>0.4854</v>
      </c>
      <c r="Q121" s="5">
        <v>0.4652</v>
      </c>
      <c r="R121" s="5">
        <v>0.53620000000000001</v>
      </c>
      <c r="S121" s="5">
        <v>0.46700000000000003</v>
      </c>
      <c r="T121" s="5">
        <v>0.43430000000000002</v>
      </c>
      <c r="U121" s="5">
        <v>0.46029999999999999</v>
      </c>
      <c r="V121" s="5">
        <v>0.49469999999999997</v>
      </c>
      <c r="W121" s="5">
        <v>0.61419999999999997</v>
      </c>
      <c r="X121" s="5">
        <v>0.4234</v>
      </c>
    </row>
    <row r="122" spans="1:24" x14ac:dyDescent="0.3">
      <c r="A122" s="4" t="s">
        <v>34</v>
      </c>
      <c r="B122" s="3" t="s">
        <v>41</v>
      </c>
      <c r="C122" s="5">
        <v>0.1749</v>
      </c>
      <c r="D122" s="5">
        <v>0.11899999999999999</v>
      </c>
      <c r="E122" s="5">
        <v>0.13089999999999999</v>
      </c>
      <c r="F122" s="5">
        <v>0.1469</v>
      </c>
      <c r="G122" s="5">
        <v>0.13589999999999999</v>
      </c>
      <c r="H122" s="5">
        <v>7.0000000000000007E-2</v>
      </c>
      <c r="I122" s="5">
        <v>7.1099999999999997E-2</v>
      </c>
      <c r="J122" s="5">
        <v>0.12620000000000001</v>
      </c>
      <c r="K122" s="5">
        <v>0.159</v>
      </c>
      <c r="L122" s="5">
        <v>0.17319999999999999</v>
      </c>
      <c r="M122" s="4" t="s">
        <v>34</v>
      </c>
      <c r="N122" s="3" t="s">
        <v>41</v>
      </c>
      <c r="O122" s="5">
        <v>0.14180000000000001</v>
      </c>
      <c r="P122" s="5">
        <v>0.14169999999999999</v>
      </c>
      <c r="Q122" s="5">
        <v>0.16209999999999999</v>
      </c>
      <c r="R122" s="5">
        <v>0.18970000000000001</v>
      </c>
      <c r="S122" s="5">
        <v>0.156</v>
      </c>
      <c r="T122" s="5">
        <v>9.1700000000000004E-2</v>
      </c>
      <c r="U122" s="5">
        <v>0.11990000000000001</v>
      </c>
      <c r="V122" s="5">
        <v>0.14219999999999999</v>
      </c>
      <c r="W122" s="5">
        <v>0.1258</v>
      </c>
      <c r="X122" s="5">
        <v>0.1041</v>
      </c>
    </row>
    <row r="123" spans="1:24" x14ac:dyDescent="0.3">
      <c r="A123" s="4" t="s">
        <v>35</v>
      </c>
      <c r="B123" s="3" t="s">
        <v>41</v>
      </c>
      <c r="C123" s="5">
        <v>0.1419</v>
      </c>
      <c r="D123" s="5">
        <v>0.17510000000000001</v>
      </c>
      <c r="E123" s="5">
        <v>0.15179999999999999</v>
      </c>
      <c r="F123" s="5">
        <v>0.1512</v>
      </c>
      <c r="G123" s="5">
        <v>0.14940000000000001</v>
      </c>
      <c r="H123" s="5">
        <v>0.1084</v>
      </c>
      <c r="I123" s="5">
        <v>0.1095</v>
      </c>
      <c r="J123" s="5">
        <v>0.1749</v>
      </c>
      <c r="K123" s="5">
        <v>0.1628</v>
      </c>
      <c r="L123" s="5">
        <v>0.1903</v>
      </c>
      <c r="M123" s="4" t="s">
        <v>35</v>
      </c>
      <c r="N123" s="3" t="s">
        <v>41</v>
      </c>
      <c r="O123" s="5">
        <v>0.1368</v>
      </c>
      <c r="P123" s="5">
        <v>0.16009999999999999</v>
      </c>
      <c r="Q123" s="5">
        <v>0.20200000000000001</v>
      </c>
      <c r="R123" s="5">
        <v>0.2102</v>
      </c>
      <c r="S123" s="5">
        <v>0.17019999999999999</v>
      </c>
      <c r="T123" s="5">
        <v>0.1273</v>
      </c>
      <c r="U123" s="5">
        <v>0.12690000000000001</v>
      </c>
      <c r="V123" s="5">
        <v>0.1729</v>
      </c>
      <c r="W123" s="5">
        <v>0.28599999999999998</v>
      </c>
      <c r="X123" s="5">
        <v>0.11119999999999999</v>
      </c>
    </row>
    <row r="124" spans="1:24" x14ac:dyDescent="0.3">
      <c r="A124" s="4" t="s">
        <v>36</v>
      </c>
      <c r="B124" s="3" t="s">
        <v>41</v>
      </c>
      <c r="C124" s="5">
        <v>1.9383999999999999</v>
      </c>
      <c r="D124" s="5">
        <v>1.9536</v>
      </c>
      <c r="E124" s="5">
        <v>2.1972</v>
      </c>
      <c r="F124" s="5">
        <v>1.9401999999999999</v>
      </c>
      <c r="G124" s="5">
        <v>1.7117</v>
      </c>
      <c r="H124" s="5">
        <v>1.2362</v>
      </c>
      <c r="I124" s="5">
        <v>1.4430000000000001</v>
      </c>
      <c r="J124" s="5">
        <v>1.7331000000000001</v>
      </c>
      <c r="K124" s="5">
        <v>1.319</v>
      </c>
      <c r="L124" s="5">
        <v>1.4670000000000001</v>
      </c>
      <c r="M124" s="4" t="s">
        <v>36</v>
      </c>
      <c r="N124" s="3" t="s">
        <v>41</v>
      </c>
      <c r="O124" s="5">
        <v>2.0844</v>
      </c>
      <c r="P124" s="5">
        <v>2.1654</v>
      </c>
      <c r="Q124" s="5">
        <v>2.0991</v>
      </c>
      <c r="R124" s="5">
        <v>2.1739999999999999</v>
      </c>
      <c r="S124" s="5">
        <v>1.9473</v>
      </c>
      <c r="T124" s="5">
        <v>1.4771000000000001</v>
      </c>
      <c r="U124" s="5">
        <v>1.4844999999999999</v>
      </c>
      <c r="V124" s="5">
        <v>1.4779</v>
      </c>
      <c r="W124" s="5">
        <v>1.5401</v>
      </c>
      <c r="X124" s="5">
        <v>1.0762</v>
      </c>
    </row>
    <row r="125" spans="1:24" x14ac:dyDescent="0.3">
      <c r="A125" s="4" t="s">
        <v>37</v>
      </c>
      <c r="B125" s="3" t="s">
        <v>41</v>
      </c>
      <c r="C125" s="5">
        <v>1.3574999999999999</v>
      </c>
      <c r="D125" s="5">
        <v>1.1342000000000001</v>
      </c>
      <c r="E125" s="5">
        <v>1.1079000000000001</v>
      </c>
      <c r="F125" s="5">
        <v>1.2417</v>
      </c>
      <c r="G125" s="5">
        <v>1.2332000000000001</v>
      </c>
      <c r="H125" s="5">
        <v>0.84250000000000003</v>
      </c>
      <c r="I125" s="5">
        <v>1.0327999999999999</v>
      </c>
      <c r="J125" s="5">
        <v>1.1432</v>
      </c>
      <c r="K125" s="5">
        <v>1.2476</v>
      </c>
      <c r="L125" s="5">
        <v>0.93589999999999995</v>
      </c>
      <c r="M125" s="4" t="s">
        <v>37</v>
      </c>
      <c r="N125" s="3" t="s">
        <v>41</v>
      </c>
      <c r="O125" s="5">
        <v>1.0875999999999999</v>
      </c>
      <c r="P125" s="5">
        <v>0.93700000000000006</v>
      </c>
      <c r="Q125" s="5">
        <v>1.2452000000000001</v>
      </c>
      <c r="R125" s="5">
        <v>1.5961000000000001</v>
      </c>
      <c r="S125" s="5">
        <v>1.1880999999999999</v>
      </c>
      <c r="T125" s="5">
        <v>1.0302</v>
      </c>
      <c r="U125" s="5">
        <v>1.0631999999999999</v>
      </c>
      <c r="V125" s="5">
        <v>1.119</v>
      </c>
      <c r="W125" s="5">
        <v>1.2950999999999999</v>
      </c>
      <c r="X125" s="5">
        <v>0.77029999999999998</v>
      </c>
    </row>
    <row r="126" spans="1:24" x14ac:dyDescent="0.3">
      <c r="A126" s="4" t="s">
        <v>38</v>
      </c>
      <c r="B126" s="3" t="s">
        <v>41</v>
      </c>
      <c r="C126" s="5">
        <v>0.35759999999999997</v>
      </c>
      <c r="D126" s="5">
        <v>0.33850000000000002</v>
      </c>
      <c r="E126" s="5">
        <v>0.3745</v>
      </c>
      <c r="F126" s="5">
        <v>0.32690000000000002</v>
      </c>
      <c r="G126" s="5">
        <v>0.43559999999999999</v>
      </c>
      <c r="H126" s="5">
        <v>0.24399999999999999</v>
      </c>
      <c r="I126" s="5">
        <v>0.31009999999999999</v>
      </c>
      <c r="J126" s="5">
        <v>0.29299999999999998</v>
      </c>
      <c r="K126" s="5">
        <v>0.28449999999999998</v>
      </c>
      <c r="L126" s="5">
        <v>0.3201</v>
      </c>
      <c r="M126" s="4" t="s">
        <v>38</v>
      </c>
      <c r="N126" s="3" t="s">
        <v>41</v>
      </c>
      <c r="O126" s="5">
        <v>0.42270000000000002</v>
      </c>
      <c r="P126" s="5">
        <v>0.24729999999999999</v>
      </c>
      <c r="Q126" s="5">
        <v>0.252</v>
      </c>
      <c r="R126" s="5">
        <v>0.44869999999999999</v>
      </c>
      <c r="S126" s="5">
        <v>0.35849999999999999</v>
      </c>
      <c r="T126" s="5">
        <v>0.40179999999999999</v>
      </c>
      <c r="U126" s="5">
        <v>0.33529999999999999</v>
      </c>
      <c r="V126" s="5">
        <v>0.27110000000000001</v>
      </c>
      <c r="W126" s="5">
        <v>0.34460000000000002</v>
      </c>
      <c r="X126" s="5">
        <v>0.28060000000000002</v>
      </c>
    </row>
    <row r="127" spans="1:24" x14ac:dyDescent="0.3">
      <c r="A127" s="4" t="s">
        <v>39</v>
      </c>
      <c r="B127" s="3" t="s">
        <v>41</v>
      </c>
      <c r="C127" s="5">
        <v>0.19589999999999999</v>
      </c>
      <c r="D127" s="5">
        <v>0.1847</v>
      </c>
      <c r="E127" s="5">
        <v>0.24060000000000001</v>
      </c>
      <c r="F127" s="5">
        <v>0.2109</v>
      </c>
      <c r="G127" s="5">
        <v>0.18529999999999999</v>
      </c>
      <c r="H127" s="5">
        <v>0.1089</v>
      </c>
      <c r="I127" s="5">
        <v>0.11899999999999999</v>
      </c>
      <c r="J127" s="5">
        <v>0.16259999999999999</v>
      </c>
      <c r="K127" s="5">
        <v>0.18360000000000001</v>
      </c>
      <c r="L127" s="5">
        <v>0.15740000000000001</v>
      </c>
      <c r="M127" s="4" t="s">
        <v>39</v>
      </c>
      <c r="N127" s="3" t="s">
        <v>41</v>
      </c>
      <c r="O127" s="5">
        <v>0.2172</v>
      </c>
      <c r="P127" s="5">
        <v>0.254</v>
      </c>
      <c r="Q127" s="5">
        <v>0.25309999999999999</v>
      </c>
      <c r="R127" s="5">
        <v>0.26929999999999998</v>
      </c>
      <c r="S127" s="5">
        <v>0.25419999999999998</v>
      </c>
      <c r="T127" s="5">
        <v>0.1734</v>
      </c>
      <c r="U127" s="5">
        <v>0.16880000000000001</v>
      </c>
      <c r="V127" s="5">
        <v>0.20080000000000001</v>
      </c>
      <c r="W127" s="5">
        <v>0.182</v>
      </c>
      <c r="X127" s="5">
        <v>0.13819999999999999</v>
      </c>
    </row>
    <row r="128" spans="1:24" x14ac:dyDescent="0.3">
      <c r="A128" s="4" t="s">
        <v>40</v>
      </c>
      <c r="B128" s="3" t="s">
        <v>41</v>
      </c>
      <c r="C128" s="5">
        <v>0.1865</v>
      </c>
      <c r="D128" s="5">
        <v>0.1797</v>
      </c>
      <c r="E128" s="5">
        <v>0.22270000000000001</v>
      </c>
      <c r="F128" s="5">
        <v>0.20669999999999999</v>
      </c>
      <c r="G128" s="5">
        <v>0.1663</v>
      </c>
      <c r="H128" s="5">
        <v>0.1065</v>
      </c>
      <c r="I128" s="5">
        <v>0.12529999999999999</v>
      </c>
      <c r="J128" s="5">
        <v>0.14530000000000001</v>
      </c>
      <c r="K128" s="5">
        <v>0.18140000000000001</v>
      </c>
      <c r="L128" s="5">
        <v>0.1749</v>
      </c>
      <c r="M128" s="4" t="s">
        <v>40</v>
      </c>
      <c r="N128" s="3" t="s">
        <v>41</v>
      </c>
      <c r="O128" s="5">
        <v>0.22919999999999999</v>
      </c>
      <c r="P128" s="5">
        <v>0.25979999999999998</v>
      </c>
      <c r="Q128" s="5">
        <v>0.26960000000000001</v>
      </c>
      <c r="R128" s="5">
        <v>0.25380000000000003</v>
      </c>
      <c r="S128" s="5">
        <v>0.23699999999999999</v>
      </c>
      <c r="T128" s="5">
        <v>0.13719999999999999</v>
      </c>
      <c r="U128" s="5">
        <v>0.1772</v>
      </c>
      <c r="V128" s="5">
        <v>0.1867</v>
      </c>
      <c r="W128" s="5">
        <v>0.1694</v>
      </c>
      <c r="X128" s="5">
        <v>0.1396</v>
      </c>
    </row>
    <row r="131" spans="1:24" x14ac:dyDescent="0.3">
      <c r="A131" s="15" t="s">
        <v>10</v>
      </c>
      <c r="B131" s="15"/>
      <c r="C131" s="13">
        <v>1000</v>
      </c>
      <c r="D131" s="13"/>
      <c r="E131" s="13"/>
      <c r="F131" s="13"/>
      <c r="G131" s="13"/>
      <c r="H131" s="13"/>
      <c r="I131" s="13"/>
      <c r="J131" s="13"/>
      <c r="K131" s="13"/>
      <c r="L131" s="13"/>
      <c r="M131" s="15" t="s">
        <v>10</v>
      </c>
      <c r="N131" s="15"/>
      <c r="O131" s="13">
        <v>1500</v>
      </c>
      <c r="P131" s="13"/>
      <c r="Q131" s="13"/>
      <c r="R131" s="13"/>
      <c r="S131" s="13"/>
      <c r="T131" s="13"/>
      <c r="U131" s="13"/>
      <c r="V131" s="13"/>
      <c r="W131" s="13"/>
      <c r="X131" s="13"/>
    </row>
    <row r="132" spans="1:24" x14ac:dyDescent="0.3">
      <c r="A132" s="15" t="s">
        <v>13</v>
      </c>
      <c r="B132" s="15"/>
      <c r="C132" s="13" t="s">
        <v>11</v>
      </c>
      <c r="D132" s="13"/>
      <c r="E132" s="13"/>
      <c r="F132" s="13"/>
      <c r="G132" s="13"/>
      <c r="H132" s="13" t="s">
        <v>12</v>
      </c>
      <c r="I132" s="13"/>
      <c r="J132" s="13"/>
      <c r="K132" s="13"/>
      <c r="L132" s="13"/>
      <c r="M132" s="15" t="s">
        <v>13</v>
      </c>
      <c r="N132" s="15"/>
      <c r="O132" s="13" t="s">
        <v>11</v>
      </c>
      <c r="P132" s="13"/>
      <c r="Q132" s="13"/>
      <c r="R132" s="13"/>
      <c r="S132" s="13"/>
      <c r="T132" s="13" t="s">
        <v>12</v>
      </c>
      <c r="U132" s="13"/>
      <c r="V132" s="13"/>
      <c r="W132" s="13"/>
      <c r="X132" s="13"/>
    </row>
    <row r="133" spans="1:24" x14ac:dyDescent="0.3">
      <c r="A133" s="6" t="s">
        <v>31</v>
      </c>
      <c r="B133" s="6" t="s">
        <v>32</v>
      </c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6" t="s">
        <v>31</v>
      </c>
      <c r="N133" s="6" t="s">
        <v>32</v>
      </c>
      <c r="O133" s="7"/>
      <c r="P133" s="7"/>
      <c r="Q133" s="7"/>
      <c r="R133" s="7"/>
      <c r="S133" s="7"/>
      <c r="T133" s="7"/>
      <c r="U133" s="7"/>
      <c r="V133" s="7"/>
      <c r="W133" s="7"/>
      <c r="X133" s="7"/>
    </row>
    <row r="134" spans="1:24" x14ac:dyDescent="0.3">
      <c r="A134" s="16" t="s">
        <v>6</v>
      </c>
      <c r="B134" s="3" t="s">
        <v>3</v>
      </c>
      <c r="C134" s="5">
        <v>28.9</v>
      </c>
      <c r="D134" s="5">
        <v>26.4</v>
      </c>
      <c r="E134" s="5">
        <v>26.2</v>
      </c>
      <c r="F134" s="5">
        <v>27.2</v>
      </c>
      <c r="G134" s="5">
        <v>29.6</v>
      </c>
      <c r="H134" s="5">
        <v>26.9</v>
      </c>
      <c r="I134" s="5">
        <v>23.2</v>
      </c>
      <c r="J134" s="5">
        <v>25.8</v>
      </c>
      <c r="K134" s="5">
        <v>20.9</v>
      </c>
      <c r="L134" s="5">
        <v>24.8</v>
      </c>
      <c r="M134" s="16" t="s">
        <v>6</v>
      </c>
      <c r="N134" s="3" t="s">
        <v>3</v>
      </c>
      <c r="O134" s="5">
        <v>27.2</v>
      </c>
      <c r="P134" s="5">
        <v>26.4</v>
      </c>
      <c r="Q134" s="5">
        <v>30</v>
      </c>
      <c r="R134" s="5">
        <v>25.1</v>
      </c>
      <c r="S134" s="5">
        <v>26.2</v>
      </c>
      <c r="T134" s="5">
        <v>25.6</v>
      </c>
      <c r="U134" s="5">
        <v>23.5</v>
      </c>
      <c r="V134" s="5">
        <v>23.8</v>
      </c>
      <c r="W134" s="5">
        <v>24.4</v>
      </c>
      <c r="X134" s="5">
        <v>25</v>
      </c>
    </row>
    <row r="135" spans="1:24" x14ac:dyDescent="0.3">
      <c r="A135" s="16"/>
      <c r="B135" s="3" t="s">
        <v>4</v>
      </c>
      <c r="C135" s="5">
        <v>26.4</v>
      </c>
      <c r="D135" s="5">
        <v>26.8</v>
      </c>
      <c r="E135" s="5">
        <v>25.5</v>
      </c>
      <c r="F135" s="5">
        <v>27.4</v>
      </c>
      <c r="G135" s="5">
        <v>28.8</v>
      </c>
      <c r="H135" s="5">
        <v>24.8</v>
      </c>
      <c r="I135" s="5">
        <v>21.8</v>
      </c>
      <c r="J135" s="5">
        <v>25.1</v>
      </c>
      <c r="K135" s="5">
        <v>21</v>
      </c>
      <c r="L135" s="5">
        <v>23.3</v>
      </c>
      <c r="M135" s="16"/>
      <c r="N135" s="3" t="s">
        <v>4</v>
      </c>
      <c r="O135" s="5" t="s">
        <v>1</v>
      </c>
      <c r="P135" s="5" t="s">
        <v>1</v>
      </c>
      <c r="Q135" s="5" t="s">
        <v>1</v>
      </c>
      <c r="R135" s="5">
        <v>25.1</v>
      </c>
      <c r="S135" s="5">
        <v>26.7</v>
      </c>
      <c r="T135" s="5">
        <v>23.8</v>
      </c>
      <c r="U135" s="5">
        <v>21.6</v>
      </c>
      <c r="V135" s="5">
        <v>22</v>
      </c>
      <c r="W135" s="5">
        <v>22.2</v>
      </c>
      <c r="X135" s="5">
        <v>23.6</v>
      </c>
    </row>
    <row r="136" spans="1:24" x14ac:dyDescent="0.3">
      <c r="A136" s="16"/>
      <c r="B136" s="3" t="s">
        <v>5</v>
      </c>
      <c r="C136" s="5">
        <v>28.5</v>
      </c>
      <c r="D136" s="5">
        <v>27.8</v>
      </c>
      <c r="E136" s="5">
        <v>27</v>
      </c>
      <c r="F136" s="5">
        <v>27.2</v>
      </c>
      <c r="G136" s="5">
        <v>28.5</v>
      </c>
      <c r="H136" s="5">
        <v>26.3</v>
      </c>
      <c r="I136" s="5">
        <v>22</v>
      </c>
      <c r="J136" s="5">
        <v>25.5</v>
      </c>
      <c r="K136" s="5">
        <v>21.7</v>
      </c>
      <c r="L136" s="5">
        <v>24</v>
      </c>
      <c r="M136" s="16"/>
      <c r="N136" s="3" t="s">
        <v>5</v>
      </c>
      <c r="O136" s="5" t="s">
        <v>1</v>
      </c>
      <c r="P136" s="5" t="s">
        <v>1</v>
      </c>
      <c r="Q136" s="5" t="s">
        <v>1</v>
      </c>
      <c r="R136" s="5">
        <v>27.2</v>
      </c>
      <c r="S136" s="5">
        <v>26.3</v>
      </c>
      <c r="T136" s="5">
        <v>22.9</v>
      </c>
      <c r="U136" s="5">
        <v>22.1</v>
      </c>
      <c r="V136" s="5">
        <v>23.7</v>
      </c>
      <c r="W136" s="5">
        <v>21.6</v>
      </c>
      <c r="X136" s="5">
        <v>24.5</v>
      </c>
    </row>
    <row r="137" spans="1:24" x14ac:dyDescent="0.3">
      <c r="A137" s="14" t="s">
        <v>7</v>
      </c>
      <c r="B137" s="3" t="s">
        <v>4</v>
      </c>
      <c r="C137" s="8">
        <f t="shared" ref="C137:L137" si="25">((C135*100)/C134)-100</f>
        <v>-8.6505190311418687</v>
      </c>
      <c r="D137" s="8">
        <f t="shared" si="25"/>
        <v>1.5151515151515156</v>
      </c>
      <c r="E137" s="8">
        <f t="shared" si="25"/>
        <v>-2.6717557251908346</v>
      </c>
      <c r="F137" s="8">
        <f t="shared" si="25"/>
        <v>0.73529411764705799</v>
      </c>
      <c r="G137" s="8">
        <f t="shared" si="25"/>
        <v>-2.7027027027027088</v>
      </c>
      <c r="H137" s="8">
        <f t="shared" si="25"/>
        <v>-7.8066914498141244</v>
      </c>
      <c r="I137" s="8">
        <f t="shared" si="25"/>
        <v>-6.0344827586206833</v>
      </c>
      <c r="J137" s="8">
        <f t="shared" si="25"/>
        <v>-2.7131782945736518</v>
      </c>
      <c r="K137" s="8">
        <f t="shared" si="25"/>
        <v>0.4784688995215447</v>
      </c>
      <c r="L137" s="8">
        <f t="shared" si="25"/>
        <v>-6.0483870967741922</v>
      </c>
      <c r="M137" s="14" t="s">
        <v>7</v>
      </c>
      <c r="N137" s="3" t="s">
        <v>4</v>
      </c>
      <c r="O137" s="5" t="s">
        <v>1</v>
      </c>
      <c r="P137" s="5" t="s">
        <v>1</v>
      </c>
      <c r="Q137" s="5" t="s">
        <v>1</v>
      </c>
      <c r="R137" s="8">
        <f t="shared" ref="R137:X137" si="26">((R135*100)/R134)-100</f>
        <v>0</v>
      </c>
      <c r="S137" s="8">
        <f t="shared" si="26"/>
        <v>1.908396946564892</v>
      </c>
      <c r="T137" s="8">
        <f t="shared" si="26"/>
        <v>-7.03125</v>
      </c>
      <c r="U137" s="8">
        <f t="shared" si="26"/>
        <v>-8.0851063829787222</v>
      </c>
      <c r="V137" s="8">
        <f t="shared" si="26"/>
        <v>-7.5630252100840352</v>
      </c>
      <c r="W137" s="8">
        <f t="shared" si="26"/>
        <v>-9.0163934426229417</v>
      </c>
      <c r="X137" s="8">
        <f t="shared" si="26"/>
        <v>-5.5999999999999943</v>
      </c>
    </row>
    <row r="138" spans="1:24" x14ac:dyDescent="0.3">
      <c r="A138" s="14"/>
      <c r="B138" s="3" t="s">
        <v>5</v>
      </c>
      <c r="C138" s="8">
        <f t="shared" ref="C138:L138" si="27">((C136*100)/C134)-100</f>
        <v>-1.3840830449826882</v>
      </c>
      <c r="D138" s="8">
        <f t="shared" si="27"/>
        <v>5.3030303030303116</v>
      </c>
      <c r="E138" s="8">
        <f t="shared" si="27"/>
        <v>3.053435114503813</v>
      </c>
      <c r="F138" s="8">
        <f t="shared" si="27"/>
        <v>0</v>
      </c>
      <c r="G138" s="8">
        <f t="shared" si="27"/>
        <v>-3.7162162162162247</v>
      </c>
      <c r="H138" s="8">
        <f t="shared" si="27"/>
        <v>-2.2304832713754621</v>
      </c>
      <c r="I138" s="8">
        <f t="shared" si="27"/>
        <v>-5.1724137931034448</v>
      </c>
      <c r="J138" s="8">
        <f t="shared" si="27"/>
        <v>-1.1627906976744242</v>
      </c>
      <c r="K138" s="8">
        <f t="shared" si="27"/>
        <v>3.8277511961722581</v>
      </c>
      <c r="L138" s="8">
        <f t="shared" si="27"/>
        <v>-3.225806451612911</v>
      </c>
      <c r="M138" s="14"/>
      <c r="N138" s="3" t="s">
        <v>5</v>
      </c>
      <c r="O138" s="5" t="s">
        <v>1</v>
      </c>
      <c r="P138" s="5" t="s">
        <v>1</v>
      </c>
      <c r="Q138" s="5" t="s">
        <v>1</v>
      </c>
      <c r="R138" s="8">
        <f t="shared" ref="R138:X138" si="28">((R136*100)/R134)-100</f>
        <v>8.3665338645418217</v>
      </c>
      <c r="S138" s="8">
        <f t="shared" si="28"/>
        <v>0.3816793893129784</v>
      </c>
      <c r="T138" s="8">
        <f t="shared" si="28"/>
        <v>-10.546875</v>
      </c>
      <c r="U138" s="8">
        <f t="shared" si="28"/>
        <v>-5.9574468085106389</v>
      </c>
      <c r="V138" s="8">
        <f t="shared" si="28"/>
        <v>-0.42016806722689637</v>
      </c>
      <c r="W138" s="8">
        <f t="shared" si="28"/>
        <v>-11.475409836065566</v>
      </c>
      <c r="X138" s="8">
        <f t="shared" si="28"/>
        <v>-2</v>
      </c>
    </row>
    <row r="139" spans="1:24" x14ac:dyDescent="0.3">
      <c r="A139" s="16" t="s">
        <v>9</v>
      </c>
      <c r="B139" s="3" t="s">
        <v>3</v>
      </c>
      <c r="C139" s="5">
        <v>37.700000000000003</v>
      </c>
      <c r="D139" s="5">
        <v>38</v>
      </c>
      <c r="E139" s="5">
        <v>38.4</v>
      </c>
      <c r="F139" s="5">
        <v>38.4</v>
      </c>
      <c r="G139" s="5">
        <v>38.4</v>
      </c>
      <c r="H139" s="5">
        <v>38.799999999999997</v>
      </c>
      <c r="I139" s="5">
        <v>39</v>
      </c>
      <c r="J139" s="5">
        <v>38.5</v>
      </c>
      <c r="K139" s="5">
        <v>39</v>
      </c>
      <c r="L139" s="5">
        <v>39.1</v>
      </c>
      <c r="M139" s="16" t="s">
        <v>9</v>
      </c>
      <c r="N139" s="3" t="s">
        <v>3</v>
      </c>
      <c r="O139" s="5">
        <v>38</v>
      </c>
      <c r="P139" s="5">
        <v>38.299999999999997</v>
      </c>
      <c r="Q139" s="5">
        <v>38.4</v>
      </c>
      <c r="R139" s="5">
        <v>38.1</v>
      </c>
      <c r="S139" s="5">
        <v>39</v>
      </c>
      <c r="T139" s="5">
        <v>38.9</v>
      </c>
      <c r="U139" s="5">
        <v>39.1</v>
      </c>
      <c r="V139" s="5">
        <v>39.4</v>
      </c>
      <c r="W139" s="5">
        <v>38.799999999999997</v>
      </c>
      <c r="X139" s="5">
        <v>39.200000000000003</v>
      </c>
    </row>
    <row r="140" spans="1:24" x14ac:dyDescent="0.3">
      <c r="A140" s="16"/>
      <c r="B140" s="3" t="s">
        <v>8</v>
      </c>
      <c r="C140" s="5">
        <v>36.1</v>
      </c>
      <c r="D140" s="5">
        <v>35.9</v>
      </c>
      <c r="E140" s="5">
        <v>36.5</v>
      </c>
      <c r="F140" s="5">
        <v>36.9</v>
      </c>
      <c r="G140" s="5">
        <v>36.1</v>
      </c>
      <c r="H140" s="5">
        <v>35.9</v>
      </c>
      <c r="I140" s="5">
        <v>36.1</v>
      </c>
      <c r="J140" s="5">
        <v>37</v>
      </c>
      <c r="K140" s="5">
        <v>37.200000000000003</v>
      </c>
      <c r="L140" s="5">
        <v>36.700000000000003</v>
      </c>
      <c r="M140" s="16"/>
      <c r="N140" s="3" t="s">
        <v>8</v>
      </c>
      <c r="O140" s="5">
        <v>34.700000000000003</v>
      </c>
      <c r="P140" s="5">
        <v>29.4</v>
      </c>
      <c r="Q140" s="5">
        <v>32.1</v>
      </c>
      <c r="R140" s="5">
        <v>36.4</v>
      </c>
      <c r="S140" s="5">
        <v>37.200000000000003</v>
      </c>
      <c r="T140" s="5">
        <v>37.200000000000003</v>
      </c>
      <c r="U140" s="5">
        <v>35.9</v>
      </c>
      <c r="V140" s="5">
        <v>35.4</v>
      </c>
      <c r="W140" s="5">
        <v>35.299999999999997</v>
      </c>
      <c r="X140" s="5">
        <v>34.799999999999997</v>
      </c>
    </row>
    <row r="141" spans="1:24" x14ac:dyDescent="0.3">
      <c r="A141" s="16"/>
      <c r="B141" s="3" t="s">
        <v>4</v>
      </c>
      <c r="C141" s="5">
        <v>37.700000000000003</v>
      </c>
      <c r="D141" s="5">
        <v>37.6</v>
      </c>
      <c r="E141" s="5">
        <v>37.5</v>
      </c>
      <c r="F141" s="5">
        <v>37.1</v>
      </c>
      <c r="G141" s="5">
        <v>38.4</v>
      </c>
      <c r="H141" s="5">
        <v>38.299999999999997</v>
      </c>
      <c r="I141" s="5">
        <v>39</v>
      </c>
      <c r="J141" s="5">
        <v>38.4</v>
      </c>
      <c r="K141" s="5">
        <v>38.6</v>
      </c>
      <c r="L141" s="5">
        <v>38.6</v>
      </c>
      <c r="M141" s="16"/>
      <c r="N141" s="3" t="s">
        <v>4</v>
      </c>
      <c r="O141" s="5" t="s">
        <v>1</v>
      </c>
      <c r="P141" s="5" t="s">
        <v>1</v>
      </c>
      <c r="Q141" s="5" t="s">
        <v>1</v>
      </c>
      <c r="R141" s="5">
        <v>37.9</v>
      </c>
      <c r="S141" s="5">
        <v>37.9</v>
      </c>
      <c r="T141" s="5">
        <v>38.200000000000003</v>
      </c>
      <c r="U141" s="5">
        <v>38.200000000000003</v>
      </c>
      <c r="V141" s="5">
        <v>37.700000000000003</v>
      </c>
      <c r="W141" s="5">
        <v>37.9</v>
      </c>
      <c r="X141" s="5">
        <v>38.4</v>
      </c>
    </row>
    <row r="142" spans="1:24" x14ac:dyDescent="0.3">
      <c r="A142" s="16"/>
      <c r="B142" s="3" t="s">
        <v>5</v>
      </c>
      <c r="C142" s="5">
        <v>39.1</v>
      </c>
      <c r="D142" s="5">
        <v>38.9</v>
      </c>
      <c r="E142" s="5">
        <v>38.700000000000003</v>
      </c>
      <c r="F142" s="5">
        <v>37.5</v>
      </c>
      <c r="G142" s="5">
        <v>37.6</v>
      </c>
      <c r="H142" s="5">
        <v>37.9</v>
      </c>
      <c r="I142" s="5">
        <v>38</v>
      </c>
      <c r="J142" s="5">
        <v>38.6</v>
      </c>
      <c r="K142" s="5">
        <v>38.1</v>
      </c>
      <c r="L142" s="5">
        <v>38.5</v>
      </c>
      <c r="M142" s="16"/>
      <c r="N142" s="3" t="s">
        <v>5</v>
      </c>
      <c r="O142" s="5" t="s">
        <v>1</v>
      </c>
      <c r="P142" s="5" t="s">
        <v>1</v>
      </c>
      <c r="Q142" s="5" t="s">
        <v>1</v>
      </c>
      <c r="R142" s="5">
        <v>37.200000000000003</v>
      </c>
      <c r="S142" s="5">
        <v>37</v>
      </c>
      <c r="T142" s="5">
        <v>38.1</v>
      </c>
      <c r="U142" s="5">
        <v>38.299999999999997</v>
      </c>
      <c r="V142" s="5">
        <v>38.6</v>
      </c>
      <c r="W142" s="5">
        <v>38.299999999999997</v>
      </c>
      <c r="X142" s="5">
        <v>38</v>
      </c>
    </row>
    <row r="143" spans="1:24" x14ac:dyDescent="0.3">
      <c r="A143" s="14" t="s">
        <v>15</v>
      </c>
      <c r="B143" s="3" t="s">
        <v>8</v>
      </c>
      <c r="C143" s="5">
        <f t="shared" ref="C143:L143" si="29">C140-C139</f>
        <v>-1.6000000000000014</v>
      </c>
      <c r="D143" s="5">
        <f t="shared" si="29"/>
        <v>-2.1000000000000014</v>
      </c>
      <c r="E143" s="5">
        <f t="shared" si="29"/>
        <v>-1.8999999999999986</v>
      </c>
      <c r="F143" s="5">
        <f t="shared" si="29"/>
        <v>-1.5</v>
      </c>
      <c r="G143" s="5">
        <f t="shared" si="29"/>
        <v>-2.2999999999999972</v>
      </c>
      <c r="H143" s="5">
        <f t="shared" si="29"/>
        <v>-2.8999999999999986</v>
      </c>
      <c r="I143" s="5">
        <f t="shared" si="29"/>
        <v>-2.8999999999999986</v>
      </c>
      <c r="J143" s="5">
        <f t="shared" si="29"/>
        <v>-1.5</v>
      </c>
      <c r="K143" s="5">
        <f t="shared" si="29"/>
        <v>-1.7999999999999972</v>
      </c>
      <c r="L143" s="5">
        <f t="shared" si="29"/>
        <v>-2.3999999999999986</v>
      </c>
      <c r="M143" s="14" t="s">
        <v>15</v>
      </c>
      <c r="N143" s="3" t="s">
        <v>8</v>
      </c>
      <c r="O143" s="5">
        <f t="shared" ref="O143:X143" si="30">O140-O139</f>
        <v>-3.2999999999999972</v>
      </c>
      <c r="P143" s="5">
        <f t="shared" si="30"/>
        <v>-8.8999999999999986</v>
      </c>
      <c r="Q143" s="5">
        <f t="shared" si="30"/>
        <v>-6.2999999999999972</v>
      </c>
      <c r="R143" s="5">
        <f t="shared" si="30"/>
        <v>-1.7000000000000028</v>
      </c>
      <c r="S143" s="5">
        <f t="shared" si="30"/>
        <v>-1.7999999999999972</v>
      </c>
      <c r="T143" s="5">
        <f t="shared" si="30"/>
        <v>-1.6999999999999957</v>
      </c>
      <c r="U143" s="5">
        <f t="shared" si="30"/>
        <v>-3.2000000000000028</v>
      </c>
      <c r="V143" s="5">
        <f t="shared" si="30"/>
        <v>-4</v>
      </c>
      <c r="W143" s="5">
        <f t="shared" si="30"/>
        <v>-3.5</v>
      </c>
      <c r="X143" s="5">
        <f t="shared" si="30"/>
        <v>-4.4000000000000057</v>
      </c>
    </row>
    <row r="144" spans="1:24" x14ac:dyDescent="0.3">
      <c r="A144" s="14"/>
      <c r="B144" s="3" t="s">
        <v>4</v>
      </c>
      <c r="C144" s="5">
        <f t="shared" ref="C144:L144" si="31">C141-C139</f>
        <v>0</v>
      </c>
      <c r="D144" s="5">
        <f t="shared" si="31"/>
        <v>-0.39999999999999858</v>
      </c>
      <c r="E144" s="5">
        <f t="shared" si="31"/>
        <v>-0.89999999999999858</v>
      </c>
      <c r="F144" s="5">
        <f t="shared" si="31"/>
        <v>-1.2999999999999972</v>
      </c>
      <c r="G144" s="5">
        <f t="shared" si="31"/>
        <v>0</v>
      </c>
      <c r="H144" s="5">
        <f t="shared" si="31"/>
        <v>-0.5</v>
      </c>
      <c r="I144" s="5">
        <f t="shared" si="31"/>
        <v>0</v>
      </c>
      <c r="J144" s="5">
        <f t="shared" si="31"/>
        <v>-0.10000000000000142</v>
      </c>
      <c r="K144" s="5">
        <f t="shared" si="31"/>
        <v>-0.39999999999999858</v>
      </c>
      <c r="L144" s="5">
        <f t="shared" si="31"/>
        <v>-0.5</v>
      </c>
      <c r="M144" s="14"/>
      <c r="N144" s="3" t="s">
        <v>4</v>
      </c>
      <c r="O144" s="5" t="s">
        <v>1</v>
      </c>
      <c r="P144" s="5" t="s">
        <v>1</v>
      </c>
      <c r="Q144" s="5" t="s">
        <v>1</v>
      </c>
      <c r="R144" s="5">
        <f t="shared" ref="R144:X144" si="32">R141-R139</f>
        <v>-0.20000000000000284</v>
      </c>
      <c r="S144" s="5">
        <f t="shared" si="32"/>
        <v>-1.1000000000000014</v>
      </c>
      <c r="T144" s="5">
        <f t="shared" si="32"/>
        <v>-0.69999999999999574</v>
      </c>
      <c r="U144" s="5">
        <f t="shared" si="32"/>
        <v>-0.89999999999999858</v>
      </c>
      <c r="V144" s="5">
        <f t="shared" si="32"/>
        <v>-1.6999999999999957</v>
      </c>
      <c r="W144" s="5">
        <f t="shared" si="32"/>
        <v>-0.89999999999999858</v>
      </c>
      <c r="X144" s="5">
        <f t="shared" si="32"/>
        <v>-0.80000000000000426</v>
      </c>
    </row>
    <row r="145" spans="1:24" x14ac:dyDescent="0.3">
      <c r="A145" s="14"/>
      <c r="B145" s="3" t="s">
        <v>5</v>
      </c>
      <c r="C145" s="5">
        <f t="shared" ref="C145:L145" si="33">C142-C139</f>
        <v>1.3999999999999986</v>
      </c>
      <c r="D145" s="5">
        <f t="shared" si="33"/>
        <v>0.89999999999999858</v>
      </c>
      <c r="E145" s="5">
        <f t="shared" si="33"/>
        <v>0.30000000000000426</v>
      </c>
      <c r="F145" s="5">
        <f t="shared" si="33"/>
        <v>-0.89999999999999858</v>
      </c>
      <c r="G145" s="5">
        <f t="shared" si="33"/>
        <v>-0.79999999999999716</v>
      </c>
      <c r="H145" s="5">
        <f t="shared" si="33"/>
        <v>-0.89999999999999858</v>
      </c>
      <c r="I145" s="5">
        <f t="shared" si="33"/>
        <v>-1</v>
      </c>
      <c r="J145" s="5">
        <f t="shared" si="33"/>
        <v>0.10000000000000142</v>
      </c>
      <c r="K145" s="5">
        <f t="shared" si="33"/>
        <v>-0.89999999999999858</v>
      </c>
      <c r="L145" s="5">
        <f t="shared" si="33"/>
        <v>-0.60000000000000142</v>
      </c>
      <c r="M145" s="14"/>
      <c r="N145" s="3" t="s">
        <v>5</v>
      </c>
      <c r="O145" s="5" t="s">
        <v>1</v>
      </c>
      <c r="P145" s="5" t="s">
        <v>1</v>
      </c>
      <c r="Q145" s="5" t="s">
        <v>1</v>
      </c>
      <c r="R145" s="5">
        <f t="shared" ref="R145:X145" si="34">R142-R139</f>
        <v>-0.89999999999999858</v>
      </c>
      <c r="S145" s="5">
        <f t="shared" si="34"/>
        <v>-2</v>
      </c>
      <c r="T145" s="5">
        <f t="shared" si="34"/>
        <v>-0.79999999999999716</v>
      </c>
      <c r="U145" s="5">
        <f t="shared" si="34"/>
        <v>-0.80000000000000426</v>
      </c>
      <c r="V145" s="5">
        <f t="shared" si="34"/>
        <v>-0.79999999999999716</v>
      </c>
      <c r="W145" s="5">
        <f t="shared" si="34"/>
        <v>-0.5</v>
      </c>
      <c r="X145" s="5">
        <f t="shared" si="34"/>
        <v>-1.2000000000000028</v>
      </c>
    </row>
    <row r="146" spans="1:24" x14ac:dyDescent="0.3">
      <c r="A146" s="14" t="s">
        <v>14</v>
      </c>
      <c r="B146" s="3" t="s">
        <v>8</v>
      </c>
      <c r="C146" s="5">
        <v>2</v>
      </c>
      <c r="D146" s="5">
        <v>2</v>
      </c>
      <c r="E146" s="5">
        <v>1</v>
      </c>
      <c r="F146" s="5">
        <v>1</v>
      </c>
      <c r="G146" s="5">
        <v>1</v>
      </c>
      <c r="H146" s="5">
        <v>1</v>
      </c>
      <c r="I146" s="5">
        <v>1</v>
      </c>
      <c r="J146" s="5">
        <v>1</v>
      </c>
      <c r="K146" s="5">
        <v>1</v>
      </c>
      <c r="L146" s="5">
        <v>1</v>
      </c>
      <c r="M146" s="14" t="s">
        <v>14</v>
      </c>
      <c r="N146" s="3" t="s">
        <v>8</v>
      </c>
      <c r="O146" s="5">
        <v>3</v>
      </c>
      <c r="P146" s="5">
        <v>3</v>
      </c>
      <c r="Q146" s="5">
        <v>3</v>
      </c>
      <c r="R146" s="5">
        <v>1</v>
      </c>
      <c r="S146" s="5">
        <v>1</v>
      </c>
      <c r="T146" s="5">
        <v>1</v>
      </c>
      <c r="U146" s="5">
        <v>1</v>
      </c>
      <c r="V146" s="5">
        <v>1</v>
      </c>
      <c r="W146" s="5">
        <v>1</v>
      </c>
      <c r="X146" s="5">
        <v>1</v>
      </c>
    </row>
    <row r="147" spans="1:24" x14ac:dyDescent="0.3">
      <c r="A147" s="14"/>
      <c r="B147" s="3" t="s">
        <v>4</v>
      </c>
      <c r="C147" s="5">
        <v>2</v>
      </c>
      <c r="D147" s="5">
        <v>2</v>
      </c>
      <c r="E147" s="5">
        <v>1</v>
      </c>
      <c r="F147" s="5">
        <v>1</v>
      </c>
      <c r="G147" s="5">
        <v>1</v>
      </c>
      <c r="H147" s="5">
        <v>1</v>
      </c>
      <c r="I147" s="5">
        <v>1</v>
      </c>
      <c r="J147" s="5">
        <v>1</v>
      </c>
      <c r="K147" s="5">
        <v>1</v>
      </c>
      <c r="L147" s="5">
        <v>1</v>
      </c>
      <c r="M147" s="14"/>
      <c r="N147" s="3" t="s">
        <v>4</v>
      </c>
      <c r="O147" s="5" t="s">
        <v>1</v>
      </c>
      <c r="P147" s="5" t="s">
        <v>1</v>
      </c>
      <c r="Q147" s="5" t="s">
        <v>1</v>
      </c>
      <c r="R147" s="5">
        <v>1</v>
      </c>
      <c r="S147" s="5">
        <v>1</v>
      </c>
      <c r="T147" s="5">
        <v>1</v>
      </c>
      <c r="U147" s="5">
        <v>1</v>
      </c>
      <c r="V147" s="5">
        <v>1</v>
      </c>
      <c r="W147" s="5">
        <v>1</v>
      </c>
      <c r="X147" s="5">
        <v>1</v>
      </c>
    </row>
    <row r="148" spans="1:24" x14ac:dyDescent="0.3">
      <c r="A148" s="14"/>
      <c r="B148" s="3" t="s">
        <v>5</v>
      </c>
      <c r="C148" s="5">
        <v>1</v>
      </c>
      <c r="D148" s="5">
        <v>1</v>
      </c>
      <c r="E148" s="5">
        <v>1</v>
      </c>
      <c r="F148" s="5">
        <v>1</v>
      </c>
      <c r="G148" s="5">
        <v>1</v>
      </c>
      <c r="H148" s="5">
        <v>1</v>
      </c>
      <c r="I148" s="5">
        <v>1</v>
      </c>
      <c r="J148" s="5">
        <v>1</v>
      </c>
      <c r="K148" s="5">
        <v>1</v>
      </c>
      <c r="L148" s="5">
        <v>1</v>
      </c>
      <c r="M148" s="14"/>
      <c r="N148" s="3" t="s">
        <v>5</v>
      </c>
      <c r="O148" s="5" t="s">
        <v>1</v>
      </c>
      <c r="P148" s="5" t="s">
        <v>1</v>
      </c>
      <c r="Q148" s="5" t="s">
        <v>1</v>
      </c>
      <c r="R148" s="5">
        <v>1</v>
      </c>
      <c r="S148" s="5">
        <v>1</v>
      </c>
      <c r="T148" s="5">
        <v>1</v>
      </c>
      <c r="U148" s="5">
        <v>1</v>
      </c>
      <c r="V148" s="5">
        <v>1</v>
      </c>
      <c r="W148" s="5">
        <v>1</v>
      </c>
      <c r="X148" s="5">
        <v>1</v>
      </c>
    </row>
    <row r="149" spans="1:24" x14ac:dyDescent="0.3">
      <c r="A149" s="16" t="s">
        <v>16</v>
      </c>
      <c r="B149" s="3" t="s">
        <v>3</v>
      </c>
      <c r="C149" s="5">
        <v>132.69999999999999</v>
      </c>
      <c r="D149" s="5">
        <v>137.01</v>
      </c>
      <c r="E149" s="5">
        <v>138.22999999999999</v>
      </c>
      <c r="F149" s="5">
        <v>219.2</v>
      </c>
      <c r="G149" s="5">
        <v>202.4</v>
      </c>
      <c r="H149" s="5">
        <v>385</v>
      </c>
      <c r="I149" s="5">
        <v>390</v>
      </c>
      <c r="J149" s="5">
        <v>221.5</v>
      </c>
      <c r="K149" s="5">
        <v>325.2</v>
      </c>
      <c r="L149" s="5">
        <v>319.7</v>
      </c>
      <c r="M149" s="16" t="s">
        <v>16</v>
      </c>
      <c r="N149" s="3" t="s">
        <v>3</v>
      </c>
      <c r="O149" s="5">
        <v>139.13999999999999</v>
      </c>
      <c r="P149" s="5">
        <v>136.28</v>
      </c>
      <c r="Q149" s="5">
        <v>140.57</v>
      </c>
      <c r="R149" s="5">
        <v>189.2</v>
      </c>
      <c r="S149" s="5">
        <v>234</v>
      </c>
      <c r="T149" s="5">
        <v>386.8</v>
      </c>
      <c r="U149" s="5">
        <v>381.5</v>
      </c>
      <c r="V149" s="5">
        <v>308.2</v>
      </c>
      <c r="W149" s="5">
        <v>198.2</v>
      </c>
      <c r="X149" s="5">
        <v>224.8</v>
      </c>
    </row>
    <row r="150" spans="1:24" x14ac:dyDescent="0.3">
      <c r="A150" s="16"/>
      <c r="B150" s="3" t="s">
        <v>4</v>
      </c>
      <c r="C150" s="5">
        <v>128.4</v>
      </c>
      <c r="D150" s="5">
        <v>131.1</v>
      </c>
      <c r="E150" s="5">
        <v>133.5</v>
      </c>
      <c r="F150" s="5">
        <v>213.2</v>
      </c>
      <c r="G150" s="5">
        <v>196.3</v>
      </c>
      <c r="H150" s="5">
        <v>380.8</v>
      </c>
      <c r="I150" s="5">
        <v>386.5</v>
      </c>
      <c r="J150" s="5">
        <v>216.2</v>
      </c>
      <c r="K150" s="5">
        <v>321.60000000000002</v>
      </c>
      <c r="L150" s="5">
        <v>316</v>
      </c>
      <c r="M150" s="16"/>
      <c r="N150" s="3" t="s">
        <v>4</v>
      </c>
      <c r="O150" s="5" t="s">
        <v>1</v>
      </c>
      <c r="P150" s="5" t="s">
        <v>1</v>
      </c>
      <c r="Q150" s="5" t="s">
        <v>1</v>
      </c>
      <c r="R150" s="5">
        <v>183.3</v>
      </c>
      <c r="S150" s="5">
        <v>227.1</v>
      </c>
      <c r="T150" s="5">
        <v>384</v>
      </c>
      <c r="U150" s="5">
        <v>379.1</v>
      </c>
      <c r="V150" s="5">
        <v>304.60000000000002</v>
      </c>
      <c r="W150" s="5">
        <v>193.5</v>
      </c>
      <c r="X150" s="5">
        <v>220.6</v>
      </c>
    </row>
    <row r="151" spans="1:24" x14ac:dyDescent="0.3">
      <c r="A151" s="16"/>
      <c r="B151" s="3" t="s">
        <v>5</v>
      </c>
      <c r="C151" s="5">
        <v>119.8</v>
      </c>
      <c r="D151" s="5">
        <v>123.7</v>
      </c>
      <c r="E151" s="5">
        <v>127.1</v>
      </c>
      <c r="F151" s="5">
        <v>205.3</v>
      </c>
      <c r="G151" s="5">
        <v>190</v>
      </c>
      <c r="H151" s="5">
        <v>374.2</v>
      </c>
      <c r="I151" s="5">
        <v>382.6</v>
      </c>
      <c r="J151" s="5">
        <v>209.6</v>
      </c>
      <c r="K151" s="5">
        <v>315.7</v>
      </c>
      <c r="L151" s="5">
        <v>309.2</v>
      </c>
      <c r="M151" s="16"/>
      <c r="N151" s="3" t="s">
        <v>5</v>
      </c>
      <c r="O151" s="5" t="s">
        <v>1</v>
      </c>
      <c r="P151" s="5" t="s">
        <v>1</v>
      </c>
      <c r="Q151" s="5" t="s">
        <v>1</v>
      </c>
      <c r="R151" s="5">
        <v>174.4</v>
      </c>
      <c r="S151" s="5">
        <v>220</v>
      </c>
      <c r="T151" s="5">
        <v>381.2</v>
      </c>
      <c r="U151" s="5">
        <v>374.3</v>
      </c>
      <c r="V151" s="5">
        <v>298.39999999999998</v>
      </c>
      <c r="W151" s="5">
        <v>189.2</v>
      </c>
      <c r="X151" s="5">
        <v>215.2</v>
      </c>
    </row>
    <row r="152" spans="1:24" x14ac:dyDescent="0.3">
      <c r="A152" s="14" t="s">
        <v>0</v>
      </c>
      <c r="B152" s="3" t="s">
        <v>4</v>
      </c>
      <c r="C152" s="5">
        <f t="shared" ref="C152:L152" si="35">C149-C150</f>
        <v>4.2999999999999829</v>
      </c>
      <c r="D152" s="5">
        <f t="shared" si="35"/>
        <v>5.9099999999999966</v>
      </c>
      <c r="E152" s="5">
        <f t="shared" si="35"/>
        <v>4.7299999999999898</v>
      </c>
      <c r="F152" s="5">
        <f t="shared" si="35"/>
        <v>6</v>
      </c>
      <c r="G152" s="5">
        <f t="shared" si="35"/>
        <v>6.0999999999999943</v>
      </c>
      <c r="H152" s="5">
        <f t="shared" si="35"/>
        <v>4.1999999999999886</v>
      </c>
      <c r="I152" s="5">
        <f t="shared" si="35"/>
        <v>3.5</v>
      </c>
      <c r="J152" s="5">
        <f t="shared" si="35"/>
        <v>5.3000000000000114</v>
      </c>
      <c r="K152" s="5">
        <f t="shared" si="35"/>
        <v>3.5999999999999659</v>
      </c>
      <c r="L152" s="5">
        <f t="shared" si="35"/>
        <v>3.6999999999999886</v>
      </c>
      <c r="M152" s="14" t="s">
        <v>0</v>
      </c>
      <c r="N152" s="3" t="s">
        <v>4</v>
      </c>
      <c r="O152" s="5" t="s">
        <v>1</v>
      </c>
      <c r="P152" s="5" t="s">
        <v>1</v>
      </c>
      <c r="Q152" s="5" t="s">
        <v>1</v>
      </c>
      <c r="R152" s="5">
        <f t="shared" ref="R152:X153" si="36">R149-R150</f>
        <v>5.8999999999999773</v>
      </c>
      <c r="S152" s="5">
        <f t="shared" si="36"/>
        <v>6.9000000000000057</v>
      </c>
      <c r="T152" s="5">
        <f t="shared" si="36"/>
        <v>2.8000000000000114</v>
      </c>
      <c r="U152" s="5">
        <f t="shared" si="36"/>
        <v>2.3999999999999773</v>
      </c>
      <c r="V152" s="5">
        <f t="shared" si="36"/>
        <v>3.5999999999999659</v>
      </c>
      <c r="W152" s="5">
        <f t="shared" si="36"/>
        <v>4.6999999999999886</v>
      </c>
      <c r="X152" s="5">
        <f t="shared" si="36"/>
        <v>4.2000000000000171</v>
      </c>
    </row>
    <row r="153" spans="1:24" x14ac:dyDescent="0.3">
      <c r="A153" s="14"/>
      <c r="B153" s="3" t="s">
        <v>5</v>
      </c>
      <c r="C153" s="5">
        <f t="shared" ref="C153:L153" si="37">C150-C151</f>
        <v>8.6000000000000085</v>
      </c>
      <c r="D153" s="5">
        <f t="shared" si="37"/>
        <v>7.3999999999999915</v>
      </c>
      <c r="E153" s="5">
        <f t="shared" si="37"/>
        <v>6.4000000000000057</v>
      </c>
      <c r="F153" s="5">
        <f t="shared" si="37"/>
        <v>7.8999999999999773</v>
      </c>
      <c r="G153" s="5">
        <f t="shared" si="37"/>
        <v>6.3000000000000114</v>
      </c>
      <c r="H153" s="5">
        <f t="shared" si="37"/>
        <v>6.6000000000000227</v>
      </c>
      <c r="I153" s="5">
        <f t="shared" si="37"/>
        <v>3.8999999999999773</v>
      </c>
      <c r="J153" s="5">
        <f t="shared" si="37"/>
        <v>6.5999999999999943</v>
      </c>
      <c r="K153" s="5">
        <f t="shared" si="37"/>
        <v>5.9000000000000341</v>
      </c>
      <c r="L153" s="5">
        <f t="shared" si="37"/>
        <v>6.8000000000000114</v>
      </c>
      <c r="M153" s="14"/>
      <c r="N153" s="3" t="s">
        <v>5</v>
      </c>
      <c r="O153" s="5" t="s">
        <v>1</v>
      </c>
      <c r="P153" s="5" t="s">
        <v>1</v>
      </c>
      <c r="Q153" s="5" t="s">
        <v>1</v>
      </c>
      <c r="R153" s="5">
        <f t="shared" si="36"/>
        <v>8.9000000000000057</v>
      </c>
      <c r="S153" s="5">
        <f t="shared" si="36"/>
        <v>7.0999999999999943</v>
      </c>
      <c r="T153" s="5">
        <f t="shared" si="36"/>
        <v>2.8000000000000114</v>
      </c>
      <c r="U153" s="5">
        <f t="shared" si="36"/>
        <v>4.8000000000000114</v>
      </c>
      <c r="V153" s="5">
        <f t="shared" si="36"/>
        <v>6.2000000000000455</v>
      </c>
      <c r="W153" s="5">
        <f t="shared" si="36"/>
        <v>4.3000000000000114</v>
      </c>
      <c r="X153" s="5">
        <f t="shared" si="36"/>
        <v>5.4000000000000057</v>
      </c>
    </row>
    <row r="154" spans="1:24" x14ac:dyDescent="0.3">
      <c r="A154" s="14" t="s">
        <v>17</v>
      </c>
      <c r="B154" s="3" t="s">
        <v>8</v>
      </c>
      <c r="C154" s="5">
        <v>2</v>
      </c>
      <c r="D154" s="5">
        <v>2</v>
      </c>
      <c r="E154" s="5">
        <v>1</v>
      </c>
      <c r="F154" s="5">
        <v>2</v>
      </c>
      <c r="G154" s="5">
        <v>1</v>
      </c>
      <c r="H154" s="5">
        <v>2</v>
      </c>
      <c r="I154" s="5">
        <v>2</v>
      </c>
      <c r="J154" s="5">
        <v>2</v>
      </c>
      <c r="K154" s="5">
        <v>2</v>
      </c>
      <c r="L154" s="5">
        <v>2</v>
      </c>
      <c r="M154" s="14" t="s">
        <v>17</v>
      </c>
      <c r="N154" s="3" t="s">
        <v>8</v>
      </c>
      <c r="O154" s="5">
        <v>3</v>
      </c>
      <c r="P154" s="5">
        <v>3</v>
      </c>
      <c r="Q154" s="5">
        <v>3</v>
      </c>
      <c r="R154" s="5">
        <v>2</v>
      </c>
      <c r="S154" s="5">
        <v>2</v>
      </c>
      <c r="T154" s="5">
        <v>2</v>
      </c>
      <c r="U154" s="5">
        <v>2</v>
      </c>
      <c r="V154" s="5">
        <v>2</v>
      </c>
      <c r="W154" s="5">
        <v>2</v>
      </c>
      <c r="X154" s="5">
        <v>2</v>
      </c>
    </row>
    <row r="155" spans="1:24" x14ac:dyDescent="0.3">
      <c r="A155" s="14"/>
      <c r="B155" s="3" t="s">
        <v>4</v>
      </c>
      <c r="C155" s="5">
        <v>2</v>
      </c>
      <c r="D155" s="5">
        <v>1</v>
      </c>
      <c r="E155" s="5">
        <v>2</v>
      </c>
      <c r="F155" s="5">
        <v>1</v>
      </c>
      <c r="G155" s="5">
        <v>1</v>
      </c>
      <c r="H155" s="5">
        <v>1</v>
      </c>
      <c r="I155" s="5">
        <v>1</v>
      </c>
      <c r="J155" s="5">
        <v>1</v>
      </c>
      <c r="K155" s="5">
        <v>1</v>
      </c>
      <c r="L155" s="5">
        <v>1</v>
      </c>
      <c r="M155" s="14"/>
      <c r="N155" s="3" t="s">
        <v>4</v>
      </c>
      <c r="O155" s="5" t="s">
        <v>1</v>
      </c>
      <c r="P155" s="5" t="s">
        <v>1</v>
      </c>
      <c r="Q155" s="5" t="s">
        <v>1</v>
      </c>
      <c r="R155" s="5">
        <v>1</v>
      </c>
      <c r="S155" s="5">
        <v>1</v>
      </c>
      <c r="T155" s="5">
        <v>1</v>
      </c>
      <c r="U155" s="5">
        <v>1</v>
      </c>
      <c r="V155" s="5">
        <v>2</v>
      </c>
      <c r="W155" s="5">
        <v>2</v>
      </c>
      <c r="X155" s="5">
        <v>2</v>
      </c>
    </row>
    <row r="156" spans="1:24" x14ac:dyDescent="0.3">
      <c r="A156" s="14"/>
      <c r="B156" s="3" t="s">
        <v>5</v>
      </c>
      <c r="C156" s="5">
        <v>1</v>
      </c>
      <c r="D156" s="5">
        <v>1</v>
      </c>
      <c r="E156" s="5">
        <v>1</v>
      </c>
      <c r="F156" s="5">
        <v>1</v>
      </c>
      <c r="G156" s="5">
        <v>1</v>
      </c>
      <c r="H156" s="5">
        <v>1</v>
      </c>
      <c r="I156" s="5">
        <v>1</v>
      </c>
      <c r="J156" s="5">
        <v>1</v>
      </c>
      <c r="K156" s="5">
        <v>1</v>
      </c>
      <c r="L156" s="5">
        <v>1</v>
      </c>
      <c r="M156" s="14"/>
      <c r="N156" s="3" t="s">
        <v>5</v>
      </c>
      <c r="O156" s="5" t="s">
        <v>1</v>
      </c>
      <c r="P156" s="5" t="s">
        <v>1</v>
      </c>
      <c r="Q156" s="5" t="s">
        <v>1</v>
      </c>
      <c r="R156" s="5">
        <v>1</v>
      </c>
      <c r="S156" s="5">
        <v>1</v>
      </c>
      <c r="T156" s="5">
        <v>1</v>
      </c>
      <c r="U156" s="5">
        <v>1</v>
      </c>
      <c r="V156" s="5">
        <v>1</v>
      </c>
      <c r="W156" s="5">
        <v>1</v>
      </c>
      <c r="X156" s="5">
        <v>1</v>
      </c>
    </row>
    <row r="157" spans="1:24" x14ac:dyDescent="0.3">
      <c r="A157" s="14" t="s">
        <v>18</v>
      </c>
      <c r="B157" s="3" t="s">
        <v>8</v>
      </c>
      <c r="C157" s="5">
        <v>1</v>
      </c>
      <c r="D157" s="5">
        <v>1</v>
      </c>
      <c r="E157" s="5">
        <v>1</v>
      </c>
      <c r="F157" s="5">
        <v>1</v>
      </c>
      <c r="G157" s="5">
        <v>1</v>
      </c>
      <c r="H157" s="5">
        <v>1</v>
      </c>
      <c r="I157" s="5">
        <v>1</v>
      </c>
      <c r="J157" s="5">
        <v>1</v>
      </c>
      <c r="K157" s="5">
        <v>1</v>
      </c>
      <c r="L157" s="5">
        <v>1</v>
      </c>
      <c r="M157" s="14" t="s">
        <v>18</v>
      </c>
      <c r="N157" s="3" t="s">
        <v>8</v>
      </c>
      <c r="O157" s="5">
        <v>2</v>
      </c>
      <c r="P157" s="5">
        <v>3</v>
      </c>
      <c r="Q157" s="5">
        <v>3</v>
      </c>
      <c r="R157" s="5">
        <v>1</v>
      </c>
      <c r="S157" s="5">
        <v>1</v>
      </c>
      <c r="T157" s="5">
        <v>1</v>
      </c>
      <c r="U157" s="5">
        <v>2</v>
      </c>
      <c r="V157" s="5">
        <v>1</v>
      </c>
      <c r="W157" s="5">
        <v>1</v>
      </c>
      <c r="X157" s="5">
        <v>1</v>
      </c>
    </row>
    <row r="158" spans="1:24" x14ac:dyDescent="0.3">
      <c r="A158" s="14"/>
      <c r="B158" s="3" t="s">
        <v>4</v>
      </c>
      <c r="C158" s="5">
        <v>1</v>
      </c>
      <c r="D158" s="5">
        <v>1</v>
      </c>
      <c r="E158" s="5">
        <v>1</v>
      </c>
      <c r="F158" s="5">
        <v>1</v>
      </c>
      <c r="G158" s="5">
        <v>1</v>
      </c>
      <c r="H158" s="5">
        <v>1</v>
      </c>
      <c r="I158" s="5">
        <v>1</v>
      </c>
      <c r="J158" s="5">
        <v>1</v>
      </c>
      <c r="K158" s="5">
        <v>1</v>
      </c>
      <c r="L158" s="5">
        <v>1</v>
      </c>
      <c r="M158" s="14"/>
      <c r="N158" s="3" t="s">
        <v>4</v>
      </c>
      <c r="O158" s="5" t="s">
        <v>1</v>
      </c>
      <c r="P158" s="5" t="s">
        <v>1</v>
      </c>
      <c r="Q158" s="5" t="s">
        <v>1</v>
      </c>
      <c r="R158" s="5">
        <v>1</v>
      </c>
      <c r="S158" s="5">
        <v>1</v>
      </c>
      <c r="T158" s="5">
        <v>1</v>
      </c>
      <c r="U158" s="5">
        <v>1</v>
      </c>
      <c r="V158" s="5">
        <v>1</v>
      </c>
      <c r="W158" s="5">
        <v>1</v>
      </c>
      <c r="X158" s="5">
        <v>1</v>
      </c>
    </row>
    <row r="159" spans="1:24" x14ac:dyDescent="0.3">
      <c r="A159" s="14"/>
      <c r="B159" s="3" t="s">
        <v>5</v>
      </c>
      <c r="C159" s="5">
        <v>1</v>
      </c>
      <c r="D159" s="5">
        <v>1</v>
      </c>
      <c r="E159" s="5">
        <v>1</v>
      </c>
      <c r="F159" s="5">
        <v>1</v>
      </c>
      <c r="G159" s="5">
        <v>1</v>
      </c>
      <c r="H159" s="5">
        <v>1</v>
      </c>
      <c r="I159" s="5">
        <v>1</v>
      </c>
      <c r="J159" s="5">
        <v>1</v>
      </c>
      <c r="K159" s="5">
        <v>1</v>
      </c>
      <c r="L159" s="5">
        <v>1</v>
      </c>
      <c r="M159" s="14"/>
      <c r="N159" s="3" t="s">
        <v>5</v>
      </c>
      <c r="O159" s="5" t="s">
        <v>1</v>
      </c>
      <c r="P159" s="5" t="s">
        <v>1</v>
      </c>
      <c r="Q159" s="5" t="s">
        <v>1</v>
      </c>
      <c r="R159" s="5">
        <v>1</v>
      </c>
      <c r="S159" s="5">
        <v>1</v>
      </c>
      <c r="T159" s="5">
        <v>1</v>
      </c>
      <c r="U159" s="5">
        <v>1</v>
      </c>
      <c r="V159" s="5">
        <v>1</v>
      </c>
      <c r="W159" s="5">
        <v>1</v>
      </c>
      <c r="X159" s="5">
        <v>1</v>
      </c>
    </row>
    <row r="160" spans="1:24" x14ac:dyDescent="0.3">
      <c r="A160" s="14" t="s">
        <v>19</v>
      </c>
      <c r="B160" s="3" t="s">
        <v>8</v>
      </c>
      <c r="C160" s="5">
        <v>1</v>
      </c>
      <c r="D160" s="5">
        <v>1</v>
      </c>
      <c r="E160" s="5">
        <v>1</v>
      </c>
      <c r="F160" s="5">
        <v>1</v>
      </c>
      <c r="G160" s="5">
        <v>1</v>
      </c>
      <c r="H160" s="5">
        <v>1</v>
      </c>
      <c r="I160" s="5">
        <v>1</v>
      </c>
      <c r="J160" s="5">
        <v>1</v>
      </c>
      <c r="K160" s="5">
        <v>1</v>
      </c>
      <c r="L160" s="5">
        <v>1</v>
      </c>
      <c r="M160" s="14" t="s">
        <v>19</v>
      </c>
      <c r="N160" s="3" t="s">
        <v>8</v>
      </c>
      <c r="O160" s="5">
        <v>3</v>
      </c>
      <c r="P160" s="5">
        <v>3</v>
      </c>
      <c r="Q160" s="5">
        <v>3</v>
      </c>
      <c r="R160" s="5">
        <v>1</v>
      </c>
      <c r="S160" s="5">
        <v>1</v>
      </c>
      <c r="T160" s="5">
        <v>1</v>
      </c>
      <c r="U160" s="5">
        <v>1</v>
      </c>
      <c r="V160" s="5">
        <v>1</v>
      </c>
      <c r="W160" s="5">
        <v>1</v>
      </c>
      <c r="X160" s="5">
        <v>1</v>
      </c>
    </row>
    <row r="161" spans="1:24" x14ac:dyDescent="0.3">
      <c r="A161" s="14"/>
      <c r="B161" s="3" t="s">
        <v>4</v>
      </c>
      <c r="C161" s="5">
        <v>1</v>
      </c>
      <c r="D161" s="5">
        <v>1</v>
      </c>
      <c r="E161" s="5">
        <v>1</v>
      </c>
      <c r="F161" s="5">
        <v>1</v>
      </c>
      <c r="G161" s="5">
        <v>1</v>
      </c>
      <c r="H161" s="5">
        <v>1</v>
      </c>
      <c r="I161" s="5">
        <v>1</v>
      </c>
      <c r="J161" s="5">
        <v>1</v>
      </c>
      <c r="K161" s="5">
        <v>1</v>
      </c>
      <c r="L161" s="5">
        <v>1</v>
      </c>
      <c r="M161" s="14"/>
      <c r="N161" s="3" t="s">
        <v>4</v>
      </c>
      <c r="O161" s="5" t="s">
        <v>1</v>
      </c>
      <c r="P161" s="5" t="s">
        <v>1</v>
      </c>
      <c r="Q161" s="5" t="s">
        <v>1</v>
      </c>
      <c r="R161" s="5">
        <v>1</v>
      </c>
      <c r="S161" s="5">
        <v>1</v>
      </c>
      <c r="T161" s="5">
        <v>1</v>
      </c>
      <c r="U161" s="5">
        <v>1</v>
      </c>
      <c r="V161" s="5">
        <v>1</v>
      </c>
      <c r="W161" s="5">
        <v>1</v>
      </c>
      <c r="X161" s="5">
        <v>1</v>
      </c>
    </row>
    <row r="162" spans="1:24" x14ac:dyDescent="0.3">
      <c r="A162" s="14"/>
      <c r="B162" s="3" t="s">
        <v>5</v>
      </c>
      <c r="C162" s="5">
        <v>1</v>
      </c>
      <c r="D162" s="5">
        <v>1</v>
      </c>
      <c r="E162" s="5">
        <v>1</v>
      </c>
      <c r="F162" s="5">
        <v>1</v>
      </c>
      <c r="G162" s="5">
        <v>1</v>
      </c>
      <c r="H162" s="5">
        <v>1</v>
      </c>
      <c r="I162" s="5">
        <v>1</v>
      </c>
      <c r="J162" s="5">
        <v>1</v>
      </c>
      <c r="K162" s="5">
        <v>1</v>
      </c>
      <c r="L162" s="5">
        <v>1</v>
      </c>
      <c r="M162" s="14"/>
      <c r="N162" s="3" t="s">
        <v>5</v>
      </c>
      <c r="O162" s="5" t="s">
        <v>1</v>
      </c>
      <c r="P162" s="5" t="s">
        <v>1</v>
      </c>
      <c r="Q162" s="5" t="s">
        <v>1</v>
      </c>
      <c r="R162" s="5">
        <v>1</v>
      </c>
      <c r="S162" s="5">
        <v>1</v>
      </c>
      <c r="T162" s="5">
        <v>1</v>
      </c>
      <c r="U162" s="5">
        <v>1</v>
      </c>
      <c r="V162" s="5">
        <v>1</v>
      </c>
      <c r="W162" s="5">
        <v>1</v>
      </c>
      <c r="X162" s="5">
        <v>1</v>
      </c>
    </row>
    <row r="163" spans="1:24" x14ac:dyDescent="0.3">
      <c r="A163" s="4" t="s">
        <v>20</v>
      </c>
      <c r="B163" s="3" t="s">
        <v>5</v>
      </c>
      <c r="C163" s="5">
        <v>173</v>
      </c>
      <c r="D163" s="5">
        <v>197</v>
      </c>
      <c r="E163" s="5">
        <v>141</v>
      </c>
      <c r="F163" s="5">
        <v>188</v>
      </c>
      <c r="G163" s="5">
        <v>248</v>
      </c>
      <c r="H163" s="5">
        <v>221</v>
      </c>
      <c r="I163" s="5">
        <v>235</v>
      </c>
      <c r="J163" s="5">
        <v>235</v>
      </c>
      <c r="K163" s="5">
        <v>215</v>
      </c>
      <c r="L163" s="5">
        <v>220</v>
      </c>
      <c r="M163" s="4" t="s">
        <v>20</v>
      </c>
      <c r="N163" s="3" t="s">
        <v>5</v>
      </c>
      <c r="O163" s="5" t="s">
        <v>1</v>
      </c>
      <c r="P163" s="5" t="s">
        <v>1</v>
      </c>
      <c r="Q163" s="5" t="s">
        <v>1</v>
      </c>
      <c r="R163" s="5">
        <v>165</v>
      </c>
      <c r="S163" s="5">
        <v>218</v>
      </c>
      <c r="T163" s="5">
        <v>197</v>
      </c>
      <c r="U163" s="5">
        <v>181</v>
      </c>
      <c r="V163" s="5">
        <v>256</v>
      </c>
      <c r="W163" s="5" t="s">
        <v>1</v>
      </c>
      <c r="X163" s="5">
        <v>161</v>
      </c>
    </row>
    <row r="164" spans="1:24" x14ac:dyDescent="0.3">
      <c r="A164" s="4" t="s">
        <v>21</v>
      </c>
      <c r="B164" s="3" t="s">
        <v>5</v>
      </c>
      <c r="C164" s="5">
        <v>17</v>
      </c>
      <c r="D164" s="5">
        <v>18</v>
      </c>
      <c r="E164" s="5">
        <v>17</v>
      </c>
      <c r="F164" s="5">
        <v>11</v>
      </c>
      <c r="G164" s="5">
        <v>13</v>
      </c>
      <c r="H164" s="5">
        <v>20</v>
      </c>
      <c r="I164" s="5">
        <v>14</v>
      </c>
      <c r="J164" s="5">
        <v>13</v>
      </c>
      <c r="K164" s="5">
        <v>13</v>
      </c>
      <c r="L164" s="5">
        <v>11</v>
      </c>
      <c r="M164" s="4" t="s">
        <v>21</v>
      </c>
      <c r="N164" s="3" t="s">
        <v>5</v>
      </c>
      <c r="O164" s="5" t="s">
        <v>1</v>
      </c>
      <c r="P164" s="5" t="s">
        <v>1</v>
      </c>
      <c r="Q164" s="5" t="s">
        <v>1</v>
      </c>
      <c r="R164" s="5">
        <v>14</v>
      </c>
      <c r="S164" s="5">
        <v>20</v>
      </c>
      <c r="T164" s="5">
        <v>17</v>
      </c>
      <c r="U164" s="5">
        <v>14</v>
      </c>
      <c r="V164" s="5">
        <v>12</v>
      </c>
      <c r="W164" s="5" t="s">
        <v>1</v>
      </c>
      <c r="X164" s="5">
        <v>14</v>
      </c>
    </row>
    <row r="165" spans="1:24" x14ac:dyDescent="0.3">
      <c r="A165" s="4" t="s">
        <v>22</v>
      </c>
      <c r="B165" s="3" t="s">
        <v>5</v>
      </c>
      <c r="C165" s="5">
        <v>0.2</v>
      </c>
      <c r="D165" s="5">
        <v>0.3</v>
      </c>
      <c r="E165" s="5">
        <v>0.3</v>
      </c>
      <c r="F165" s="5">
        <v>0.3</v>
      </c>
      <c r="G165" s="5">
        <v>0.2</v>
      </c>
      <c r="H165" s="5">
        <v>0.2</v>
      </c>
      <c r="I165" s="5">
        <v>0.3</v>
      </c>
      <c r="J165" s="5">
        <v>0.3</v>
      </c>
      <c r="K165" s="5">
        <v>0.3</v>
      </c>
      <c r="L165" s="5">
        <v>0.3</v>
      </c>
      <c r="M165" s="4" t="s">
        <v>22</v>
      </c>
      <c r="N165" s="3" t="s">
        <v>5</v>
      </c>
      <c r="O165" s="5" t="s">
        <v>1</v>
      </c>
      <c r="P165" s="5" t="s">
        <v>1</v>
      </c>
      <c r="Q165" s="5" t="s">
        <v>1</v>
      </c>
      <c r="R165" s="5">
        <v>0.3</v>
      </c>
      <c r="S165" s="5">
        <v>0.2</v>
      </c>
      <c r="T165" s="5">
        <v>0.3</v>
      </c>
      <c r="U165" s="5">
        <v>0.2</v>
      </c>
      <c r="V165" s="5">
        <v>0.2</v>
      </c>
      <c r="W165" s="5" t="s">
        <v>1</v>
      </c>
      <c r="X165" s="5">
        <v>0.3</v>
      </c>
    </row>
    <row r="166" spans="1:24" x14ac:dyDescent="0.3">
      <c r="A166" s="4" t="s">
        <v>23</v>
      </c>
      <c r="B166" s="3" t="s">
        <v>5</v>
      </c>
      <c r="C166" s="5">
        <v>1.6</v>
      </c>
      <c r="D166" s="5">
        <v>1.7</v>
      </c>
      <c r="E166" s="5">
        <v>1.7</v>
      </c>
      <c r="F166" s="5">
        <v>1.7</v>
      </c>
      <c r="G166" s="5">
        <v>1.7</v>
      </c>
      <c r="H166" s="5">
        <v>1.9</v>
      </c>
      <c r="I166" s="5">
        <v>1.8</v>
      </c>
      <c r="J166" s="5">
        <v>1.7</v>
      </c>
      <c r="K166" s="5">
        <v>1.6</v>
      </c>
      <c r="L166" s="5">
        <v>1.6</v>
      </c>
      <c r="M166" s="4" t="s">
        <v>23</v>
      </c>
      <c r="N166" s="3" t="s">
        <v>5</v>
      </c>
      <c r="O166" s="5" t="s">
        <v>1</v>
      </c>
      <c r="P166" s="5" t="s">
        <v>1</v>
      </c>
      <c r="Q166" s="5" t="s">
        <v>1</v>
      </c>
      <c r="R166" s="5">
        <v>1.9</v>
      </c>
      <c r="S166" s="5">
        <v>1.8</v>
      </c>
      <c r="T166" s="5">
        <v>1.8</v>
      </c>
      <c r="U166" s="5">
        <v>1.7</v>
      </c>
      <c r="V166" s="5">
        <v>1.6</v>
      </c>
      <c r="W166" s="5" t="s">
        <v>1</v>
      </c>
      <c r="X166" s="5">
        <v>2</v>
      </c>
    </row>
    <row r="167" spans="1:24" x14ac:dyDescent="0.3">
      <c r="A167" s="4" t="s">
        <v>24</v>
      </c>
      <c r="B167" s="3" t="s">
        <v>5</v>
      </c>
      <c r="C167" s="5">
        <v>232</v>
      </c>
      <c r="D167" s="5">
        <v>40</v>
      </c>
      <c r="E167" s="5">
        <v>146</v>
      </c>
      <c r="F167" s="5">
        <v>172</v>
      </c>
      <c r="G167" s="5">
        <v>42</v>
      </c>
      <c r="H167" s="5">
        <v>304</v>
      </c>
      <c r="I167" s="5">
        <v>104</v>
      </c>
      <c r="J167" s="5">
        <v>53</v>
      </c>
      <c r="K167" s="5">
        <v>46</v>
      </c>
      <c r="L167" s="5">
        <v>68</v>
      </c>
      <c r="M167" s="4" t="s">
        <v>24</v>
      </c>
      <c r="N167" s="3" t="s">
        <v>5</v>
      </c>
      <c r="O167" s="5" t="s">
        <v>1</v>
      </c>
      <c r="P167" s="5" t="s">
        <v>1</v>
      </c>
      <c r="Q167" s="5" t="s">
        <v>1</v>
      </c>
      <c r="R167" s="5">
        <v>92</v>
      </c>
      <c r="S167" s="5">
        <v>30</v>
      </c>
      <c r="T167" s="5">
        <v>40</v>
      </c>
      <c r="U167" s="5">
        <v>138</v>
      </c>
      <c r="V167" s="5">
        <v>58</v>
      </c>
      <c r="W167" s="5" t="s">
        <v>1</v>
      </c>
      <c r="X167" s="5">
        <v>80</v>
      </c>
    </row>
    <row r="168" spans="1:24" x14ac:dyDescent="0.3">
      <c r="A168" s="4" t="s">
        <v>25</v>
      </c>
      <c r="B168" s="3" t="s">
        <v>5</v>
      </c>
      <c r="C168" s="5">
        <v>258</v>
      </c>
      <c r="D168" s="5">
        <v>93</v>
      </c>
      <c r="E168" s="5">
        <v>247</v>
      </c>
      <c r="F168" s="5">
        <v>378</v>
      </c>
      <c r="G168" s="5">
        <v>173</v>
      </c>
      <c r="H168" s="5">
        <v>549</v>
      </c>
      <c r="I168" s="5">
        <v>159</v>
      </c>
      <c r="J168" s="5">
        <v>191</v>
      </c>
      <c r="K168" s="5">
        <v>164</v>
      </c>
      <c r="L168" s="5">
        <v>103</v>
      </c>
      <c r="M168" s="4" t="s">
        <v>25</v>
      </c>
      <c r="N168" s="3" t="s">
        <v>5</v>
      </c>
      <c r="O168" s="5" t="s">
        <v>1</v>
      </c>
      <c r="P168" s="5" t="s">
        <v>1</v>
      </c>
      <c r="Q168" s="5" t="s">
        <v>1</v>
      </c>
      <c r="R168" s="5">
        <v>136</v>
      </c>
      <c r="S168" s="5">
        <v>136</v>
      </c>
      <c r="T168" s="5">
        <v>118</v>
      </c>
      <c r="U168" s="5">
        <v>497</v>
      </c>
      <c r="V168" s="5">
        <v>305</v>
      </c>
      <c r="W168" s="5" t="s">
        <v>1</v>
      </c>
      <c r="X168" s="5">
        <v>182</v>
      </c>
    </row>
    <row r="169" spans="1:24" x14ac:dyDescent="0.3">
      <c r="A169" s="4" t="s">
        <v>26</v>
      </c>
      <c r="B169" s="3" t="s">
        <v>5</v>
      </c>
      <c r="C169" s="5" t="s">
        <v>2</v>
      </c>
      <c r="D169" s="5">
        <v>1463</v>
      </c>
      <c r="E169" s="5">
        <v>3648</v>
      </c>
      <c r="F169" s="5" t="s">
        <v>2</v>
      </c>
      <c r="G169" s="5">
        <v>3713</v>
      </c>
      <c r="H169" s="5" t="s">
        <v>2</v>
      </c>
      <c r="I169" s="5">
        <v>2300</v>
      </c>
      <c r="J169" s="5">
        <v>4270</v>
      </c>
      <c r="K169" s="5">
        <v>3261</v>
      </c>
      <c r="L169" s="5">
        <v>1430</v>
      </c>
      <c r="M169" s="4" t="s">
        <v>26</v>
      </c>
      <c r="N169" s="3" t="s">
        <v>5</v>
      </c>
      <c r="O169" s="5" t="s">
        <v>1</v>
      </c>
      <c r="P169" s="5" t="s">
        <v>1</v>
      </c>
      <c r="Q169" s="5" t="s">
        <v>1</v>
      </c>
      <c r="R169" s="5">
        <v>3184</v>
      </c>
      <c r="S169" s="5">
        <v>2755</v>
      </c>
      <c r="T169" s="5">
        <v>1277</v>
      </c>
      <c r="U169" s="5" t="s">
        <v>2</v>
      </c>
      <c r="V169" s="5" t="s">
        <v>2</v>
      </c>
      <c r="W169" s="5" t="s">
        <v>1</v>
      </c>
      <c r="X169" s="5">
        <v>3608</v>
      </c>
    </row>
    <row r="170" spans="1:24" x14ac:dyDescent="0.3">
      <c r="A170" s="4" t="s">
        <v>27</v>
      </c>
      <c r="B170" s="3" t="s">
        <v>5</v>
      </c>
      <c r="C170" s="5">
        <v>760</v>
      </c>
      <c r="D170" s="5">
        <v>713</v>
      </c>
      <c r="E170" s="5">
        <v>731</v>
      </c>
      <c r="F170" s="5">
        <v>512</v>
      </c>
      <c r="G170" s="5">
        <v>735</v>
      </c>
      <c r="H170" s="5">
        <v>855</v>
      </c>
      <c r="I170" s="5">
        <v>674</v>
      </c>
      <c r="J170" s="5">
        <v>629</v>
      </c>
      <c r="K170" s="5">
        <v>611</v>
      </c>
      <c r="L170" s="5">
        <v>607</v>
      </c>
      <c r="M170" s="4" t="s">
        <v>27</v>
      </c>
      <c r="N170" s="3" t="s">
        <v>5</v>
      </c>
      <c r="O170" s="5" t="s">
        <v>1</v>
      </c>
      <c r="P170" s="5" t="s">
        <v>1</v>
      </c>
      <c r="Q170" s="5" t="s">
        <v>1</v>
      </c>
      <c r="R170" s="5">
        <v>727</v>
      </c>
      <c r="S170" s="5">
        <v>934</v>
      </c>
      <c r="T170" s="5">
        <v>665</v>
      </c>
      <c r="U170" s="5">
        <v>577</v>
      </c>
      <c r="V170" s="5">
        <v>586</v>
      </c>
      <c r="W170" s="5" t="s">
        <v>1</v>
      </c>
      <c r="X170" s="5">
        <v>765</v>
      </c>
    </row>
    <row r="171" spans="1:24" x14ac:dyDescent="0.3">
      <c r="A171" s="4" t="s">
        <v>28</v>
      </c>
      <c r="B171" s="3" t="s">
        <v>5</v>
      </c>
      <c r="C171" s="5">
        <v>148</v>
      </c>
      <c r="D171" s="5">
        <v>152</v>
      </c>
      <c r="E171" s="5">
        <v>149</v>
      </c>
      <c r="F171" s="5">
        <v>143</v>
      </c>
      <c r="G171" s="5">
        <v>144</v>
      </c>
      <c r="H171" s="5">
        <v>151</v>
      </c>
      <c r="I171" s="5">
        <v>151</v>
      </c>
      <c r="J171" s="5">
        <v>150</v>
      </c>
      <c r="K171" s="5">
        <v>145</v>
      </c>
      <c r="L171" s="5">
        <v>148</v>
      </c>
      <c r="M171" s="4" t="s">
        <v>28</v>
      </c>
      <c r="N171" s="3" t="s">
        <v>5</v>
      </c>
      <c r="O171" s="5" t="s">
        <v>1</v>
      </c>
      <c r="P171" s="5" t="s">
        <v>1</v>
      </c>
      <c r="Q171" s="5" t="s">
        <v>1</v>
      </c>
      <c r="R171" s="5">
        <v>145</v>
      </c>
      <c r="S171" s="5">
        <v>141</v>
      </c>
      <c r="T171" s="5">
        <v>151</v>
      </c>
      <c r="U171" s="5">
        <v>151</v>
      </c>
      <c r="V171" s="5">
        <v>148</v>
      </c>
      <c r="W171" s="5" t="s">
        <v>1</v>
      </c>
      <c r="X171" s="5">
        <v>150</v>
      </c>
    </row>
    <row r="172" spans="1:24" x14ac:dyDescent="0.3">
      <c r="A172" s="4" t="s">
        <v>29</v>
      </c>
      <c r="B172" s="3" t="s">
        <v>5</v>
      </c>
      <c r="C172" s="5">
        <v>5.8</v>
      </c>
      <c r="D172" s="5">
        <v>5.9</v>
      </c>
      <c r="E172" s="5">
        <v>6.2</v>
      </c>
      <c r="F172" s="5">
        <v>6.1</v>
      </c>
      <c r="G172" s="5">
        <v>5.6</v>
      </c>
      <c r="H172" s="5">
        <v>5.9</v>
      </c>
      <c r="I172" s="5">
        <v>6</v>
      </c>
      <c r="J172" s="5">
        <v>5.9</v>
      </c>
      <c r="K172" s="5">
        <v>5.3</v>
      </c>
      <c r="L172" s="5">
        <v>5.3</v>
      </c>
      <c r="M172" s="4" t="s">
        <v>29</v>
      </c>
      <c r="N172" s="3" t="s">
        <v>5</v>
      </c>
      <c r="O172" s="5" t="s">
        <v>1</v>
      </c>
      <c r="P172" s="5" t="s">
        <v>1</v>
      </c>
      <c r="Q172" s="5" t="s">
        <v>1</v>
      </c>
      <c r="R172" s="5">
        <v>5.5</v>
      </c>
      <c r="S172" s="5">
        <v>5.4</v>
      </c>
      <c r="T172" s="5">
        <v>5.3</v>
      </c>
      <c r="U172" s="5">
        <v>6</v>
      </c>
      <c r="V172" s="5">
        <v>5.2</v>
      </c>
      <c r="W172" s="5" t="s">
        <v>1</v>
      </c>
      <c r="X172" s="5">
        <v>5.3</v>
      </c>
    </row>
    <row r="173" spans="1:24" x14ac:dyDescent="0.3">
      <c r="A173" s="4" t="s">
        <v>30</v>
      </c>
      <c r="B173" s="3" t="s">
        <v>5</v>
      </c>
      <c r="C173" s="5">
        <v>9.5</v>
      </c>
      <c r="D173" s="5">
        <v>9.6999999999999993</v>
      </c>
      <c r="E173" s="5">
        <v>9.3000000000000007</v>
      </c>
      <c r="F173" s="5">
        <v>9.6999999999999993</v>
      </c>
      <c r="G173" s="5">
        <v>9.9</v>
      </c>
      <c r="H173" s="5">
        <v>9.1999999999999993</v>
      </c>
      <c r="I173" s="5">
        <v>9.4</v>
      </c>
      <c r="J173" s="5">
        <v>9.6</v>
      </c>
      <c r="K173" s="5">
        <v>9.6</v>
      </c>
      <c r="L173" s="5">
        <v>9</v>
      </c>
      <c r="M173" s="4" t="s">
        <v>30</v>
      </c>
      <c r="N173" s="3" t="s">
        <v>5</v>
      </c>
      <c r="O173" s="5" t="s">
        <v>1</v>
      </c>
      <c r="P173" s="5" t="s">
        <v>1</v>
      </c>
      <c r="Q173" s="5" t="s">
        <v>1</v>
      </c>
      <c r="R173" s="5">
        <v>10.1</v>
      </c>
      <c r="S173" s="5">
        <v>10.1</v>
      </c>
      <c r="T173" s="5">
        <v>9.3000000000000007</v>
      </c>
      <c r="U173" s="5">
        <v>9.1999999999999993</v>
      </c>
      <c r="V173" s="5">
        <v>9</v>
      </c>
      <c r="W173" s="5" t="s">
        <v>1</v>
      </c>
      <c r="X173" s="5">
        <v>9.6</v>
      </c>
    </row>
    <row r="174" spans="1:24" x14ac:dyDescent="0.3">
      <c r="A174" s="4" t="s">
        <v>33</v>
      </c>
      <c r="B174" s="3" t="s">
        <v>41</v>
      </c>
      <c r="C174" s="5">
        <v>0.50770000000000004</v>
      </c>
      <c r="D174" s="5">
        <v>0.48609999999999998</v>
      </c>
      <c r="E174" s="5">
        <v>0.44030000000000002</v>
      </c>
      <c r="F174" s="5">
        <v>0.43209999999999998</v>
      </c>
      <c r="G174" s="5">
        <v>0.39079999999999998</v>
      </c>
      <c r="H174" s="5">
        <v>0.50970000000000004</v>
      </c>
      <c r="I174" s="5">
        <v>0.48830000000000001</v>
      </c>
      <c r="J174" s="5">
        <v>0.40710000000000002</v>
      </c>
      <c r="K174" s="5">
        <v>0.41570000000000001</v>
      </c>
      <c r="L174" s="5">
        <v>0.44690000000000002</v>
      </c>
      <c r="M174" s="4" t="s">
        <v>33</v>
      </c>
      <c r="N174" s="3" t="s">
        <v>41</v>
      </c>
      <c r="O174" s="5" t="s">
        <v>43</v>
      </c>
      <c r="P174" s="5" t="s">
        <v>44</v>
      </c>
      <c r="Q174" s="5" t="s">
        <v>1</v>
      </c>
      <c r="R174" s="5">
        <v>0.46100000000000002</v>
      </c>
      <c r="S174" s="5">
        <v>0.45340000000000003</v>
      </c>
      <c r="T174" s="5">
        <v>0.49659999999999999</v>
      </c>
      <c r="U174" s="5">
        <v>0.48499999999999999</v>
      </c>
      <c r="V174" s="5">
        <v>0.4178</v>
      </c>
      <c r="W174" s="5">
        <v>0.45290000000000002</v>
      </c>
      <c r="X174" s="5">
        <v>0.4637</v>
      </c>
    </row>
    <row r="175" spans="1:24" x14ac:dyDescent="0.3">
      <c r="A175" s="4" t="s">
        <v>34</v>
      </c>
      <c r="B175" s="3" t="s">
        <v>41</v>
      </c>
      <c r="C175" s="5">
        <v>0.1699</v>
      </c>
      <c r="D175" s="5">
        <v>0.13420000000000001</v>
      </c>
      <c r="E175" s="5">
        <v>9.2399999999999996E-2</v>
      </c>
      <c r="F175" s="5">
        <v>0.13159999999999999</v>
      </c>
      <c r="G175" s="5">
        <v>0.15140000000000001</v>
      </c>
      <c r="H175" s="5">
        <v>0.16400000000000001</v>
      </c>
      <c r="I175" s="5">
        <v>0.16739999999999999</v>
      </c>
      <c r="J175" s="5">
        <v>0.11840000000000001</v>
      </c>
      <c r="K175" s="5">
        <v>9.8599999999999993E-2</v>
      </c>
      <c r="L175" s="5">
        <v>0.13780000000000001</v>
      </c>
      <c r="M175" s="4" t="s">
        <v>34</v>
      </c>
      <c r="N175" s="3" t="s">
        <v>41</v>
      </c>
      <c r="O175" s="5" t="s">
        <v>45</v>
      </c>
      <c r="P175" s="5" t="s">
        <v>46</v>
      </c>
      <c r="Q175" s="5" t="s">
        <v>47</v>
      </c>
      <c r="R175" s="5">
        <v>0.12479999999999999</v>
      </c>
      <c r="S175" s="5">
        <v>0.16500000000000001</v>
      </c>
      <c r="T175" s="5">
        <v>0.16139999999999999</v>
      </c>
      <c r="U175" s="5">
        <v>0.18160000000000001</v>
      </c>
      <c r="V175" s="5">
        <v>0.1105</v>
      </c>
      <c r="W175" s="5">
        <v>0.1016</v>
      </c>
      <c r="X175" s="5">
        <v>0.1032</v>
      </c>
    </row>
    <row r="176" spans="1:24" x14ac:dyDescent="0.3">
      <c r="A176" s="4" t="s">
        <v>35</v>
      </c>
      <c r="B176" s="3" t="s">
        <v>41</v>
      </c>
      <c r="C176" s="5">
        <v>0.17760000000000001</v>
      </c>
      <c r="D176" s="5">
        <v>0.17780000000000001</v>
      </c>
      <c r="E176" s="5">
        <v>0.12</v>
      </c>
      <c r="F176" s="5">
        <v>0.15359999999999999</v>
      </c>
      <c r="G176" s="5">
        <v>0.19689999999999999</v>
      </c>
      <c r="H176" s="5">
        <v>0.1754</v>
      </c>
      <c r="I176" s="5">
        <v>0.19189999999999999</v>
      </c>
      <c r="J176" s="5">
        <v>0.14410000000000001</v>
      </c>
      <c r="K176" s="5">
        <v>0.13059999999999999</v>
      </c>
      <c r="L176" s="5">
        <v>0.14860000000000001</v>
      </c>
      <c r="M176" s="4" t="s">
        <v>35</v>
      </c>
      <c r="N176" s="3" t="s">
        <v>41</v>
      </c>
      <c r="O176" s="5" t="s">
        <v>48</v>
      </c>
      <c r="P176" s="5" t="s">
        <v>49</v>
      </c>
      <c r="Q176" s="5" t="s">
        <v>50</v>
      </c>
      <c r="R176" s="5">
        <v>0.18640000000000001</v>
      </c>
      <c r="S176" s="5">
        <v>0.17180000000000001</v>
      </c>
      <c r="T176" s="5">
        <v>0.19769999999999999</v>
      </c>
      <c r="U176" s="5">
        <v>0.1845</v>
      </c>
      <c r="V176" s="5">
        <v>0.13059999999999999</v>
      </c>
      <c r="W176" s="5">
        <v>0.1172</v>
      </c>
      <c r="X176" s="5">
        <v>0.1754</v>
      </c>
    </row>
    <row r="177" spans="1:24" x14ac:dyDescent="0.3">
      <c r="A177" s="4" t="s">
        <v>36</v>
      </c>
      <c r="B177" s="3" t="s">
        <v>41</v>
      </c>
      <c r="C177" s="5">
        <v>2.3534000000000002</v>
      </c>
      <c r="D177" s="5">
        <v>2.0205000000000002</v>
      </c>
      <c r="E177" s="5">
        <v>1.9281999999999999</v>
      </c>
      <c r="F177" s="5">
        <v>1.9857</v>
      </c>
      <c r="G177" s="5">
        <v>1.8932</v>
      </c>
      <c r="H177" s="5">
        <v>1.9208000000000001</v>
      </c>
      <c r="I177" s="5">
        <v>1.4231</v>
      </c>
      <c r="J177" s="5">
        <v>1.4097</v>
      </c>
      <c r="K177" s="5">
        <v>1.1910000000000001</v>
      </c>
      <c r="L177" s="5">
        <v>1.4623999999999999</v>
      </c>
      <c r="M177" s="4" t="s">
        <v>36</v>
      </c>
      <c r="N177" s="3" t="s">
        <v>41</v>
      </c>
      <c r="O177" s="5" t="s">
        <v>42</v>
      </c>
      <c r="P177" s="5" t="s">
        <v>51</v>
      </c>
      <c r="Q177" s="5" t="s">
        <v>52</v>
      </c>
      <c r="R177" s="5">
        <v>2.0225</v>
      </c>
      <c r="S177" s="5">
        <v>1.8502000000000001</v>
      </c>
      <c r="T177" s="5">
        <v>1.3818999999999999</v>
      </c>
      <c r="U177" s="5">
        <v>1.5690999999999999</v>
      </c>
      <c r="V177" s="5">
        <v>1.3724000000000001</v>
      </c>
      <c r="W177" s="5">
        <v>1.3922000000000001</v>
      </c>
      <c r="X177" s="5">
        <v>1.4692000000000001</v>
      </c>
    </row>
    <row r="178" spans="1:24" x14ac:dyDescent="0.3">
      <c r="A178" s="4" t="s">
        <v>37</v>
      </c>
      <c r="B178" s="3" t="s">
        <v>41</v>
      </c>
      <c r="C178" s="5">
        <v>0.89149999999999996</v>
      </c>
      <c r="D178" s="5">
        <v>1.1986000000000001</v>
      </c>
      <c r="E178" s="5">
        <v>0.88600000000000001</v>
      </c>
      <c r="F178" s="5">
        <v>1.3755999999999999</v>
      </c>
      <c r="G178" s="5">
        <v>1.2926</v>
      </c>
      <c r="H178" s="5">
        <v>1.0397000000000001</v>
      </c>
      <c r="I178" s="5">
        <v>1.0689</v>
      </c>
      <c r="J178" s="5">
        <v>1.2150000000000001</v>
      </c>
      <c r="K178" s="5">
        <v>0.94159999999999999</v>
      </c>
      <c r="L178" s="5">
        <v>1.2652000000000001</v>
      </c>
      <c r="M178" s="4" t="s">
        <v>37</v>
      </c>
      <c r="N178" s="3" t="s">
        <v>41</v>
      </c>
      <c r="O178" s="5" t="s">
        <v>53</v>
      </c>
      <c r="P178" s="5" t="s">
        <v>54</v>
      </c>
      <c r="Q178" s="5" t="s">
        <v>55</v>
      </c>
      <c r="R178" s="5">
        <v>1.2522</v>
      </c>
      <c r="S178" s="5">
        <v>1.3587</v>
      </c>
      <c r="T178" s="5">
        <v>0.88900000000000001</v>
      </c>
      <c r="U178" s="5">
        <v>0.96279999999999999</v>
      </c>
      <c r="V178" s="5">
        <v>1.0495000000000001</v>
      </c>
      <c r="W178" s="5">
        <v>1.2730999999999999</v>
      </c>
      <c r="X178" s="5">
        <v>1.0149999999999999</v>
      </c>
    </row>
    <row r="179" spans="1:24" x14ac:dyDescent="0.3">
      <c r="A179" s="4" t="s">
        <v>38</v>
      </c>
      <c r="B179" s="3" t="s">
        <v>41</v>
      </c>
      <c r="C179" s="5">
        <v>0.29880000000000001</v>
      </c>
      <c r="D179" s="5">
        <v>0.34050000000000002</v>
      </c>
      <c r="E179" s="5">
        <v>0.30620000000000003</v>
      </c>
      <c r="F179" s="5">
        <v>0.38340000000000002</v>
      </c>
      <c r="G179" s="5">
        <v>0.3165</v>
      </c>
      <c r="H179" s="5">
        <v>0.42499999999999999</v>
      </c>
      <c r="I179" s="5">
        <v>0.33850000000000002</v>
      </c>
      <c r="J179" s="5">
        <v>0.32900000000000001</v>
      </c>
      <c r="K179" s="5">
        <v>0.2999</v>
      </c>
      <c r="L179" s="5">
        <v>0.31390000000000001</v>
      </c>
      <c r="M179" s="4" t="s">
        <v>38</v>
      </c>
      <c r="N179" s="3" t="s">
        <v>41</v>
      </c>
      <c r="O179" s="5" t="s">
        <v>56</v>
      </c>
      <c r="P179" s="5" t="s">
        <v>57</v>
      </c>
      <c r="Q179" s="5" t="s">
        <v>58</v>
      </c>
      <c r="R179" s="5">
        <v>0.23250000000000001</v>
      </c>
      <c r="S179" s="5">
        <v>0.376</v>
      </c>
      <c r="T179" s="5">
        <v>0.31190000000000001</v>
      </c>
      <c r="U179" s="5">
        <v>0.34370000000000001</v>
      </c>
      <c r="V179" s="5">
        <v>0.29449999999999998</v>
      </c>
      <c r="W179" s="5">
        <v>0.29349999999999998</v>
      </c>
      <c r="X179" s="5">
        <v>0.26729999999999998</v>
      </c>
    </row>
    <row r="180" spans="1:24" x14ac:dyDescent="0.3">
      <c r="A180" s="4" t="s">
        <v>39</v>
      </c>
      <c r="B180" s="3" t="s">
        <v>41</v>
      </c>
      <c r="C180" s="5">
        <v>0.2429</v>
      </c>
      <c r="D180" s="5">
        <v>0.23089999999999999</v>
      </c>
      <c r="E180" s="5">
        <v>0.1736</v>
      </c>
      <c r="F180" s="5">
        <v>0.22209999999999999</v>
      </c>
      <c r="G180" s="5">
        <v>0.26229999999999998</v>
      </c>
      <c r="H180" s="5">
        <v>0.22620000000000001</v>
      </c>
      <c r="I180" s="5">
        <v>0.2092</v>
      </c>
      <c r="J180" s="5">
        <v>0.16719999999999999</v>
      </c>
      <c r="K180" s="5">
        <v>0.1396</v>
      </c>
      <c r="L180" s="5">
        <v>0.1641</v>
      </c>
      <c r="M180" s="4" t="s">
        <v>39</v>
      </c>
      <c r="N180" s="3" t="s">
        <v>41</v>
      </c>
      <c r="O180" s="5" t="s">
        <v>59</v>
      </c>
      <c r="P180" s="5" t="s">
        <v>60</v>
      </c>
      <c r="Q180" s="5" t="s">
        <v>61</v>
      </c>
      <c r="R180" s="5">
        <v>0.186</v>
      </c>
      <c r="S180" s="5">
        <v>0.21779999999999999</v>
      </c>
      <c r="T180" s="5">
        <v>0.2127</v>
      </c>
      <c r="U180" s="5">
        <v>0.22120000000000001</v>
      </c>
      <c r="V180" s="5">
        <v>0.16819999999999999</v>
      </c>
      <c r="W180" s="5">
        <v>0.13289999999999999</v>
      </c>
      <c r="X180" s="5">
        <v>0.14580000000000001</v>
      </c>
    </row>
    <row r="181" spans="1:24" x14ac:dyDescent="0.3">
      <c r="A181" s="4" t="s">
        <v>40</v>
      </c>
      <c r="B181" s="3" t="s">
        <v>41</v>
      </c>
      <c r="C181" s="5">
        <v>0.25290000000000001</v>
      </c>
      <c r="D181" s="5">
        <v>0.22009999999999999</v>
      </c>
      <c r="E181" s="5">
        <v>0.1729</v>
      </c>
      <c r="F181" s="5">
        <v>0.21920000000000001</v>
      </c>
      <c r="G181" s="5">
        <v>0.2467</v>
      </c>
      <c r="H181" s="5">
        <v>0.22309999999999999</v>
      </c>
      <c r="I181" s="5">
        <v>0.18920000000000001</v>
      </c>
      <c r="J181" s="5">
        <v>0.17</v>
      </c>
      <c r="K181" s="5">
        <v>0.13719999999999999</v>
      </c>
      <c r="L181" s="5">
        <v>0.15260000000000001</v>
      </c>
      <c r="M181" s="4" t="s">
        <v>40</v>
      </c>
      <c r="N181" s="3" t="s">
        <v>41</v>
      </c>
      <c r="O181" s="5" t="s">
        <v>62</v>
      </c>
      <c r="P181" s="5" t="s">
        <v>63</v>
      </c>
      <c r="Q181" s="5" t="s">
        <v>64</v>
      </c>
      <c r="R181" s="5">
        <v>0.19700000000000001</v>
      </c>
      <c r="S181" s="5">
        <v>0.23719999999999999</v>
      </c>
      <c r="T181" s="5">
        <v>0.2117</v>
      </c>
      <c r="U181" s="5">
        <v>0.17910000000000001</v>
      </c>
      <c r="V181" s="5">
        <v>0.14249999999999999</v>
      </c>
      <c r="W181" s="5">
        <v>0.1371</v>
      </c>
      <c r="X181" s="5">
        <v>0.14380000000000001</v>
      </c>
    </row>
  </sheetData>
  <mergeCells count="95">
    <mergeCell ref="M157:M159"/>
    <mergeCell ref="M160:M162"/>
    <mergeCell ref="M137:M138"/>
    <mergeCell ref="M139:M142"/>
    <mergeCell ref="M143:M145"/>
    <mergeCell ref="M146:M148"/>
    <mergeCell ref="M149:M151"/>
    <mergeCell ref="M152:M153"/>
    <mergeCell ref="M134:M136"/>
    <mergeCell ref="A104:A106"/>
    <mergeCell ref="A54:A56"/>
    <mergeCell ref="A78:B78"/>
    <mergeCell ref="A1:B1"/>
    <mergeCell ref="C1:L1"/>
    <mergeCell ref="A2:B2"/>
    <mergeCell ref="C2:G2"/>
    <mergeCell ref="H2:L2"/>
    <mergeCell ref="M154:M156"/>
    <mergeCell ref="M84:M85"/>
    <mergeCell ref="M86:M89"/>
    <mergeCell ref="M90:M92"/>
    <mergeCell ref="M93:M95"/>
    <mergeCell ref="M96:M98"/>
    <mergeCell ref="M99:M100"/>
    <mergeCell ref="M101:M103"/>
    <mergeCell ref="M104:M106"/>
    <mergeCell ref="M107:M109"/>
    <mergeCell ref="A160:A162"/>
    <mergeCell ref="A143:A145"/>
    <mergeCell ref="A146:A148"/>
    <mergeCell ref="A149:A151"/>
    <mergeCell ref="A152:A153"/>
    <mergeCell ref="A154:A156"/>
    <mergeCell ref="A157:A159"/>
    <mergeCell ref="A107:A109"/>
    <mergeCell ref="A131:B131"/>
    <mergeCell ref="A132:B132"/>
    <mergeCell ref="A134:A136"/>
    <mergeCell ref="A137:A138"/>
    <mergeCell ref="A139:A142"/>
    <mergeCell ref="M40:M42"/>
    <mergeCell ref="M43:M45"/>
    <mergeCell ref="M46:M47"/>
    <mergeCell ref="M131:N131"/>
    <mergeCell ref="M132:N132"/>
    <mergeCell ref="M48:M50"/>
    <mergeCell ref="M51:M53"/>
    <mergeCell ref="M54:M56"/>
    <mergeCell ref="M78:N78"/>
    <mergeCell ref="M79:N79"/>
    <mergeCell ref="M81:M83"/>
    <mergeCell ref="A79:B79"/>
    <mergeCell ref="A81:A83"/>
    <mergeCell ref="A84:A85"/>
    <mergeCell ref="A86:A89"/>
    <mergeCell ref="A90:A92"/>
    <mergeCell ref="A93:A95"/>
    <mergeCell ref="A96:A98"/>
    <mergeCell ref="A99:A100"/>
    <mergeCell ref="A101:A103"/>
    <mergeCell ref="A51:A53"/>
    <mergeCell ref="A25:B25"/>
    <mergeCell ref="A26:B26"/>
    <mergeCell ref="A28:A30"/>
    <mergeCell ref="A31:A32"/>
    <mergeCell ref="A33:A36"/>
    <mergeCell ref="A37:A39"/>
    <mergeCell ref="A40:A42"/>
    <mergeCell ref="A43:A45"/>
    <mergeCell ref="A46:A47"/>
    <mergeCell ref="A48:A50"/>
    <mergeCell ref="C25:L25"/>
    <mergeCell ref="C26:G26"/>
    <mergeCell ref="H26:L26"/>
    <mergeCell ref="O25:X25"/>
    <mergeCell ref="O26:S26"/>
    <mergeCell ref="T26:X26"/>
    <mergeCell ref="C131:L131"/>
    <mergeCell ref="C132:G132"/>
    <mergeCell ref="H132:L132"/>
    <mergeCell ref="O131:X131"/>
    <mergeCell ref="O132:S132"/>
    <mergeCell ref="T132:X132"/>
    <mergeCell ref="C78:L78"/>
    <mergeCell ref="C79:G79"/>
    <mergeCell ref="H79:L79"/>
    <mergeCell ref="O78:X78"/>
    <mergeCell ref="O79:S79"/>
    <mergeCell ref="T79:X79"/>
    <mergeCell ref="M25:N25"/>
    <mergeCell ref="M26:N26"/>
    <mergeCell ref="M28:M30"/>
    <mergeCell ref="M31:M32"/>
    <mergeCell ref="M33:M36"/>
    <mergeCell ref="M37:M39"/>
  </mergeCells>
  <pageMargins left="0.7" right="0.7" top="0.75" bottom="0.75" header="0.3" footer="0.3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Raw data</vt:lpstr>
      <vt:lpstr>'Raw data'!Zone_d_impression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BARBE Peggy</dc:creator>
  <cp:lastModifiedBy>KECK Mathilde</cp:lastModifiedBy>
  <cp:lastPrinted>2022-06-16T13:46:47Z</cp:lastPrinted>
  <dcterms:created xsi:type="dcterms:W3CDTF">2022-04-04T12:36:00Z</dcterms:created>
  <dcterms:modified xsi:type="dcterms:W3CDTF">2023-11-21T08:38:33Z</dcterms:modified>
</cp:coreProperties>
</file>