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Interact\3artigo\artigo_submetido\"/>
    </mc:Choice>
  </mc:AlternateContent>
  <bookViews>
    <workbookView xWindow="0" yWindow="0" windowWidth="23040" windowHeight="8916" tabRatio="493" activeTab="4"/>
  </bookViews>
  <sheets>
    <sheet name="worksheets 1" sheetId="2" r:id="rId1"/>
    <sheet name="worksheets 2" sheetId="5" r:id="rId2"/>
    <sheet name="worksheets 3" sheetId="6" r:id="rId3"/>
    <sheet name="worksheets 4" sheetId="18" r:id="rId4"/>
    <sheet name="worksheets 5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9" l="1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L17" i="6" l="1"/>
  <c r="G52" i="6"/>
  <c r="E52" i="6"/>
  <c r="C52" i="6"/>
  <c r="F52" i="6"/>
  <c r="C35" i="6"/>
  <c r="D35" i="6"/>
  <c r="E35" i="6"/>
  <c r="F35" i="6"/>
  <c r="G35" i="6"/>
</calcChain>
</file>

<file path=xl/sharedStrings.xml><?xml version="1.0" encoding="utf-8"?>
<sst xmlns="http://schemas.openxmlformats.org/spreadsheetml/2006/main" count="171" uniqueCount="106">
  <si>
    <t>Percentage of crop</t>
  </si>
  <si>
    <t>Potato</t>
  </si>
  <si>
    <t>Maize</t>
  </si>
  <si>
    <t>Forages</t>
  </si>
  <si>
    <t>Vineyards</t>
  </si>
  <si>
    <t>Sub Basin</t>
  </si>
  <si>
    <t xml:space="preserve">Maize </t>
  </si>
  <si>
    <t xml:space="preserve">Temporary irrigated land </t>
  </si>
  <si>
    <t>Temporary irrigated land associated with olive groves</t>
  </si>
  <si>
    <t>Temporary irrigated land associated with orchards</t>
  </si>
  <si>
    <t xml:space="preserve">Olive groves </t>
  </si>
  <si>
    <t>Olive groves with orchards</t>
  </si>
  <si>
    <t>Olive groves with vineyard</t>
  </si>
  <si>
    <t>Other orchards</t>
  </si>
  <si>
    <t>Other orchards with vineyard</t>
  </si>
  <si>
    <t>Permanent pastures</t>
  </si>
  <si>
    <t>Almond orchards</t>
  </si>
  <si>
    <t>Almond orchards with olive groves</t>
  </si>
  <si>
    <t>Fresh fruit orchards</t>
  </si>
  <si>
    <t>Fresh fruit orchards with vineyard</t>
  </si>
  <si>
    <t>Agroforestry systems of other species with temporary irrigated land</t>
  </si>
  <si>
    <t>Agroforestry systems of other mixtures with temporary irrigated land</t>
  </si>
  <si>
    <t>Agroforestry systems of other oaks with temporary irrigated land</t>
  </si>
  <si>
    <t>Agroforestry systems of cork oak with holm oak and temporary irrigated land</t>
  </si>
  <si>
    <t>Agroforestry cork oak systems with temporary irrigated land</t>
  </si>
  <si>
    <t xml:space="preserve">Complex cultivation patterns </t>
  </si>
  <si>
    <t xml:space="preserve">Vineyards </t>
  </si>
  <si>
    <t>Vineyards with olive groves</t>
  </si>
  <si>
    <t>50% maize 50% potato</t>
  </si>
  <si>
    <t>100% fruit trees</t>
  </si>
  <si>
    <t>100% forages</t>
  </si>
  <si>
    <t>100% vineyards</t>
  </si>
  <si>
    <t>100% vegetables and legumes</t>
  </si>
  <si>
    <t>Vineyards with orchards</t>
  </si>
  <si>
    <t>Chestnut orchards</t>
  </si>
  <si>
    <t>Chestnut orchards with olive groves</t>
  </si>
  <si>
    <t>Chestnut orchards with vineyard</t>
  </si>
  <si>
    <t xml:space="preserve">Citrus orchards </t>
  </si>
  <si>
    <t>Agriculture with natural vegetation and semi-naturals areas</t>
  </si>
  <si>
    <t>100% olives groves</t>
  </si>
  <si>
    <t>Olives groves</t>
  </si>
  <si>
    <r>
      <t>Irrigated area (km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)</t>
    </r>
  </si>
  <si>
    <t xml:space="preserve">Irrigation allocation </t>
  </si>
  <si>
    <t>Irrigated crop</t>
  </si>
  <si>
    <t>Orchards</t>
  </si>
  <si>
    <r>
      <t>Sprinkler (m</t>
    </r>
    <r>
      <rPr>
        <b/>
        <vertAlign val="superscript"/>
        <sz val="11"/>
        <color indexed="63"/>
        <rFont val="Times New Roman"/>
        <family val="1"/>
      </rPr>
      <t>3</t>
    </r>
    <r>
      <rPr>
        <b/>
        <sz val="11"/>
        <color indexed="63"/>
        <rFont val="Times New Roman"/>
        <family val="1"/>
      </rPr>
      <t>.ha</t>
    </r>
    <r>
      <rPr>
        <b/>
        <vertAlign val="superscript"/>
        <sz val="11"/>
        <color indexed="63"/>
        <rFont val="Times New Roman"/>
        <family val="1"/>
      </rPr>
      <t>-1</t>
    </r>
    <r>
      <rPr>
        <b/>
        <sz val="11"/>
        <color indexed="63"/>
        <rFont val="Times New Roman"/>
        <family val="1"/>
      </rPr>
      <t>)</t>
    </r>
  </si>
  <si>
    <r>
      <t>Cannon (m</t>
    </r>
    <r>
      <rPr>
        <b/>
        <vertAlign val="superscript"/>
        <sz val="11"/>
        <color indexed="63"/>
        <rFont val="Times New Roman"/>
        <family val="1"/>
      </rPr>
      <t>3</t>
    </r>
    <r>
      <rPr>
        <b/>
        <sz val="11"/>
        <color indexed="63"/>
        <rFont val="Times New Roman"/>
        <family val="1"/>
      </rPr>
      <t>.ha</t>
    </r>
    <r>
      <rPr>
        <b/>
        <vertAlign val="superscript"/>
        <sz val="11"/>
        <color indexed="63"/>
        <rFont val="Times New Roman"/>
        <family val="1"/>
      </rPr>
      <t>-1</t>
    </r>
    <r>
      <rPr>
        <b/>
        <sz val="11"/>
        <color indexed="63"/>
        <rFont val="Times New Roman"/>
        <family val="1"/>
      </rPr>
      <t>)</t>
    </r>
  </si>
  <si>
    <r>
      <t>Micro-sprinkler (m</t>
    </r>
    <r>
      <rPr>
        <b/>
        <vertAlign val="superscript"/>
        <sz val="11"/>
        <color indexed="63"/>
        <rFont val="Times New Roman"/>
        <family val="1"/>
      </rPr>
      <t>3</t>
    </r>
    <r>
      <rPr>
        <b/>
        <sz val="11"/>
        <color indexed="63"/>
        <rFont val="Times New Roman"/>
        <family val="1"/>
      </rPr>
      <t>.ha</t>
    </r>
    <r>
      <rPr>
        <b/>
        <vertAlign val="superscript"/>
        <sz val="11"/>
        <color indexed="63"/>
        <rFont val="Times New Roman"/>
        <family val="1"/>
      </rPr>
      <t>-1</t>
    </r>
    <r>
      <rPr>
        <b/>
        <sz val="11"/>
        <color indexed="63"/>
        <rFont val="Times New Roman"/>
        <family val="1"/>
      </rPr>
      <t>)</t>
    </r>
  </si>
  <si>
    <r>
      <t>Drip (m</t>
    </r>
    <r>
      <rPr>
        <b/>
        <vertAlign val="superscript"/>
        <sz val="11"/>
        <color indexed="63"/>
        <rFont val="Times New Roman"/>
        <family val="1"/>
      </rPr>
      <t>3</t>
    </r>
    <r>
      <rPr>
        <b/>
        <sz val="11"/>
        <color indexed="63"/>
        <rFont val="Times New Roman"/>
        <family val="1"/>
      </rPr>
      <t>.ha</t>
    </r>
    <r>
      <rPr>
        <b/>
        <vertAlign val="superscript"/>
        <sz val="11"/>
        <color indexed="63"/>
        <rFont val="Times New Roman"/>
        <family val="1"/>
      </rPr>
      <t>-1</t>
    </r>
    <r>
      <rPr>
        <b/>
        <sz val="11"/>
        <color indexed="63"/>
        <rFont val="Times New Roman"/>
        <family val="1"/>
      </rPr>
      <t>)</t>
    </r>
  </si>
  <si>
    <t>Land use and Land cover of COS 2007</t>
  </si>
  <si>
    <t>Horticulture</t>
  </si>
  <si>
    <t>Fruit trees</t>
  </si>
  <si>
    <r>
      <t>Groundwater (m</t>
    </r>
    <r>
      <rPr>
        <b/>
        <vertAlign val="superscript"/>
        <sz val="11"/>
        <color indexed="63"/>
        <rFont val="Times New Roman"/>
        <family val="1"/>
      </rPr>
      <t>3</t>
    </r>
    <r>
      <rPr>
        <b/>
        <sz val="11"/>
        <color indexed="63"/>
        <rFont val="Times New Roman"/>
        <family val="1"/>
      </rPr>
      <t>.ha</t>
    </r>
    <r>
      <rPr>
        <b/>
        <vertAlign val="superscript"/>
        <sz val="11"/>
        <color indexed="63"/>
        <rFont val="Times New Roman"/>
        <family val="1"/>
      </rPr>
      <t>-1</t>
    </r>
    <r>
      <rPr>
        <b/>
        <sz val="11"/>
        <color indexed="63"/>
        <rFont val="Times New Roman"/>
        <family val="1"/>
      </rPr>
      <t>)</t>
    </r>
  </si>
  <si>
    <t>Olive groves</t>
  </si>
  <si>
    <t>Apple</t>
  </si>
  <si>
    <t>Pear</t>
  </si>
  <si>
    <t>Peach</t>
  </si>
  <si>
    <t>Cherry trees</t>
  </si>
  <si>
    <t>Other fresh fruits</t>
  </si>
  <si>
    <t>Citrus</t>
  </si>
  <si>
    <t>Dry fruits</t>
  </si>
  <si>
    <t xml:space="preserve">Average </t>
  </si>
  <si>
    <t>Percentage of irrigable area</t>
  </si>
  <si>
    <r>
      <t>Irrigation demand (m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.ha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)</t>
    </r>
  </si>
  <si>
    <t>Pea</t>
  </si>
  <si>
    <t>Bean</t>
  </si>
  <si>
    <t>Tomato</t>
  </si>
  <si>
    <t>Chickpea</t>
  </si>
  <si>
    <t>Pepper</t>
  </si>
  <si>
    <t>Sweet potato</t>
  </si>
  <si>
    <t>Eggplant</t>
  </si>
  <si>
    <t>Other dried legumes</t>
  </si>
  <si>
    <t>Melon</t>
  </si>
  <si>
    <t>Broad bean</t>
  </si>
  <si>
    <t>Watermelon</t>
  </si>
  <si>
    <t>Melon melon</t>
  </si>
  <si>
    <t>Turnip</t>
  </si>
  <si>
    <t>Cucumber</t>
  </si>
  <si>
    <t>Radish</t>
  </si>
  <si>
    <t>Pumpkin</t>
  </si>
  <si>
    <t>Lettuce</t>
  </si>
  <si>
    <t>Garlic</t>
  </si>
  <si>
    <t>Onion</t>
  </si>
  <si>
    <t>Carrot</t>
  </si>
  <si>
    <t>Courgette</t>
  </si>
  <si>
    <t>Cabbage</t>
  </si>
  <si>
    <t>Arugula</t>
  </si>
  <si>
    <t>Turnip greens</t>
  </si>
  <si>
    <t>Leek</t>
  </si>
  <si>
    <t>Average</t>
  </si>
  <si>
    <t>Fig</t>
  </si>
  <si>
    <t>Other dry fruits</t>
  </si>
  <si>
    <t>Orange</t>
  </si>
  <si>
    <t>Lemon</t>
  </si>
  <si>
    <t>Cherry</t>
  </si>
  <si>
    <t>Plum</t>
  </si>
  <si>
    <t>Almond</t>
  </si>
  <si>
    <t>Chestnut</t>
  </si>
  <si>
    <t>Walnut</t>
  </si>
  <si>
    <t>Other little fruits</t>
  </si>
  <si>
    <t>Persimmon</t>
  </si>
  <si>
    <t>Arbutus unedo</t>
  </si>
  <si>
    <t xml:space="preserve">Directorate-General for Agriculture and Rural Development [39] </t>
  </si>
  <si>
    <t>Statistics Portugal [29]</t>
  </si>
  <si>
    <r>
      <t>The scenario of increase of irrigated area (km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)</t>
    </r>
  </si>
  <si>
    <r>
      <t>The scenario of projection to 2060 (increase of olive groves area) (km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</si>
</sst>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indexed="63"/>
      <name val="Times New Roman"/>
      <family val="1"/>
    </font>
    <font>
      <b/>
      <vertAlign val="superscript"/>
      <sz val="11"/>
      <color indexed="63"/>
      <name val="Times New Roman"/>
      <family val="1"/>
    </font>
    <font>
      <sz val="11"/>
      <color indexed="6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7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 applyBorder="1"/>
    <xf numFmtId="164" fontId="1" fillId="0" borderId="0" xfId="0" applyNumberFormat="1" applyFont="1"/>
    <xf numFmtId="0" fontId="1" fillId="0" borderId="0" xfId="0" applyFont="1" applyBorder="1"/>
    <xf numFmtId="0" fontId="1" fillId="0" borderId="4" xfId="0" applyFont="1" applyBorder="1"/>
    <xf numFmtId="0" fontId="4" fillId="0" borderId="0" xfId="0" applyFont="1"/>
    <xf numFmtId="9" fontId="1" fillId="0" borderId="0" xfId="2" applyFont="1"/>
    <xf numFmtId="0" fontId="3" fillId="0" borderId="4" xfId="0" applyFont="1" applyBorder="1"/>
    <xf numFmtId="9" fontId="1" fillId="0" borderId="4" xfId="0" applyNumberFormat="1" applyFont="1" applyBorder="1" applyAlignment="1">
      <alignment horizontal="center"/>
    </xf>
    <xf numFmtId="0" fontId="8" fillId="0" borderId="4" xfId="0" applyFont="1" applyBorder="1"/>
    <xf numFmtId="164" fontId="1" fillId="0" borderId="4" xfId="0" applyNumberFormat="1" applyFont="1" applyBorder="1"/>
    <xf numFmtId="0" fontId="1" fillId="0" borderId="4" xfId="0" applyFont="1" applyFill="1" applyBorder="1"/>
    <xf numFmtId="164" fontId="1" fillId="0" borderId="4" xfId="0" applyNumberFormat="1" applyFont="1" applyFill="1" applyBorder="1"/>
    <xf numFmtId="0" fontId="9" fillId="0" borderId="0" xfId="0" applyFont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3" borderId="4" xfId="0" applyFont="1" applyFill="1" applyBorder="1"/>
    <xf numFmtId="0" fontId="10" fillId="0" borderId="0" xfId="0" applyFont="1" applyFill="1" applyBorder="1"/>
    <xf numFmtId="3" fontId="1" fillId="0" borderId="4" xfId="0" applyNumberFormat="1" applyFont="1" applyFill="1" applyBorder="1"/>
    <xf numFmtId="3" fontId="3" fillId="3" borderId="4" xfId="0" applyNumberFormat="1" applyFont="1" applyFill="1" applyBorder="1"/>
    <xf numFmtId="0" fontId="3" fillId="0" borderId="4" xfId="0" applyFont="1" applyFill="1" applyBorder="1"/>
    <xf numFmtId="3" fontId="1" fillId="0" borderId="4" xfId="0" applyNumberFormat="1" applyFont="1" applyBorder="1"/>
    <xf numFmtId="0" fontId="11" fillId="2" borderId="4" xfId="1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wrapText="1" indent="1"/>
    </xf>
    <xf numFmtId="3" fontId="11" fillId="0" borderId="4" xfId="0" applyNumberFormat="1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left" wrapText="1" indent="1"/>
    </xf>
    <xf numFmtId="0" fontId="13" fillId="3" borderId="4" xfId="0" applyFont="1" applyFill="1" applyBorder="1" applyAlignment="1">
      <alignment horizontal="left" indent="1"/>
    </xf>
    <xf numFmtId="3" fontId="13" fillId="3" borderId="4" xfId="0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left" wrapText="1" indent="1"/>
    </xf>
    <xf numFmtId="3" fontId="13" fillId="0" borderId="4" xfId="0" applyNumberFormat="1" applyFont="1" applyFill="1" applyBorder="1" applyAlignment="1">
      <alignment horizontal="right" vertical="center"/>
    </xf>
    <xf numFmtId="0" fontId="13" fillId="3" borderId="4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Border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3" fillId="3" borderId="4" xfId="0" applyFont="1" applyFill="1" applyBorder="1"/>
    <xf numFmtId="0" fontId="11" fillId="0" borderId="0" xfId="0" applyFont="1" applyFill="1" applyBorder="1" applyAlignment="1">
      <alignment horizontal="left" wrapText="1" indent="1"/>
    </xf>
    <xf numFmtId="3" fontId="3" fillId="0" borderId="0" xfId="0" applyNumberFormat="1" applyFont="1" applyBorder="1"/>
    <xf numFmtId="3" fontId="3" fillId="0" borderId="4" xfId="0" applyNumberFormat="1" applyFont="1" applyFill="1" applyBorder="1" applyAlignment="1"/>
    <xf numFmtId="3" fontId="3" fillId="0" borderId="4" xfId="0" applyNumberFormat="1" applyFont="1" applyFill="1" applyBorder="1"/>
    <xf numFmtId="0" fontId="3" fillId="0" borderId="4" xfId="0" applyFont="1" applyFill="1" applyBorder="1" applyAlignment="1"/>
    <xf numFmtId="3" fontId="1" fillId="0" borderId="0" xfId="0" applyNumberFormat="1" applyFont="1" applyFill="1" applyBorder="1" applyAlignment="1"/>
    <xf numFmtId="0" fontId="11" fillId="0" borderId="4" xfId="1" applyFont="1" applyFill="1" applyBorder="1" applyAlignment="1">
      <alignment horizontal="center" vertical="center" wrapText="1"/>
    </xf>
    <xf numFmtId="3" fontId="1" fillId="3" borderId="4" xfId="0" applyNumberFormat="1" applyFont="1" applyFill="1" applyBorder="1"/>
    <xf numFmtId="165" fontId="1" fillId="0" borderId="0" xfId="0" applyNumberFormat="1" applyFont="1"/>
    <xf numFmtId="0" fontId="13" fillId="0" borderId="4" xfId="0" applyFont="1" applyFill="1" applyBorder="1" applyAlignment="1">
      <alignment horizontal="left" indent="1"/>
    </xf>
    <xf numFmtId="0" fontId="1" fillId="0" borderId="3" xfId="0" applyFont="1" applyFill="1" applyBorder="1" applyAlignment="1"/>
    <xf numFmtId="0" fontId="1" fillId="0" borderId="3" xfId="0" applyFont="1" applyFill="1" applyBorder="1"/>
    <xf numFmtId="0" fontId="3" fillId="0" borderId="4" xfId="0" applyFont="1" applyBorder="1" applyAlignment="1">
      <alignment horizontal="center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</cellXfs>
  <cellStyles count="3">
    <cellStyle name="Normal" xfId="0" builtinId="0"/>
    <cellStyle name="Normal_Cultura_Dotação_Referência" xfId="1"/>
    <cellStyle name="Pe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D14" sqref="D14"/>
    </sheetView>
  </sheetViews>
  <sheetFormatPr defaultColWidth="8.88671875" defaultRowHeight="13.8" x14ac:dyDescent="0.25"/>
  <cols>
    <col min="1" max="1" width="59.109375" style="1" bestFit="1" customWidth="1"/>
    <col min="2" max="2" width="25.109375" style="1" bestFit="1" customWidth="1"/>
    <col min="3" max="3" width="25.33203125" style="1" bestFit="1" customWidth="1"/>
    <col min="4" max="4" width="16.6640625" style="1" bestFit="1" customWidth="1"/>
    <col min="5" max="16384" width="8.88671875" style="1"/>
  </cols>
  <sheetData>
    <row r="1" spans="1:4" x14ac:dyDescent="0.25">
      <c r="A1" s="9" t="s">
        <v>49</v>
      </c>
      <c r="B1" s="9" t="s">
        <v>62</v>
      </c>
      <c r="C1" s="9" t="s">
        <v>0</v>
      </c>
    </row>
    <row r="2" spans="1:4" x14ac:dyDescent="0.25">
      <c r="A2" s="6" t="s">
        <v>38</v>
      </c>
      <c r="B2" s="10">
        <v>0.25</v>
      </c>
      <c r="C2" s="6" t="s">
        <v>28</v>
      </c>
      <c r="D2" s="52"/>
    </row>
    <row r="3" spans="1:4" x14ac:dyDescent="0.25">
      <c r="A3" s="6" t="s">
        <v>7</v>
      </c>
      <c r="B3" s="10">
        <v>1</v>
      </c>
      <c r="C3" s="6" t="s">
        <v>28</v>
      </c>
    </row>
    <row r="4" spans="1:4" x14ac:dyDescent="0.25">
      <c r="A4" s="6" t="s">
        <v>8</v>
      </c>
      <c r="B4" s="10">
        <v>1</v>
      </c>
      <c r="C4" s="6" t="s">
        <v>28</v>
      </c>
    </row>
    <row r="5" spans="1:4" x14ac:dyDescent="0.25">
      <c r="A5" s="6" t="s">
        <v>9</v>
      </c>
      <c r="B5" s="10">
        <v>1</v>
      </c>
      <c r="C5" s="6" t="s">
        <v>28</v>
      </c>
    </row>
    <row r="6" spans="1:4" x14ac:dyDescent="0.25">
      <c r="A6" s="6" t="s">
        <v>10</v>
      </c>
      <c r="B6" s="10">
        <v>1</v>
      </c>
      <c r="C6" s="6" t="s">
        <v>39</v>
      </c>
      <c r="D6" s="2"/>
    </row>
    <row r="7" spans="1:4" x14ac:dyDescent="0.25">
      <c r="A7" s="6" t="s">
        <v>11</v>
      </c>
      <c r="B7" s="10">
        <v>1</v>
      </c>
      <c r="C7" s="6" t="s">
        <v>39</v>
      </c>
    </row>
    <row r="8" spans="1:4" x14ac:dyDescent="0.25">
      <c r="A8" s="6" t="s">
        <v>12</v>
      </c>
      <c r="B8" s="10">
        <v>1</v>
      </c>
      <c r="C8" s="6" t="s">
        <v>39</v>
      </c>
    </row>
    <row r="9" spans="1:4" x14ac:dyDescent="0.25">
      <c r="A9" s="6" t="s">
        <v>13</v>
      </c>
      <c r="B9" s="10">
        <v>1</v>
      </c>
      <c r="C9" s="6" t="s">
        <v>29</v>
      </c>
      <c r="D9" s="2"/>
    </row>
    <row r="10" spans="1:4" x14ac:dyDescent="0.25">
      <c r="A10" s="6" t="s">
        <v>14</v>
      </c>
      <c r="B10" s="10">
        <v>1</v>
      </c>
      <c r="C10" s="6" t="s">
        <v>29</v>
      </c>
    </row>
    <row r="11" spans="1:4" x14ac:dyDescent="0.25">
      <c r="A11" s="6" t="s">
        <v>15</v>
      </c>
      <c r="B11" s="10">
        <v>1</v>
      </c>
      <c r="C11" s="6" t="s">
        <v>30</v>
      </c>
      <c r="D11" s="2"/>
    </row>
    <row r="12" spans="1:4" x14ac:dyDescent="0.25">
      <c r="A12" s="6" t="s">
        <v>16</v>
      </c>
      <c r="B12" s="10">
        <v>1</v>
      </c>
      <c r="C12" s="6" t="s">
        <v>29</v>
      </c>
    </row>
    <row r="13" spans="1:4" x14ac:dyDescent="0.25">
      <c r="A13" s="6" t="s">
        <v>17</v>
      </c>
      <c r="B13" s="10">
        <v>1</v>
      </c>
      <c r="C13" s="6" t="s">
        <v>29</v>
      </c>
    </row>
    <row r="14" spans="1:4" x14ac:dyDescent="0.25">
      <c r="A14" s="6" t="s">
        <v>34</v>
      </c>
      <c r="B14" s="10">
        <v>1</v>
      </c>
      <c r="C14" s="6" t="s">
        <v>29</v>
      </c>
    </row>
    <row r="15" spans="1:4" x14ac:dyDescent="0.25">
      <c r="A15" s="6" t="s">
        <v>35</v>
      </c>
      <c r="B15" s="10">
        <v>1</v>
      </c>
      <c r="C15" s="6" t="s">
        <v>29</v>
      </c>
    </row>
    <row r="16" spans="1:4" x14ac:dyDescent="0.25">
      <c r="A16" s="6" t="s">
        <v>36</v>
      </c>
      <c r="B16" s="10">
        <v>1</v>
      </c>
      <c r="C16" s="6" t="s">
        <v>29</v>
      </c>
    </row>
    <row r="17" spans="1:5" x14ac:dyDescent="0.25">
      <c r="A17" s="6" t="s">
        <v>37</v>
      </c>
      <c r="B17" s="10">
        <v>1</v>
      </c>
      <c r="C17" s="6" t="s">
        <v>29</v>
      </c>
    </row>
    <row r="18" spans="1:5" x14ac:dyDescent="0.25">
      <c r="A18" s="6" t="s">
        <v>18</v>
      </c>
      <c r="B18" s="10">
        <v>1</v>
      </c>
      <c r="C18" s="6" t="s">
        <v>29</v>
      </c>
    </row>
    <row r="19" spans="1:5" x14ac:dyDescent="0.25">
      <c r="A19" s="6" t="s">
        <v>19</v>
      </c>
      <c r="B19" s="10">
        <v>1</v>
      </c>
      <c r="C19" s="6" t="s">
        <v>29</v>
      </c>
    </row>
    <row r="20" spans="1:5" x14ac:dyDescent="0.25">
      <c r="A20" s="6" t="s">
        <v>20</v>
      </c>
      <c r="B20" s="10">
        <v>1</v>
      </c>
      <c r="C20" s="6" t="s">
        <v>28</v>
      </c>
    </row>
    <row r="21" spans="1:5" x14ac:dyDescent="0.25">
      <c r="A21" s="6" t="s">
        <v>21</v>
      </c>
      <c r="B21" s="10">
        <v>1</v>
      </c>
      <c r="C21" s="6" t="s">
        <v>28</v>
      </c>
      <c r="E21" s="3"/>
    </row>
    <row r="22" spans="1:5" x14ac:dyDescent="0.25">
      <c r="A22" s="6" t="s">
        <v>22</v>
      </c>
      <c r="B22" s="10">
        <v>1</v>
      </c>
      <c r="C22" s="6" t="s">
        <v>28</v>
      </c>
    </row>
    <row r="23" spans="1:5" x14ac:dyDescent="0.25">
      <c r="A23" s="6" t="s">
        <v>23</v>
      </c>
      <c r="B23" s="10">
        <v>1</v>
      </c>
      <c r="C23" s="6" t="s">
        <v>28</v>
      </c>
    </row>
    <row r="24" spans="1:5" x14ac:dyDescent="0.25">
      <c r="A24" s="6" t="s">
        <v>24</v>
      </c>
      <c r="B24" s="10">
        <v>1</v>
      </c>
      <c r="C24" s="6" t="s">
        <v>28</v>
      </c>
    </row>
    <row r="25" spans="1:5" x14ac:dyDescent="0.25">
      <c r="A25" s="6" t="s">
        <v>25</v>
      </c>
      <c r="B25" s="10">
        <v>0.75</v>
      </c>
      <c r="C25" s="6" t="s">
        <v>32</v>
      </c>
      <c r="D25" s="2"/>
    </row>
    <row r="26" spans="1:5" x14ac:dyDescent="0.25">
      <c r="A26" s="6" t="s">
        <v>26</v>
      </c>
      <c r="B26" s="10">
        <v>1</v>
      </c>
      <c r="C26" s="6" t="s">
        <v>31</v>
      </c>
    </row>
    <row r="27" spans="1:5" x14ac:dyDescent="0.25">
      <c r="A27" s="6" t="s">
        <v>27</v>
      </c>
      <c r="B27" s="10">
        <v>1</v>
      </c>
      <c r="C27" s="6" t="s">
        <v>31</v>
      </c>
    </row>
    <row r="28" spans="1:5" x14ac:dyDescent="0.25">
      <c r="A28" s="6" t="s">
        <v>33</v>
      </c>
      <c r="B28" s="10">
        <v>1</v>
      </c>
      <c r="C28" s="6" t="s">
        <v>31</v>
      </c>
      <c r="D28" s="2"/>
    </row>
    <row r="34" spans="1:1" ht="14.4" x14ac:dyDescent="0.3">
      <c r="A34"/>
    </row>
    <row r="36" spans="1:1" ht="15.6" x14ac:dyDescent="0.3">
      <c r="A36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J22" sqref="J22"/>
    </sheetView>
  </sheetViews>
  <sheetFormatPr defaultColWidth="8.88671875" defaultRowHeight="13.8" x14ac:dyDescent="0.25"/>
  <cols>
    <col min="1" max="1" width="9.6640625" style="1" bestFit="1" customWidth="1"/>
    <col min="2" max="8" width="14.109375" style="1" customWidth="1"/>
    <col min="9" max="9" width="7.6640625" style="1" bestFit="1" customWidth="1"/>
    <col min="10" max="16384" width="8.88671875" style="1"/>
  </cols>
  <sheetData>
    <row r="1" spans="1:16" ht="16.8" x14ac:dyDescent="0.25">
      <c r="A1" s="9"/>
      <c r="B1" s="56" t="s">
        <v>41</v>
      </c>
      <c r="C1" s="56"/>
      <c r="D1" s="56"/>
      <c r="E1" s="56"/>
      <c r="F1" s="56"/>
      <c r="G1" s="56"/>
      <c r="H1" s="56"/>
    </row>
    <row r="2" spans="1:16" x14ac:dyDescent="0.25">
      <c r="A2" s="9" t="s">
        <v>5</v>
      </c>
      <c r="B2" s="11" t="s">
        <v>6</v>
      </c>
      <c r="C2" s="11" t="s">
        <v>1</v>
      </c>
      <c r="D2" s="11" t="s">
        <v>4</v>
      </c>
      <c r="E2" s="11" t="s">
        <v>40</v>
      </c>
      <c r="F2" s="11" t="s">
        <v>51</v>
      </c>
      <c r="G2" s="11" t="s">
        <v>3</v>
      </c>
      <c r="H2" s="11" t="s">
        <v>50</v>
      </c>
    </row>
    <row r="3" spans="1:16" x14ac:dyDescent="0.25">
      <c r="A3" s="6">
        <v>1</v>
      </c>
      <c r="B3" s="12">
        <v>2.0348055449999998</v>
      </c>
      <c r="C3" s="12">
        <v>1.80871604</v>
      </c>
      <c r="D3" s="12">
        <v>4.6297125000000015E-2</v>
      </c>
      <c r="E3" s="12">
        <v>6.4173970000000011E-2</v>
      </c>
      <c r="F3" s="12">
        <v>1.6027367999999997</v>
      </c>
      <c r="G3" s="12">
        <v>0</v>
      </c>
      <c r="H3" s="12">
        <v>0.90812499999999996</v>
      </c>
      <c r="J3" s="5"/>
      <c r="K3" s="5"/>
      <c r="L3" s="5"/>
      <c r="M3" s="5"/>
    </row>
    <row r="4" spans="1:16" x14ac:dyDescent="0.25">
      <c r="A4" s="13">
        <v>2</v>
      </c>
      <c r="B4" s="12">
        <v>1.7987746949999999</v>
      </c>
      <c r="C4" s="12">
        <v>1.5989108400000001</v>
      </c>
      <c r="D4" s="12">
        <v>2.2279061000000003E-2</v>
      </c>
      <c r="E4" s="12">
        <v>6.0859540000000011E-2</v>
      </c>
      <c r="F4" s="12">
        <v>5.7044739499999997</v>
      </c>
      <c r="G4" s="12">
        <v>0</v>
      </c>
      <c r="H4" s="12">
        <v>1.3999700500000001</v>
      </c>
      <c r="J4" s="5"/>
      <c r="K4" s="5"/>
      <c r="L4" s="5"/>
      <c r="M4" s="5"/>
      <c r="N4" s="3"/>
      <c r="O4" s="3"/>
      <c r="P4" s="3"/>
    </row>
    <row r="5" spans="1:16" x14ac:dyDescent="0.25">
      <c r="A5" s="6">
        <v>3</v>
      </c>
      <c r="B5" s="12">
        <v>2.320961805</v>
      </c>
      <c r="C5" s="12">
        <v>2.0630771600000002</v>
      </c>
      <c r="D5" s="12">
        <v>2.6253080000000002E-2</v>
      </c>
      <c r="E5" s="12">
        <v>0.15160180000000001</v>
      </c>
      <c r="F5" s="12">
        <v>2.1953192099999996</v>
      </c>
      <c r="G5" s="12">
        <v>2.6192000000000003E-3</v>
      </c>
      <c r="H5" s="12">
        <v>1.1051500000000001</v>
      </c>
      <c r="J5" s="5"/>
      <c r="K5" s="3"/>
      <c r="L5" s="5"/>
      <c r="M5" s="3"/>
    </row>
    <row r="6" spans="1:16" x14ac:dyDescent="0.25">
      <c r="A6" s="6">
        <v>4</v>
      </c>
      <c r="B6" s="12">
        <v>6.896745E-2</v>
      </c>
      <c r="C6" s="12">
        <v>6.1304400000000009E-2</v>
      </c>
      <c r="D6" s="12">
        <v>9.8233800000000013E-4</v>
      </c>
      <c r="E6" s="12">
        <v>1.3596450000000001E-2</v>
      </c>
      <c r="F6" s="12">
        <v>2.218314E-2</v>
      </c>
      <c r="G6" s="12">
        <v>0</v>
      </c>
      <c r="H6" s="12">
        <v>6.6548499999999997E-2</v>
      </c>
      <c r="J6" s="5"/>
      <c r="K6" s="5"/>
      <c r="L6" s="5"/>
      <c r="M6" s="5"/>
    </row>
    <row r="7" spans="1:16" x14ac:dyDescent="0.25">
      <c r="A7" s="6">
        <v>5</v>
      </c>
      <c r="B7" s="12">
        <v>0.47615269500000001</v>
      </c>
      <c r="C7" s="12">
        <v>0.42324684000000001</v>
      </c>
      <c r="D7" s="12">
        <v>2.6960850000000005E-2</v>
      </c>
      <c r="E7" s="12">
        <v>9.2601600000000006E-2</v>
      </c>
      <c r="F7" s="12">
        <v>0.86617299999999997</v>
      </c>
      <c r="G7" s="12">
        <v>0</v>
      </c>
      <c r="H7" s="12">
        <v>0.168632</v>
      </c>
      <c r="J7" s="5"/>
      <c r="K7" s="5"/>
      <c r="L7" s="5"/>
      <c r="M7" s="5"/>
    </row>
    <row r="8" spans="1:16" x14ac:dyDescent="0.25">
      <c r="A8" s="6">
        <v>6</v>
      </c>
      <c r="B8" s="12">
        <v>2.1785152500000007</v>
      </c>
      <c r="C8" s="12">
        <v>1.9364580000000005</v>
      </c>
      <c r="D8" s="12">
        <v>2.5676007000000004E-2</v>
      </c>
      <c r="E8" s="12">
        <v>0.10588333700000001</v>
      </c>
      <c r="F8" s="12">
        <v>7.9397738699999998</v>
      </c>
      <c r="G8" s="12">
        <v>1.7071400000000002E-3</v>
      </c>
      <c r="H8" s="12">
        <v>1.8786099999999999</v>
      </c>
      <c r="J8" s="5"/>
      <c r="L8" s="5"/>
    </row>
    <row r="9" spans="1:16" x14ac:dyDescent="0.25">
      <c r="A9" s="6">
        <v>7</v>
      </c>
      <c r="B9" s="12">
        <v>1.2508299000000001</v>
      </c>
      <c r="C9" s="12">
        <v>1.1118488000000002</v>
      </c>
      <c r="D9" s="12">
        <v>6.4156967000000009E-2</v>
      </c>
      <c r="E9" s="12">
        <v>0.34392685600000006</v>
      </c>
      <c r="F9" s="12">
        <v>7.7486588899999989</v>
      </c>
      <c r="G9" s="12">
        <v>1.4590900000000001E-3</v>
      </c>
      <c r="H9" s="12">
        <v>0.37406699999999998</v>
      </c>
      <c r="J9" s="5"/>
      <c r="L9" s="5"/>
    </row>
    <row r="10" spans="1:16" x14ac:dyDescent="0.25">
      <c r="A10" s="6">
        <v>8</v>
      </c>
      <c r="B10" s="12">
        <v>0.9670086</v>
      </c>
      <c r="C10" s="12">
        <v>0.85956320000000008</v>
      </c>
      <c r="D10" s="12">
        <v>9.2620577000000009E-2</v>
      </c>
      <c r="E10" s="12">
        <v>0.62441134000000009</v>
      </c>
      <c r="F10" s="12">
        <v>5.2951225599999994</v>
      </c>
      <c r="G10" s="12">
        <v>5.8830500000000008E-3</v>
      </c>
      <c r="H10" s="12">
        <v>0.51176999999999995</v>
      </c>
      <c r="J10" s="5"/>
      <c r="L10" s="5"/>
    </row>
    <row r="11" spans="1:16" x14ac:dyDescent="0.25">
      <c r="A11" s="13">
        <v>9</v>
      </c>
      <c r="B11" s="12">
        <v>2.5202276550000002</v>
      </c>
      <c r="C11" s="12">
        <v>2.2402023600000001</v>
      </c>
      <c r="D11" s="12">
        <v>0.12972610000000001</v>
      </c>
      <c r="E11" s="12">
        <v>9.1050400000000017E-2</v>
      </c>
      <c r="F11" s="12">
        <v>3.2486977599999998</v>
      </c>
      <c r="G11" s="12">
        <v>2.756625E-2</v>
      </c>
      <c r="H11" s="12">
        <v>0.89798999999999995</v>
      </c>
      <c r="J11" s="5"/>
      <c r="L11" s="5"/>
    </row>
    <row r="12" spans="1:16" x14ac:dyDescent="0.25">
      <c r="A12" s="6">
        <v>10</v>
      </c>
      <c r="B12" s="12">
        <v>0.47326184999999998</v>
      </c>
      <c r="C12" s="12">
        <v>0.42067720000000003</v>
      </c>
      <c r="D12" s="12">
        <v>6.894958000000001E-2</v>
      </c>
      <c r="E12" s="12">
        <v>4.0958260000000003E-2</v>
      </c>
      <c r="F12" s="12">
        <v>0.28816339999999996</v>
      </c>
      <c r="G12" s="12">
        <v>0</v>
      </c>
      <c r="H12" s="12">
        <v>0.2725785</v>
      </c>
      <c r="J12" s="5"/>
      <c r="L12" s="5"/>
    </row>
    <row r="13" spans="1:16" x14ac:dyDescent="0.25">
      <c r="A13" s="13">
        <v>11</v>
      </c>
      <c r="B13" s="12">
        <v>0.71708098500000006</v>
      </c>
      <c r="C13" s="12">
        <v>0.63740532000000005</v>
      </c>
      <c r="D13" s="12">
        <v>0.11909326800000002</v>
      </c>
      <c r="E13" s="12">
        <v>0.90704007800000019</v>
      </c>
      <c r="F13" s="12">
        <v>3.8439257499999995</v>
      </c>
      <c r="G13" s="12">
        <v>1.3975100000000002E-3</v>
      </c>
      <c r="H13" s="12">
        <v>1.05122005</v>
      </c>
      <c r="J13" s="5"/>
      <c r="L13" s="5"/>
    </row>
    <row r="14" spans="1:16" x14ac:dyDescent="0.25">
      <c r="A14" s="6">
        <v>12</v>
      </c>
      <c r="B14" s="12">
        <v>0</v>
      </c>
      <c r="C14" s="12">
        <v>0</v>
      </c>
      <c r="D14" s="12">
        <v>0</v>
      </c>
      <c r="E14" s="12">
        <v>8.6768499999999998E-3</v>
      </c>
      <c r="F14" s="12">
        <v>0</v>
      </c>
      <c r="G14" s="12">
        <v>0</v>
      </c>
      <c r="H14" s="12">
        <v>0</v>
      </c>
      <c r="J14" s="5"/>
    </row>
    <row r="15" spans="1:16" x14ac:dyDescent="0.25">
      <c r="A15" s="6">
        <v>13</v>
      </c>
      <c r="B15" s="12">
        <v>0.122777235</v>
      </c>
      <c r="C15" s="12">
        <v>0.10913531999999999</v>
      </c>
      <c r="D15" s="12">
        <v>2.1254450000000001E-2</v>
      </c>
      <c r="E15" s="12">
        <v>0.13139980000000001</v>
      </c>
      <c r="F15" s="12">
        <v>0.36618799000000002</v>
      </c>
      <c r="G15" s="12">
        <v>0</v>
      </c>
      <c r="H15" s="12">
        <v>6.7975500000000003E-3</v>
      </c>
      <c r="J15" s="5"/>
    </row>
    <row r="16" spans="1:16" x14ac:dyDescent="0.25">
      <c r="A16" s="6">
        <v>14</v>
      </c>
      <c r="B16" s="12">
        <v>0.19459124999999999</v>
      </c>
      <c r="C16" s="12">
        <v>0.17297000000000001</v>
      </c>
      <c r="D16" s="12">
        <v>7.25851E-2</v>
      </c>
      <c r="E16" s="12">
        <v>3.4742610000000007E-2</v>
      </c>
      <c r="F16" s="12">
        <v>0.32928742</v>
      </c>
      <c r="G16" s="12">
        <v>0</v>
      </c>
      <c r="H16" s="12">
        <v>0.22086649999999999</v>
      </c>
      <c r="J16" s="5"/>
    </row>
    <row r="17" spans="1:10" x14ac:dyDescent="0.25">
      <c r="A17" s="6">
        <v>15</v>
      </c>
      <c r="B17" s="12">
        <v>0.84884714999999999</v>
      </c>
      <c r="C17" s="12">
        <v>0.75453079999999995</v>
      </c>
      <c r="D17" s="12">
        <v>0.11994094700000001</v>
      </c>
      <c r="E17" s="12">
        <v>1.6931822670000001</v>
      </c>
      <c r="F17" s="12">
        <v>0.47384120000000002</v>
      </c>
      <c r="G17" s="12">
        <v>0</v>
      </c>
      <c r="H17" s="12">
        <v>0.59572499999999995</v>
      </c>
      <c r="J17" s="5"/>
    </row>
    <row r="18" spans="1:10" x14ac:dyDescent="0.25">
      <c r="A18" s="6">
        <v>16</v>
      </c>
      <c r="B18" s="12">
        <v>0</v>
      </c>
      <c r="C18" s="12">
        <v>0</v>
      </c>
      <c r="D18" s="12">
        <v>0</v>
      </c>
      <c r="E18" s="12">
        <v>7.284270000000001E-2</v>
      </c>
      <c r="F18" s="12">
        <v>0</v>
      </c>
      <c r="G18" s="12">
        <v>0</v>
      </c>
      <c r="H18" s="12">
        <v>0.108678</v>
      </c>
      <c r="J18" s="5"/>
    </row>
    <row r="19" spans="1:10" x14ac:dyDescent="0.25">
      <c r="A19" s="6">
        <v>17</v>
      </c>
      <c r="B19" s="12">
        <v>4.9285574999999998E-2</v>
      </c>
      <c r="C19" s="12">
        <v>4.3809399999999998E-2</v>
      </c>
      <c r="D19" s="12">
        <v>1.1742360000000002E-2</v>
      </c>
      <c r="E19" s="12">
        <v>0.144698407</v>
      </c>
      <c r="F19" s="12">
        <v>2.3182529999999996E-2</v>
      </c>
      <c r="G19" s="12">
        <v>0</v>
      </c>
      <c r="H19" s="12">
        <v>3.6115499999999998E-3</v>
      </c>
      <c r="J19" s="5"/>
    </row>
    <row r="20" spans="1:10" x14ac:dyDescent="0.25">
      <c r="A20" s="6">
        <v>18</v>
      </c>
      <c r="B20" s="12">
        <v>0.33347889000000003</v>
      </c>
      <c r="C20" s="12">
        <v>0.29642568000000002</v>
      </c>
      <c r="D20" s="12">
        <v>7.6479893000000007E-2</v>
      </c>
      <c r="E20" s="12">
        <v>8.5061200000000003E-2</v>
      </c>
      <c r="F20" s="12">
        <v>0.11626649999999998</v>
      </c>
      <c r="G20" s="12">
        <v>0</v>
      </c>
      <c r="H20" s="12">
        <v>4.6407000000000002E-3</v>
      </c>
      <c r="J20" s="5"/>
    </row>
    <row r="21" spans="1:10" x14ac:dyDescent="0.25">
      <c r="A21" s="6">
        <v>19</v>
      </c>
      <c r="B21" s="12">
        <v>0.45325035000000002</v>
      </c>
      <c r="C21" s="12">
        <v>0.4028892</v>
      </c>
      <c r="D21" s="12">
        <v>5.034512E-2</v>
      </c>
      <c r="E21" s="12">
        <v>0.10062780700000001</v>
      </c>
      <c r="F21" s="12">
        <v>7.2608060000000002E-2</v>
      </c>
      <c r="G21" s="12">
        <v>0</v>
      </c>
      <c r="H21" s="12">
        <v>4.5094849999999999E-2</v>
      </c>
      <c r="J21" s="5"/>
    </row>
    <row r="22" spans="1:10" x14ac:dyDescent="0.25">
      <c r="A22" s="6">
        <v>20</v>
      </c>
      <c r="B22" s="12">
        <v>2.5976900250000003</v>
      </c>
      <c r="C22" s="12">
        <v>2.3090578000000002</v>
      </c>
      <c r="D22" s="12">
        <v>0.13614419000000003</v>
      </c>
      <c r="E22" s="12">
        <v>1.2250650090000004</v>
      </c>
      <c r="F22" s="12">
        <v>9.9031361100000002</v>
      </c>
      <c r="G22" s="12">
        <v>4.1038450000000001E-3</v>
      </c>
      <c r="H22" s="12">
        <v>1.082605</v>
      </c>
      <c r="J22" s="5"/>
    </row>
    <row r="23" spans="1:10" x14ac:dyDescent="0.25">
      <c r="A23" s="6">
        <v>21</v>
      </c>
      <c r="B23" s="12">
        <v>2.3377049999999998E-3</v>
      </c>
      <c r="C23" s="12">
        <v>2.0779599999999998E-3</v>
      </c>
      <c r="D23" s="12">
        <v>0</v>
      </c>
      <c r="E23" s="12">
        <v>0.14204190000000003</v>
      </c>
      <c r="F23" s="12">
        <v>0</v>
      </c>
      <c r="G23" s="12">
        <v>0</v>
      </c>
      <c r="H23" s="12">
        <v>0</v>
      </c>
      <c r="J23" s="5"/>
    </row>
    <row r="24" spans="1:10" x14ac:dyDescent="0.25">
      <c r="A24" s="6">
        <v>22</v>
      </c>
      <c r="B24" s="12">
        <v>0.73478529000000004</v>
      </c>
      <c r="C24" s="12">
        <v>0.65314248000000008</v>
      </c>
      <c r="D24" s="12">
        <v>2.277562E-2</v>
      </c>
      <c r="E24" s="12">
        <v>0.36013180700000003</v>
      </c>
      <c r="F24" s="12">
        <v>0.41254842999999997</v>
      </c>
      <c r="G24" s="12">
        <v>0</v>
      </c>
      <c r="H24" s="12">
        <v>9.6950999999999996E-2</v>
      </c>
      <c r="J24" s="5"/>
    </row>
    <row r="25" spans="1:10" x14ac:dyDescent="0.25">
      <c r="A25" s="6">
        <v>23</v>
      </c>
      <c r="B25" s="12">
        <v>2.3988044700000004</v>
      </c>
      <c r="C25" s="12">
        <v>2.1322706400000002</v>
      </c>
      <c r="D25" s="12">
        <v>0.17957970099999998</v>
      </c>
      <c r="E25" s="12">
        <v>2.5957345960000002</v>
      </c>
      <c r="F25" s="12">
        <v>11.482630669999995</v>
      </c>
      <c r="G25" s="12">
        <v>4.4815450000000007E-2</v>
      </c>
      <c r="H25" s="12">
        <v>1.4603450499999999</v>
      </c>
      <c r="J25" s="5"/>
    </row>
    <row r="26" spans="1:10" x14ac:dyDescent="0.25">
      <c r="A26" s="6">
        <v>24</v>
      </c>
      <c r="B26" s="12">
        <v>0.20683134</v>
      </c>
      <c r="C26" s="12">
        <v>0.18385008000000003</v>
      </c>
      <c r="D26" s="12">
        <v>1.7718582E-2</v>
      </c>
      <c r="E26" s="12">
        <v>0.76214601400000004</v>
      </c>
      <c r="F26" s="12">
        <v>1.1945402000000001</v>
      </c>
      <c r="G26" s="12">
        <v>0</v>
      </c>
      <c r="H26" s="12">
        <v>5.8735000000000002E-2</v>
      </c>
      <c r="J26" s="5"/>
    </row>
    <row r="27" spans="1:10" x14ac:dyDescent="0.25">
      <c r="A27" s="6">
        <v>25</v>
      </c>
      <c r="B27" s="12">
        <v>0.37888811999999999</v>
      </c>
      <c r="C27" s="12">
        <v>0.33678944</v>
      </c>
      <c r="D27" s="12">
        <v>2.0235439000000001E-2</v>
      </c>
      <c r="E27" s="12">
        <v>1.4513940700000003</v>
      </c>
      <c r="F27" s="12">
        <v>2.0538959000000001</v>
      </c>
      <c r="G27" s="12">
        <v>0</v>
      </c>
      <c r="H27" s="12">
        <v>0.185941</v>
      </c>
      <c r="J27" s="5"/>
    </row>
    <row r="28" spans="1:10" x14ac:dyDescent="0.25">
      <c r="A28" s="6">
        <v>26</v>
      </c>
      <c r="B28" s="12">
        <v>0.73521900000000007</v>
      </c>
      <c r="C28" s="12">
        <v>0.65352800000000011</v>
      </c>
      <c r="D28" s="12">
        <v>2.3910740000000003E-2</v>
      </c>
      <c r="E28" s="12">
        <v>0.59293524500000006</v>
      </c>
      <c r="F28" s="12">
        <v>2.1163841999999997</v>
      </c>
      <c r="G28" s="12">
        <v>0</v>
      </c>
      <c r="H28" s="12">
        <v>0.25711600000000001</v>
      </c>
      <c r="J28" s="5"/>
    </row>
    <row r="29" spans="1:10" x14ac:dyDescent="0.25">
      <c r="A29" s="6">
        <v>27</v>
      </c>
      <c r="B29" s="12">
        <v>0.45153485999999998</v>
      </c>
      <c r="C29" s="12">
        <v>0.40136432</v>
      </c>
      <c r="D29" s="12">
        <v>4.9380436000000007E-2</v>
      </c>
      <c r="E29" s="12">
        <v>1.727468848</v>
      </c>
      <c r="F29" s="12">
        <v>10.426453310000001</v>
      </c>
      <c r="G29" s="12">
        <v>0</v>
      </c>
      <c r="H29" s="12">
        <v>0.54254000000000002</v>
      </c>
      <c r="J29" s="5"/>
    </row>
    <row r="30" spans="1:10" x14ac:dyDescent="0.25">
      <c r="A30" s="6">
        <v>28</v>
      </c>
      <c r="B30" s="12">
        <v>3.0642614999999998E-2</v>
      </c>
      <c r="C30" s="12">
        <v>2.7237879999999999E-2</v>
      </c>
      <c r="D30" s="12">
        <v>5.7650880000000007E-3</v>
      </c>
      <c r="E30" s="12">
        <v>0.15424605</v>
      </c>
      <c r="F30" s="12">
        <v>0.93751538999999995</v>
      </c>
      <c r="G30" s="12">
        <v>0</v>
      </c>
      <c r="H30" s="12">
        <v>6.8028500000000006E-2</v>
      </c>
      <c r="J30" s="5"/>
    </row>
    <row r="31" spans="1:10" x14ac:dyDescent="0.25">
      <c r="A31" s="6">
        <v>29</v>
      </c>
      <c r="B31" s="12">
        <v>0</v>
      </c>
      <c r="C31" s="12">
        <v>0</v>
      </c>
      <c r="D31" s="12">
        <v>0</v>
      </c>
      <c r="E31" s="12">
        <v>1.1745279000000001E-2</v>
      </c>
      <c r="F31" s="12">
        <v>2.5153309999999998E-2</v>
      </c>
      <c r="G31" s="12">
        <v>0</v>
      </c>
      <c r="H31" s="12">
        <v>0</v>
      </c>
      <c r="J31" s="5"/>
    </row>
    <row r="32" spans="1:10" x14ac:dyDescent="0.25">
      <c r="A32" s="6">
        <v>30</v>
      </c>
      <c r="B32" s="12">
        <v>0.288531225</v>
      </c>
      <c r="C32" s="12">
        <v>0.25647220000000004</v>
      </c>
      <c r="D32" s="12">
        <v>0.65973436899999993</v>
      </c>
      <c r="E32" s="12">
        <v>3.7827506710000005</v>
      </c>
      <c r="F32" s="12">
        <v>5.7368070200000005</v>
      </c>
      <c r="G32" s="12">
        <v>0</v>
      </c>
      <c r="H32" s="12">
        <v>1.1933100000000001</v>
      </c>
      <c r="J32" s="5"/>
    </row>
    <row r="33" spans="1:10" x14ac:dyDescent="0.25">
      <c r="A33" s="6">
        <v>31</v>
      </c>
      <c r="B33" s="12">
        <v>0.10086048</v>
      </c>
      <c r="C33" s="12">
        <v>8.9653760000000013E-2</v>
      </c>
      <c r="D33" s="12">
        <v>0.36336411300000004</v>
      </c>
      <c r="E33" s="12">
        <v>1.4572171530000002</v>
      </c>
      <c r="F33" s="12">
        <v>1.1163832399999998</v>
      </c>
      <c r="G33" s="12">
        <v>2.3401300000000002E-3</v>
      </c>
      <c r="H33" s="12">
        <v>0.33882200000000001</v>
      </c>
      <c r="J33" s="5"/>
    </row>
    <row r="34" spans="1:10" x14ac:dyDescent="0.25">
      <c r="A34" s="6">
        <v>32</v>
      </c>
      <c r="B34" s="12">
        <v>6.6496050000000003E-3</v>
      </c>
      <c r="C34" s="12">
        <v>5.910760000000001E-3</v>
      </c>
      <c r="D34" s="12">
        <v>2.5004210000000001E-3</v>
      </c>
      <c r="E34" s="12">
        <v>9.7840960000000018E-2</v>
      </c>
      <c r="F34" s="12">
        <v>0.23692122999999998</v>
      </c>
      <c r="G34" s="12">
        <v>0</v>
      </c>
      <c r="H34" s="12">
        <v>0</v>
      </c>
      <c r="J34" s="5"/>
    </row>
    <row r="35" spans="1:10" x14ac:dyDescent="0.25">
      <c r="A35" s="6">
        <v>33</v>
      </c>
      <c r="B35" s="12">
        <v>7.4120715000000004E-2</v>
      </c>
      <c r="C35" s="12">
        <v>6.5885079999999999E-2</v>
      </c>
      <c r="D35" s="12">
        <v>3.7594060000000003E-3</v>
      </c>
      <c r="E35" s="12">
        <v>0.418910324</v>
      </c>
      <c r="F35" s="12">
        <v>0.76546400000000003</v>
      </c>
      <c r="G35" s="12">
        <v>0</v>
      </c>
      <c r="H35" s="12">
        <v>6.0434000000000002E-2</v>
      </c>
      <c r="J35" s="5"/>
    </row>
    <row r="36" spans="1:10" x14ac:dyDescent="0.25">
      <c r="A36" s="6">
        <v>34</v>
      </c>
      <c r="B36" s="12">
        <v>0.20594227500000001</v>
      </c>
      <c r="C36" s="12">
        <v>0.18305979999999999</v>
      </c>
      <c r="D36" s="12">
        <v>1.6621010000000002E-2</v>
      </c>
      <c r="E36" s="12">
        <v>0.34294920100000004</v>
      </c>
      <c r="F36" s="12">
        <v>0.88119821999999992</v>
      </c>
      <c r="G36" s="12">
        <v>0</v>
      </c>
      <c r="H36" s="12">
        <v>0.29723650000000001</v>
      </c>
      <c r="J36" s="5"/>
    </row>
    <row r="37" spans="1:10" x14ac:dyDescent="0.25">
      <c r="A37" s="6">
        <v>35</v>
      </c>
      <c r="B37" s="12">
        <v>0.22315274999999998</v>
      </c>
      <c r="C37" s="12">
        <v>0.19835800000000001</v>
      </c>
      <c r="D37" s="12">
        <v>0.22841972300000005</v>
      </c>
      <c r="E37" s="12">
        <v>0.140818993</v>
      </c>
      <c r="F37" s="12">
        <v>0.28189279999999994</v>
      </c>
      <c r="G37" s="12">
        <v>0</v>
      </c>
      <c r="H37" s="12">
        <v>1.5830299999999999E-2</v>
      </c>
      <c r="J37" s="5"/>
    </row>
    <row r="38" spans="1:10" x14ac:dyDescent="0.25">
      <c r="A38" s="6">
        <v>36</v>
      </c>
      <c r="B38" s="12">
        <v>0.22157437500000002</v>
      </c>
      <c r="C38" s="12">
        <v>0.19695500000000002</v>
      </c>
      <c r="D38" s="12">
        <v>0.19277680100000003</v>
      </c>
      <c r="E38" s="12">
        <v>2.1177644180000001</v>
      </c>
      <c r="F38" s="12">
        <v>3.7081232999999991</v>
      </c>
      <c r="G38" s="12">
        <v>0</v>
      </c>
      <c r="H38" s="12">
        <v>0.38660250000000002</v>
      </c>
      <c r="J38" s="5"/>
    </row>
    <row r="39" spans="1:10" x14ac:dyDescent="0.25">
      <c r="A39" s="6">
        <v>37</v>
      </c>
      <c r="B39" s="12">
        <v>0.21838207500000001</v>
      </c>
      <c r="C39" s="12">
        <v>0.1941174</v>
      </c>
      <c r="D39" s="12">
        <v>0.13759940600000001</v>
      </c>
      <c r="E39" s="12">
        <v>0.38078247900000006</v>
      </c>
      <c r="F39" s="12">
        <v>0.13363013999999998</v>
      </c>
      <c r="G39" s="12">
        <v>0</v>
      </c>
      <c r="H39" s="12">
        <v>0.26219100000000001</v>
      </c>
      <c r="J39" s="5"/>
    </row>
    <row r="40" spans="1:10" x14ac:dyDescent="0.25">
      <c r="B40" s="4"/>
      <c r="C40" s="4"/>
      <c r="D40" s="4"/>
      <c r="E40" s="4"/>
      <c r="F40" s="4"/>
      <c r="G40" s="4"/>
      <c r="H40" s="4"/>
      <c r="I40" s="4"/>
    </row>
    <row r="41" spans="1:10" x14ac:dyDescent="0.25">
      <c r="B41" s="4"/>
      <c r="C41" s="4"/>
    </row>
    <row r="43" spans="1:10" x14ac:dyDescent="0.25">
      <c r="C43" s="8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workbookViewId="0">
      <selection activeCell="I19" sqref="I19"/>
    </sheetView>
  </sheetViews>
  <sheetFormatPr defaultRowHeight="13.8" x14ac:dyDescent="0.25"/>
  <cols>
    <col min="1" max="1" width="19.33203125" style="16" bestFit="1" customWidth="1"/>
    <col min="2" max="2" width="20.44140625" style="16" customWidth="1"/>
    <col min="3" max="3" width="19" style="16" customWidth="1"/>
    <col min="4" max="4" width="16" style="16" bestFit="1" customWidth="1"/>
    <col min="5" max="5" width="22.88671875" style="16" bestFit="1" customWidth="1"/>
    <col min="6" max="6" width="19" style="16" customWidth="1"/>
    <col min="7" max="7" width="20.6640625" style="16" bestFit="1" customWidth="1"/>
    <col min="8" max="9" width="8.88671875" style="17" customWidth="1"/>
    <col min="10" max="10" width="12.33203125" style="17" customWidth="1"/>
    <col min="11" max="11" width="22.21875" style="17" customWidth="1"/>
    <col min="12" max="12" width="25.109375" style="17" bestFit="1" customWidth="1"/>
    <col min="13" max="13" width="8.88671875" style="17"/>
    <col min="14" max="14" width="14.33203125" style="17" bestFit="1" customWidth="1"/>
    <col min="15" max="17" width="8.88671875" style="17"/>
    <col min="18" max="18" width="18.5546875" style="17" bestFit="1" customWidth="1"/>
    <col min="19" max="23" width="8.88671875" style="17"/>
    <col min="24" max="24" width="8.88671875" style="17" bestFit="1" customWidth="1"/>
    <col min="25" max="26" width="8.88671875" style="17" customWidth="1"/>
    <col min="27" max="35" width="8.88671875" style="17"/>
    <col min="36" max="16384" width="8.88671875" style="16"/>
  </cols>
  <sheetData>
    <row r="1" spans="1:37" ht="15.6" x14ac:dyDescent="0.3">
      <c r="B1" s="15" t="s">
        <v>102</v>
      </c>
      <c r="K1" s="15" t="s">
        <v>103</v>
      </c>
    </row>
    <row r="3" spans="1:37" ht="17.399999999999999" customHeight="1" x14ac:dyDescent="0.25">
      <c r="C3" s="59" t="s">
        <v>42</v>
      </c>
      <c r="D3" s="61"/>
      <c r="E3" s="61"/>
      <c r="F3" s="61"/>
      <c r="G3" s="60"/>
      <c r="J3" s="59" t="s">
        <v>43</v>
      </c>
      <c r="K3" s="60"/>
      <c r="L3" s="34" t="s">
        <v>63</v>
      </c>
    </row>
    <row r="4" spans="1:37" ht="16.8" x14ac:dyDescent="0.25">
      <c r="A4" s="57" t="s">
        <v>43</v>
      </c>
      <c r="B4" s="58"/>
      <c r="C4" s="24" t="s">
        <v>45</v>
      </c>
      <c r="D4" s="24" t="s">
        <v>46</v>
      </c>
      <c r="E4" s="25" t="s">
        <v>47</v>
      </c>
      <c r="F4" s="25" t="s">
        <v>48</v>
      </c>
      <c r="G4" s="50" t="s">
        <v>52</v>
      </c>
      <c r="J4" s="6" t="s">
        <v>2</v>
      </c>
      <c r="K4" s="22" t="s">
        <v>2</v>
      </c>
      <c r="L4" s="47">
        <v>6177</v>
      </c>
    </row>
    <row r="5" spans="1:37" x14ac:dyDescent="0.25">
      <c r="A5" s="6" t="s">
        <v>2</v>
      </c>
      <c r="B5" s="31" t="s">
        <v>2</v>
      </c>
      <c r="C5" s="32">
        <v>9163</v>
      </c>
      <c r="D5" s="32">
        <v>9163</v>
      </c>
      <c r="E5" s="32"/>
      <c r="F5" s="32">
        <v>8018</v>
      </c>
      <c r="G5" s="32">
        <v>7546</v>
      </c>
      <c r="J5" s="18" t="s">
        <v>1</v>
      </c>
      <c r="K5" s="43" t="s">
        <v>1</v>
      </c>
      <c r="L5" s="21">
        <v>7385</v>
      </c>
      <c r="AJ5" s="19"/>
      <c r="AK5" s="19"/>
    </row>
    <row r="6" spans="1:37" x14ac:dyDescent="0.25">
      <c r="A6" s="18" t="s">
        <v>1</v>
      </c>
      <c r="B6" s="33" t="s">
        <v>1</v>
      </c>
      <c r="C6" s="30">
        <v>5722</v>
      </c>
      <c r="D6" s="30">
        <v>5722</v>
      </c>
      <c r="E6" s="30">
        <v>5007</v>
      </c>
      <c r="F6" s="30">
        <v>5007</v>
      </c>
      <c r="G6" s="30">
        <v>4712</v>
      </c>
      <c r="H6" s="49"/>
      <c r="I6" s="49"/>
      <c r="J6" s="6" t="s">
        <v>4</v>
      </c>
      <c r="K6" s="22" t="s">
        <v>4</v>
      </c>
      <c r="L6" s="47">
        <v>2302</v>
      </c>
    </row>
    <row r="7" spans="1:37" x14ac:dyDescent="0.25">
      <c r="A7" s="6" t="s">
        <v>4</v>
      </c>
      <c r="B7" s="53" t="s">
        <v>4</v>
      </c>
      <c r="C7" s="32">
        <v>2607</v>
      </c>
      <c r="D7" s="32"/>
      <c r="E7" s="32">
        <v>2281</v>
      </c>
      <c r="F7" s="32">
        <v>2281</v>
      </c>
      <c r="G7" s="32">
        <v>2147</v>
      </c>
      <c r="J7" s="18" t="s">
        <v>53</v>
      </c>
      <c r="K7" s="43" t="s">
        <v>53</v>
      </c>
      <c r="L7" s="21">
        <v>2259</v>
      </c>
    </row>
    <row r="8" spans="1:37" x14ac:dyDescent="0.25">
      <c r="A8" s="42" t="s">
        <v>53</v>
      </c>
      <c r="B8" s="29" t="s">
        <v>53</v>
      </c>
      <c r="C8" s="30">
        <v>3336.6666666666665</v>
      </c>
      <c r="D8" s="30"/>
      <c r="E8" s="30">
        <v>2919.3333333333335</v>
      </c>
      <c r="F8" s="30">
        <v>2919.3333333333335</v>
      </c>
      <c r="G8" s="51">
        <v>2747.6666666666665</v>
      </c>
      <c r="J8" s="6" t="s">
        <v>3</v>
      </c>
      <c r="K8" s="22" t="s">
        <v>3</v>
      </c>
      <c r="L8" s="47">
        <v>8823</v>
      </c>
    </row>
    <row r="9" spans="1:37" x14ac:dyDescent="0.25">
      <c r="A9" s="37" t="s">
        <v>3</v>
      </c>
      <c r="B9" s="53" t="s">
        <v>3</v>
      </c>
      <c r="C9" s="32">
        <v>5115.166666666667</v>
      </c>
      <c r="D9" s="32">
        <v>5115.166666666667</v>
      </c>
      <c r="E9" s="32"/>
      <c r="F9" s="32"/>
      <c r="G9" s="20">
        <v>4212.5</v>
      </c>
      <c r="J9" s="18" t="s">
        <v>50</v>
      </c>
      <c r="K9" s="43" t="s">
        <v>50</v>
      </c>
      <c r="L9" s="21">
        <v>5574</v>
      </c>
    </row>
    <row r="10" spans="1:37" x14ac:dyDescent="0.25">
      <c r="A10" s="40" t="s">
        <v>50</v>
      </c>
      <c r="B10" s="33" t="s">
        <v>64</v>
      </c>
      <c r="C10" s="30">
        <v>2623</v>
      </c>
      <c r="D10" s="30">
        <v>2623</v>
      </c>
      <c r="E10" s="30"/>
      <c r="F10" s="30">
        <v>2295</v>
      </c>
      <c r="G10" s="51">
        <v>2160</v>
      </c>
      <c r="J10" s="38" t="s">
        <v>51</v>
      </c>
      <c r="K10" s="13" t="s">
        <v>54</v>
      </c>
      <c r="L10" s="20">
        <v>5318</v>
      </c>
    </row>
    <row r="11" spans="1:37" x14ac:dyDescent="0.25">
      <c r="A11" s="41"/>
      <c r="B11" s="33" t="s">
        <v>73</v>
      </c>
      <c r="C11" s="30">
        <v>3289</v>
      </c>
      <c r="D11" s="30">
        <v>3289</v>
      </c>
      <c r="E11" s="30"/>
      <c r="F11" s="30">
        <v>2878</v>
      </c>
      <c r="G11" s="51">
        <v>2709</v>
      </c>
      <c r="J11" s="39"/>
      <c r="K11" s="13" t="s">
        <v>55</v>
      </c>
      <c r="L11" s="20">
        <v>5326</v>
      </c>
    </row>
    <row r="12" spans="1:37" x14ac:dyDescent="0.25">
      <c r="A12" s="41"/>
      <c r="B12" s="33" t="s">
        <v>66</v>
      </c>
      <c r="C12" s="30">
        <v>9009</v>
      </c>
      <c r="D12" s="30">
        <v>9009</v>
      </c>
      <c r="E12" s="30"/>
      <c r="F12" s="30">
        <v>7883</v>
      </c>
      <c r="G12" s="51">
        <v>7419</v>
      </c>
      <c r="J12" s="39"/>
      <c r="K12" s="13" t="s">
        <v>56</v>
      </c>
      <c r="L12" s="20">
        <v>6367</v>
      </c>
    </row>
    <row r="13" spans="1:37" x14ac:dyDescent="0.25">
      <c r="A13" s="41"/>
      <c r="B13" s="33" t="s">
        <v>67</v>
      </c>
      <c r="C13" s="30">
        <v>2887</v>
      </c>
      <c r="D13" s="30">
        <v>2887</v>
      </c>
      <c r="E13" s="30">
        <v>2526</v>
      </c>
      <c r="F13" s="30">
        <v>2526</v>
      </c>
      <c r="G13" s="51">
        <v>2378</v>
      </c>
      <c r="J13" s="39"/>
      <c r="K13" s="13" t="s">
        <v>57</v>
      </c>
      <c r="L13" s="20">
        <v>6481</v>
      </c>
    </row>
    <row r="14" spans="1:37" x14ac:dyDescent="0.25">
      <c r="A14" s="41"/>
      <c r="B14" s="33" t="s">
        <v>68</v>
      </c>
      <c r="C14" s="30">
        <v>8642</v>
      </c>
      <c r="D14" s="30">
        <v>8642</v>
      </c>
      <c r="E14" s="30"/>
      <c r="F14" s="30">
        <v>7561</v>
      </c>
      <c r="G14" s="51">
        <v>7117</v>
      </c>
      <c r="J14" s="39"/>
      <c r="K14" s="13" t="s">
        <v>58</v>
      </c>
      <c r="L14" s="20">
        <v>6927</v>
      </c>
    </row>
    <row r="15" spans="1:37" x14ac:dyDescent="0.25">
      <c r="A15" s="41"/>
      <c r="B15" s="33" t="s">
        <v>69</v>
      </c>
      <c r="C15" s="30">
        <v>7087</v>
      </c>
      <c r="D15" s="30">
        <v>7087</v>
      </c>
      <c r="E15" s="30">
        <v>6201</v>
      </c>
      <c r="F15" s="30">
        <v>6201</v>
      </c>
      <c r="G15" s="51">
        <v>5837</v>
      </c>
      <c r="J15" s="39"/>
      <c r="K15" s="13" t="s">
        <v>59</v>
      </c>
      <c r="L15" s="20">
        <v>7802</v>
      </c>
    </row>
    <row r="16" spans="1:37" x14ac:dyDescent="0.25">
      <c r="A16" s="41"/>
      <c r="B16" s="33" t="s">
        <v>70</v>
      </c>
      <c r="C16" s="30">
        <v>9009</v>
      </c>
      <c r="D16" s="30"/>
      <c r="E16" s="30">
        <v>7883</v>
      </c>
      <c r="F16" s="30">
        <v>7883</v>
      </c>
      <c r="G16" s="51">
        <v>7419</v>
      </c>
      <c r="J16" s="39"/>
      <c r="K16" s="13" t="s">
        <v>60</v>
      </c>
      <c r="L16" s="20">
        <v>2501</v>
      </c>
    </row>
    <row r="17" spans="1:12" x14ac:dyDescent="0.25">
      <c r="A17" s="41"/>
      <c r="B17" s="33" t="s">
        <v>71</v>
      </c>
      <c r="C17" s="30">
        <v>5255</v>
      </c>
      <c r="D17" s="30">
        <v>5255</v>
      </c>
      <c r="E17" s="30"/>
      <c r="F17" s="30">
        <v>4598</v>
      </c>
      <c r="G17" s="51">
        <v>4327</v>
      </c>
      <c r="J17" s="54"/>
      <c r="K17" s="48" t="s">
        <v>89</v>
      </c>
      <c r="L17" s="46">
        <f>AVERAGE(L10:L16)</f>
        <v>5817.4285714285716</v>
      </c>
    </row>
    <row r="18" spans="1:12" x14ac:dyDescent="0.25">
      <c r="A18" s="41"/>
      <c r="B18" s="33" t="s">
        <v>72</v>
      </c>
      <c r="C18" s="30">
        <v>7304</v>
      </c>
      <c r="D18" s="30">
        <v>7304</v>
      </c>
      <c r="E18" s="30"/>
      <c r="F18" s="30">
        <v>6391</v>
      </c>
      <c r="G18" s="51">
        <v>6015</v>
      </c>
    </row>
    <row r="19" spans="1:12" x14ac:dyDescent="0.25">
      <c r="A19" s="41"/>
      <c r="B19" s="33" t="s">
        <v>65</v>
      </c>
      <c r="C19" s="30">
        <v>5255</v>
      </c>
      <c r="D19" s="30">
        <v>5255</v>
      </c>
      <c r="E19" s="30"/>
      <c r="F19" s="30">
        <v>4598</v>
      </c>
      <c r="G19" s="51">
        <v>4327</v>
      </c>
    </row>
    <row r="20" spans="1:12" x14ac:dyDescent="0.25">
      <c r="A20" s="41"/>
      <c r="B20" s="33" t="s">
        <v>74</v>
      </c>
      <c r="C20" s="30">
        <v>5356</v>
      </c>
      <c r="D20" s="30">
        <v>5356</v>
      </c>
      <c r="E20" s="30"/>
      <c r="F20" s="30">
        <v>4687</v>
      </c>
      <c r="G20" s="51">
        <v>4411</v>
      </c>
    </row>
    <row r="21" spans="1:12" x14ac:dyDescent="0.25">
      <c r="A21" s="41"/>
      <c r="B21" s="33" t="s">
        <v>75</v>
      </c>
      <c r="C21" s="30"/>
      <c r="D21" s="30"/>
      <c r="E21" s="30"/>
      <c r="F21" s="30">
        <v>6391</v>
      </c>
      <c r="G21" s="51">
        <v>6015</v>
      </c>
    </row>
    <row r="22" spans="1:12" x14ac:dyDescent="0.25">
      <c r="A22" s="41"/>
      <c r="B22" s="33" t="s">
        <v>76</v>
      </c>
      <c r="C22" s="30">
        <v>917</v>
      </c>
      <c r="D22" s="30">
        <v>917</v>
      </c>
      <c r="E22" s="30"/>
      <c r="F22" s="30">
        <v>802</v>
      </c>
      <c r="G22" s="51">
        <v>755</v>
      </c>
    </row>
    <row r="23" spans="1:12" x14ac:dyDescent="0.25">
      <c r="A23" s="41"/>
      <c r="B23" s="33" t="s">
        <v>77</v>
      </c>
      <c r="C23" s="30">
        <v>6858</v>
      </c>
      <c r="D23" s="30">
        <v>6858</v>
      </c>
      <c r="E23" s="30">
        <v>6001</v>
      </c>
      <c r="F23" s="30">
        <v>6001</v>
      </c>
      <c r="G23" s="51">
        <v>5648</v>
      </c>
    </row>
    <row r="24" spans="1:12" x14ac:dyDescent="0.25">
      <c r="A24" s="41"/>
      <c r="B24" s="33" t="s">
        <v>78</v>
      </c>
      <c r="C24" s="30">
        <v>2000</v>
      </c>
      <c r="D24" s="30">
        <v>2000</v>
      </c>
      <c r="E24" s="30">
        <v>1750</v>
      </c>
      <c r="F24" s="30">
        <v>1750</v>
      </c>
      <c r="G24" s="51">
        <v>1647</v>
      </c>
    </row>
    <row r="25" spans="1:12" x14ac:dyDescent="0.25">
      <c r="A25" s="41"/>
      <c r="B25" s="33" t="s">
        <v>79</v>
      </c>
      <c r="C25" s="30">
        <v>6858</v>
      </c>
      <c r="D25" s="30">
        <v>6858</v>
      </c>
      <c r="E25" s="30">
        <v>6001</v>
      </c>
      <c r="F25" s="30">
        <v>6001</v>
      </c>
      <c r="G25" s="51">
        <v>5648</v>
      </c>
    </row>
    <row r="26" spans="1:12" x14ac:dyDescent="0.25">
      <c r="A26" s="41"/>
      <c r="B26" s="33" t="s">
        <v>80</v>
      </c>
      <c r="C26" s="30">
        <v>3098</v>
      </c>
      <c r="D26" s="30">
        <v>3098</v>
      </c>
      <c r="E26" s="30">
        <v>2710</v>
      </c>
      <c r="F26" s="30">
        <v>2710</v>
      </c>
      <c r="G26" s="51">
        <v>2551</v>
      </c>
    </row>
    <row r="27" spans="1:12" x14ac:dyDescent="0.25">
      <c r="A27" s="41"/>
      <c r="B27" s="33" t="s">
        <v>81</v>
      </c>
      <c r="C27" s="30">
        <v>7988</v>
      </c>
      <c r="D27" s="30">
        <v>7988</v>
      </c>
      <c r="E27" s="30">
        <v>6990</v>
      </c>
      <c r="F27" s="30">
        <v>6990</v>
      </c>
      <c r="G27" s="51">
        <v>6579</v>
      </c>
    </row>
    <row r="28" spans="1:12" x14ac:dyDescent="0.25">
      <c r="A28" s="41"/>
      <c r="B28" s="33" t="s">
        <v>82</v>
      </c>
      <c r="C28" s="30">
        <v>7988</v>
      </c>
      <c r="D28" s="30">
        <v>7988</v>
      </c>
      <c r="E28" s="30">
        <v>6990</v>
      </c>
      <c r="F28" s="30">
        <v>6990</v>
      </c>
      <c r="G28" s="51">
        <v>6579</v>
      </c>
    </row>
    <row r="29" spans="1:12" x14ac:dyDescent="0.25">
      <c r="A29" s="41"/>
      <c r="B29" s="33" t="s">
        <v>83</v>
      </c>
      <c r="C29" s="30">
        <v>7772</v>
      </c>
      <c r="D29" s="30">
        <v>7772</v>
      </c>
      <c r="E29" s="30">
        <v>6800</v>
      </c>
      <c r="F29" s="30">
        <v>6800</v>
      </c>
      <c r="G29" s="51">
        <v>6400</v>
      </c>
    </row>
    <row r="30" spans="1:12" x14ac:dyDescent="0.25">
      <c r="A30" s="41"/>
      <c r="B30" s="33" t="s">
        <v>84</v>
      </c>
      <c r="C30" s="30">
        <v>6858</v>
      </c>
      <c r="D30" s="30">
        <v>6858</v>
      </c>
      <c r="E30" s="30">
        <v>6001</v>
      </c>
      <c r="F30" s="30">
        <v>6001</v>
      </c>
      <c r="G30" s="51">
        <v>5648</v>
      </c>
    </row>
    <row r="31" spans="1:12" x14ac:dyDescent="0.25">
      <c r="A31" s="41"/>
      <c r="B31" s="33" t="s">
        <v>85</v>
      </c>
      <c r="C31" s="30">
        <v>6137</v>
      </c>
      <c r="D31" s="30">
        <v>6137</v>
      </c>
      <c r="E31" s="30">
        <v>5369</v>
      </c>
      <c r="F31" s="30">
        <v>5369</v>
      </c>
      <c r="G31" s="51">
        <v>5054</v>
      </c>
    </row>
    <row r="32" spans="1:12" x14ac:dyDescent="0.25">
      <c r="A32" s="41"/>
      <c r="B32" s="33" t="s">
        <v>87</v>
      </c>
      <c r="C32" s="30">
        <v>953</v>
      </c>
      <c r="D32" s="30"/>
      <c r="E32" s="30"/>
      <c r="F32" s="30"/>
      <c r="G32" s="51">
        <v>785</v>
      </c>
    </row>
    <row r="33" spans="1:10" x14ac:dyDescent="0.25">
      <c r="A33" s="41"/>
      <c r="B33" s="33" t="s">
        <v>86</v>
      </c>
      <c r="C33" s="30">
        <v>3098</v>
      </c>
      <c r="D33" s="30"/>
      <c r="E33" s="30"/>
      <c r="F33" s="30"/>
      <c r="G33" s="51">
        <v>2551</v>
      </c>
    </row>
    <row r="34" spans="1:10" x14ac:dyDescent="0.25">
      <c r="A34" s="41"/>
      <c r="B34" s="33" t="s">
        <v>88</v>
      </c>
      <c r="C34" s="30">
        <v>3475</v>
      </c>
      <c r="D34" s="30">
        <v>3475</v>
      </c>
      <c r="E34" s="30">
        <v>3041</v>
      </c>
      <c r="F34" s="30">
        <v>3041</v>
      </c>
      <c r="G34" s="51">
        <v>2862</v>
      </c>
    </row>
    <row r="35" spans="1:10" x14ac:dyDescent="0.25">
      <c r="A35" s="41"/>
      <c r="B35" s="28" t="s">
        <v>61</v>
      </c>
      <c r="C35" s="21">
        <f>AVERAGE(C10:C34)</f>
        <v>5404.833333333333</v>
      </c>
      <c r="D35" s="21">
        <f>AVERAGE(D10:D34)</f>
        <v>5555.0476190476193</v>
      </c>
      <c r="E35" s="21">
        <f t="shared" ref="E35:F35" si="0">AVERAGE(E10:E34)</f>
        <v>5251</v>
      </c>
      <c r="F35" s="21">
        <f t="shared" si="0"/>
        <v>5058.565217391304</v>
      </c>
      <c r="G35" s="21">
        <f>AVERAGE(G10:G34)</f>
        <v>4513.6400000000003</v>
      </c>
    </row>
    <row r="36" spans="1:10" x14ac:dyDescent="0.25">
      <c r="A36" s="35" t="s">
        <v>51</v>
      </c>
      <c r="B36" s="31" t="s">
        <v>90</v>
      </c>
      <c r="C36" s="32">
        <v>5681</v>
      </c>
      <c r="D36" s="32"/>
      <c r="E36" s="32">
        <v>4971</v>
      </c>
      <c r="F36" s="32">
        <v>4971</v>
      </c>
      <c r="G36" s="20">
        <v>4678</v>
      </c>
    </row>
    <row r="37" spans="1:10" x14ac:dyDescent="0.25">
      <c r="A37" s="36"/>
      <c r="B37" s="31" t="s">
        <v>91</v>
      </c>
      <c r="C37" s="32"/>
      <c r="D37" s="32"/>
      <c r="E37" s="32">
        <v>7435</v>
      </c>
      <c r="F37" s="32">
        <v>7435</v>
      </c>
      <c r="G37" s="20">
        <v>6997</v>
      </c>
      <c r="J37" s="16"/>
    </row>
    <row r="38" spans="1:10" x14ac:dyDescent="0.25">
      <c r="A38" s="36"/>
      <c r="B38" s="31" t="s">
        <v>55</v>
      </c>
      <c r="C38" s="32">
        <v>7946</v>
      </c>
      <c r="D38" s="32"/>
      <c r="E38" s="32">
        <v>6952</v>
      </c>
      <c r="F38" s="32">
        <v>6952</v>
      </c>
      <c r="G38" s="20">
        <v>6543</v>
      </c>
      <c r="J38" s="16"/>
    </row>
    <row r="39" spans="1:10" x14ac:dyDescent="0.25">
      <c r="A39" s="36"/>
      <c r="B39" s="31" t="s">
        <v>56</v>
      </c>
      <c r="C39" s="32">
        <v>8279</v>
      </c>
      <c r="D39" s="32"/>
      <c r="E39" s="32">
        <v>7244</v>
      </c>
      <c r="F39" s="32">
        <v>7244</v>
      </c>
      <c r="G39" s="20">
        <v>6818</v>
      </c>
      <c r="J39" s="16"/>
    </row>
    <row r="40" spans="1:10" x14ac:dyDescent="0.25">
      <c r="A40" s="36"/>
      <c r="B40" s="31" t="s">
        <v>92</v>
      </c>
      <c r="C40" s="23">
        <v>6023</v>
      </c>
      <c r="D40" s="23"/>
      <c r="E40" s="23">
        <v>5270</v>
      </c>
      <c r="F40" s="23">
        <v>5270</v>
      </c>
      <c r="G40" s="20">
        <v>4960</v>
      </c>
      <c r="J40" s="16"/>
    </row>
    <row r="41" spans="1:10" x14ac:dyDescent="0.25">
      <c r="A41" s="36"/>
      <c r="B41" s="31" t="s">
        <v>93</v>
      </c>
      <c r="C41" s="23">
        <v>6023</v>
      </c>
      <c r="D41" s="23"/>
      <c r="E41" s="23">
        <v>5270</v>
      </c>
      <c r="F41" s="23">
        <v>5270</v>
      </c>
      <c r="G41" s="20">
        <v>4960</v>
      </c>
      <c r="J41" s="16"/>
    </row>
    <row r="42" spans="1:10" x14ac:dyDescent="0.25">
      <c r="A42" s="36"/>
      <c r="B42" s="31" t="s">
        <v>54</v>
      </c>
      <c r="C42" s="32">
        <v>7946</v>
      </c>
      <c r="D42" s="32"/>
      <c r="E42" s="32">
        <v>6952</v>
      </c>
      <c r="F42" s="32">
        <v>6952</v>
      </c>
      <c r="G42" s="20">
        <v>6543</v>
      </c>
      <c r="J42" s="16"/>
    </row>
    <row r="43" spans="1:10" x14ac:dyDescent="0.25">
      <c r="A43" s="36"/>
      <c r="B43" s="31" t="s">
        <v>94</v>
      </c>
      <c r="C43" s="32"/>
      <c r="D43" s="32"/>
      <c r="E43" s="32">
        <v>7244</v>
      </c>
      <c r="F43" s="32">
        <v>7244</v>
      </c>
      <c r="G43" s="20">
        <v>6818</v>
      </c>
      <c r="J43" s="16"/>
    </row>
    <row r="44" spans="1:10" x14ac:dyDescent="0.25">
      <c r="A44" s="36"/>
      <c r="B44" s="31" t="s">
        <v>95</v>
      </c>
      <c r="C44" s="32">
        <v>8279</v>
      </c>
      <c r="D44" s="32"/>
      <c r="E44" s="32">
        <v>7244</v>
      </c>
      <c r="F44" s="32">
        <v>7244</v>
      </c>
      <c r="G44" s="20">
        <v>6818</v>
      </c>
    </row>
    <row r="45" spans="1:10" x14ac:dyDescent="0.25">
      <c r="A45" s="36"/>
      <c r="B45" s="31" t="s">
        <v>96</v>
      </c>
      <c r="C45" s="32">
        <v>6231</v>
      </c>
      <c r="D45" s="32"/>
      <c r="E45" s="32">
        <v>5452</v>
      </c>
      <c r="F45" s="32">
        <v>5452</v>
      </c>
      <c r="G45" s="20">
        <v>5132</v>
      </c>
    </row>
    <row r="46" spans="1:10" x14ac:dyDescent="0.25">
      <c r="A46" s="36"/>
      <c r="B46" s="31" t="s">
        <v>97</v>
      </c>
      <c r="C46" s="32"/>
      <c r="D46" s="32"/>
      <c r="E46" s="32">
        <v>7435</v>
      </c>
      <c r="F46" s="32">
        <v>7435</v>
      </c>
      <c r="G46" s="20">
        <v>6997</v>
      </c>
    </row>
    <row r="47" spans="1:10" x14ac:dyDescent="0.25">
      <c r="A47" s="36"/>
      <c r="B47" s="31" t="s">
        <v>98</v>
      </c>
      <c r="C47" s="32">
        <v>8497</v>
      </c>
      <c r="D47" s="32"/>
      <c r="E47" s="32">
        <v>7435</v>
      </c>
      <c r="F47" s="32">
        <v>7435</v>
      </c>
      <c r="G47" s="20">
        <v>6997</v>
      </c>
    </row>
    <row r="48" spans="1:10" x14ac:dyDescent="0.25">
      <c r="A48" s="36"/>
      <c r="B48" s="31" t="s">
        <v>99</v>
      </c>
      <c r="C48" s="32">
        <v>6213</v>
      </c>
      <c r="D48" s="32"/>
      <c r="E48" s="32">
        <v>5437</v>
      </c>
      <c r="F48" s="32">
        <v>5437</v>
      </c>
      <c r="G48" s="20">
        <v>5117</v>
      </c>
    </row>
    <row r="49" spans="1:8" x14ac:dyDescent="0.25">
      <c r="A49" s="36"/>
      <c r="B49" s="31" t="s">
        <v>58</v>
      </c>
      <c r="C49" s="32"/>
      <c r="D49" s="32"/>
      <c r="E49" s="32">
        <v>6391</v>
      </c>
      <c r="F49" s="32">
        <v>6391</v>
      </c>
      <c r="G49" s="20">
        <v>6015</v>
      </c>
    </row>
    <row r="50" spans="1:8" x14ac:dyDescent="0.25">
      <c r="A50" s="36"/>
      <c r="B50" s="31" t="s">
        <v>100</v>
      </c>
      <c r="C50" s="32">
        <v>8618</v>
      </c>
      <c r="D50" s="32"/>
      <c r="E50" s="32">
        <v>7541</v>
      </c>
      <c r="F50" s="32">
        <v>7541</v>
      </c>
      <c r="G50" s="20">
        <v>7097</v>
      </c>
    </row>
    <row r="51" spans="1:8" x14ac:dyDescent="0.25">
      <c r="A51" s="36"/>
      <c r="B51" s="31" t="s">
        <v>101</v>
      </c>
      <c r="C51" s="32"/>
      <c r="D51" s="32"/>
      <c r="E51" s="32">
        <v>5437</v>
      </c>
      <c r="F51" s="32">
        <v>5437</v>
      </c>
      <c r="G51" s="20">
        <v>5117</v>
      </c>
      <c r="H51" s="49"/>
    </row>
    <row r="52" spans="1:8" x14ac:dyDescent="0.25">
      <c r="A52" s="55"/>
      <c r="B52" s="26" t="s">
        <v>61</v>
      </c>
      <c r="C52" s="27">
        <f>AVERAGE(C36:C51)</f>
        <v>7248.727272727273</v>
      </c>
      <c r="D52" s="27"/>
      <c r="E52" s="27">
        <f>AVERAGE(E36:E51)</f>
        <v>6481.875</v>
      </c>
      <c r="F52" s="27">
        <f t="shared" ref="F52" si="1">AVERAGE(F36:F51)</f>
        <v>6481.875</v>
      </c>
      <c r="G52" s="27">
        <f>AVERAGE(G36:G51)</f>
        <v>6100.4375</v>
      </c>
    </row>
    <row r="53" spans="1:8" x14ac:dyDescent="0.25">
      <c r="A53" s="5"/>
      <c r="B53" s="44"/>
      <c r="C53" s="45"/>
      <c r="D53" s="45"/>
      <c r="E53" s="45"/>
      <c r="F53" s="45"/>
      <c r="G53" s="45"/>
    </row>
  </sheetData>
  <mergeCells count="3">
    <mergeCell ref="A4:B4"/>
    <mergeCell ref="J3:K3"/>
    <mergeCell ref="C3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B1" sqref="B1:H1"/>
    </sheetView>
  </sheetViews>
  <sheetFormatPr defaultRowHeight="14.4" x14ac:dyDescent="0.3"/>
  <cols>
    <col min="1" max="8" width="13" style="1" customWidth="1"/>
    <col min="9" max="9" width="7.6640625" style="1" bestFit="1" customWidth="1"/>
    <col min="10" max="10" width="21.77734375" style="1" bestFit="1" customWidth="1"/>
    <col min="11" max="15" width="8.88671875" style="1"/>
  </cols>
  <sheetData>
    <row r="1" spans="1:15" ht="17.399999999999999" x14ac:dyDescent="0.3">
      <c r="A1" s="9"/>
      <c r="B1" s="56" t="s">
        <v>104</v>
      </c>
      <c r="C1" s="56"/>
      <c r="D1" s="56"/>
      <c r="E1" s="56"/>
      <c r="F1" s="56"/>
      <c r="G1" s="56"/>
      <c r="H1" s="56"/>
    </row>
    <row r="2" spans="1:15" x14ac:dyDescent="0.3">
      <c r="A2" s="9" t="s">
        <v>5</v>
      </c>
      <c r="B2" s="11" t="s">
        <v>6</v>
      </c>
      <c r="C2" s="11" t="s">
        <v>1</v>
      </c>
      <c r="D2" s="11" t="s">
        <v>4</v>
      </c>
      <c r="E2" s="11" t="s">
        <v>40</v>
      </c>
      <c r="F2" s="11" t="s">
        <v>51</v>
      </c>
      <c r="G2" s="11" t="s">
        <v>3</v>
      </c>
      <c r="H2" s="11" t="s">
        <v>50</v>
      </c>
    </row>
    <row r="3" spans="1:15" x14ac:dyDescent="0.3">
      <c r="A3" s="6">
        <v>1</v>
      </c>
      <c r="B3" s="12">
        <v>2.2608950499999998</v>
      </c>
      <c r="C3" s="12">
        <v>2.2608950499999998</v>
      </c>
      <c r="D3" s="12">
        <v>0.66138750000000013</v>
      </c>
      <c r="E3" s="12">
        <v>0.916771</v>
      </c>
      <c r="F3" s="12">
        <v>2.2896239999999999</v>
      </c>
      <c r="G3" s="12">
        <v>0</v>
      </c>
      <c r="H3" s="12">
        <v>1.8162499999999999</v>
      </c>
      <c r="K3" s="5"/>
      <c r="L3" s="5"/>
      <c r="M3" s="5"/>
      <c r="N3" s="5"/>
    </row>
    <row r="4" spans="1:15" x14ac:dyDescent="0.3">
      <c r="A4" s="13">
        <v>2</v>
      </c>
      <c r="B4" s="14">
        <v>1.9986385499999999</v>
      </c>
      <c r="C4" s="14">
        <v>1.9986385499999999</v>
      </c>
      <c r="D4" s="14">
        <v>0.31827230000000001</v>
      </c>
      <c r="E4" s="14">
        <v>0.86942200000000003</v>
      </c>
      <c r="F4" s="14">
        <v>8.1492485000000006</v>
      </c>
      <c r="G4" s="14">
        <v>0</v>
      </c>
      <c r="H4" s="14">
        <v>2.7999401000000002</v>
      </c>
      <c r="K4" s="5"/>
      <c r="L4" s="5"/>
      <c r="M4" s="5"/>
      <c r="N4" s="5"/>
      <c r="O4" s="3"/>
    </row>
    <row r="5" spans="1:15" x14ac:dyDescent="0.3">
      <c r="A5" s="6">
        <v>3</v>
      </c>
      <c r="B5" s="12">
        <v>2.5788464499999999</v>
      </c>
      <c r="C5" s="12">
        <v>2.5788464499999999</v>
      </c>
      <c r="D5" s="12">
        <v>0.37504399999999999</v>
      </c>
      <c r="E5" s="12">
        <v>2.16574</v>
      </c>
      <c r="F5" s="12">
        <v>3.1361702999999999</v>
      </c>
      <c r="G5" s="12">
        <v>5.2384E-2</v>
      </c>
      <c r="H5" s="12">
        <v>2.2103000000000002</v>
      </c>
      <c r="K5" s="5"/>
      <c r="L5" s="3"/>
      <c r="M5" s="5"/>
      <c r="N5" s="3"/>
    </row>
    <row r="6" spans="1:15" x14ac:dyDescent="0.3">
      <c r="A6" s="6">
        <v>4</v>
      </c>
      <c r="B6" s="12">
        <v>7.6630500000000004E-2</v>
      </c>
      <c r="C6" s="12">
        <v>7.6630500000000004E-2</v>
      </c>
      <c r="D6" s="12">
        <v>1.40334E-2</v>
      </c>
      <c r="E6" s="12">
        <v>0.19423499999999999</v>
      </c>
      <c r="F6" s="12">
        <v>3.1690200000000002E-2</v>
      </c>
      <c r="G6" s="12">
        <v>0</v>
      </c>
      <c r="H6" s="12">
        <v>0.13309699999999999</v>
      </c>
      <c r="K6" s="5"/>
      <c r="L6" s="5"/>
      <c r="M6" s="5"/>
      <c r="N6" s="5"/>
    </row>
    <row r="7" spans="1:15" x14ac:dyDescent="0.3">
      <c r="A7" s="6">
        <v>5</v>
      </c>
      <c r="B7" s="12">
        <v>0.52905855000000002</v>
      </c>
      <c r="C7" s="12">
        <v>0.52905855000000002</v>
      </c>
      <c r="D7" s="12">
        <v>0.38515500000000003</v>
      </c>
      <c r="E7" s="12">
        <v>1.3228800000000001</v>
      </c>
      <c r="F7" s="12">
        <v>1.23739</v>
      </c>
      <c r="G7" s="12">
        <v>0</v>
      </c>
      <c r="H7" s="12">
        <v>0.33726400000000001</v>
      </c>
      <c r="K7" s="5"/>
      <c r="L7" s="5"/>
      <c r="M7" s="5"/>
      <c r="N7" s="5"/>
    </row>
    <row r="8" spans="1:15" x14ac:dyDescent="0.3">
      <c r="A8" s="6">
        <v>6</v>
      </c>
      <c r="B8" s="12">
        <v>2.4205725000000005</v>
      </c>
      <c r="C8" s="12">
        <v>2.4205725000000005</v>
      </c>
      <c r="D8" s="12">
        <v>0.36680010000000002</v>
      </c>
      <c r="E8" s="12">
        <v>1.5126191</v>
      </c>
      <c r="F8" s="12">
        <v>11.3425341</v>
      </c>
      <c r="G8" s="12">
        <v>3.4142800000000001E-2</v>
      </c>
      <c r="H8" s="12">
        <v>3.7572199999999998</v>
      </c>
      <c r="K8" s="5"/>
      <c r="M8" s="5"/>
    </row>
    <row r="9" spans="1:15" x14ac:dyDescent="0.3">
      <c r="A9" s="6">
        <v>7</v>
      </c>
      <c r="B9" s="12">
        <v>1.3898110000000001</v>
      </c>
      <c r="C9" s="12">
        <v>1.3898110000000001</v>
      </c>
      <c r="D9" s="12">
        <v>0.91652810000000007</v>
      </c>
      <c r="E9" s="12">
        <v>4.9132408000000005</v>
      </c>
      <c r="F9" s="12">
        <v>11.069512699999999</v>
      </c>
      <c r="G9" s="12">
        <v>2.9181800000000001E-2</v>
      </c>
      <c r="H9" s="12">
        <v>0.74813399999999997</v>
      </c>
      <c r="K9" s="5"/>
      <c r="M9" s="5"/>
    </row>
    <row r="10" spans="1:15" x14ac:dyDescent="0.3">
      <c r="A10" s="6">
        <v>8</v>
      </c>
      <c r="B10" s="12">
        <v>1.074454</v>
      </c>
      <c r="C10" s="12">
        <v>1.074454</v>
      </c>
      <c r="D10" s="12">
        <v>1.3231511</v>
      </c>
      <c r="E10" s="12">
        <v>8.9201620000000013</v>
      </c>
      <c r="F10" s="12">
        <v>7.5644608</v>
      </c>
      <c r="G10" s="12">
        <v>0.117661</v>
      </c>
      <c r="H10" s="12">
        <v>1.0235399999999999</v>
      </c>
      <c r="K10" s="5"/>
      <c r="M10" s="5"/>
    </row>
    <row r="11" spans="1:15" x14ac:dyDescent="0.3">
      <c r="A11" s="13">
        <v>9</v>
      </c>
      <c r="B11" s="14">
        <v>2.80025295</v>
      </c>
      <c r="C11" s="14">
        <v>2.80025295</v>
      </c>
      <c r="D11" s="14">
        <v>1.8532299999999999</v>
      </c>
      <c r="E11" s="14">
        <v>1.3007200000000001</v>
      </c>
      <c r="F11" s="14">
        <v>4.6409967999999999</v>
      </c>
      <c r="G11" s="14">
        <v>0.55132499999999995</v>
      </c>
      <c r="H11" s="14">
        <v>1.7959799999999999</v>
      </c>
      <c r="K11" s="5"/>
      <c r="M11" s="5"/>
    </row>
    <row r="12" spans="1:15" x14ac:dyDescent="0.3">
      <c r="A12" s="6">
        <v>10</v>
      </c>
      <c r="B12" s="12">
        <v>0.52584649999999999</v>
      </c>
      <c r="C12" s="12">
        <v>0.52584649999999999</v>
      </c>
      <c r="D12" s="12">
        <v>0.98499400000000004</v>
      </c>
      <c r="E12" s="12">
        <v>0.58511800000000003</v>
      </c>
      <c r="F12" s="12">
        <v>0.41166199999999997</v>
      </c>
      <c r="G12" s="12">
        <v>0</v>
      </c>
      <c r="H12" s="12">
        <v>0.545157</v>
      </c>
      <c r="K12" s="5"/>
      <c r="M12" s="5"/>
    </row>
    <row r="13" spans="1:15" x14ac:dyDescent="0.3">
      <c r="A13" s="13">
        <v>11</v>
      </c>
      <c r="B13" s="14">
        <v>0.79675665000000007</v>
      </c>
      <c r="C13" s="14">
        <v>0.79675665000000007</v>
      </c>
      <c r="D13" s="14">
        <v>1.7013324000000001</v>
      </c>
      <c r="E13" s="14">
        <v>12.957715400000001</v>
      </c>
      <c r="F13" s="14">
        <v>5.4913224999999999</v>
      </c>
      <c r="G13" s="14">
        <v>2.7950200000000001E-2</v>
      </c>
      <c r="H13" s="14">
        <v>2.1024400999999999</v>
      </c>
      <c r="K13" s="5"/>
      <c r="M13" s="5"/>
    </row>
    <row r="14" spans="1:15" x14ac:dyDescent="0.3">
      <c r="A14" s="6">
        <v>12</v>
      </c>
      <c r="B14" s="12">
        <v>0</v>
      </c>
      <c r="C14" s="12">
        <v>0</v>
      </c>
      <c r="D14" s="12">
        <v>0</v>
      </c>
      <c r="E14" s="12">
        <v>0.123955</v>
      </c>
      <c r="F14" s="12">
        <v>0</v>
      </c>
      <c r="G14" s="12">
        <v>0</v>
      </c>
      <c r="H14" s="12">
        <v>0</v>
      </c>
      <c r="K14" s="5"/>
    </row>
    <row r="15" spans="1:15" x14ac:dyDescent="0.3">
      <c r="A15" s="6">
        <v>13</v>
      </c>
      <c r="B15" s="12">
        <v>0.13641914999999999</v>
      </c>
      <c r="C15" s="12">
        <v>0.13641914999999999</v>
      </c>
      <c r="D15" s="12">
        <v>0.30363499999999999</v>
      </c>
      <c r="E15" s="12">
        <v>1.87714</v>
      </c>
      <c r="F15" s="12">
        <v>0.52312570000000003</v>
      </c>
      <c r="G15" s="12">
        <v>0</v>
      </c>
      <c r="H15" s="12">
        <v>1.3595100000000001E-2</v>
      </c>
      <c r="K15" s="5"/>
    </row>
    <row r="16" spans="1:15" x14ac:dyDescent="0.3">
      <c r="A16" s="6">
        <v>14</v>
      </c>
      <c r="B16" s="12">
        <v>0.2162125</v>
      </c>
      <c r="C16" s="12">
        <v>0.2162125</v>
      </c>
      <c r="D16" s="12">
        <v>1.0369299999999999</v>
      </c>
      <c r="E16" s="12">
        <v>0.49632300000000001</v>
      </c>
      <c r="F16" s="12">
        <v>0.47041060000000001</v>
      </c>
      <c r="G16" s="12">
        <v>0</v>
      </c>
      <c r="H16" s="12">
        <v>0.44173299999999999</v>
      </c>
      <c r="K16" s="5"/>
    </row>
    <row r="17" spans="1:11" x14ac:dyDescent="0.3">
      <c r="A17" s="6">
        <v>15</v>
      </c>
      <c r="B17" s="12">
        <v>0.94316349999999993</v>
      </c>
      <c r="C17" s="12">
        <v>0.94316349999999993</v>
      </c>
      <c r="D17" s="12">
        <v>1.7134421</v>
      </c>
      <c r="E17" s="12">
        <v>24.1883181</v>
      </c>
      <c r="F17" s="12">
        <v>0.67691600000000007</v>
      </c>
      <c r="G17" s="12">
        <v>0</v>
      </c>
      <c r="H17" s="12">
        <v>1.1914499999999999</v>
      </c>
      <c r="K17" s="5"/>
    </row>
    <row r="18" spans="1:11" x14ac:dyDescent="0.3">
      <c r="A18" s="6">
        <v>16</v>
      </c>
      <c r="B18" s="12">
        <v>0</v>
      </c>
      <c r="C18" s="12">
        <v>0</v>
      </c>
      <c r="D18" s="12">
        <v>0</v>
      </c>
      <c r="E18" s="12">
        <v>1.04061</v>
      </c>
      <c r="F18" s="12">
        <v>0</v>
      </c>
      <c r="G18" s="12">
        <v>0</v>
      </c>
      <c r="H18" s="12">
        <v>0.21735599999999999</v>
      </c>
      <c r="K18" s="5"/>
    </row>
    <row r="19" spans="1:11" x14ac:dyDescent="0.3">
      <c r="A19" s="6">
        <v>17</v>
      </c>
      <c r="B19" s="12">
        <v>5.4761749999999998E-2</v>
      </c>
      <c r="C19" s="12">
        <v>5.4761749999999998E-2</v>
      </c>
      <c r="D19" s="12">
        <v>0.16774800000000001</v>
      </c>
      <c r="E19" s="12">
        <v>2.0671200999999999</v>
      </c>
      <c r="F19" s="12">
        <v>3.3117899999999999E-2</v>
      </c>
      <c r="G19" s="12">
        <v>0</v>
      </c>
      <c r="H19" s="12">
        <v>7.2230999999999997E-3</v>
      </c>
      <c r="K19" s="5"/>
    </row>
    <row r="20" spans="1:11" x14ac:dyDescent="0.3">
      <c r="A20" s="6">
        <v>18</v>
      </c>
      <c r="B20" s="12">
        <v>0.37053210000000003</v>
      </c>
      <c r="C20" s="12">
        <v>0.37053210000000003</v>
      </c>
      <c r="D20" s="12">
        <v>1.0925699</v>
      </c>
      <c r="E20" s="12">
        <v>1.21516</v>
      </c>
      <c r="F20" s="12">
        <v>0.16609499999999999</v>
      </c>
      <c r="G20" s="12">
        <v>0</v>
      </c>
      <c r="H20" s="12">
        <v>9.2814000000000004E-3</v>
      </c>
      <c r="K20" s="5"/>
    </row>
    <row r="21" spans="1:11" x14ac:dyDescent="0.3">
      <c r="A21" s="6">
        <v>19</v>
      </c>
      <c r="B21" s="12">
        <v>0.50361149999999999</v>
      </c>
      <c r="C21" s="12">
        <v>0.50361149999999999</v>
      </c>
      <c r="D21" s="12">
        <v>0.71921599999999997</v>
      </c>
      <c r="E21" s="12">
        <v>1.4375401000000001</v>
      </c>
      <c r="F21" s="12">
        <v>0.10372580000000001</v>
      </c>
      <c r="G21" s="12">
        <v>0</v>
      </c>
      <c r="H21" s="12">
        <v>9.0189699999999998E-2</v>
      </c>
      <c r="K21" s="5"/>
    </row>
    <row r="22" spans="1:11" x14ac:dyDescent="0.3">
      <c r="A22" s="6">
        <v>20</v>
      </c>
      <c r="B22" s="12">
        <v>2.8863222500000001</v>
      </c>
      <c r="C22" s="12">
        <v>2.8863222500000001</v>
      </c>
      <c r="D22" s="12">
        <v>1.944917</v>
      </c>
      <c r="E22" s="12">
        <v>17.500928700000003</v>
      </c>
      <c r="F22" s="12">
        <v>14.1473373</v>
      </c>
      <c r="G22" s="12">
        <v>8.2076899999999994E-2</v>
      </c>
      <c r="H22" s="12">
        <v>2.1652100000000001</v>
      </c>
      <c r="K22" s="5"/>
    </row>
    <row r="23" spans="1:11" x14ac:dyDescent="0.3">
      <c r="A23" s="6">
        <v>21</v>
      </c>
      <c r="B23" s="12">
        <v>2.5974499999999998E-3</v>
      </c>
      <c r="C23" s="12">
        <v>2.5974499999999998E-3</v>
      </c>
      <c r="D23" s="12">
        <v>0</v>
      </c>
      <c r="E23" s="12">
        <v>2.0291700000000001</v>
      </c>
      <c r="F23" s="12">
        <v>0</v>
      </c>
      <c r="G23" s="12">
        <v>0</v>
      </c>
      <c r="H23" s="12">
        <v>0</v>
      </c>
      <c r="K23" s="5"/>
    </row>
    <row r="24" spans="1:11" x14ac:dyDescent="0.3">
      <c r="A24" s="6">
        <v>22</v>
      </c>
      <c r="B24" s="12">
        <v>0.81642809999999999</v>
      </c>
      <c r="C24" s="12">
        <v>0.81642809999999999</v>
      </c>
      <c r="D24" s="12">
        <v>0.32536599999999999</v>
      </c>
      <c r="E24" s="12">
        <v>5.1447400999999999</v>
      </c>
      <c r="F24" s="12">
        <v>0.58935490000000001</v>
      </c>
      <c r="G24" s="12">
        <v>0</v>
      </c>
      <c r="H24" s="12">
        <v>0.19390199999999999</v>
      </c>
      <c r="K24" s="5"/>
    </row>
    <row r="25" spans="1:11" x14ac:dyDescent="0.3">
      <c r="A25" s="6">
        <v>23</v>
      </c>
      <c r="B25" s="12">
        <v>2.6653383000000002</v>
      </c>
      <c r="C25" s="12">
        <v>2.6653383000000002</v>
      </c>
      <c r="D25" s="12">
        <v>2.5654242999999997</v>
      </c>
      <c r="E25" s="12">
        <v>37.081922800000001</v>
      </c>
      <c r="F25" s="12">
        <v>16.403758099999994</v>
      </c>
      <c r="G25" s="12">
        <v>0.89630900000000002</v>
      </c>
      <c r="H25" s="12">
        <v>2.9206900999999998</v>
      </c>
      <c r="K25" s="5"/>
    </row>
    <row r="26" spans="1:11" x14ac:dyDescent="0.3">
      <c r="A26" s="6">
        <v>24</v>
      </c>
      <c r="B26" s="12">
        <v>0.22981260000000001</v>
      </c>
      <c r="C26" s="12">
        <v>0.22981260000000001</v>
      </c>
      <c r="D26" s="12">
        <v>0.25312259999999998</v>
      </c>
      <c r="E26" s="12">
        <v>10.887800199999999</v>
      </c>
      <c r="F26" s="12">
        <v>1.7064860000000002</v>
      </c>
      <c r="G26" s="12">
        <v>0</v>
      </c>
      <c r="H26" s="12">
        <v>0.11747</v>
      </c>
      <c r="K26" s="5"/>
    </row>
    <row r="27" spans="1:11" x14ac:dyDescent="0.3">
      <c r="A27" s="6">
        <v>25</v>
      </c>
      <c r="B27" s="12">
        <v>0.42098679999999999</v>
      </c>
      <c r="C27" s="12">
        <v>0.42098679999999999</v>
      </c>
      <c r="D27" s="12">
        <v>0.28907769999999999</v>
      </c>
      <c r="E27" s="12">
        <v>20.734201000000002</v>
      </c>
      <c r="F27" s="12">
        <v>2.9341370000000002</v>
      </c>
      <c r="G27" s="12">
        <v>0</v>
      </c>
      <c r="H27" s="12">
        <v>0.37188199999999999</v>
      </c>
      <c r="K27" s="5"/>
    </row>
    <row r="28" spans="1:11" x14ac:dyDescent="0.3">
      <c r="A28" s="6">
        <v>26</v>
      </c>
      <c r="B28" s="12">
        <v>0.81691000000000003</v>
      </c>
      <c r="C28" s="12">
        <v>0.81691000000000003</v>
      </c>
      <c r="D28" s="12">
        <v>0.341582</v>
      </c>
      <c r="E28" s="12">
        <v>8.4705034999999995</v>
      </c>
      <c r="F28" s="12">
        <v>3.023406</v>
      </c>
      <c r="G28" s="12">
        <v>0</v>
      </c>
      <c r="H28" s="12">
        <v>0.51423200000000002</v>
      </c>
      <c r="K28" s="5"/>
    </row>
    <row r="29" spans="1:11" x14ac:dyDescent="0.3">
      <c r="A29" s="6">
        <v>27</v>
      </c>
      <c r="B29" s="12">
        <v>0.50170539999999997</v>
      </c>
      <c r="C29" s="12">
        <v>0.50170539999999997</v>
      </c>
      <c r="D29" s="12">
        <v>0.70543480000000003</v>
      </c>
      <c r="E29" s="12">
        <v>24.678126399999996</v>
      </c>
      <c r="F29" s="12">
        <v>14.894933300000002</v>
      </c>
      <c r="G29" s="12">
        <v>0</v>
      </c>
      <c r="H29" s="12">
        <v>1.08508</v>
      </c>
      <c r="K29" s="5"/>
    </row>
    <row r="30" spans="1:11" x14ac:dyDescent="0.3">
      <c r="A30" s="6">
        <v>28</v>
      </c>
      <c r="B30" s="12">
        <v>3.4047349999999997E-2</v>
      </c>
      <c r="C30" s="12">
        <v>3.4047349999999997E-2</v>
      </c>
      <c r="D30" s="12">
        <v>8.2358399999999998E-2</v>
      </c>
      <c r="E30" s="12">
        <v>2.2035149999999999</v>
      </c>
      <c r="F30" s="12">
        <v>1.3393077</v>
      </c>
      <c r="G30" s="12">
        <v>0</v>
      </c>
      <c r="H30" s="12">
        <v>0.13605700000000001</v>
      </c>
      <c r="K30" s="5"/>
    </row>
    <row r="31" spans="1:11" x14ac:dyDescent="0.3">
      <c r="A31" s="6">
        <v>29</v>
      </c>
      <c r="B31" s="12">
        <v>0</v>
      </c>
      <c r="C31" s="12">
        <v>0</v>
      </c>
      <c r="D31" s="12">
        <v>0</v>
      </c>
      <c r="E31" s="12">
        <v>0.16778969999999999</v>
      </c>
      <c r="F31" s="12">
        <v>3.5933300000000001E-2</v>
      </c>
      <c r="G31" s="12">
        <v>0</v>
      </c>
      <c r="H31" s="12">
        <v>0</v>
      </c>
      <c r="K31" s="5"/>
    </row>
    <row r="32" spans="1:11" x14ac:dyDescent="0.3">
      <c r="A32" s="6">
        <v>30</v>
      </c>
      <c r="B32" s="12">
        <v>0.32059025000000002</v>
      </c>
      <c r="C32" s="12">
        <v>0.32059025000000002</v>
      </c>
      <c r="D32" s="12">
        <v>9.4247766999999989</v>
      </c>
      <c r="E32" s="12">
        <v>54.039295299999999</v>
      </c>
      <c r="F32" s="12">
        <v>8.195438600000001</v>
      </c>
      <c r="G32" s="12">
        <v>0</v>
      </c>
      <c r="H32" s="12">
        <v>2.3866200000000002</v>
      </c>
      <c r="K32" s="5"/>
    </row>
    <row r="33" spans="1:11" x14ac:dyDescent="0.3">
      <c r="A33" s="6">
        <v>31</v>
      </c>
      <c r="B33" s="12">
        <v>0.11206720000000001</v>
      </c>
      <c r="C33" s="12">
        <v>0.11206720000000001</v>
      </c>
      <c r="D33" s="12">
        <v>5.1909159000000002</v>
      </c>
      <c r="E33" s="12">
        <v>20.8173879</v>
      </c>
      <c r="F33" s="12">
        <v>1.5948331999999998</v>
      </c>
      <c r="G33" s="12">
        <v>4.68026E-2</v>
      </c>
      <c r="H33" s="12">
        <v>0.67764400000000002</v>
      </c>
      <c r="K33" s="5"/>
    </row>
    <row r="34" spans="1:11" x14ac:dyDescent="0.3">
      <c r="A34" s="6">
        <v>32</v>
      </c>
      <c r="B34" s="12">
        <v>7.3884500000000004E-3</v>
      </c>
      <c r="C34" s="12">
        <v>7.3884500000000004E-3</v>
      </c>
      <c r="D34" s="12">
        <v>3.5720299999999996E-2</v>
      </c>
      <c r="E34" s="12">
        <v>1.3977280000000001</v>
      </c>
      <c r="F34" s="12">
        <v>0.33845890000000001</v>
      </c>
      <c r="G34" s="12">
        <v>0</v>
      </c>
      <c r="H34" s="12">
        <v>0</v>
      </c>
      <c r="K34" s="5"/>
    </row>
    <row r="35" spans="1:11" x14ac:dyDescent="0.3">
      <c r="A35" s="6">
        <v>33</v>
      </c>
      <c r="B35" s="12">
        <v>8.2356349999999995E-2</v>
      </c>
      <c r="C35" s="12">
        <v>8.2356349999999995E-2</v>
      </c>
      <c r="D35" s="12">
        <v>5.3705799999999998E-2</v>
      </c>
      <c r="E35" s="12">
        <v>5.9844331999999998</v>
      </c>
      <c r="F35" s="12">
        <v>1.09352</v>
      </c>
      <c r="G35" s="12">
        <v>0</v>
      </c>
      <c r="H35" s="12">
        <v>0.120868</v>
      </c>
      <c r="K35" s="5"/>
    </row>
    <row r="36" spans="1:11" x14ac:dyDescent="0.3">
      <c r="A36" s="6">
        <v>34</v>
      </c>
      <c r="B36" s="12">
        <v>0.22882474999999999</v>
      </c>
      <c r="C36" s="12">
        <v>0.22882474999999999</v>
      </c>
      <c r="D36" s="12">
        <v>0.23744299999999999</v>
      </c>
      <c r="E36" s="12">
        <v>4.8992743000000001</v>
      </c>
      <c r="F36" s="12">
        <v>1.2588546</v>
      </c>
      <c r="G36" s="12">
        <v>0</v>
      </c>
      <c r="H36" s="12">
        <v>0.59447300000000003</v>
      </c>
      <c r="K36" s="5"/>
    </row>
    <row r="37" spans="1:11" x14ac:dyDescent="0.3">
      <c r="A37" s="6">
        <v>35</v>
      </c>
      <c r="B37" s="12">
        <v>0.24794749999999999</v>
      </c>
      <c r="C37" s="12">
        <v>0.24794749999999999</v>
      </c>
      <c r="D37" s="12">
        <v>3.2631389000000004</v>
      </c>
      <c r="E37" s="12">
        <v>2.0116999</v>
      </c>
      <c r="F37" s="12">
        <v>0.40270399999999995</v>
      </c>
      <c r="G37" s="12">
        <v>0</v>
      </c>
      <c r="H37" s="12">
        <v>3.1660599999999997E-2</v>
      </c>
      <c r="K37" s="5"/>
    </row>
    <row r="38" spans="1:11" x14ac:dyDescent="0.3">
      <c r="A38" s="6">
        <v>36</v>
      </c>
      <c r="B38" s="12">
        <v>0.24619375000000002</v>
      </c>
      <c r="C38" s="12">
        <v>0.24619375000000002</v>
      </c>
      <c r="D38" s="12">
        <v>2.7539543000000002</v>
      </c>
      <c r="E38" s="12">
        <v>30.253777400000001</v>
      </c>
      <c r="F38" s="12">
        <v>5.297318999999999</v>
      </c>
      <c r="G38" s="12">
        <v>0</v>
      </c>
      <c r="H38" s="12">
        <v>0.77320500000000003</v>
      </c>
      <c r="K38" s="5"/>
    </row>
    <row r="39" spans="1:11" x14ac:dyDescent="0.3">
      <c r="A39" s="6">
        <v>37</v>
      </c>
      <c r="B39" s="12">
        <v>0.24264674999999999</v>
      </c>
      <c r="C39" s="12">
        <v>0.24264674999999999</v>
      </c>
      <c r="D39" s="12">
        <v>1.9657057999999998</v>
      </c>
      <c r="E39" s="12">
        <v>5.4397497000000001</v>
      </c>
      <c r="F39" s="12">
        <v>0.19090019999999999</v>
      </c>
      <c r="G39" s="12">
        <v>0</v>
      </c>
      <c r="H39" s="12">
        <v>0.52438200000000001</v>
      </c>
      <c r="K39" s="5"/>
    </row>
    <row r="40" spans="1:11" x14ac:dyDescent="0.3">
      <c r="B40" s="4"/>
      <c r="C40" s="4"/>
      <c r="D40" s="4"/>
      <c r="E40" s="4"/>
      <c r="F40" s="4"/>
      <c r="G40" s="4"/>
      <c r="H40" s="4"/>
      <c r="I40" s="4"/>
    </row>
    <row r="41" spans="1:11" x14ac:dyDescent="0.3">
      <c r="B41" s="4"/>
      <c r="C41" s="4"/>
      <c r="D41" s="4"/>
      <c r="E41" s="4"/>
      <c r="F41" s="4"/>
      <c r="G41" s="4"/>
      <c r="H41" s="4"/>
    </row>
    <row r="42" spans="1:11" x14ac:dyDescent="0.3">
      <c r="B42" s="4"/>
      <c r="C42" s="4"/>
      <c r="D42" s="4"/>
      <c r="E42" s="4"/>
      <c r="F42" s="4"/>
      <c r="G42" s="4"/>
      <c r="H42" s="4"/>
    </row>
    <row r="44" spans="1:11" x14ac:dyDescent="0.3">
      <c r="H44" s="4"/>
    </row>
  </sheetData>
  <mergeCells count="1">
    <mergeCell ref="B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I7" sqref="I7"/>
    </sheetView>
  </sheetViews>
  <sheetFormatPr defaultRowHeight="14.4" x14ac:dyDescent="0.3"/>
  <cols>
    <col min="1" max="1" width="13.6640625" customWidth="1"/>
    <col min="2" max="8" width="12.5546875" customWidth="1"/>
  </cols>
  <sheetData>
    <row r="1" spans="1:8" ht="17.399999999999999" x14ac:dyDescent="0.3">
      <c r="A1" s="9"/>
      <c r="B1" s="56" t="s">
        <v>105</v>
      </c>
      <c r="C1" s="56"/>
      <c r="D1" s="56"/>
      <c r="E1" s="56"/>
      <c r="F1" s="56"/>
      <c r="G1" s="56"/>
      <c r="H1" s="56"/>
    </row>
    <row r="2" spans="1:8" x14ac:dyDescent="0.3">
      <c r="A2" s="9" t="s">
        <v>5</v>
      </c>
      <c r="B2" s="11" t="s">
        <v>6</v>
      </c>
      <c r="C2" s="11" t="s">
        <v>1</v>
      </c>
      <c r="D2" s="11" t="s">
        <v>4</v>
      </c>
      <c r="E2" s="11" t="s">
        <v>40</v>
      </c>
      <c r="F2" s="11" t="s">
        <v>44</v>
      </c>
      <c r="G2" s="11" t="s">
        <v>3</v>
      </c>
      <c r="H2" s="11" t="s">
        <v>50</v>
      </c>
    </row>
    <row r="3" spans="1:8" x14ac:dyDescent="0.3">
      <c r="A3" s="6">
        <f>'worksheets 2'!A3</f>
        <v>1</v>
      </c>
      <c r="B3" s="12">
        <v>2.0348055449999998</v>
      </c>
      <c r="C3" s="12">
        <v>1.80871604</v>
      </c>
      <c r="D3" s="12">
        <v>4.6297125000000015E-2</v>
      </c>
      <c r="E3" s="12">
        <v>0.78299641989400004</v>
      </c>
      <c r="F3" s="12">
        <v>1.6027367999999997</v>
      </c>
      <c r="G3" s="12">
        <v>0</v>
      </c>
      <c r="H3" s="12">
        <v>0.90812499999999996</v>
      </c>
    </row>
    <row r="4" spans="1:8" x14ac:dyDescent="0.3">
      <c r="A4" s="6">
        <f>'worksheets 2'!A4</f>
        <v>2</v>
      </c>
      <c r="B4" s="12">
        <v>1.7987746949999999</v>
      </c>
      <c r="C4" s="12">
        <v>1.5989108400000001</v>
      </c>
      <c r="D4" s="12">
        <v>2.2279061000000003E-2</v>
      </c>
      <c r="E4" s="12">
        <v>1.56516392493</v>
      </c>
      <c r="F4" s="12">
        <v>5.7044739499999997</v>
      </c>
      <c r="G4" s="12">
        <v>0</v>
      </c>
      <c r="H4" s="12">
        <v>1.3999700500000001</v>
      </c>
    </row>
    <row r="5" spans="1:8" x14ac:dyDescent="0.3">
      <c r="A5" s="6">
        <f>'worksheets 2'!A5</f>
        <v>3</v>
      </c>
      <c r="B5" s="12">
        <v>2.320961805</v>
      </c>
      <c r="C5" s="12">
        <v>2.0630771600000002</v>
      </c>
      <c r="D5" s="12">
        <v>2.6253080000000002E-2</v>
      </c>
      <c r="E5" s="12">
        <v>2.8300889168199999</v>
      </c>
      <c r="F5" s="12">
        <v>2.1953192099999996</v>
      </c>
      <c r="G5" s="12">
        <v>2.6192000000000003E-3</v>
      </c>
      <c r="H5" s="12">
        <v>1.1051500000000001</v>
      </c>
    </row>
    <row r="6" spans="1:8" x14ac:dyDescent="0.3">
      <c r="A6" s="6">
        <f>'worksheets 2'!A6</f>
        <v>4</v>
      </c>
      <c r="B6" s="12">
        <v>6.896745E-2</v>
      </c>
      <c r="C6" s="12">
        <v>6.1304400000000009E-2</v>
      </c>
      <c r="D6" s="12">
        <v>9.8233800000000013E-4</v>
      </c>
      <c r="E6" s="12">
        <v>2.2260914356399999</v>
      </c>
      <c r="F6" s="12">
        <v>2.218314E-2</v>
      </c>
      <c r="G6" s="12">
        <v>0</v>
      </c>
      <c r="H6" s="12">
        <v>6.6548499999999997E-2</v>
      </c>
    </row>
    <row r="7" spans="1:8" x14ac:dyDescent="0.3">
      <c r="A7" s="6">
        <f>'worksheets 2'!A7</f>
        <v>5</v>
      </c>
      <c r="B7" s="12">
        <v>0.47615269500000001</v>
      </c>
      <c r="C7" s="12">
        <v>0.42324684000000001</v>
      </c>
      <c r="D7" s="12">
        <v>2.6960850000000005E-2</v>
      </c>
      <c r="E7" s="12">
        <v>2.5956330472200002</v>
      </c>
      <c r="F7" s="12">
        <v>0.86617299999999997</v>
      </c>
      <c r="G7" s="12">
        <v>0</v>
      </c>
      <c r="H7" s="12">
        <v>0.168632</v>
      </c>
    </row>
    <row r="8" spans="1:8" x14ac:dyDescent="0.3">
      <c r="A8" s="6">
        <f>'worksheets 2'!A8</f>
        <v>6</v>
      </c>
      <c r="B8" s="12">
        <v>2.1785152500000007</v>
      </c>
      <c r="C8" s="12">
        <v>1.9364580000000005</v>
      </c>
      <c r="D8" s="12">
        <v>2.5676007000000004E-2</v>
      </c>
      <c r="E8" s="12">
        <v>2.3070419072199999</v>
      </c>
      <c r="F8" s="12">
        <v>7.9397738699999998</v>
      </c>
      <c r="G8" s="12">
        <v>1.7071400000000002E-3</v>
      </c>
      <c r="H8" s="12">
        <v>1.8786099999999999</v>
      </c>
    </row>
    <row r="9" spans="1:8" x14ac:dyDescent="0.3">
      <c r="A9" s="6">
        <f>'worksheets 2'!A9</f>
        <v>7</v>
      </c>
      <c r="B9" s="12">
        <v>1.2508299000000001</v>
      </c>
      <c r="C9" s="12">
        <v>1.1118488000000002</v>
      </c>
      <c r="D9" s="12">
        <v>6.4156967000000009E-2</v>
      </c>
      <c r="E9" s="12">
        <v>7.4659286587500002</v>
      </c>
      <c r="F9" s="12">
        <v>7.7486588899999989</v>
      </c>
      <c r="G9" s="12">
        <v>1.4590900000000001E-3</v>
      </c>
      <c r="H9" s="12">
        <v>0.37406699999999998</v>
      </c>
    </row>
    <row r="10" spans="1:8" x14ac:dyDescent="0.3">
      <c r="A10" s="6">
        <f>'worksheets 2'!A10</f>
        <v>8</v>
      </c>
      <c r="B10" s="12">
        <v>0.9670086</v>
      </c>
      <c r="C10" s="12">
        <v>0.85956320000000008</v>
      </c>
      <c r="D10" s="12">
        <v>9.2620577000000009E-2</v>
      </c>
      <c r="E10" s="12">
        <v>16.1816679006999</v>
      </c>
      <c r="F10" s="12">
        <v>5.2951225599999994</v>
      </c>
      <c r="G10" s="12">
        <v>5.8830500000000008E-3</v>
      </c>
      <c r="H10" s="12">
        <v>0.51176999999999995</v>
      </c>
    </row>
    <row r="11" spans="1:8" x14ac:dyDescent="0.3">
      <c r="A11" s="6">
        <f>'worksheets 2'!A11</f>
        <v>9</v>
      </c>
      <c r="B11" s="12">
        <v>2.5202276550000002</v>
      </c>
      <c r="C11" s="12">
        <v>2.2402023600000001</v>
      </c>
      <c r="D11" s="12">
        <v>0.12972610000000001</v>
      </c>
      <c r="E11" s="12">
        <v>5.03668746495</v>
      </c>
      <c r="F11" s="12">
        <v>3.2486977599999998</v>
      </c>
      <c r="G11" s="12">
        <v>2.756625E-2</v>
      </c>
      <c r="H11" s="12">
        <v>0.89798999999999995</v>
      </c>
    </row>
    <row r="12" spans="1:8" x14ac:dyDescent="0.3">
      <c r="A12" s="6">
        <f>'worksheets 2'!A12</f>
        <v>10</v>
      </c>
      <c r="B12" s="12">
        <v>0.47326184999999998</v>
      </c>
      <c r="C12" s="12">
        <v>0.42067720000000003</v>
      </c>
      <c r="D12" s="12">
        <v>6.894958000000001E-2</v>
      </c>
      <c r="E12" s="12">
        <v>1.1577164422499999</v>
      </c>
      <c r="F12" s="12">
        <v>0.28816339999999996</v>
      </c>
      <c r="G12" s="12">
        <v>0</v>
      </c>
      <c r="H12" s="12">
        <v>0.2725785</v>
      </c>
    </row>
    <row r="13" spans="1:8" x14ac:dyDescent="0.3">
      <c r="A13" s="6">
        <f>'worksheets 2'!A13</f>
        <v>11</v>
      </c>
      <c r="B13" s="12">
        <v>0.71708098500000006</v>
      </c>
      <c r="C13" s="12">
        <v>0.63740532000000005</v>
      </c>
      <c r="D13" s="12">
        <v>0.11909326800000002</v>
      </c>
      <c r="E13" s="12">
        <v>25.862616925400001</v>
      </c>
      <c r="F13" s="12">
        <v>3.8439257499999995</v>
      </c>
      <c r="G13" s="12">
        <v>1.3975100000000002E-3</v>
      </c>
      <c r="H13" s="12">
        <v>1.05122005</v>
      </c>
    </row>
    <row r="14" spans="1:8" x14ac:dyDescent="0.3">
      <c r="A14" s="6">
        <f>'worksheets 2'!A14</f>
        <v>12</v>
      </c>
      <c r="B14" s="12">
        <v>0</v>
      </c>
      <c r="C14" s="12">
        <v>0</v>
      </c>
      <c r="D14" s="12">
        <v>0</v>
      </c>
      <c r="E14" s="12">
        <v>0.98179874033299996</v>
      </c>
      <c r="F14" s="12">
        <v>0</v>
      </c>
      <c r="G14" s="12">
        <v>0</v>
      </c>
      <c r="H14" s="12">
        <v>0</v>
      </c>
    </row>
    <row r="15" spans="1:8" x14ac:dyDescent="0.3">
      <c r="A15" s="6">
        <f>'worksheets 2'!A15</f>
        <v>13</v>
      </c>
      <c r="B15" s="12">
        <v>0.122777235</v>
      </c>
      <c r="C15" s="12">
        <v>0.10913531999999999</v>
      </c>
      <c r="D15" s="12">
        <v>2.1254450000000001E-2</v>
      </c>
      <c r="E15" s="12">
        <v>3.3888712213200001</v>
      </c>
      <c r="F15" s="12">
        <v>0.36618799000000002</v>
      </c>
      <c r="G15" s="12">
        <v>0</v>
      </c>
      <c r="H15" s="12">
        <v>6.7975500000000003E-3</v>
      </c>
    </row>
    <row r="16" spans="1:8" x14ac:dyDescent="0.3">
      <c r="A16" s="6">
        <f>'worksheets 2'!A16</f>
        <v>14</v>
      </c>
      <c r="B16" s="12">
        <v>0.19459124999999999</v>
      </c>
      <c r="C16" s="12">
        <v>0.17297000000000001</v>
      </c>
      <c r="D16" s="12">
        <v>7.25851E-2</v>
      </c>
      <c r="E16" s="12">
        <v>0.98999466064700004</v>
      </c>
      <c r="F16" s="12">
        <v>0.32928742</v>
      </c>
      <c r="G16" s="12">
        <v>0</v>
      </c>
      <c r="H16" s="12">
        <v>0.22086649999999999</v>
      </c>
    </row>
    <row r="17" spans="1:8" x14ac:dyDescent="0.3">
      <c r="A17" s="6">
        <f>'worksheets 2'!A17</f>
        <v>15</v>
      </c>
      <c r="B17" s="12">
        <v>0.84884714999999999</v>
      </c>
      <c r="C17" s="12">
        <v>0.75453079999999995</v>
      </c>
      <c r="D17" s="12">
        <v>0.11994094700000001</v>
      </c>
      <c r="E17" s="12">
        <v>37.822083541700003</v>
      </c>
      <c r="F17" s="12">
        <v>0.47384120000000002</v>
      </c>
      <c r="G17" s="12">
        <v>0</v>
      </c>
      <c r="H17" s="12">
        <v>0.59572499999999995</v>
      </c>
    </row>
    <row r="18" spans="1:8" x14ac:dyDescent="0.3">
      <c r="A18" s="6">
        <f>'worksheets 2'!A18</f>
        <v>16</v>
      </c>
      <c r="B18" s="12">
        <v>0</v>
      </c>
      <c r="C18" s="12">
        <v>0</v>
      </c>
      <c r="D18" s="12">
        <v>0</v>
      </c>
      <c r="E18" s="12">
        <v>1.3382270280699999</v>
      </c>
      <c r="F18" s="12">
        <v>0</v>
      </c>
      <c r="G18" s="12">
        <v>0</v>
      </c>
      <c r="H18" s="12">
        <v>0.108678</v>
      </c>
    </row>
    <row r="19" spans="1:8" x14ac:dyDescent="0.3">
      <c r="A19" s="6">
        <f>'worksheets 2'!A19</f>
        <v>17</v>
      </c>
      <c r="B19" s="12">
        <v>4.9285574999999998E-2</v>
      </c>
      <c r="C19" s="12">
        <v>4.3809399999999998E-2</v>
      </c>
      <c r="D19" s="12">
        <v>1.1742360000000002E-2</v>
      </c>
      <c r="E19" s="12">
        <v>4.6263204013300001</v>
      </c>
      <c r="F19" s="12">
        <v>2.3182529999999996E-2</v>
      </c>
      <c r="G19" s="12">
        <v>0</v>
      </c>
      <c r="H19" s="12">
        <v>3.6115499999999998E-3</v>
      </c>
    </row>
    <row r="20" spans="1:8" x14ac:dyDescent="0.3">
      <c r="A20" s="6">
        <f>'worksheets 2'!A20</f>
        <v>18</v>
      </c>
      <c r="B20" s="12">
        <v>0.33347889000000003</v>
      </c>
      <c r="C20" s="12">
        <v>0.29642568000000002</v>
      </c>
      <c r="D20" s="12">
        <v>7.6479893000000007E-2</v>
      </c>
      <c r="E20" s="12">
        <v>3.50254019091</v>
      </c>
      <c r="F20" s="12">
        <v>0.11626649999999998</v>
      </c>
      <c r="G20" s="12">
        <v>0</v>
      </c>
      <c r="H20" s="12">
        <v>4.6407000000000002E-3</v>
      </c>
    </row>
    <row r="21" spans="1:8" x14ac:dyDescent="0.3">
      <c r="A21" s="6">
        <f>'worksheets 2'!A21</f>
        <v>19</v>
      </c>
      <c r="B21" s="12">
        <v>0.45325035000000002</v>
      </c>
      <c r="C21" s="12">
        <v>0.4028892</v>
      </c>
      <c r="D21" s="12">
        <v>5.034512E-2</v>
      </c>
      <c r="E21" s="12">
        <v>3.2841793091599998</v>
      </c>
      <c r="F21" s="12">
        <v>7.2608060000000002E-2</v>
      </c>
      <c r="G21" s="12">
        <v>0</v>
      </c>
      <c r="H21" s="12">
        <v>4.5094849999999999E-2</v>
      </c>
    </row>
    <row r="22" spans="1:8" x14ac:dyDescent="0.3">
      <c r="A22" s="6">
        <f>'worksheets 2'!A22</f>
        <v>20</v>
      </c>
      <c r="B22" s="12">
        <v>2.5976900250000003</v>
      </c>
      <c r="C22" s="12">
        <v>2.3090578000000002</v>
      </c>
      <c r="D22" s="12">
        <v>0.13614419000000003</v>
      </c>
      <c r="E22" s="12">
        <v>25.999083765999899</v>
      </c>
      <c r="F22" s="12">
        <v>9.9031361100000002</v>
      </c>
      <c r="G22" s="12">
        <v>4.1038450000000001E-3</v>
      </c>
      <c r="H22" s="12">
        <v>1.082605</v>
      </c>
    </row>
    <row r="23" spans="1:8" x14ac:dyDescent="0.3">
      <c r="A23" s="6">
        <f>'worksheets 2'!A23</f>
        <v>21</v>
      </c>
      <c r="B23" s="12">
        <v>2.3377049999999998E-3</v>
      </c>
      <c r="C23" s="12">
        <v>2.0779599999999998E-3</v>
      </c>
      <c r="D23" s="12">
        <v>0</v>
      </c>
      <c r="E23" s="12">
        <v>2.3877833328600002</v>
      </c>
      <c r="F23" s="12">
        <v>0</v>
      </c>
      <c r="G23" s="12">
        <v>0</v>
      </c>
      <c r="H23" s="12">
        <v>0</v>
      </c>
    </row>
    <row r="24" spans="1:8" x14ac:dyDescent="0.3">
      <c r="A24" s="6">
        <f>'worksheets 2'!A24</f>
        <v>22</v>
      </c>
      <c r="B24" s="12">
        <v>0.73478529000000004</v>
      </c>
      <c r="C24" s="12">
        <v>0.65314248000000008</v>
      </c>
      <c r="D24" s="12">
        <v>2.277562E-2</v>
      </c>
      <c r="E24" s="12">
        <v>9.2857820945499903</v>
      </c>
      <c r="F24" s="12">
        <v>0.41254842999999997</v>
      </c>
      <c r="G24" s="12">
        <v>0</v>
      </c>
      <c r="H24" s="12">
        <v>9.6950999999999996E-2</v>
      </c>
    </row>
    <row r="25" spans="1:8" x14ac:dyDescent="0.3">
      <c r="A25" s="6">
        <f>'worksheets 2'!A25</f>
        <v>23</v>
      </c>
      <c r="B25" s="12">
        <v>2.3988044700000004</v>
      </c>
      <c r="C25" s="12">
        <v>2.1322706400000002</v>
      </c>
      <c r="D25" s="12">
        <v>0.17957970099999998</v>
      </c>
      <c r="E25" s="12">
        <v>52.170909654500001</v>
      </c>
      <c r="F25" s="12">
        <v>11.482630669999995</v>
      </c>
      <c r="G25" s="12">
        <v>4.4815450000000007E-2</v>
      </c>
      <c r="H25" s="12">
        <v>1.4603450499999999</v>
      </c>
    </row>
    <row r="26" spans="1:8" x14ac:dyDescent="0.3">
      <c r="A26" s="6">
        <f>'worksheets 2'!A26</f>
        <v>24</v>
      </c>
      <c r="B26" s="12">
        <v>0.20683134</v>
      </c>
      <c r="C26" s="12">
        <v>0.18385008000000003</v>
      </c>
      <c r="D26" s="12">
        <v>1.7718582E-2</v>
      </c>
      <c r="E26" s="12">
        <v>17.102290451199899</v>
      </c>
      <c r="F26" s="12">
        <v>1.1945402000000001</v>
      </c>
      <c r="G26" s="12">
        <v>0</v>
      </c>
      <c r="H26" s="12">
        <v>5.8735000000000002E-2</v>
      </c>
    </row>
    <row r="27" spans="1:8" x14ac:dyDescent="0.3">
      <c r="A27" s="6">
        <f>'worksheets 2'!A27</f>
        <v>25</v>
      </c>
      <c r="B27" s="12">
        <v>0.37888811999999999</v>
      </c>
      <c r="C27" s="12">
        <v>0.33678944</v>
      </c>
      <c r="D27" s="12">
        <v>2.0235439000000001E-2</v>
      </c>
      <c r="E27" s="12">
        <v>26.851129620999899</v>
      </c>
      <c r="F27" s="12">
        <v>2.0538959000000001</v>
      </c>
      <c r="G27" s="12">
        <v>0</v>
      </c>
      <c r="H27" s="12">
        <v>0.185941</v>
      </c>
    </row>
    <row r="28" spans="1:8" x14ac:dyDescent="0.3">
      <c r="A28" s="6">
        <f>'worksheets 2'!A28</f>
        <v>26</v>
      </c>
      <c r="B28" s="12">
        <v>0.73521900000000007</v>
      </c>
      <c r="C28" s="12">
        <v>0.65352800000000011</v>
      </c>
      <c r="D28" s="12">
        <v>2.3910740000000003E-2</v>
      </c>
      <c r="E28" s="12">
        <v>14.765836133300001</v>
      </c>
      <c r="F28" s="12">
        <v>2.1163841999999997</v>
      </c>
      <c r="G28" s="12">
        <v>0</v>
      </c>
      <c r="H28" s="12">
        <v>0.25711600000000001</v>
      </c>
    </row>
    <row r="29" spans="1:8" x14ac:dyDescent="0.3">
      <c r="A29" s="6">
        <f>'worksheets 2'!A29</f>
        <v>27</v>
      </c>
      <c r="B29" s="12">
        <v>0.45153485999999998</v>
      </c>
      <c r="C29" s="12">
        <v>0.40136432</v>
      </c>
      <c r="D29" s="12">
        <v>4.9380436000000007E-2</v>
      </c>
      <c r="E29" s="12">
        <v>44.509488128199898</v>
      </c>
      <c r="F29" s="12">
        <v>10.426453310000001</v>
      </c>
      <c r="G29" s="12">
        <v>0</v>
      </c>
      <c r="H29" s="12">
        <v>0.54254000000000002</v>
      </c>
    </row>
    <row r="30" spans="1:8" x14ac:dyDescent="0.3">
      <c r="A30" s="6">
        <f>'worksheets 2'!A30</f>
        <v>28</v>
      </c>
      <c r="B30" s="12">
        <v>3.0642614999999998E-2</v>
      </c>
      <c r="C30" s="12">
        <v>2.7237879999999999E-2</v>
      </c>
      <c r="D30" s="12">
        <v>5.7650880000000007E-3</v>
      </c>
      <c r="E30" s="12">
        <v>3.1386642917100001</v>
      </c>
      <c r="F30" s="12">
        <v>0.93751538999999995</v>
      </c>
      <c r="G30" s="12">
        <v>0</v>
      </c>
      <c r="H30" s="12">
        <v>6.8028500000000006E-2</v>
      </c>
    </row>
    <row r="31" spans="1:8" x14ac:dyDescent="0.3">
      <c r="A31" s="6">
        <f>'worksheets 2'!A31</f>
        <v>29</v>
      </c>
      <c r="B31" s="12">
        <v>0</v>
      </c>
      <c r="C31" s="12">
        <v>0</v>
      </c>
      <c r="D31" s="12">
        <v>0</v>
      </c>
      <c r="E31" s="12">
        <v>0</v>
      </c>
      <c r="F31" s="12">
        <v>2.5153309999999998E-2</v>
      </c>
      <c r="G31" s="12">
        <v>0</v>
      </c>
      <c r="H31" s="12">
        <v>0</v>
      </c>
    </row>
    <row r="32" spans="1:8" x14ac:dyDescent="0.3">
      <c r="A32" s="6">
        <f>'worksheets 2'!A32</f>
        <v>30</v>
      </c>
      <c r="B32" s="12">
        <v>0.288531225</v>
      </c>
      <c r="C32" s="12">
        <v>0.25647220000000004</v>
      </c>
      <c r="D32" s="12">
        <v>0.65973436899999993</v>
      </c>
      <c r="E32" s="12">
        <v>76.049248034300007</v>
      </c>
      <c r="F32" s="12">
        <v>5.7368070200000005</v>
      </c>
      <c r="G32" s="12">
        <v>0</v>
      </c>
      <c r="H32" s="12">
        <v>1.1933100000000001</v>
      </c>
    </row>
    <row r="33" spans="1:8" x14ac:dyDescent="0.3">
      <c r="A33" s="6">
        <f>'worksheets 2'!A33</f>
        <v>31</v>
      </c>
      <c r="B33" s="12">
        <v>0.10086048</v>
      </c>
      <c r="C33" s="12">
        <v>8.9653760000000013E-2</v>
      </c>
      <c r="D33" s="12">
        <v>0.36336411300000004</v>
      </c>
      <c r="E33" s="12">
        <v>22.289647605700001</v>
      </c>
      <c r="F33" s="12">
        <v>1.1163832399999998</v>
      </c>
      <c r="G33" s="12">
        <v>2.3401300000000002E-3</v>
      </c>
      <c r="H33" s="12">
        <v>0.33882200000000001</v>
      </c>
    </row>
    <row r="34" spans="1:8" x14ac:dyDescent="0.3">
      <c r="A34" s="6">
        <f>'worksheets 2'!A34</f>
        <v>32</v>
      </c>
      <c r="B34" s="12">
        <v>6.6496050000000003E-3</v>
      </c>
      <c r="C34" s="12">
        <v>5.910760000000001E-3</v>
      </c>
      <c r="D34" s="12">
        <v>2.5004210000000001E-3</v>
      </c>
      <c r="E34" s="12">
        <v>2.82043089053</v>
      </c>
      <c r="F34" s="12">
        <v>0.23692122999999998</v>
      </c>
      <c r="G34" s="12">
        <v>0</v>
      </c>
      <c r="H34" s="12">
        <v>0</v>
      </c>
    </row>
    <row r="35" spans="1:8" x14ac:dyDescent="0.3">
      <c r="A35" s="6">
        <f>'worksheets 2'!A35</f>
        <v>33</v>
      </c>
      <c r="B35" s="12">
        <v>7.4120715000000004E-2</v>
      </c>
      <c r="C35" s="12">
        <v>6.5885079999999999E-2</v>
      </c>
      <c r="D35" s="12">
        <v>3.7594060000000003E-3</v>
      </c>
      <c r="E35" s="12">
        <v>9.7983091939999998</v>
      </c>
      <c r="F35" s="12">
        <v>0.76546400000000003</v>
      </c>
      <c r="G35" s="12">
        <v>0</v>
      </c>
      <c r="H35" s="12">
        <v>6.0434000000000002E-2</v>
      </c>
    </row>
    <row r="36" spans="1:8" x14ac:dyDescent="0.3">
      <c r="A36" s="6">
        <f>'worksheets 2'!A36</f>
        <v>34</v>
      </c>
      <c r="B36" s="12">
        <v>0.20594227500000001</v>
      </c>
      <c r="C36" s="12">
        <v>0.18305979999999999</v>
      </c>
      <c r="D36" s="12">
        <v>1.6621010000000002E-2</v>
      </c>
      <c r="E36" s="12">
        <v>7.1042884733799996</v>
      </c>
      <c r="F36" s="12">
        <v>0.88119821999999992</v>
      </c>
      <c r="G36" s="12">
        <v>0</v>
      </c>
      <c r="H36" s="12">
        <v>0.29723650000000001</v>
      </c>
    </row>
    <row r="37" spans="1:8" x14ac:dyDescent="0.3">
      <c r="A37" s="6">
        <f>'worksheets 2'!A37</f>
        <v>35</v>
      </c>
      <c r="B37" s="12">
        <v>0.22315274999999998</v>
      </c>
      <c r="C37" s="12">
        <v>0.19835800000000001</v>
      </c>
      <c r="D37" s="12">
        <v>0.22841972300000005</v>
      </c>
      <c r="E37" s="12">
        <v>2.5293591850900001</v>
      </c>
      <c r="F37" s="12">
        <v>0.28189279999999994</v>
      </c>
      <c r="G37" s="12">
        <v>0</v>
      </c>
      <c r="H37" s="12">
        <v>1.5830299999999999E-2</v>
      </c>
    </row>
    <row r="38" spans="1:8" x14ac:dyDescent="0.3">
      <c r="A38" s="6">
        <f>'worksheets 2'!A38</f>
        <v>36</v>
      </c>
      <c r="B38" s="12">
        <v>0.22157437500000002</v>
      </c>
      <c r="C38" s="12">
        <v>0.19695500000000002</v>
      </c>
      <c r="D38" s="12">
        <v>0.19277680100000003</v>
      </c>
      <c r="E38" s="12">
        <v>46.878670249899898</v>
      </c>
      <c r="F38" s="12">
        <v>3.7081232999999991</v>
      </c>
      <c r="G38" s="12">
        <v>0</v>
      </c>
      <c r="H38" s="12">
        <v>0.38660250000000002</v>
      </c>
    </row>
    <row r="39" spans="1:8" x14ac:dyDescent="0.3">
      <c r="A39" s="6">
        <f>'worksheets 2'!A39</f>
        <v>37</v>
      </c>
      <c r="B39" s="12">
        <v>0.21838207500000001</v>
      </c>
      <c r="C39" s="12">
        <v>0.1941174</v>
      </c>
      <c r="D39" s="12">
        <v>0.13759940600000001</v>
      </c>
      <c r="E39" s="12">
        <v>6.3669202425</v>
      </c>
      <c r="F39" s="12">
        <v>0.13363013999999998</v>
      </c>
      <c r="G39" s="12">
        <v>0</v>
      </c>
      <c r="H39" s="12">
        <v>0.26219100000000001</v>
      </c>
    </row>
    <row r="40" spans="1:8" x14ac:dyDescent="0.3">
      <c r="A40" s="1"/>
      <c r="B40" s="1"/>
      <c r="C40" s="1"/>
      <c r="D40" s="1"/>
      <c r="E40" s="4"/>
      <c r="F40" s="1"/>
      <c r="G40" s="1"/>
      <c r="H40" s="4"/>
    </row>
    <row r="41" spans="1:8" x14ac:dyDescent="0.3">
      <c r="A41" s="1"/>
      <c r="B41" s="1"/>
      <c r="C41" s="1"/>
      <c r="D41" s="1"/>
      <c r="E41" s="1"/>
      <c r="F41" s="1"/>
      <c r="G41" s="1"/>
      <c r="H41" s="1"/>
    </row>
    <row r="42" spans="1:8" x14ac:dyDescent="0.3">
      <c r="A42" s="1"/>
      <c r="B42" s="1"/>
      <c r="C42" s="1"/>
      <c r="D42" s="1"/>
      <c r="E42" s="1"/>
      <c r="F42" s="1"/>
      <c r="G42" s="1"/>
      <c r="H42" s="1"/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worksheets 1</vt:lpstr>
      <vt:lpstr>worksheets 2</vt:lpstr>
      <vt:lpstr>worksheets 3</vt:lpstr>
      <vt:lpstr>worksheets 4</vt:lpstr>
      <vt:lpstr>worksheets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Santos</dc:creator>
  <cp:lastModifiedBy>Regina Santos</cp:lastModifiedBy>
  <dcterms:created xsi:type="dcterms:W3CDTF">2018-02-16T20:22:35Z</dcterms:created>
  <dcterms:modified xsi:type="dcterms:W3CDTF">2019-04-30T11:57:49Z</dcterms:modified>
</cp:coreProperties>
</file>