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ASReece\Research\2022 Res\Eur_BdW\Journals\EurJEpi\"/>
    </mc:Choice>
  </mc:AlternateContent>
  <xr:revisionPtr revIDLastSave="0" documentId="13_ncr:1_{E3259260-36A3-4493-B8B8-D6C5456E78EC}" xr6:coauthVersionLast="47" xr6:coauthVersionMax="47" xr10:uidLastSave="{00000000-0000-0000-0000-000000000000}"/>
  <bookViews>
    <workbookView xWindow="-11325" yWindow="-15195" windowWidth="15645" windowHeight="12780" tabRatio="905" xr2:uid="{9CCB269B-39C4-4A24-BC6B-ED09FAFFA3C0}"/>
  </bookViews>
  <sheets>
    <sheet name="Contents" sheetId="26" r:id="rId1"/>
    <sheet name="ST1 TableOne" sheetId="23" r:id="rId2"/>
    <sheet name="ST2 Daily" sheetId="25" r:id="rId3"/>
    <sheet name="ST3 Daily.Int" sheetId="24" r:id="rId4"/>
    <sheet name="ST4 Slopes" sheetId="22" r:id="rId5"/>
    <sheet name="ST5-7 Ranger Op" sheetId="8" r:id="rId6"/>
    <sheet name="ST8 Gss plm" sheetId="1" r:id="rId7"/>
    <sheet name="ST9 Omp plm" sheetId="2" r:id="rId8"/>
    <sheet name="ST10 Dia plm" sheetId="3" r:id="rId9"/>
    <sheet name="ST11 Wilcox" sheetId="16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6" l="1"/>
  <c r="B7" i="26" s="1"/>
  <c r="B8" i="26" s="1"/>
  <c r="B9" i="26" s="1"/>
  <c r="B10" i="26" s="1"/>
  <c r="B11" i="26" s="1"/>
  <c r="B12" i="26" s="1"/>
  <c r="B13" i="26" s="1"/>
  <c r="B14" i="26" s="1"/>
  <c r="B15" i="26" s="1"/>
</calcChain>
</file>

<file path=xl/sharedStrings.xml><?xml version="1.0" encoding="utf-8"?>
<sst xmlns="http://schemas.openxmlformats.org/spreadsheetml/2006/main" count="1100" uniqueCount="422">
  <si>
    <t>Variable</t>
  </si>
  <si>
    <t>Importance</t>
  </si>
  <si>
    <t>MHY</t>
  </si>
  <si>
    <t>TobRt</t>
  </si>
  <si>
    <t>Resin</t>
  </si>
  <si>
    <t>AlcRt</t>
  </si>
  <si>
    <t>pm.Daily.Intpltd</t>
  </si>
  <si>
    <t>LpmResinDailyInt</t>
  </si>
  <si>
    <t>pm</t>
  </si>
  <si>
    <t>pmResin</t>
  </si>
  <si>
    <t>Herb</t>
  </si>
  <si>
    <t>pmHerb</t>
  </si>
  <si>
    <t>LpmHerbDailyInt</t>
  </si>
  <si>
    <t>LCocc</t>
  </si>
  <si>
    <t>Income</t>
  </si>
  <si>
    <t>Amphetamines</t>
  </si>
  <si>
    <t>Tobacco</t>
  </si>
  <si>
    <t>Daily.Interpol.</t>
  </si>
  <si>
    <t>LM.Cannabis_x_Resin.THC_x_Daily.Interpol.</t>
  </si>
  <si>
    <t>LM.Cannabis</t>
  </si>
  <si>
    <t>LM.Cannabis_x_Resin.THC</t>
  </si>
  <si>
    <t>LM.Cannabis_x_Herb.THC</t>
  </si>
  <si>
    <t>LM.Cannabis_x_Herb.THC_x_Daily.Interpol.</t>
  </si>
  <si>
    <t>Cocaine</t>
  </si>
  <si>
    <t>Alcohol</t>
  </si>
  <si>
    <t>Gastroschisis</t>
  </si>
  <si>
    <t>Omphalocele</t>
  </si>
  <si>
    <t xml:space="preserve">Diaphragmatic Hernia </t>
  </si>
  <si>
    <t>Random Forrest Regression Table</t>
  </si>
  <si>
    <t>&gt; #############################</t>
  </si>
  <si>
    <t>&gt; ###  Gastroschisis</t>
  </si>
  <si>
    <t xml:space="preserve">&gt; </t>
  </si>
  <si>
    <t xml:space="preserve">&gt; # Additive     </t>
  </si>
  <si>
    <t xml:space="preserve">&gt;         summary(plm(LAnomRt ~ TobRt + AlcRt + LpmHerbDailyInt + LpmResinDailyInt + pmResin + pm.Daily.Intpltd + LAmph + LCocc + MHY-LAmph-pmResin-AlcRt, </t>
  </si>
  <si>
    <t>+                                  effect="twoways", model="pooling",  weights = sw1, data = EurDAnallConteIaaBdWImpGss ))</t>
  </si>
  <si>
    <t>Pooling Model</t>
  </si>
  <si>
    <t>Call:</t>
  </si>
  <si>
    <t xml:space="preserve">plm(formula = LAnomRt ~ TobRt + AlcRt + LpmHerbDailyInt + LpmResinDailyInt + </t>
  </si>
  <si>
    <t xml:space="preserve">    pmResin + pm.Daily.Intpltd + LAmph + LCocc + MHY - LAmph - </t>
  </si>
  <si>
    <t xml:space="preserve">    pmResin - AlcRt, data = EurDAnallConteIaaBdWImpGss, weights = sw1, </t>
  </si>
  <si>
    <t xml:space="preserve">    effect = "twoways", model = "pooling")</t>
  </si>
  <si>
    <t>Unbalanced Panel: n = 14, T = 3-10, N = 122</t>
  </si>
  <si>
    <t>Residuals:</t>
  </si>
  <si>
    <t xml:space="preserve">   Min. 1st Qu.  Median    Mean 3rd Qu.    Max. </t>
  </si>
  <si>
    <t xml:space="preserve"> -2.915  -0.335  -0.165  -0.088   0.186   3.481 </t>
  </si>
  <si>
    <t>Coefficients:</t>
  </si>
  <si>
    <t>---</t>
  </si>
  <si>
    <t>Signif. codes:  0 ‘***’ 0.001 ‘**’ 0.01 ‘*’ 0.05 ‘.’ 0.1 ‘ ’ 1</t>
  </si>
  <si>
    <t>Total Sum of Squares:    54.77</t>
  </si>
  <si>
    <t>Residual Sum of Squares: 75.99</t>
  </si>
  <si>
    <t>R-Squared:      0.1855</t>
  </si>
  <si>
    <t>Adj. R-Squared: 0.143</t>
  </si>
  <si>
    <t>F-statistic: 21.9359 on 6 and 115 DF, p-value: &lt; 2.2e-16</t>
  </si>
  <si>
    <t xml:space="preserve">&gt; # Interactive </t>
  </si>
  <si>
    <t xml:space="preserve">&gt;         summary(plm(LAnomRt ~ TobRt * LpmHerbDailyInt * pmResin + LpmResinDailyInt + AlcRt + pm.Daily.Intpltd + LAmph + LCocc + MHY-TobRt -LAmph, </t>
  </si>
  <si>
    <t xml:space="preserve">+                                  effect="twoways", model="pooling",  weights = sw1, data = EurDAnallConteIaaBdWImpGss )) </t>
  </si>
  <si>
    <t xml:space="preserve">plm(formula = LAnomRt ~ TobRt * LpmHerbDailyInt * pmResin + LpmResinDailyInt + </t>
  </si>
  <si>
    <t xml:space="preserve">    AlcRt + pm.Daily.Intpltd + LAmph + LCocc + MHY - TobRt - </t>
  </si>
  <si>
    <t xml:space="preserve">    LAmph, data = EurDAnallConteIaaBdWImpGss, weights = sw1, </t>
  </si>
  <si>
    <t xml:space="preserve">-2.0936 -0.3266 -0.1028 -0.0236  0.1397  2.7174 </t>
  </si>
  <si>
    <t>Residual Sum of Squares: 64.7</t>
  </si>
  <si>
    <t>R-Squared:      0.1499</t>
  </si>
  <si>
    <t>Adj. R-Squared: 0.06486</t>
  </si>
  <si>
    <t>F-statistic: 15.1891 on 11 and 110 DF, p-value: &lt; 2.2e-16</t>
  </si>
  <si>
    <t xml:space="preserve">&gt; # 1 Lags  </t>
  </si>
  <si>
    <t xml:space="preserve">&gt;  </t>
  </si>
  <si>
    <t xml:space="preserve">&gt;         summary(plm(LAnomRt ~ lag(TobRt,1) * lag(LpmHerbDailyInt,1) * lag(pmResin,1) + lag(LpmResinDailyInt,1) + lag(AlcRt,1) + </t>
  </si>
  <si>
    <t xml:space="preserve">+                                              lag(pm.Daily.Intpltd,1) + lag(LAmph,1) + lag(LCocc,1) + lag(MHY,1)-lag(TobRt, 1) -lag(pmResin, 1)-lag(AlcRt, 1)-lag(pm.Daily.Intpltd, 1) , </t>
  </si>
  <si>
    <t xml:space="preserve">+                                          effect="twoways", model="pooling",  weights = sw1, data = EurDAnallConteIaaBdWImpGss ))    </t>
  </si>
  <si>
    <t xml:space="preserve">plm(formula = LAnomRt ~ lag(TobRt, 1) * lag(LpmHerbDailyInt, </t>
  </si>
  <si>
    <t xml:space="preserve">    1) * lag(pmResin, 1) + lag(LpmResinDailyInt, 1) + lag(AlcRt, </t>
  </si>
  <si>
    <t xml:space="preserve">    1) + lag(pm.Daily.Intpltd, 1) + lag(LAmph, 1) + lag(LCocc, </t>
  </si>
  <si>
    <t xml:space="preserve">    1) + lag(MHY, 1) - lag(TobRt, 1) - lag(pmResin, 1) - lag(AlcRt, </t>
  </si>
  <si>
    <t xml:space="preserve">    1) - lag(pm.Daily.Intpltd, 1), data = EurDAnallConteIaaBdWImpGss, </t>
  </si>
  <si>
    <t xml:space="preserve">    weights = sw1, effect = "twoways", model = "pooling")</t>
  </si>
  <si>
    <t>Unbalanced Panel: n = 14, T = 2-9, N = 108</t>
  </si>
  <si>
    <t xml:space="preserve"> -3.169  -0.241   0.071   0.030   0.392   3.540 </t>
  </si>
  <si>
    <t>Total Sum of Squares:    47.92</t>
  </si>
  <si>
    <t>Residual Sum of Squares: 82.73</t>
  </si>
  <si>
    <t>R-Squared:      0.02834</t>
  </si>
  <si>
    <t>Adj. R-Squared: -0.06089</t>
  </si>
  <si>
    <t>F-statistic: 9.74969 on 9 and 98 DF, p-value: 1.605e-10</t>
  </si>
  <si>
    <t xml:space="preserve">&gt; # 2 Lags   </t>
  </si>
  <si>
    <t xml:space="preserve">&gt;        summary(plm(LAnomRt ~ lag(TobRt,2) * lag(LpmHerbDailyInt,2) * lag(pmResin,2) + lag(LpmResinDailyInt,2) + lag(AlcRt,2) + </t>
  </si>
  <si>
    <t xml:space="preserve">+                                     lag(pm.Daily.Intpltd,2) + lag(LAmph,2) + lag(LCocc,2) + lag(MHY,2)-lag(LpmHerbDailyInt, 2)-lag(MHY, 2)-lag(TobRt, 2):lag(LpmHerbDailyInt, 2):lag(pmResin, 2) -lag(AlcRt, 2)  , </t>
  </si>
  <si>
    <t xml:space="preserve">+                                 effect="twoways", model="pooling",  weights = sw1, data = EurDAnallConteIaaBdWImpGss ))  </t>
  </si>
  <si>
    <t xml:space="preserve">plm(formula = LAnomRt ~ lag(TobRt, 2) * lag(LpmHerbDailyInt, </t>
  </si>
  <si>
    <t xml:space="preserve">    2) * lag(pmResin, 2) + lag(LpmResinDailyInt, 2) + lag(AlcRt, </t>
  </si>
  <si>
    <t xml:space="preserve">    2) + lag(pm.Daily.Intpltd, 2) + lag(LAmph, 2) + lag(LCocc, </t>
  </si>
  <si>
    <t xml:space="preserve">    2) + lag(MHY, 2) - lag(LpmHerbDailyInt, 2) - lag(MHY, 2) - </t>
  </si>
  <si>
    <t xml:space="preserve">    lag(TobRt, 2):lag(LpmHerbDailyInt, 2):lag(pmResin, 2) - lag(AlcRt, </t>
  </si>
  <si>
    <t xml:space="preserve">    2), data = EurDAnallConteIaaBdWImpGss, weights = sw1, effect = "twoways", </t>
  </si>
  <si>
    <t xml:space="preserve">    model = "pooling")</t>
  </si>
  <si>
    <t>Unbalanced Panel: n = 14, T = 1-8, N = 94</t>
  </si>
  <si>
    <t xml:space="preserve"> -2.786  -0.352   0.024   0.026   0.406   3.790 </t>
  </si>
  <si>
    <t>Total Sum of Squares:    44.38</t>
  </si>
  <si>
    <t>Residual Sum of Squares: 68.73</t>
  </si>
  <si>
    <t>R-Squared:      0.1008</t>
  </si>
  <si>
    <t>Adj. R-Squared: 0.004429</t>
  </si>
  <si>
    <t>F-statistic: 11.2029 on 9 and 84 DF, p-value: 2.625e-11</t>
  </si>
  <si>
    <t>&gt; ###  Omphalocele</t>
  </si>
  <si>
    <t xml:space="preserve">&gt; # Additive </t>
  </si>
  <si>
    <t xml:space="preserve">&gt;        summary(plm(LAnomRt ~ TobRt + AlcRt + LpmHerbDailyInt + LpmResinDailyInt + Resin + pmResin + LAmph + LCocc + MHY-AlcRt-LpmResinDailyInt -LpmHerbDailyInt-LAmph-TobRt-Resin, </t>
  </si>
  <si>
    <t xml:space="preserve">+                           effect="twoways", model="pooling",  weights = sw1, data = EurDAnallConteIaaBdWImpOmf)) </t>
  </si>
  <si>
    <t xml:space="preserve">    Resin + pmResin + LAmph + LCocc + MHY - AlcRt - LpmResinDailyInt - </t>
  </si>
  <si>
    <t xml:space="preserve">    LpmHerbDailyInt - LAmph - TobRt - Resin, data = EurDAnallConteIaaBdWImpOmf, </t>
  </si>
  <si>
    <t xml:space="preserve"> -3.501  -0.200   0.145   0.133   0.472   2.565 </t>
  </si>
  <si>
    <t>Total Sum of Squares:    59.18</t>
  </si>
  <si>
    <t>Residual Sum of Squares: 63.32</t>
  </si>
  <si>
    <t>R-Squared:      0.2097</t>
  </si>
  <si>
    <t>Adj. R-Squared: 0.1896</t>
  </si>
  <si>
    <t>F-statistic: 23.7248 on 3 and 118 DF, p-value: 4.369e-12</t>
  </si>
  <si>
    <t xml:space="preserve">&gt;         summary(plm(LAnomRt ~ TobRt * pmResin * LpmResinDailyInt + LpmHerbDailyInt + Herb + AlcRt +  + LAmph + LCocc + MHY-LpmHerbDailyInt-TobRt:pmResin:LpmResinDailyInt-TobRt:LpmResinDailyInt-LpmHerbDailyInt-LAmph-Herb-AlcRt-LpmResinDailyInt -pmResin:LpmResinDailyInt, </t>
  </si>
  <si>
    <t xml:space="preserve">+                                  effect="twoways", model="pooling",  weights = sw1, data = EurDAnallConteIaaBdWImpOmf)) </t>
  </si>
  <si>
    <t xml:space="preserve">plm(formula = LAnomRt ~ TobRt * pmResin * LpmResinDailyInt + </t>
  </si>
  <si>
    <t xml:space="preserve">    LpmHerbDailyInt + Herb + AlcRt + +LAmph + LCocc + MHY - LpmHerbDailyInt - </t>
  </si>
  <si>
    <t xml:space="preserve">    TobRt:pmResin:LpmResinDailyInt - TobRt:LpmResinDailyInt - </t>
  </si>
  <si>
    <t xml:space="preserve">    LpmHerbDailyInt - LAmph - Herb - AlcRt - LpmResinDailyInt - </t>
  </si>
  <si>
    <t xml:space="preserve">    pmResin:LpmResinDailyInt, data = EurDAnallConteIaaBdWImpOmf, </t>
  </si>
  <si>
    <t xml:space="preserve">-2.7974 -0.2241  0.1222  0.0736  0.4208  2.5803 </t>
  </si>
  <si>
    <t>Residual Sum of Squares: 56.83</t>
  </si>
  <si>
    <t>R-Squared:      0.1641</t>
  </si>
  <si>
    <t>Adj. R-Squared: 0.1281</t>
  </si>
  <si>
    <t>F-statistic: 18.2407 on 5 and 116 DF, p-value: 2.525e-13</t>
  </si>
  <si>
    <t xml:space="preserve">&gt; # 2 Lags </t>
  </si>
  <si>
    <t xml:space="preserve">&gt;        summary(plm(LAnomRt ~ lag(TobRt,2) *  lag(pmResin,2) * lag(LpmResinDailyInt,2) + lag(Herb,2) + lag(AlcRt,2) + </t>
  </si>
  <si>
    <t xml:space="preserve">+                                     lag(LpmHerbDailyInt,2) + lag(LAmph,2) + lag(LCocc,2) + lag(MHY,2)-lag(TobRt, 2):lag(pmResin, 2):lag(LpmResinDailyInt, 2)-lag(pmResin, 2):lag(LpmResinDailyInt, 2)-lag(TobRt, 2):lag(LpmResinDailyInt, 2) -lag(Herb, 2)-lag(LpmHerbDailyInt, 2)-lag(LpmResinDailyInt, 2)-lag(AlcRt, 2)-lag(LAmph, 2)-lag(TobRt, 2) -lag(MHY, 2) -lag(TobRt, 2):lag(pmResin, 2)   , </t>
  </si>
  <si>
    <t xml:space="preserve">+                                 effect="twoways", model="pooling",  weights = sw1, data = EurDAnallConteIaaBdWImpOmf)) </t>
  </si>
  <si>
    <t xml:space="preserve">plm(formula = LAnomRt ~ lag(TobRt, 2) * lag(pmResin, 2) * lag(LpmResinDailyInt, </t>
  </si>
  <si>
    <t xml:space="preserve">    2) + lag(Herb, 2) + lag(AlcRt, 2) + lag(LpmHerbDailyInt, </t>
  </si>
  <si>
    <t xml:space="preserve">    2) + lag(LAmph, 2) + lag(LCocc, 2) + lag(MHY, 2) - lag(TobRt, </t>
  </si>
  <si>
    <t xml:space="preserve">    2):lag(pmResin, 2):lag(LpmResinDailyInt, 2) - lag(pmResin, </t>
  </si>
  <si>
    <t xml:space="preserve">    2):lag(LpmResinDailyInt, 2) - lag(TobRt, 2):lag(LpmResinDailyInt, </t>
  </si>
  <si>
    <t xml:space="preserve">    2) - lag(Herb, 2) - lag(LpmHerbDailyInt, 2) - lag(LpmResinDailyInt, </t>
  </si>
  <si>
    <t xml:space="preserve">    2) - lag(AlcRt, 2) - lag(LAmph, 2) - lag(TobRt, 2) - lag(MHY, </t>
  </si>
  <si>
    <t xml:space="preserve">    2) - lag(TobRt, 2):lag(pmResin, 2), data = EurDAnallConteIaaBdWImpOmf, </t>
  </si>
  <si>
    <t xml:space="preserve"> -3.769  -0.241   0.148   0.134   0.641   2.280 </t>
  </si>
  <si>
    <t>Total Sum of Squares:    47.22</t>
  </si>
  <si>
    <t>Residual Sum of Squares: 66.27</t>
  </si>
  <si>
    <t>R-Squared:      0.001965</t>
  </si>
  <si>
    <t>Adj. R-Squared: -0.01997</t>
  </si>
  <si>
    <t>F-statistic: 16.348 on 2 and 91 DF, p-value: 8.594e-07</t>
  </si>
  <si>
    <t>&gt; ###  Diaphragmatic Hernia</t>
  </si>
  <si>
    <t xml:space="preserve">&gt; # Additive  </t>
  </si>
  <si>
    <t xml:space="preserve">&gt;        summary(plm(LAnomRt ~ TobRt + AlcRt + LpmHerbDailyInt + LpmResinDailyInt + Resin + pm + LAmph + LCocc + MHY-TobRt-AlcRt -LAmph-Resin, </t>
  </si>
  <si>
    <t>+                                 effect="twoways", model="pooling",  weights = sw1, data = EurDAnallConteIaaBdWImpDiH))</t>
  </si>
  <si>
    <t xml:space="preserve">    Resin + pm + LAmph + LCocc + MHY - TobRt - AlcRt - LAmph - </t>
  </si>
  <si>
    <t xml:space="preserve">    Resin, data = EurDAnallConteIaaBdWImpDiH, weights = sw1, </t>
  </si>
  <si>
    <t xml:space="preserve"> -5.560  -0.217   0.072   0.099   0.507   4.540 </t>
  </si>
  <si>
    <t>Total Sum of Squares:    51.59</t>
  </si>
  <si>
    <t>Residual Sum of Squares: 95.24</t>
  </si>
  <si>
    <t>R-Squared:      0.1085</t>
  </si>
  <si>
    <t>Adj. R-Squared: 0.07007</t>
  </si>
  <si>
    <t>F-statistic: 20.1286 on 5 and 116 DF, p-value: 2.06e-14</t>
  </si>
  <si>
    <t xml:space="preserve">&gt; # Interactive   </t>
  </si>
  <si>
    <t xml:space="preserve">&gt;         summary(plm(LAnomRt ~ TobRt * LpmHerbDailyInt * pmHerb + LpmResinDailyInt + AlcRt + pm + LAmph + LCocc + MHY-LAmph  -MHY-LpmHerbDailyInt-LpmResinDailyInt-TobRt-LpmHerbDailyInt:pmHerb -AlcRt-LCocc-pm, </t>
  </si>
  <si>
    <t xml:space="preserve">+                                  effect="twoways", model="pooling",  weights = sw1, data = EurDAnallConteIaaBdWImpDiH))  </t>
  </si>
  <si>
    <t xml:space="preserve">plm(formula = LAnomRt ~ TobRt * LpmHerbDailyInt * pmHerb + LpmResinDailyInt + </t>
  </si>
  <si>
    <t xml:space="preserve">    AlcRt + pm + LAmph + LCocc + MHY - LAmph - MHY - LpmHerbDailyInt - </t>
  </si>
  <si>
    <t xml:space="preserve">    LpmResinDailyInt - TobRt - LpmHerbDailyInt:pmHerb - AlcRt - </t>
  </si>
  <si>
    <t xml:space="preserve">    LCocc - pm, data = EurDAnallConteIaaBdWImpDiH, weights = sw1, </t>
  </si>
  <si>
    <t xml:space="preserve"> -4.760  -0.280   0.113   0.067   0.415   4.841 </t>
  </si>
  <si>
    <t>Residual Sum of Squares: 92.49</t>
  </si>
  <si>
    <t>R-Squared:      0.05189</t>
  </si>
  <si>
    <t>Adj. R-Squared: 0.01947</t>
  </si>
  <si>
    <t>F-statistic: 27.0051 on 4 and 117 DF, p-value: 7.04e-16</t>
  </si>
  <si>
    <t xml:space="preserve">&gt; # 2 Lags  </t>
  </si>
  <si>
    <t xml:space="preserve">&gt;         summary(plm(LAnomRt ~ lag(TobRt,2)  * lag(pmHerb,2) + lag(LpmResinDailyInt,2) + lag(LpmHerbDailyInt,2) + lag(AlcRt,2) + </t>
  </si>
  <si>
    <t xml:space="preserve">+                                      lag(pm,2) + lag(LAmph,2) + lag(LCocc,2) + lag(MHY,2)-lag(pmHerb, 2) -lag(LAmph, 2)-lag(TobRt, 2):lag(pmHerb, 2)-lag(TobRt, 2)-lag(pm, 2)-lag(MHY, 2)-lag(LCocc, 2)  , </t>
  </si>
  <si>
    <t xml:space="preserve">+                                  effect="twoways", model="pooling", weights = sw1,  data = EurDAnallConteIaaBdWImpDiH))  </t>
  </si>
  <si>
    <t xml:space="preserve">plm(formula = LAnomRt ~ lag(TobRt, 2) * lag(pmHerb, 2) + lag(LpmResinDailyInt, </t>
  </si>
  <si>
    <t xml:space="preserve">    2) + lag(LpmHerbDailyInt, 2) + lag(AlcRt, 2) + lag(pm, 2) + </t>
  </si>
  <si>
    <t xml:space="preserve">    lag(LAmph, 2) + lag(LCocc, 2) + lag(MHY, 2) - lag(pmHerb, </t>
  </si>
  <si>
    <t xml:space="preserve">    2) - lag(LAmph, 2) - lag(TobRt, 2):lag(pmHerb, 2) - lag(TobRt, </t>
  </si>
  <si>
    <t xml:space="preserve">    2) - lag(pm, 2) - lag(MHY, 2) - lag(LCocc, 2), data = EurDAnallConteIaaBdWImpDiH, </t>
  </si>
  <si>
    <t xml:space="preserve"> -4.417  -0.370   0.020  -0.090   0.178   4.847 </t>
  </si>
  <si>
    <t>Total Sum of Squares:    40.28</t>
  </si>
  <si>
    <t>Residual Sum of Squares: 70.96</t>
  </si>
  <si>
    <t>R-Squared:      0.1163</t>
  </si>
  <si>
    <t>Adj. R-Squared: 0.08685</t>
  </si>
  <si>
    <t>F-statistic: 39.3953 on 3 and 90 DF, p-value: 2.365e-16</t>
  </si>
  <si>
    <t>Estimate</t>
  </si>
  <si>
    <t>Std. Error</t>
  </si>
  <si>
    <t>t-value</t>
  </si>
  <si>
    <t>Pr(&gt;|t|)</t>
  </si>
  <si>
    <t>(Intercept)</t>
  </si>
  <si>
    <t>*</t>
  </si>
  <si>
    <t>***</t>
  </si>
  <si>
    <t>**</t>
  </si>
  <si>
    <t>TobRt:LpmHerbDailyInt</t>
  </si>
  <si>
    <t>TobRt:pmResin</t>
  </si>
  <si>
    <t>LpmHerbDailyInt:pmResin</t>
  </si>
  <si>
    <t>TobRt:LpmHerbDailyInt:pmResin</t>
  </si>
  <si>
    <t>lag(LpmHerbDailyInt, 1)</t>
  </si>
  <si>
    <t>lag(LpmResinDailyInt, 1)</t>
  </si>
  <si>
    <t>lag(LAmph, 1)</t>
  </si>
  <si>
    <t>lag(LCocc, 1)</t>
  </si>
  <si>
    <t>lag(MHY, 1)</t>
  </si>
  <si>
    <t>lag(TobRt, 1):lag(LpmHerbDailyInt, 1)</t>
  </si>
  <si>
    <t>lag(TobRt, 1):lag(pmResin, 1)</t>
  </si>
  <si>
    <t>lag(LpmHerbDailyInt, 1):lag(pmResin, 1)</t>
  </si>
  <si>
    <t>lag(TobRt, 1):lag(LpmHerbDailyInt, 1):lag(pmResin, 1)</t>
  </si>
  <si>
    <t>lag(TobRt, 2)</t>
  </si>
  <si>
    <t>lag(pmResin, 2)</t>
  </si>
  <si>
    <t>lag(LpmResinDailyInt, 2)</t>
  </si>
  <si>
    <t>lag(pm.Daily.Intpltd, 2)</t>
  </si>
  <si>
    <t>lag(LAmph, 2)</t>
  </si>
  <si>
    <t>lag(LCocc, 2)</t>
  </si>
  <si>
    <t>lag(TobRt, 2):lag(LpmHerbDailyInt, 2)</t>
  </si>
  <si>
    <t>lag(TobRt, 2):lag(pmResin, 2)</t>
  </si>
  <si>
    <t>lag(LpmHerbDailyInt, 2):lag(pmResin, 2)</t>
  </si>
  <si>
    <t>&lt; 2e-16</t>
  </si>
  <si>
    <t>TobRt:pmHerb</t>
  </si>
  <si>
    <t>TobRt:LpmHerbDailyInt:pmHerb</t>
  </si>
  <si>
    <t>lag(LpmHerbDailyInt, 2)</t>
  </si>
  <si>
    <t>lag(AlcRt, 2)</t>
  </si>
  <si>
    <t>LAnomRt ~ lag(TobRt,2) * lag(LpmHerbDailyInt,2) * lag(pmResin,2) + lag(LpmResinDailyInt,2) + lag(AlcRt,2) + lag(pm.Daily.Intpltd,2) + lag(LAmph,2) + lag(LCocc,2) + lag(MHY,2)</t>
  </si>
  <si>
    <t>LAnomRt ~ lag(TobRt,2) *  lag(pmResin,2) * lag(LpmResinDailyInt,2) + lag(Herb,2) + lag(AlcRt,2) + lag(LpmHerbDailyInt,2) + lag(LAmph,2) + lag(LCocc,2) + lag(MHY,2)</t>
  </si>
  <si>
    <t>LAnomRt ~ lag(TobRt,2)  * lag(pmHerb,2) + lag(LpmResinDailyInt,2) + lag(LpmHerbDailyInt,2) + lag(AlcRt,2) + lag(pm,2) + lag(LAmph,2) + lag(LCocc,2) + lag(MHY,2)</t>
  </si>
  <si>
    <t>Parameters</t>
  </si>
  <si>
    <t>Model Parameters</t>
  </si>
  <si>
    <t>Term</t>
  </si>
  <si>
    <t>Estimate (C.I.)</t>
  </si>
  <si>
    <t>P-Value</t>
  </si>
  <si>
    <t>Parameter</t>
  </si>
  <si>
    <t>Value</t>
  </si>
  <si>
    <t>Additive</t>
  </si>
  <si>
    <t>Rate ~ Tobacco + Alcohol + LM.Cannabis_x_Herb.THC_x_Daily.Interpol. + LM.Cannabis_x_Resin.THC_x_Daily.Interpol. + LM.Cannabis_x_Resin.THC + Daily.Interpol. + Amphetamines + Cocaine + Income</t>
  </si>
  <si>
    <t>0.13 (0.08, 0.18)</t>
  </si>
  <si>
    <t>Adj.R.Squared</t>
  </si>
  <si>
    <t>-2.15 (-2.66, -1.64)</t>
  </si>
  <si>
    <t>Statistic</t>
  </si>
  <si>
    <t>2.55 (1.98, 3.12)</t>
  </si>
  <si>
    <t>Deg.Freedom</t>
  </si>
  <si>
    <t>-82.5 (-106.61, -58.39)</t>
  </si>
  <si>
    <t>&lt;2.2E-16</t>
  </si>
  <si>
    <t>0.61 (0.24, 0.97)</t>
  </si>
  <si>
    <t>0 (0, 0)</t>
  </si>
  <si>
    <t>Interactive</t>
  </si>
  <si>
    <t>Rate ~ Tobacco * LM.Cannabis_x_Herb.THC_x_Daily.Interpol. * LM.Cannabis_x_Resin.THC + LM.Cannabis_x_Resin.THC_x_Daily.Interpol. + Alcohol + Daily.Interpol. + Amphetamines + Cocaine + Income</t>
  </si>
  <si>
    <t>-7.54 (-11.03, -4.05)</t>
  </si>
  <si>
    <t>-19.5 (-28.05, -10.95)</t>
  </si>
  <si>
    <t>3.95 (1.75, 6.15)</t>
  </si>
  <si>
    <t>0.11 (0.01, 0.21)</t>
  </si>
  <si>
    <t>-84.2 (-111.64, -56.76)</t>
  </si>
  <si>
    <t>0.85 (0.47, 1.24)</t>
  </si>
  <si>
    <t>Tobacco: LM.Cannabis_x_Herb.THC_x_Daily.Interpol.</t>
  </si>
  <si>
    <t>0.18 (0.06, 0.3)</t>
  </si>
  <si>
    <t>Tobacco: LM.Cannabis_x_Resin.THC</t>
  </si>
  <si>
    <t>0.79 (0.48, 1.09)</t>
  </si>
  <si>
    <t>LM.Cannabis_x_Herb.THC_x_Daily.Interpol.: LM.Cannabis_x_Resin.THC</t>
  </si>
  <si>
    <t>122 (63.79, 180.21)</t>
  </si>
  <si>
    <t>Tobacco: LM.Cannabis_x_Herb.THC_x_Daily.Interpol.: LM.Cannabis_x_Resin.THC</t>
  </si>
  <si>
    <t>-5.32 (-7.91, -2.73)</t>
  </si>
  <si>
    <t>2 Lags</t>
  </si>
  <si>
    <t>-0.1 (-0.16, -0.03)</t>
  </si>
  <si>
    <t>-30.64 (-48.34, -12.95)</t>
  </si>
  <si>
    <t>-5.5 (-9.08, -1.92)</t>
  </si>
  <si>
    <t>9,84</t>
  </si>
  <si>
    <t>-102.96 (-146.98, -58.94)</t>
  </si>
  <si>
    <t>0.45 (0.13, 0.77)</t>
  </si>
  <si>
    <t>0.81 (0.21, 1.41)</t>
  </si>
  <si>
    <t>0.19 (0.05, 0.32)</t>
  </si>
  <si>
    <t>1.29 (0.62, 1.95)</t>
  </si>
  <si>
    <t>37.24 (27.37, 47.11)</t>
  </si>
  <si>
    <t>Rate ~ Tobacco + Alcohol + LM.Cannabis_x_Herb.THC_x_Daily.Interpol. + LM.Cannabis_x_Resin.THC_x_Daily.Interpol. + Resin + LM.Cannabis_x_Resin.THC + Amphetamines + Cocaine + Income</t>
  </si>
  <si>
    <t>0.93 (0.59, 1.27)</t>
  </si>
  <si>
    <t>-0.14 (-0.26, -0.03)</t>
  </si>
  <si>
    <t>Rate ~ Tobacco * LM.Cannabis_x_Resin.THC * LM.Cannabis_x_Resin.THC_x_Daily.Interpol. + LM.Cannabis_x_Herb.THC_x_Daily.Interpol. + Herb + Alcohol +  + Amphetamines + Cocaine + Income</t>
  </si>
  <si>
    <t>0.09 (0.04, 0.14)</t>
  </si>
  <si>
    <t>9.41 (2.84, 15.98)</t>
  </si>
  <si>
    <t>-0.29 (-0.43, -0.16)</t>
  </si>
  <si>
    <t>-0.34 (-0.61, -0.07)</t>
  </si>
  <si>
    <t>Rate ~ Tobacco *  LM.Cannabis_x_Resin.THC * LM.Cannabis_x_Resin.THC_x_Daily.Interpol. + Herb + Alcohol + LM.Cannabis_x_Herb.THC_x_Daily.Interpol. + Amphetamines + Cocaine + Income</t>
  </si>
  <si>
    <t>1.25 (0.76, 1.74)</t>
  </si>
  <si>
    <t>-0.17 (-0.31, -0.04)</t>
  </si>
  <si>
    <t>2,91</t>
  </si>
  <si>
    <t>Rate ~ Tobacco + Alcohol + LM.Cannabis_x_Herb.THC_x_Daily.Interpol. + LM.Cannabis_x_Resin.THC_x_Daily.Interpol. + Resin + LM.Cannabis + Amphetamines + Cocaine + Income</t>
  </si>
  <si>
    <t>-0.62 (-1.11, -0.14)</t>
  </si>
  <si>
    <t>0.68 (0.14, 1.23)</t>
  </si>
  <si>
    <t>17.4 (5.64, 29.16)</t>
  </si>
  <si>
    <t>-0.54 (-0.9, -0.18)</t>
  </si>
  <si>
    <t>Rate ~ Tobacco * LM.Cannabis_x_Herb.THC_x_Daily.Interpol. * LM.Cannabis_x_Herb.THC + LM.Cannabis_x_Resin.THC_x_Daily.Interpol. + Alcohol + LM.Cannabis + Amphetamines + Cocaine + Income</t>
  </si>
  <si>
    <t>48.53 (25.7, 71.37)</t>
  </si>
  <si>
    <t>-0.01 (-0.01, 0)</t>
  </si>
  <si>
    <t>Tobacco: LM.Cannabis_x_Herb.THC</t>
  </si>
  <si>
    <t>-2.06 (-2.83, -1.3)</t>
  </si>
  <si>
    <t>Tobacco: LM.Cannabis_x_Herb.THC_x_Daily.Interpol.: LM.Cannabis_x_Herb.THC</t>
  </si>
  <si>
    <t>0.74 (0.09, 1.38)</t>
  </si>
  <si>
    <t>Rate ~ Tobacco  * LM.Cannabis_x_Herb.THC + LM.Cannabis_x_Resin.THC_x_Daily.Interpol. + LM.Cannabis_x_Herb.THC_x_Daily.Interpol. + Alcohol + LM.Cannabis + Amphetamines + Cocaine + Income</t>
  </si>
  <si>
    <t>2.11 (1.7, 2.51)</t>
  </si>
  <si>
    <t>-1.86 (-2.26, -1.46)</t>
  </si>
  <si>
    <t>-0.13 (-0.2, -0.07)</t>
  </si>
  <si>
    <t>3,90</t>
  </si>
  <si>
    <t>LAnomRt ~ lag(TobRt,1) * lag(LpmHerbDailyInt,1) * lag(pmResin,1) + lag(LpmResinDailyInt,1) + lag(AlcRt,1) + lag(pm.Daily.Intpltd,1) + lag(LAmph,1) + lag(LCocc,1) + lag(MHY,1)</t>
  </si>
  <si>
    <t>1 Lag</t>
  </si>
  <si>
    <t>9,98</t>
  </si>
  <si>
    <t>-5.11 (-9.52, -0.7)</t>
  </si>
  <si>
    <t>-5.7 (-9.01, -2.39)</t>
  </si>
  <si>
    <t>0.31 (0.03, 0.58)</t>
  </si>
  <si>
    <t>-0.42 (-0.6, -0.24)</t>
  </si>
  <si>
    <t>0.43 (0.25, 0.61)</t>
  </si>
  <si>
    <t>0.26 (0.13, 0.39)</t>
  </si>
  <si>
    <t>222 (128.9, 315.1)</t>
  </si>
  <si>
    <t>-8.91 (-12.89, -4.93)</t>
  </si>
  <si>
    <t>Anomaly</t>
  </si>
  <si>
    <t>E-Value Estimate</t>
  </si>
  <si>
    <t>Diaphragmatic Hernia</t>
  </si>
  <si>
    <t>Comparison</t>
  </si>
  <si>
    <t>alternative</t>
  </si>
  <si>
    <t>mEV, Daily_v_Herb</t>
  </si>
  <si>
    <t>two.sided</t>
  </si>
  <si>
    <t>mEV, Daily_v_Resin</t>
  </si>
  <si>
    <t>mEV, Herb_v_Resin</t>
  </si>
  <si>
    <t>EVESt, Daily_v_Herb</t>
  </si>
  <si>
    <t>EVEst, Daily_v_Resin</t>
  </si>
  <si>
    <t>EVEst, Herb_v_Resin</t>
  </si>
  <si>
    <t>W-Statistic</t>
  </si>
  <si>
    <t>Sample Size</t>
  </si>
  <si>
    <t>Country (%)</t>
  </si>
  <si>
    <t xml:space="preserve">   Belgium</t>
  </si>
  <si>
    <t xml:space="preserve">40 ( 8.2) </t>
  </si>
  <si>
    <t xml:space="preserve">   Bulgaria</t>
  </si>
  <si>
    <t xml:space="preserve">   Croatia</t>
  </si>
  <si>
    <t xml:space="preserve">32 ( 6.6) </t>
  </si>
  <si>
    <t xml:space="preserve">   Finland</t>
  </si>
  <si>
    <t xml:space="preserve">20 ( 4.1) </t>
  </si>
  <si>
    <t xml:space="preserve">   France</t>
  </si>
  <si>
    <t xml:space="preserve">   Germany</t>
  </si>
  <si>
    <t xml:space="preserve">   Hungary</t>
  </si>
  <si>
    <t xml:space="preserve">12 ( 2.5) </t>
  </si>
  <si>
    <t xml:space="preserve">   Italy</t>
  </si>
  <si>
    <t xml:space="preserve">   Netherlands</t>
  </si>
  <si>
    <t xml:space="preserve">36 ( 7.4) </t>
  </si>
  <si>
    <t xml:space="preserve">   Norway</t>
  </si>
  <si>
    <t xml:space="preserve">   Poland</t>
  </si>
  <si>
    <t xml:space="preserve">   Portugal</t>
  </si>
  <si>
    <t xml:space="preserve">   Spain</t>
  </si>
  <si>
    <t xml:space="preserve">   Sweden</t>
  </si>
  <si>
    <t xml:space="preserve">28 ( 5.7) </t>
  </si>
  <si>
    <t>Year (Range)</t>
  </si>
  <si>
    <t>2010: 2019</t>
  </si>
  <si>
    <t>Anomaly (%)</t>
  </si>
  <si>
    <t xml:space="preserve">   Abdominal wall defects</t>
  </si>
  <si>
    <t xml:space="preserve">122 (25.0) </t>
  </si>
  <si>
    <t xml:space="preserve">   Diaphragmatic hernia</t>
  </si>
  <si>
    <t xml:space="preserve">   Gastroschisis</t>
  </si>
  <si>
    <t xml:space="preserve">   Omphalocele</t>
  </si>
  <si>
    <t>Anomaly_Rate (mean (SD))</t>
  </si>
  <si>
    <t>3.24 (2.74)</t>
  </si>
  <si>
    <t>Tobacco (mean (SD))</t>
  </si>
  <si>
    <t>22.76 (5.45)</t>
  </si>
  <si>
    <t>Alcohol (p.c.L/Yr) (mean (SD))</t>
  </si>
  <si>
    <t>10.77 (1.82)</t>
  </si>
  <si>
    <t>Amphetamines (% Use) (median [IQR])</t>
  </si>
  <si>
    <t>0.60 [0.30, 0.80]</t>
  </si>
  <si>
    <t>Cocaine (% Use) (median [IQR])</t>
  </si>
  <si>
    <t>0.71 [0.40, 1.20]</t>
  </si>
  <si>
    <t>Last_Month_Cannabis (% Use) (mean (SD))</t>
  </si>
  <si>
    <t>0.04 (0.02)</t>
  </si>
  <si>
    <t>Cannabis_Herb_THC_Content (%) (mean (SD))</t>
  </si>
  <si>
    <t>0.09 (0.04)</t>
  </si>
  <si>
    <t>Cannabis_Resin_THC_Content (%) (mean (SD))</t>
  </si>
  <si>
    <t>0.16 (0.09)</t>
  </si>
  <si>
    <t>%_Daily_Cannabis_ Use (mean (SD))</t>
  </si>
  <si>
    <t>0.01 (0.01)</t>
  </si>
  <si>
    <t>%_Daily_Cannabis_Use_Interpolated (mean (SD))</t>
  </si>
  <si>
    <t>Last_Month_Cannabis_x_Herb_THC_Content (mean (SD))</t>
  </si>
  <si>
    <t>0.03 (0.03)</t>
  </si>
  <si>
    <t>Last_Month_Cannabis_x_Resin_THC_Content (mean (SD))</t>
  </si>
  <si>
    <t>0.13 (0.12)</t>
  </si>
  <si>
    <t>Last_Month_Cannabis_x_Herb_THC_Content_x_Daily_Use_Interpolated (median [IQR])</t>
  </si>
  <si>
    <t>0.02 [0.00, 0.06]</t>
  </si>
  <si>
    <t>Last_Month_Cannabis_x_Resin_THC_Content_x_Daily_Use_Interpolated (median [IQR])</t>
  </si>
  <si>
    <t>0.03 [0.01, 0.13]</t>
  </si>
  <si>
    <t>Trend_in_Daily_Cannabis_Use = Increasing (%)</t>
  </si>
  <si>
    <t xml:space="preserve">348 (71.3) </t>
  </si>
  <si>
    <t>Mean_Annual_Household_Income (mean (SD))</t>
  </si>
  <si>
    <t>30298.66 (17323.37)</t>
  </si>
  <si>
    <t xml:space="preserve"> -</t>
  </si>
  <si>
    <t>LM_Cannabis</t>
  </si>
  <si>
    <t>Abdominal Wall Defx</t>
  </si>
  <si>
    <t>LMCannabis_Herb</t>
  </si>
  <si>
    <t>LMCannabis_Resin</t>
  </si>
  <si>
    <t>Log(Amphetamine)</t>
  </si>
  <si>
    <t>Annual_Alcohol</t>
  </si>
  <si>
    <t>E-Value Lower Bound</t>
  </si>
  <si>
    <t>P_Value</t>
  </si>
  <si>
    <t>t_statistic</t>
  </si>
  <si>
    <t>Sigma</t>
  </si>
  <si>
    <t>Std.Error</t>
  </si>
  <si>
    <t>Mean Anomaly Rate</t>
  </si>
  <si>
    <t>Substance</t>
  </si>
  <si>
    <t>Country</t>
  </si>
  <si>
    <t>Belgium</t>
  </si>
  <si>
    <t xml:space="preserve"> - </t>
  </si>
  <si>
    <t>Bulgaria</t>
  </si>
  <si>
    <t>Croatia</t>
  </si>
  <si>
    <t>Finland</t>
  </si>
  <si>
    <t>France</t>
  </si>
  <si>
    <t>Germany</t>
  </si>
  <si>
    <t>Hungary</t>
  </si>
  <si>
    <t>Italy</t>
  </si>
  <si>
    <t>Netherlands</t>
  </si>
  <si>
    <t>Norway</t>
  </si>
  <si>
    <t>Poland</t>
  </si>
  <si>
    <t>Portugal</t>
  </si>
  <si>
    <t>Spain</t>
  </si>
  <si>
    <t>Sweden</t>
  </si>
  <si>
    <t>Supplementary Table Number</t>
  </si>
  <si>
    <t>Contents</t>
  </si>
  <si>
    <t>Overall Study Profile</t>
  </si>
  <si>
    <t>Daily Cannabis Use - Raw Data</t>
  </si>
  <si>
    <t>Daily Cannabis Use - Interpolated Data</t>
  </si>
  <si>
    <t>All regression slopes and results from bivariate analyses</t>
  </si>
  <si>
    <t>Variable Importance Tables from Ranger random forest regression - Gastroschisis</t>
  </si>
  <si>
    <t>Variable Importance Tables from Ranger random forest regression - Omphalocele</t>
  </si>
  <si>
    <t>Variable Importance Tables from Ranger random forest regression - Diaphragmatic Hernia</t>
  </si>
  <si>
    <t>Inverse probability weighted panel regression results - Gastroschisis</t>
  </si>
  <si>
    <t>Inverse probability weighted panel regression results - Omphalocele</t>
  </si>
  <si>
    <t>Inverse probability weighted panel regression results - Diaphragmatic hernia</t>
  </si>
  <si>
    <t>Wilcoxson tests comparing main covariate groups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</si>
</sst>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1" xfId="0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64" fontId="1" fillId="0" borderId="2" xfId="0" applyNumberFormat="1" applyFont="1" applyBorder="1" applyAlignment="1">
      <alignment horizontal="center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11" fontId="0" fillId="0" borderId="0" xfId="0" applyNumberFormat="1"/>
    <xf numFmtId="0" fontId="1" fillId="0" borderId="21" xfId="0" applyFont="1" applyBorder="1" applyAlignment="1">
      <alignment horizontal="center"/>
    </xf>
    <xf numFmtId="0" fontId="0" fillId="0" borderId="22" xfId="0" applyBorder="1"/>
    <xf numFmtId="0" fontId="0" fillId="0" borderId="4" xfId="0" applyBorder="1"/>
    <xf numFmtId="3" fontId="0" fillId="0" borderId="6" xfId="0" applyNumberFormat="1" applyBorder="1" applyAlignment="1">
      <alignment horizontal="right"/>
    </xf>
    <xf numFmtId="11" fontId="0" fillId="0" borderId="6" xfId="0" applyNumberFormat="1" applyBorder="1"/>
    <xf numFmtId="0" fontId="1" fillId="0" borderId="24" xfId="0" applyFont="1" applyBorder="1" applyAlignment="1">
      <alignment horizontal="center"/>
    </xf>
    <xf numFmtId="0" fontId="0" fillId="0" borderId="25" xfId="0" applyBorder="1"/>
    <xf numFmtId="0" fontId="2" fillId="0" borderId="9" xfId="0" applyFont="1" applyBorder="1"/>
    <xf numFmtId="0" fontId="1" fillId="0" borderId="19" xfId="0" applyFont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2" fontId="1" fillId="0" borderId="20" xfId="0" applyNumberFormat="1" applyFont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164" fontId="0" fillId="0" borderId="6" xfId="0" applyNumberFormat="1" applyBorder="1"/>
    <xf numFmtId="0" fontId="0" fillId="0" borderId="7" xfId="0" applyBorder="1" applyAlignment="1">
      <alignment horizontal="right"/>
    </xf>
    <xf numFmtId="11" fontId="0" fillId="0" borderId="8" xfId="0" applyNumberFormat="1" applyBorder="1"/>
    <xf numFmtId="0" fontId="0" fillId="0" borderId="6" xfId="0" applyBorder="1" applyAlignment="1">
      <alignment horizontal="right"/>
    </xf>
    <xf numFmtId="0" fontId="2" fillId="0" borderId="0" xfId="0" applyFont="1"/>
    <xf numFmtId="164" fontId="0" fillId="0" borderId="0" xfId="0" applyNumberFormat="1"/>
    <xf numFmtId="0" fontId="0" fillId="0" borderId="3" xfId="0" applyBorder="1"/>
    <xf numFmtId="2" fontId="0" fillId="0" borderId="6" xfId="0" applyNumberFormat="1" applyBorder="1"/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31" xfId="0" applyFont="1" applyBorder="1" applyAlignment="1">
      <alignment horizontal="center"/>
    </xf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8" xfId="0" quotePrefix="1" applyBorder="1" applyAlignment="1">
      <alignment horizontal="right"/>
    </xf>
    <xf numFmtId="11" fontId="0" fillId="0" borderId="7" xfId="0" applyNumberFormat="1" applyBorder="1"/>
    <xf numFmtId="164" fontId="0" fillId="0" borderId="34" xfId="0" applyNumberFormat="1" applyBorder="1"/>
    <xf numFmtId="164" fontId="0" fillId="0" borderId="23" xfId="0" applyNumberFormat="1" applyBorder="1"/>
    <xf numFmtId="0" fontId="0" fillId="0" borderId="6" xfId="0" quotePrefix="1" applyBorder="1" applyAlignment="1">
      <alignment horizontal="right"/>
    </xf>
    <xf numFmtId="11" fontId="0" fillId="0" borderId="5" xfId="0" applyNumberFormat="1" applyBorder="1"/>
    <xf numFmtId="164" fontId="0" fillId="0" borderId="35" xfId="0" applyNumberFormat="1" applyBorder="1"/>
    <xf numFmtId="164" fontId="0" fillId="0" borderId="1" xfId="0" applyNumberFormat="1" applyBorder="1"/>
    <xf numFmtId="2" fontId="0" fillId="0" borderId="5" xfId="0" applyNumberFormat="1" applyBorder="1"/>
    <xf numFmtId="11" fontId="0" fillId="0" borderId="35" xfId="0" applyNumberFormat="1" applyBorder="1"/>
    <xf numFmtId="0" fontId="0" fillId="0" borderId="36" xfId="0" applyBorder="1"/>
    <xf numFmtId="164" fontId="0" fillId="0" borderId="22" xfId="0" applyNumberFormat="1" applyBorder="1"/>
    <xf numFmtId="0" fontId="1" fillId="0" borderId="37" xfId="0" applyFont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164" fontId="0" fillId="0" borderId="5" xfId="0" quotePrefix="1" applyNumberFormat="1" applyBorder="1" applyAlignment="1">
      <alignment horizontal="right"/>
    </xf>
    <xf numFmtId="164" fontId="0" fillId="0" borderId="1" xfId="0" quotePrefix="1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6" xfId="0" quotePrefix="1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7" xfId="0" quotePrefix="1" applyNumberFormat="1" applyBorder="1" applyAlignment="1">
      <alignment horizontal="right"/>
    </xf>
    <xf numFmtId="164" fontId="0" fillId="0" borderId="23" xfId="0" quotePrefix="1" applyNumberFormat="1" applyBorder="1" applyAlignment="1">
      <alignment horizontal="right"/>
    </xf>
    <xf numFmtId="164" fontId="0" fillId="0" borderId="8" xfId="0" quotePrefix="1" applyNumberFormat="1" applyBorder="1" applyAlignment="1">
      <alignment horizontal="right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EC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42762-ABDF-48DC-9C36-26518D08FC80}">
  <dimension ref="B2:C15"/>
  <sheetViews>
    <sheetView tabSelected="1" workbookViewId="0">
      <selection sqref="A1:XFD3"/>
    </sheetView>
  </sheetViews>
  <sheetFormatPr defaultRowHeight="15" x14ac:dyDescent="0.25"/>
  <cols>
    <col min="2" max="2" width="16.85546875" customWidth="1"/>
    <col min="3" max="3" width="80" bestFit="1" customWidth="1"/>
  </cols>
  <sheetData>
    <row r="2" spans="2:3" ht="15.75" thickBot="1" x14ac:dyDescent="0.3"/>
    <row r="3" spans="2:3" s="83" customFormat="1" ht="29.25" thickBot="1" x14ac:dyDescent="0.3">
      <c r="B3" s="87" t="s">
        <v>409</v>
      </c>
      <c r="C3" s="84" t="s">
        <v>410</v>
      </c>
    </row>
    <row r="4" spans="2:3" x14ac:dyDescent="0.25">
      <c r="B4" s="9"/>
      <c r="C4" s="10"/>
    </row>
    <row r="5" spans="2:3" x14ac:dyDescent="0.25">
      <c r="B5" s="85">
        <v>1</v>
      </c>
      <c r="C5" s="11" t="s">
        <v>411</v>
      </c>
    </row>
    <row r="6" spans="2:3" x14ac:dyDescent="0.25">
      <c r="B6" s="85">
        <f>B5+1</f>
        <v>2</v>
      </c>
      <c r="C6" s="11" t="s">
        <v>412</v>
      </c>
    </row>
    <row r="7" spans="2:3" x14ac:dyDescent="0.25">
      <c r="B7" s="85">
        <f t="shared" ref="B7:B15" si="0">B6+1</f>
        <v>3</v>
      </c>
      <c r="C7" s="11" t="s">
        <v>413</v>
      </c>
    </row>
    <row r="8" spans="2:3" x14ac:dyDescent="0.25">
      <c r="B8" s="85">
        <f t="shared" si="0"/>
        <v>4</v>
      </c>
      <c r="C8" s="11" t="s">
        <v>414</v>
      </c>
    </row>
    <row r="9" spans="2:3" x14ac:dyDescent="0.25">
      <c r="B9" s="85">
        <f t="shared" si="0"/>
        <v>5</v>
      </c>
      <c r="C9" s="11" t="s">
        <v>415</v>
      </c>
    </row>
    <row r="10" spans="2:3" x14ac:dyDescent="0.25">
      <c r="B10" s="85">
        <f t="shared" si="0"/>
        <v>6</v>
      </c>
      <c r="C10" s="11" t="s">
        <v>416</v>
      </c>
    </row>
    <row r="11" spans="2:3" x14ac:dyDescent="0.25">
      <c r="B11" s="85">
        <f t="shared" si="0"/>
        <v>7</v>
      </c>
      <c r="C11" s="11" t="s">
        <v>417</v>
      </c>
    </row>
    <row r="12" spans="2:3" x14ac:dyDescent="0.25">
      <c r="B12" s="85">
        <f t="shared" si="0"/>
        <v>8</v>
      </c>
      <c r="C12" s="11" t="s">
        <v>418</v>
      </c>
    </row>
    <row r="13" spans="2:3" x14ac:dyDescent="0.25">
      <c r="B13" s="85">
        <f t="shared" si="0"/>
        <v>9</v>
      </c>
      <c r="C13" s="11" t="s">
        <v>419</v>
      </c>
    </row>
    <row r="14" spans="2:3" x14ac:dyDescent="0.25">
      <c r="B14" s="85">
        <f t="shared" si="0"/>
        <v>10</v>
      </c>
      <c r="C14" s="11" t="s">
        <v>420</v>
      </c>
    </row>
    <row r="15" spans="2:3" ht="15.75" thickBot="1" x14ac:dyDescent="0.3">
      <c r="B15" s="86">
        <f t="shared" si="0"/>
        <v>11</v>
      </c>
      <c r="C15" s="12" t="s">
        <v>421</v>
      </c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74F57-AEAA-40E7-A640-E7F263D078B8}">
  <dimension ref="B1:E11"/>
  <sheetViews>
    <sheetView workbookViewId="0">
      <selection activeCell="O41" sqref="O41"/>
    </sheetView>
  </sheetViews>
  <sheetFormatPr defaultRowHeight="15" x14ac:dyDescent="0.25"/>
  <cols>
    <col min="2" max="2" width="22.28515625" customWidth="1"/>
    <col min="3" max="5" width="14" customWidth="1"/>
  </cols>
  <sheetData>
    <row r="1" spans="2:5" ht="15.75" thickBot="1" x14ac:dyDescent="0.3"/>
    <row r="2" spans="2:5" ht="15.75" thickBot="1" x14ac:dyDescent="0.3">
      <c r="B2" s="44" t="s">
        <v>308</v>
      </c>
      <c r="C2" s="26" t="s">
        <v>317</v>
      </c>
      <c r="D2" s="43" t="s">
        <v>309</v>
      </c>
      <c r="E2" s="18" t="s">
        <v>223</v>
      </c>
    </row>
    <row r="3" spans="2:5" x14ac:dyDescent="0.25">
      <c r="B3" s="9"/>
      <c r="C3" s="39"/>
      <c r="D3" s="19"/>
      <c r="E3" s="20"/>
    </row>
    <row r="4" spans="2:5" x14ac:dyDescent="0.25">
      <c r="B4" s="6" t="s">
        <v>310</v>
      </c>
      <c r="C4" s="45">
        <v>8</v>
      </c>
      <c r="D4" s="46" t="s">
        <v>311</v>
      </c>
      <c r="E4" s="49">
        <v>0.54545454545454497</v>
      </c>
    </row>
    <row r="5" spans="2:5" x14ac:dyDescent="0.25">
      <c r="B5" s="6" t="s">
        <v>312</v>
      </c>
      <c r="C5" s="45">
        <v>17</v>
      </c>
      <c r="D5" s="46" t="s">
        <v>311</v>
      </c>
      <c r="E5" s="49">
        <v>0.11111111111111099</v>
      </c>
    </row>
    <row r="6" spans="2:5" x14ac:dyDescent="0.25">
      <c r="B6" s="6" t="s">
        <v>313</v>
      </c>
      <c r="C6" s="45">
        <v>99</v>
      </c>
      <c r="D6" s="46" t="s">
        <v>311</v>
      </c>
      <c r="E6" s="49">
        <v>0.50471623469335103</v>
      </c>
    </row>
    <row r="7" spans="2:5" x14ac:dyDescent="0.25">
      <c r="B7" s="6" t="s">
        <v>314</v>
      </c>
      <c r="C7" s="45">
        <v>10</v>
      </c>
      <c r="D7" s="46" t="s">
        <v>311</v>
      </c>
      <c r="E7" s="49">
        <v>0.18181818181818099</v>
      </c>
    </row>
    <row r="8" spans="2:5" x14ac:dyDescent="0.25">
      <c r="B8" s="6" t="s">
        <v>315</v>
      </c>
      <c r="C8" s="45">
        <v>17</v>
      </c>
      <c r="D8" s="46" t="s">
        <v>311</v>
      </c>
      <c r="E8" s="49">
        <v>0.11111111111111099</v>
      </c>
    </row>
    <row r="9" spans="2:5" ht="15.75" thickBot="1" x14ac:dyDescent="0.3">
      <c r="B9" s="7" t="s">
        <v>316</v>
      </c>
      <c r="C9" s="47">
        <v>103</v>
      </c>
      <c r="D9" s="48" t="s">
        <v>311</v>
      </c>
      <c r="E9" s="50">
        <v>0.38628685493673998</v>
      </c>
    </row>
    <row r="10" spans="2:5" x14ac:dyDescent="0.25">
      <c r="C10" s="3"/>
      <c r="D10" s="3"/>
      <c r="E10" s="51"/>
    </row>
    <row r="11" spans="2:5" x14ac:dyDescent="0.25">
      <c r="E11" s="3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E36E-4C25-4085-AB47-351BC79B5594}">
  <dimension ref="B1:C42"/>
  <sheetViews>
    <sheetView zoomScaleNormal="100" workbookViewId="0">
      <selection activeCell="B32" sqref="B32"/>
    </sheetView>
  </sheetViews>
  <sheetFormatPr defaultRowHeight="15" x14ac:dyDescent="0.25"/>
  <cols>
    <col min="2" max="2" width="59.42578125" customWidth="1"/>
    <col min="3" max="3" width="23.7109375" customWidth="1"/>
  </cols>
  <sheetData>
    <row r="1" spans="2:3" ht="15.75" thickBot="1" x14ac:dyDescent="0.3"/>
    <row r="2" spans="2:3" ht="15.75" thickBot="1" x14ac:dyDescent="0.3">
      <c r="B2" s="52" t="s">
        <v>0</v>
      </c>
      <c r="C2" s="44" t="s">
        <v>225</v>
      </c>
    </row>
    <row r="3" spans="2:3" x14ac:dyDescent="0.25">
      <c r="B3" s="10"/>
      <c r="C3" s="53"/>
    </row>
    <row r="4" spans="2:3" x14ac:dyDescent="0.25">
      <c r="B4" s="11" t="s">
        <v>318</v>
      </c>
      <c r="C4" s="54">
        <v>488</v>
      </c>
    </row>
    <row r="5" spans="2:3" x14ac:dyDescent="0.25">
      <c r="B5" s="11"/>
      <c r="C5" s="54"/>
    </row>
    <row r="6" spans="2:3" x14ac:dyDescent="0.25">
      <c r="B6" s="11" t="s">
        <v>319</v>
      </c>
      <c r="C6" s="54"/>
    </row>
    <row r="7" spans="2:3" x14ac:dyDescent="0.25">
      <c r="B7" s="11" t="s">
        <v>320</v>
      </c>
      <c r="C7" s="54" t="s">
        <v>321</v>
      </c>
    </row>
    <row r="8" spans="2:3" x14ac:dyDescent="0.25">
      <c r="B8" s="11" t="s">
        <v>322</v>
      </c>
      <c r="C8" s="54" t="s">
        <v>321</v>
      </c>
    </row>
    <row r="9" spans="2:3" x14ac:dyDescent="0.25">
      <c r="B9" s="11" t="s">
        <v>323</v>
      </c>
      <c r="C9" s="54" t="s">
        <v>324</v>
      </c>
    </row>
    <row r="10" spans="2:3" x14ac:dyDescent="0.25">
      <c r="B10" s="11" t="s">
        <v>325</v>
      </c>
      <c r="C10" s="54" t="s">
        <v>326</v>
      </c>
    </row>
    <row r="11" spans="2:3" x14ac:dyDescent="0.25">
      <c r="B11" s="11" t="s">
        <v>327</v>
      </c>
      <c r="C11" s="54" t="s">
        <v>321</v>
      </c>
    </row>
    <row r="12" spans="2:3" x14ac:dyDescent="0.25">
      <c r="B12" s="11" t="s">
        <v>328</v>
      </c>
      <c r="C12" s="54" t="s">
        <v>321</v>
      </c>
    </row>
    <row r="13" spans="2:3" x14ac:dyDescent="0.25">
      <c r="B13" s="11" t="s">
        <v>329</v>
      </c>
      <c r="C13" s="54" t="s">
        <v>330</v>
      </c>
    </row>
    <row r="14" spans="2:3" x14ac:dyDescent="0.25">
      <c r="B14" s="11" t="s">
        <v>331</v>
      </c>
      <c r="C14" s="54" t="s">
        <v>321</v>
      </c>
    </row>
    <row r="15" spans="2:3" x14ac:dyDescent="0.25">
      <c r="B15" s="11" t="s">
        <v>332</v>
      </c>
      <c r="C15" s="54" t="s">
        <v>333</v>
      </c>
    </row>
    <row r="16" spans="2:3" x14ac:dyDescent="0.25">
      <c r="B16" s="11" t="s">
        <v>334</v>
      </c>
      <c r="C16" s="54" t="s">
        <v>321</v>
      </c>
    </row>
    <row r="17" spans="2:3" x14ac:dyDescent="0.25">
      <c r="B17" s="11" t="s">
        <v>335</v>
      </c>
      <c r="C17" s="54" t="s">
        <v>321</v>
      </c>
    </row>
    <row r="18" spans="2:3" x14ac:dyDescent="0.25">
      <c r="B18" s="11" t="s">
        <v>336</v>
      </c>
      <c r="C18" s="54" t="s">
        <v>321</v>
      </c>
    </row>
    <row r="19" spans="2:3" x14ac:dyDescent="0.25">
      <c r="B19" s="11" t="s">
        <v>337</v>
      </c>
      <c r="C19" s="54" t="s">
        <v>321</v>
      </c>
    </row>
    <row r="20" spans="2:3" x14ac:dyDescent="0.25">
      <c r="B20" s="11" t="s">
        <v>338</v>
      </c>
      <c r="C20" s="54" t="s">
        <v>339</v>
      </c>
    </row>
    <row r="21" spans="2:3" x14ac:dyDescent="0.25">
      <c r="B21" s="11" t="s">
        <v>340</v>
      </c>
      <c r="C21" s="54" t="s">
        <v>341</v>
      </c>
    </row>
    <row r="22" spans="2:3" x14ac:dyDescent="0.25">
      <c r="B22" s="11" t="s">
        <v>342</v>
      </c>
      <c r="C22" s="54"/>
    </row>
    <row r="23" spans="2:3" x14ac:dyDescent="0.25">
      <c r="B23" s="11" t="s">
        <v>343</v>
      </c>
      <c r="C23" s="54" t="s">
        <v>344</v>
      </c>
    </row>
    <row r="24" spans="2:3" x14ac:dyDescent="0.25">
      <c r="B24" s="11" t="s">
        <v>345</v>
      </c>
      <c r="C24" s="54" t="s">
        <v>344</v>
      </c>
    </row>
    <row r="25" spans="2:3" x14ac:dyDescent="0.25">
      <c r="B25" s="11" t="s">
        <v>346</v>
      </c>
      <c r="C25" s="54" t="s">
        <v>344</v>
      </c>
    </row>
    <row r="26" spans="2:3" x14ac:dyDescent="0.25">
      <c r="B26" s="11" t="s">
        <v>347</v>
      </c>
      <c r="C26" s="54" t="s">
        <v>344</v>
      </c>
    </row>
    <row r="27" spans="2:3" x14ac:dyDescent="0.25">
      <c r="B27" s="11" t="s">
        <v>348</v>
      </c>
      <c r="C27" s="54" t="s">
        <v>349</v>
      </c>
    </row>
    <row r="28" spans="2:3" x14ac:dyDescent="0.25">
      <c r="B28" s="11" t="s">
        <v>350</v>
      </c>
      <c r="C28" s="54" t="s">
        <v>351</v>
      </c>
    </row>
    <row r="29" spans="2:3" x14ac:dyDescent="0.25">
      <c r="B29" s="11" t="s">
        <v>352</v>
      </c>
      <c r="C29" s="54" t="s">
        <v>353</v>
      </c>
    </row>
    <row r="30" spans="2:3" x14ac:dyDescent="0.25">
      <c r="B30" s="11" t="s">
        <v>354</v>
      </c>
      <c r="C30" s="54" t="s">
        <v>355</v>
      </c>
    </row>
    <row r="31" spans="2:3" x14ac:dyDescent="0.25">
      <c r="B31" s="11" t="s">
        <v>356</v>
      </c>
      <c r="C31" s="54" t="s">
        <v>357</v>
      </c>
    </row>
    <row r="32" spans="2:3" x14ac:dyDescent="0.25">
      <c r="B32" s="11" t="s">
        <v>358</v>
      </c>
      <c r="C32" s="54" t="s">
        <v>359</v>
      </c>
    </row>
    <row r="33" spans="2:3" x14ac:dyDescent="0.25">
      <c r="B33" s="11" t="s">
        <v>360</v>
      </c>
      <c r="C33" s="54" t="s">
        <v>361</v>
      </c>
    </row>
    <row r="34" spans="2:3" x14ac:dyDescent="0.25">
      <c r="B34" s="11" t="s">
        <v>362</v>
      </c>
      <c r="C34" s="54" t="s">
        <v>363</v>
      </c>
    </row>
    <row r="35" spans="2:3" x14ac:dyDescent="0.25">
      <c r="B35" s="11" t="s">
        <v>364</v>
      </c>
      <c r="C35" s="54" t="s">
        <v>365</v>
      </c>
    </row>
    <row r="36" spans="2:3" x14ac:dyDescent="0.25">
      <c r="B36" s="11" t="s">
        <v>366</v>
      </c>
      <c r="C36" s="54" t="s">
        <v>365</v>
      </c>
    </row>
    <row r="37" spans="2:3" x14ac:dyDescent="0.25">
      <c r="B37" s="11" t="s">
        <v>367</v>
      </c>
      <c r="C37" s="54" t="s">
        <v>368</v>
      </c>
    </row>
    <row r="38" spans="2:3" x14ac:dyDescent="0.25">
      <c r="B38" s="11" t="s">
        <v>369</v>
      </c>
      <c r="C38" s="54" t="s">
        <v>370</v>
      </c>
    </row>
    <row r="39" spans="2:3" x14ac:dyDescent="0.25">
      <c r="B39" s="11" t="s">
        <v>371</v>
      </c>
      <c r="C39" s="54" t="s">
        <v>372</v>
      </c>
    </row>
    <row r="40" spans="2:3" x14ac:dyDescent="0.25">
      <c r="B40" s="11" t="s">
        <v>373</v>
      </c>
      <c r="C40" s="54" t="s">
        <v>374</v>
      </c>
    </row>
    <row r="41" spans="2:3" x14ac:dyDescent="0.25">
      <c r="B41" s="11" t="s">
        <v>375</v>
      </c>
      <c r="C41" s="54" t="s">
        <v>376</v>
      </c>
    </row>
    <row r="42" spans="2:3" x14ac:dyDescent="0.25">
      <c r="B42" s="11" t="s">
        <v>377</v>
      </c>
      <c r="C42" s="54" t="s">
        <v>378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0B596-4D52-416C-A37F-96103622EEA4}">
  <dimension ref="B1:L17"/>
  <sheetViews>
    <sheetView workbookViewId="0">
      <selection sqref="A1:XFD1048576"/>
    </sheetView>
  </sheetViews>
  <sheetFormatPr defaultRowHeight="15" x14ac:dyDescent="0.25"/>
  <cols>
    <col min="2" max="2" width="13.5703125" customWidth="1"/>
  </cols>
  <sheetData>
    <row r="1" spans="2:12" ht="15.75" thickBot="1" x14ac:dyDescent="0.3"/>
    <row r="2" spans="2:12" s="1" customFormat="1" thickBot="1" x14ac:dyDescent="0.25">
      <c r="B2" s="44" t="s">
        <v>393</v>
      </c>
      <c r="C2" s="26">
        <v>2010</v>
      </c>
      <c r="D2" s="43">
        <v>2011</v>
      </c>
      <c r="E2" s="43">
        <v>2012</v>
      </c>
      <c r="F2" s="43">
        <v>2013</v>
      </c>
      <c r="G2" s="43">
        <v>2014</v>
      </c>
      <c r="H2" s="43">
        <v>2015</v>
      </c>
      <c r="I2" s="43">
        <v>2016</v>
      </c>
      <c r="J2" s="43">
        <v>2017</v>
      </c>
      <c r="K2" s="43">
        <v>2018</v>
      </c>
      <c r="L2" s="18">
        <v>2019</v>
      </c>
    </row>
    <row r="3" spans="2:12" x14ac:dyDescent="0.25">
      <c r="B3" s="9"/>
      <c r="C3" s="39"/>
      <c r="D3" s="19"/>
      <c r="E3" s="19"/>
      <c r="F3" s="19"/>
      <c r="G3" s="19"/>
      <c r="H3" s="19"/>
      <c r="I3" s="19"/>
      <c r="J3" s="19"/>
      <c r="K3" s="19"/>
      <c r="L3" s="20"/>
    </row>
    <row r="4" spans="2:12" x14ac:dyDescent="0.25">
      <c r="B4" s="6" t="s">
        <v>394</v>
      </c>
      <c r="C4" s="71" t="s">
        <v>395</v>
      </c>
      <c r="D4" s="72" t="s">
        <v>395</v>
      </c>
      <c r="E4" s="72" t="s">
        <v>395</v>
      </c>
      <c r="F4" s="73">
        <v>5.4000000000000003E-3</v>
      </c>
      <c r="G4" s="72" t="s">
        <v>395</v>
      </c>
      <c r="H4" s="72" t="s">
        <v>395</v>
      </c>
      <c r="I4" s="72" t="s">
        <v>395</v>
      </c>
      <c r="J4" s="72" t="s">
        <v>395</v>
      </c>
      <c r="K4" s="73">
        <v>1.32E-2</v>
      </c>
      <c r="L4" s="74" t="s">
        <v>395</v>
      </c>
    </row>
    <row r="5" spans="2:12" x14ac:dyDescent="0.25">
      <c r="B5" s="6" t="s">
        <v>396</v>
      </c>
      <c r="C5" s="71" t="s">
        <v>395</v>
      </c>
      <c r="D5" s="72" t="s">
        <v>395</v>
      </c>
      <c r="E5" s="73">
        <v>2E-3</v>
      </c>
      <c r="F5" s="72" t="s">
        <v>395</v>
      </c>
      <c r="G5" s="72" t="s">
        <v>395</v>
      </c>
      <c r="H5" s="72" t="s">
        <v>395</v>
      </c>
      <c r="I5" s="73">
        <v>1.6000000000000001E-3</v>
      </c>
      <c r="J5" s="72" t="s">
        <v>395</v>
      </c>
      <c r="K5" s="72" t="s">
        <v>395</v>
      </c>
      <c r="L5" s="74" t="s">
        <v>395</v>
      </c>
    </row>
    <row r="6" spans="2:12" x14ac:dyDescent="0.25">
      <c r="B6" s="6" t="s">
        <v>397</v>
      </c>
      <c r="C6" s="71" t="s">
        <v>395</v>
      </c>
      <c r="D6" s="72" t="s">
        <v>395</v>
      </c>
      <c r="E6" s="73">
        <v>5.0000000000000001E-3</v>
      </c>
      <c r="F6" s="72" t="s">
        <v>395</v>
      </c>
      <c r="G6" s="72" t="s">
        <v>395</v>
      </c>
      <c r="H6" s="73">
        <v>7.7999999999999996E-3</v>
      </c>
      <c r="I6" s="72" t="s">
        <v>395</v>
      </c>
      <c r="J6" s="72" t="s">
        <v>395</v>
      </c>
      <c r="K6" s="72" t="s">
        <v>395</v>
      </c>
      <c r="L6" s="74" t="s">
        <v>395</v>
      </c>
    </row>
    <row r="7" spans="2:12" x14ac:dyDescent="0.25">
      <c r="B7" s="6" t="s">
        <v>398</v>
      </c>
      <c r="C7" s="75">
        <v>2E-3</v>
      </c>
      <c r="D7" s="72" t="s">
        <v>395</v>
      </c>
      <c r="E7" s="72" t="s">
        <v>395</v>
      </c>
      <c r="F7" s="72" t="s">
        <v>395</v>
      </c>
      <c r="G7" s="73">
        <v>3.0999999999999999E-3</v>
      </c>
      <c r="H7" s="72" t="s">
        <v>395</v>
      </c>
      <c r="I7" s="72" t="s">
        <v>395</v>
      </c>
      <c r="J7" s="72" t="s">
        <v>395</v>
      </c>
      <c r="K7" s="72" t="s">
        <v>395</v>
      </c>
      <c r="L7" s="74" t="s">
        <v>395</v>
      </c>
    </row>
    <row r="8" spans="2:12" x14ac:dyDescent="0.25">
      <c r="B8" s="6" t="s">
        <v>399</v>
      </c>
      <c r="C8" s="75">
        <v>1.4999999999999999E-2</v>
      </c>
      <c r="D8" s="72" t="s">
        <v>395</v>
      </c>
      <c r="E8" s="72" t="s">
        <v>395</v>
      </c>
      <c r="F8" s="72" t="s">
        <v>395</v>
      </c>
      <c r="G8" s="73">
        <v>2.1700000000000001E-2</v>
      </c>
      <c r="H8" s="72" t="s">
        <v>395</v>
      </c>
      <c r="I8" s="72" t="s">
        <v>395</v>
      </c>
      <c r="J8" s="73">
        <v>1.9900000000000001E-2</v>
      </c>
      <c r="K8" s="72" t="s">
        <v>395</v>
      </c>
      <c r="L8" s="74" t="s">
        <v>395</v>
      </c>
    </row>
    <row r="9" spans="2:12" x14ac:dyDescent="0.25">
      <c r="B9" s="6" t="s">
        <v>400</v>
      </c>
      <c r="C9" s="71" t="s">
        <v>395</v>
      </c>
      <c r="D9" s="72" t="s">
        <v>395</v>
      </c>
      <c r="E9" s="73">
        <v>6.0000000000000001E-3</v>
      </c>
      <c r="F9" s="72" t="s">
        <v>395</v>
      </c>
      <c r="G9" s="72" t="s">
        <v>395</v>
      </c>
      <c r="H9" s="73">
        <v>6.7000000000000002E-3</v>
      </c>
      <c r="I9" s="72" t="s">
        <v>395</v>
      </c>
      <c r="J9" s="72" t="s">
        <v>395</v>
      </c>
      <c r="K9" s="73">
        <v>8.3999999999999995E-3</v>
      </c>
      <c r="L9" s="74" t="s">
        <v>395</v>
      </c>
    </row>
    <row r="10" spans="2:12" x14ac:dyDescent="0.25">
      <c r="B10" s="6" t="s">
        <v>401</v>
      </c>
      <c r="C10" s="71" t="s">
        <v>395</v>
      </c>
      <c r="D10" s="72" t="s">
        <v>395</v>
      </c>
      <c r="E10" s="72" t="s">
        <v>395</v>
      </c>
      <c r="F10" s="72" t="s">
        <v>395</v>
      </c>
      <c r="G10" s="72" t="s">
        <v>395</v>
      </c>
      <c r="H10" s="72" t="s">
        <v>395</v>
      </c>
      <c r="I10" s="72" t="s">
        <v>395</v>
      </c>
      <c r="J10" s="72" t="s">
        <v>395</v>
      </c>
      <c r="K10" s="72" t="s">
        <v>395</v>
      </c>
      <c r="L10" s="74" t="s">
        <v>395</v>
      </c>
    </row>
    <row r="11" spans="2:12" x14ac:dyDescent="0.25">
      <c r="B11" s="6" t="s">
        <v>402</v>
      </c>
      <c r="C11" s="71" t="s">
        <v>395</v>
      </c>
      <c r="D11" s="72" t="s">
        <v>395</v>
      </c>
      <c r="E11" s="73">
        <v>3.0000000000000001E-3</v>
      </c>
      <c r="F11" s="72" t="s">
        <v>395</v>
      </c>
      <c r="G11" s="73">
        <v>9.4000000000000004E-3</v>
      </c>
      <c r="H11" s="72" t="s">
        <v>395</v>
      </c>
      <c r="I11" s="72" t="s">
        <v>395</v>
      </c>
      <c r="J11" s="73">
        <v>1.0800000000000001E-2</v>
      </c>
      <c r="K11" s="72" t="s">
        <v>395</v>
      </c>
      <c r="L11" s="74" t="s">
        <v>395</v>
      </c>
    </row>
    <row r="12" spans="2:12" x14ac:dyDescent="0.25">
      <c r="B12" s="6" t="s">
        <v>403</v>
      </c>
      <c r="C12" s="71" t="s">
        <v>395</v>
      </c>
      <c r="D12" s="73">
        <v>1.46E-2</v>
      </c>
      <c r="E12" s="73">
        <v>1.46E-2</v>
      </c>
      <c r="F12" s="73">
        <v>1.46E-2</v>
      </c>
      <c r="G12" s="73">
        <v>1.46E-2</v>
      </c>
      <c r="H12" s="73">
        <v>1.46E-2</v>
      </c>
      <c r="I12" s="73">
        <v>1.3299999999999999E-2</v>
      </c>
      <c r="J12" s="73">
        <v>1.26E-2</v>
      </c>
      <c r="K12" s="73">
        <v>1.9E-2</v>
      </c>
      <c r="L12" s="76">
        <v>0.02</v>
      </c>
    </row>
    <row r="13" spans="2:12" x14ac:dyDescent="0.25">
      <c r="B13" s="6" t="s">
        <v>404</v>
      </c>
      <c r="C13" s="75">
        <v>3.0000000000000001E-3</v>
      </c>
      <c r="D13" s="73">
        <v>3.0000000000000001E-3</v>
      </c>
      <c r="E13" s="73">
        <v>3.0000000000000001E-3</v>
      </c>
      <c r="F13" s="73">
        <v>3.0000000000000001E-3</v>
      </c>
      <c r="G13" s="73">
        <v>3.7000000000000002E-3</v>
      </c>
      <c r="H13" s="73">
        <v>4.4000000000000003E-3</v>
      </c>
      <c r="I13" s="73">
        <v>5.3E-3</v>
      </c>
      <c r="J13" s="73">
        <v>1.6000000000000001E-3</v>
      </c>
      <c r="K13" s="73">
        <v>6.7999999999999996E-3</v>
      </c>
      <c r="L13" s="76">
        <v>3.8E-3</v>
      </c>
    </row>
    <row r="14" spans="2:12" x14ac:dyDescent="0.25">
      <c r="B14" s="6" t="s">
        <v>405</v>
      </c>
      <c r="C14" s="75">
        <v>4.0000000000000001E-3</v>
      </c>
      <c r="D14" s="72" t="s">
        <v>395</v>
      </c>
      <c r="E14" s="73">
        <v>1E-3</v>
      </c>
      <c r="F14" s="72" t="s">
        <v>395</v>
      </c>
      <c r="G14" s="73">
        <v>1.8E-3</v>
      </c>
      <c r="H14" s="72" t="s">
        <v>395</v>
      </c>
      <c r="I14" s="72" t="s">
        <v>395</v>
      </c>
      <c r="J14" s="72" t="s">
        <v>395</v>
      </c>
      <c r="K14" s="72" t="s">
        <v>395</v>
      </c>
      <c r="L14" s="74" t="s">
        <v>395</v>
      </c>
    </row>
    <row r="15" spans="2:12" x14ac:dyDescent="0.25">
      <c r="B15" s="6" t="s">
        <v>406</v>
      </c>
      <c r="C15" s="71" t="s">
        <v>395</v>
      </c>
      <c r="D15" s="72" t="s">
        <v>395</v>
      </c>
      <c r="E15" s="73">
        <v>5.0000000000000001E-3</v>
      </c>
      <c r="F15" s="72" t="s">
        <v>395</v>
      </c>
      <c r="G15" s="72" t="s">
        <v>395</v>
      </c>
      <c r="H15" s="72" t="s">
        <v>395</v>
      </c>
      <c r="I15" s="73">
        <v>2.0000000000000001E-4</v>
      </c>
      <c r="J15" s="72" t="s">
        <v>395</v>
      </c>
      <c r="K15" s="72" t="s">
        <v>395</v>
      </c>
      <c r="L15" s="74" t="s">
        <v>395</v>
      </c>
    </row>
    <row r="16" spans="2:12" x14ac:dyDescent="0.25">
      <c r="B16" s="6" t="s">
        <v>407</v>
      </c>
      <c r="C16" s="71" t="s">
        <v>395</v>
      </c>
      <c r="D16" s="73">
        <v>2.5000000000000001E-2</v>
      </c>
      <c r="E16" s="72" t="s">
        <v>395</v>
      </c>
      <c r="F16" s="73">
        <v>2.5999999999999999E-2</v>
      </c>
      <c r="G16" s="72" t="s">
        <v>395</v>
      </c>
      <c r="H16" s="73">
        <v>2.8500000000000001E-2</v>
      </c>
      <c r="I16" s="72" t="s">
        <v>395</v>
      </c>
      <c r="J16" s="73">
        <v>3.7199999999999997E-2</v>
      </c>
      <c r="K16" s="72" t="s">
        <v>395</v>
      </c>
      <c r="L16" s="74" t="s">
        <v>395</v>
      </c>
    </row>
    <row r="17" spans="2:12" ht="15.75" thickBot="1" x14ac:dyDescent="0.3">
      <c r="B17" s="7" t="s">
        <v>408</v>
      </c>
      <c r="C17" s="77" t="s">
        <v>395</v>
      </c>
      <c r="D17" s="78" t="s">
        <v>395</v>
      </c>
      <c r="E17" s="78" t="s">
        <v>395</v>
      </c>
      <c r="F17" s="78" t="s">
        <v>395</v>
      </c>
      <c r="G17" s="78" t="s">
        <v>395</v>
      </c>
      <c r="H17" s="78" t="s">
        <v>395</v>
      </c>
      <c r="I17" s="78" t="s">
        <v>395</v>
      </c>
      <c r="J17" s="78" t="s">
        <v>395</v>
      </c>
      <c r="K17" s="78" t="s">
        <v>395</v>
      </c>
      <c r="L17" s="79" t="s">
        <v>395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1C17A-A120-4391-914B-19C22FB9CB7F}">
  <dimension ref="B1:L17"/>
  <sheetViews>
    <sheetView workbookViewId="0">
      <selection sqref="A1:XFD1048576"/>
    </sheetView>
  </sheetViews>
  <sheetFormatPr defaultRowHeight="15" x14ac:dyDescent="0.25"/>
  <cols>
    <col min="2" max="2" width="13.5703125" customWidth="1"/>
  </cols>
  <sheetData>
    <row r="1" spans="2:12" ht="15.75" thickBot="1" x14ac:dyDescent="0.3"/>
    <row r="2" spans="2:12" s="1" customFormat="1" thickBot="1" x14ac:dyDescent="0.25">
      <c r="B2" s="44" t="s">
        <v>393</v>
      </c>
      <c r="C2" s="26">
        <v>2010</v>
      </c>
      <c r="D2" s="43">
        <v>2011</v>
      </c>
      <c r="E2" s="43">
        <v>2012</v>
      </c>
      <c r="F2" s="43">
        <v>2013</v>
      </c>
      <c r="G2" s="43">
        <v>2014</v>
      </c>
      <c r="H2" s="43">
        <v>2015</v>
      </c>
      <c r="I2" s="43">
        <v>2016</v>
      </c>
      <c r="J2" s="43">
        <v>2017</v>
      </c>
      <c r="K2" s="43">
        <v>2018</v>
      </c>
      <c r="L2" s="18">
        <v>2019</v>
      </c>
    </row>
    <row r="3" spans="2:12" x14ac:dyDescent="0.25">
      <c r="B3" s="9"/>
      <c r="C3" s="39"/>
      <c r="D3" s="19"/>
      <c r="E3" s="19"/>
      <c r="F3" s="19"/>
      <c r="G3" s="19"/>
      <c r="H3" s="19"/>
      <c r="I3" s="19"/>
      <c r="J3" s="19"/>
      <c r="K3" s="19"/>
      <c r="L3" s="20"/>
    </row>
    <row r="4" spans="2:12" x14ac:dyDescent="0.25">
      <c r="B4" s="6" t="s">
        <v>394</v>
      </c>
      <c r="C4" s="75">
        <v>5.4000000000000003E-3</v>
      </c>
      <c r="D4" s="73">
        <v>5.4000000000000003E-3</v>
      </c>
      <c r="E4" s="73">
        <v>5.4000000000000003E-3</v>
      </c>
      <c r="F4" s="73">
        <v>5.4000000000000003E-3</v>
      </c>
      <c r="G4" s="73">
        <v>7.0000000000000001E-3</v>
      </c>
      <c r="H4" s="73">
        <v>8.5000000000000006E-3</v>
      </c>
      <c r="I4" s="73">
        <v>1.01E-2</v>
      </c>
      <c r="J4" s="73">
        <v>1.1599999999999999E-2</v>
      </c>
      <c r="K4" s="73">
        <v>1.32E-2</v>
      </c>
      <c r="L4" s="76">
        <v>1.32E-2</v>
      </c>
    </row>
    <row r="5" spans="2:12" x14ac:dyDescent="0.25">
      <c r="B5" s="6" t="s">
        <v>396</v>
      </c>
      <c r="C5" s="75">
        <v>2E-3</v>
      </c>
      <c r="D5" s="73">
        <v>2E-3</v>
      </c>
      <c r="E5" s="73">
        <v>2E-3</v>
      </c>
      <c r="F5" s="73">
        <v>1.9E-3</v>
      </c>
      <c r="G5" s="73">
        <v>1.8E-3</v>
      </c>
      <c r="H5" s="73">
        <v>1.6999999999999999E-3</v>
      </c>
      <c r="I5" s="73">
        <v>1.6000000000000001E-3</v>
      </c>
      <c r="J5" s="73">
        <v>1.6000000000000001E-3</v>
      </c>
      <c r="K5" s="73">
        <v>1.6000000000000001E-3</v>
      </c>
      <c r="L5" s="76">
        <v>1.6000000000000001E-3</v>
      </c>
    </row>
    <row r="6" spans="2:12" x14ac:dyDescent="0.25">
      <c r="B6" s="6" t="s">
        <v>397</v>
      </c>
      <c r="C6" s="75">
        <v>5.0000000000000001E-3</v>
      </c>
      <c r="D6" s="73">
        <v>5.0000000000000001E-3</v>
      </c>
      <c r="E6" s="73">
        <v>5.0000000000000001E-3</v>
      </c>
      <c r="F6" s="73">
        <v>5.8999999999999999E-3</v>
      </c>
      <c r="G6" s="73">
        <v>6.8999999999999999E-3</v>
      </c>
      <c r="H6" s="73">
        <v>7.7999999999999996E-3</v>
      </c>
      <c r="I6" s="73">
        <v>9.1999999999999998E-3</v>
      </c>
      <c r="J6" s="73">
        <v>1.0699999999999999E-2</v>
      </c>
      <c r="K6" s="72" t="s">
        <v>395</v>
      </c>
      <c r="L6" s="74" t="s">
        <v>395</v>
      </c>
    </row>
    <row r="7" spans="2:12" x14ac:dyDescent="0.25">
      <c r="B7" s="6" t="s">
        <v>398</v>
      </c>
      <c r="C7" s="75">
        <v>2E-3</v>
      </c>
      <c r="D7" s="73">
        <v>2.3E-3</v>
      </c>
      <c r="E7" s="73">
        <v>2.5999999999999999E-3</v>
      </c>
      <c r="F7" s="73">
        <v>2.8E-3</v>
      </c>
      <c r="G7" s="73">
        <v>3.0999999999999999E-3</v>
      </c>
      <c r="H7" s="72" t="s">
        <v>395</v>
      </c>
      <c r="I7" s="72" t="s">
        <v>395</v>
      </c>
      <c r="J7" s="72" t="s">
        <v>395</v>
      </c>
      <c r="K7" s="72" t="s">
        <v>395</v>
      </c>
      <c r="L7" s="74" t="s">
        <v>395</v>
      </c>
    </row>
    <row r="8" spans="2:12" x14ac:dyDescent="0.25">
      <c r="B8" s="6" t="s">
        <v>399</v>
      </c>
      <c r="C8" s="75">
        <v>1.4999999999999999E-2</v>
      </c>
      <c r="D8" s="73">
        <v>1.67E-2</v>
      </c>
      <c r="E8" s="73">
        <v>1.84E-2</v>
      </c>
      <c r="F8" s="73">
        <v>0.02</v>
      </c>
      <c r="G8" s="73">
        <v>2.1700000000000001E-2</v>
      </c>
      <c r="H8" s="73">
        <v>2.1100000000000001E-2</v>
      </c>
      <c r="I8" s="73">
        <v>2.0500000000000001E-2</v>
      </c>
      <c r="J8" s="73">
        <v>1.9900000000000001E-2</v>
      </c>
      <c r="K8" s="73">
        <v>1.9900000000000001E-2</v>
      </c>
      <c r="L8" s="76">
        <v>1.9900000000000001E-2</v>
      </c>
    </row>
    <row r="9" spans="2:12" x14ac:dyDescent="0.25">
      <c r="B9" s="6" t="s">
        <v>400</v>
      </c>
      <c r="C9" s="75">
        <v>6.0000000000000001E-3</v>
      </c>
      <c r="D9" s="73">
        <v>6.0000000000000001E-3</v>
      </c>
      <c r="E9" s="73">
        <v>6.0000000000000001E-3</v>
      </c>
      <c r="F9" s="73">
        <v>6.1999999999999998E-3</v>
      </c>
      <c r="G9" s="73">
        <v>6.4999999999999997E-3</v>
      </c>
      <c r="H9" s="73">
        <v>6.7000000000000002E-3</v>
      </c>
      <c r="I9" s="73">
        <v>7.3000000000000001E-3</v>
      </c>
      <c r="J9" s="73">
        <v>7.7999999999999996E-3</v>
      </c>
      <c r="K9" s="73">
        <v>8.3999999999999995E-3</v>
      </c>
      <c r="L9" s="76">
        <v>8.3999999999999995E-3</v>
      </c>
    </row>
    <row r="10" spans="2:12" x14ac:dyDescent="0.25">
      <c r="B10" s="6" t="s">
        <v>401</v>
      </c>
      <c r="C10" s="75">
        <v>6.9999999999999999E-4</v>
      </c>
      <c r="D10" s="73">
        <v>6.9999999999999999E-4</v>
      </c>
      <c r="E10" s="73">
        <v>6.9999999999999999E-4</v>
      </c>
      <c r="F10" s="72" t="s">
        <v>395</v>
      </c>
      <c r="G10" s="72" t="s">
        <v>395</v>
      </c>
      <c r="H10" s="72" t="s">
        <v>395</v>
      </c>
      <c r="I10" s="72" t="s">
        <v>395</v>
      </c>
      <c r="J10" s="72" t="s">
        <v>395</v>
      </c>
      <c r="K10" s="72" t="s">
        <v>395</v>
      </c>
      <c r="L10" s="74" t="s">
        <v>395</v>
      </c>
    </row>
    <row r="11" spans="2:12" x14ac:dyDescent="0.25">
      <c r="B11" s="6" t="s">
        <v>402</v>
      </c>
      <c r="C11" s="75">
        <v>3.0000000000000001E-3</v>
      </c>
      <c r="D11" s="73">
        <v>3.0000000000000001E-3</v>
      </c>
      <c r="E11" s="73">
        <v>3.0000000000000001E-3</v>
      </c>
      <c r="F11" s="73">
        <v>6.1999999999999998E-3</v>
      </c>
      <c r="G11" s="73">
        <v>9.4000000000000004E-3</v>
      </c>
      <c r="H11" s="73">
        <v>9.9000000000000008E-3</v>
      </c>
      <c r="I11" s="73">
        <v>1.03E-2</v>
      </c>
      <c r="J11" s="73">
        <v>1.0800000000000001E-2</v>
      </c>
      <c r="K11" s="73">
        <v>1.0800000000000001E-2</v>
      </c>
      <c r="L11" s="76">
        <v>1.0800000000000001E-2</v>
      </c>
    </row>
    <row r="12" spans="2:12" x14ac:dyDescent="0.25">
      <c r="B12" s="6" t="s">
        <v>403</v>
      </c>
      <c r="C12" s="71" t="s">
        <v>395</v>
      </c>
      <c r="D12" s="73">
        <v>1.46E-2</v>
      </c>
      <c r="E12" s="73">
        <v>1.46E-2</v>
      </c>
      <c r="F12" s="73">
        <v>1.46E-2</v>
      </c>
      <c r="G12" s="73">
        <v>1.46E-2</v>
      </c>
      <c r="H12" s="73">
        <v>1.46E-2</v>
      </c>
      <c r="I12" s="73">
        <v>1.3299999999999999E-2</v>
      </c>
      <c r="J12" s="73">
        <v>1.26E-2</v>
      </c>
      <c r="K12" s="73">
        <v>1.9E-2</v>
      </c>
      <c r="L12" s="76">
        <v>0.02</v>
      </c>
    </row>
    <row r="13" spans="2:12" x14ac:dyDescent="0.25">
      <c r="B13" s="6" t="s">
        <v>404</v>
      </c>
      <c r="C13" s="75">
        <v>3.0000000000000001E-3</v>
      </c>
      <c r="D13" s="73">
        <v>3.0000000000000001E-3</v>
      </c>
      <c r="E13" s="73">
        <v>3.0000000000000001E-3</v>
      </c>
      <c r="F13" s="73">
        <v>3.0000000000000001E-3</v>
      </c>
      <c r="G13" s="73">
        <v>3.7000000000000002E-3</v>
      </c>
      <c r="H13" s="73">
        <v>4.4000000000000003E-3</v>
      </c>
      <c r="I13" s="73">
        <v>5.3E-3</v>
      </c>
      <c r="J13" s="73">
        <v>1.6000000000000001E-3</v>
      </c>
      <c r="K13" s="73">
        <v>6.7999999999999996E-3</v>
      </c>
      <c r="L13" s="76">
        <v>3.8E-3</v>
      </c>
    </row>
    <row r="14" spans="2:12" x14ac:dyDescent="0.25">
      <c r="B14" s="6" t="s">
        <v>405</v>
      </c>
      <c r="C14" s="75">
        <v>4.0000000000000001E-3</v>
      </c>
      <c r="D14" s="73">
        <v>2.5000000000000001E-3</v>
      </c>
      <c r="E14" s="73">
        <v>1E-3</v>
      </c>
      <c r="F14" s="73">
        <v>1.4E-3</v>
      </c>
      <c r="G14" s="73">
        <v>1.8E-3</v>
      </c>
      <c r="H14" s="73">
        <v>1.8E-3</v>
      </c>
      <c r="I14" s="73">
        <v>1.8E-3</v>
      </c>
      <c r="J14" s="73">
        <v>1.8E-3</v>
      </c>
      <c r="K14" s="73">
        <v>1.8E-3</v>
      </c>
      <c r="L14" s="76">
        <v>1.8E-3</v>
      </c>
    </row>
    <row r="15" spans="2:12" x14ac:dyDescent="0.25">
      <c r="B15" s="6" t="s">
        <v>406</v>
      </c>
      <c r="C15" s="75">
        <v>5.0000000000000001E-3</v>
      </c>
      <c r="D15" s="73">
        <v>5.0000000000000001E-3</v>
      </c>
      <c r="E15" s="73">
        <v>5.0000000000000001E-3</v>
      </c>
      <c r="F15" s="73">
        <v>3.8E-3</v>
      </c>
      <c r="G15" s="73">
        <v>2.5999999999999999E-3</v>
      </c>
      <c r="H15" s="73">
        <v>1.4E-3</v>
      </c>
      <c r="I15" s="73">
        <v>2.0000000000000001E-4</v>
      </c>
      <c r="J15" s="73">
        <v>2.0000000000000001E-4</v>
      </c>
      <c r="K15" s="73">
        <v>2.0000000000000001E-4</v>
      </c>
      <c r="L15" s="76">
        <v>2.0000000000000001E-4</v>
      </c>
    </row>
    <row r="16" spans="2:12" x14ac:dyDescent="0.25">
      <c r="B16" s="6" t="s">
        <v>407</v>
      </c>
      <c r="C16" s="75">
        <v>2.5000000000000001E-2</v>
      </c>
      <c r="D16" s="73">
        <v>2.5000000000000001E-2</v>
      </c>
      <c r="E16" s="73">
        <v>2.5499999999999998E-2</v>
      </c>
      <c r="F16" s="73">
        <v>2.5999999999999999E-2</v>
      </c>
      <c r="G16" s="73">
        <v>2.7300000000000001E-2</v>
      </c>
      <c r="H16" s="73">
        <v>2.8500000000000001E-2</v>
      </c>
      <c r="I16" s="73">
        <v>3.2899999999999999E-2</v>
      </c>
      <c r="J16" s="73">
        <v>3.7199999999999997E-2</v>
      </c>
      <c r="K16" s="73">
        <v>3.7199999999999997E-2</v>
      </c>
      <c r="L16" s="76">
        <v>3.7199999999999997E-2</v>
      </c>
    </row>
    <row r="17" spans="2:12" ht="15.75" thickBot="1" x14ac:dyDescent="0.3">
      <c r="B17" s="7" t="s">
        <v>408</v>
      </c>
      <c r="C17" s="77" t="s">
        <v>395</v>
      </c>
      <c r="D17" s="78" t="s">
        <v>395</v>
      </c>
      <c r="E17" s="78" t="s">
        <v>395</v>
      </c>
      <c r="F17" s="78" t="s">
        <v>395</v>
      </c>
      <c r="G17" s="78" t="s">
        <v>395</v>
      </c>
      <c r="H17" s="78" t="s">
        <v>395</v>
      </c>
      <c r="I17" s="78" t="s">
        <v>395</v>
      </c>
      <c r="J17" s="78" t="s">
        <v>395</v>
      </c>
      <c r="K17" s="78" t="s">
        <v>395</v>
      </c>
      <c r="L17" s="79" t="s">
        <v>395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22BEF-0E16-4A7E-A4A7-28DD6EE6854A}">
  <dimension ref="B1:K51"/>
  <sheetViews>
    <sheetView topLeftCell="A16" workbookViewId="0">
      <selection sqref="A1:XFD1048576"/>
    </sheetView>
  </sheetViews>
  <sheetFormatPr defaultRowHeight="15" x14ac:dyDescent="0.25"/>
  <cols>
    <col min="2" max="3" width="32.140625" customWidth="1"/>
    <col min="4" max="9" width="14.28515625" customWidth="1"/>
    <col min="10" max="11" width="14.7109375" customWidth="1"/>
  </cols>
  <sheetData>
    <row r="1" spans="2:11" ht="15.75" thickBot="1" x14ac:dyDescent="0.3"/>
    <row r="2" spans="2:11" ht="29.25" thickBot="1" x14ac:dyDescent="0.3">
      <c r="B2" s="70" t="s">
        <v>305</v>
      </c>
      <c r="C2" s="69" t="s">
        <v>392</v>
      </c>
      <c r="D2" s="68" t="s">
        <v>391</v>
      </c>
      <c r="E2" s="68" t="s">
        <v>181</v>
      </c>
      <c r="F2" s="68" t="s">
        <v>390</v>
      </c>
      <c r="G2" s="68" t="s">
        <v>389</v>
      </c>
      <c r="H2" s="68" t="s">
        <v>388</v>
      </c>
      <c r="I2" s="67" t="s">
        <v>387</v>
      </c>
      <c r="J2" s="42" t="s">
        <v>306</v>
      </c>
      <c r="K2" s="41" t="s">
        <v>386</v>
      </c>
    </row>
    <row r="3" spans="2:11" x14ac:dyDescent="0.25">
      <c r="B3" s="10"/>
      <c r="C3" s="27"/>
      <c r="D3" s="66"/>
      <c r="E3" s="66"/>
      <c r="F3" s="66"/>
      <c r="G3" s="66"/>
      <c r="H3" s="66"/>
      <c r="I3" s="65"/>
      <c r="J3" s="39"/>
      <c r="K3" s="20"/>
    </row>
    <row r="4" spans="2:11" x14ac:dyDescent="0.25">
      <c r="B4" s="11" t="s">
        <v>381</v>
      </c>
      <c r="C4" s="28" t="s">
        <v>4</v>
      </c>
      <c r="D4" s="62">
        <v>5.5353000000000003</v>
      </c>
      <c r="E4" s="62">
        <v>2.7391999999999999</v>
      </c>
      <c r="F4" s="62">
        <v>0.57089999999999996</v>
      </c>
      <c r="G4" s="62">
        <v>0.51319999999999999</v>
      </c>
      <c r="H4" s="62">
        <v>4.7977999999999996</v>
      </c>
      <c r="I4" s="64">
        <v>5.3299999999999998E-6</v>
      </c>
      <c r="J4" s="63">
        <v>256.74057590198402</v>
      </c>
      <c r="K4" s="40">
        <v>35.006131623295801</v>
      </c>
    </row>
    <row r="5" spans="2:11" x14ac:dyDescent="0.25">
      <c r="B5" s="11" t="s">
        <v>26</v>
      </c>
      <c r="C5" s="28" t="s">
        <v>4</v>
      </c>
      <c r="D5" s="62">
        <v>2.7816000000000001</v>
      </c>
      <c r="E5" s="62">
        <v>2.7387999999999999</v>
      </c>
      <c r="F5" s="62">
        <v>0.7248</v>
      </c>
      <c r="G5" s="62">
        <v>0.65159999999999996</v>
      </c>
      <c r="H5" s="62">
        <v>3.7785000000000002</v>
      </c>
      <c r="I5" s="64">
        <v>2.6200000000000003E-4</v>
      </c>
      <c r="J5" s="63">
        <v>91.165204894662295</v>
      </c>
      <c r="K5" s="40">
        <v>12.1336935669716</v>
      </c>
    </row>
    <row r="6" spans="2:11" x14ac:dyDescent="0.25">
      <c r="B6" s="11" t="s">
        <v>26</v>
      </c>
      <c r="C6" s="28" t="s">
        <v>10</v>
      </c>
      <c r="D6" s="62">
        <v>2.7816000000000001</v>
      </c>
      <c r="E6" s="62">
        <v>4.7907000000000002</v>
      </c>
      <c r="F6" s="62">
        <v>1.7523</v>
      </c>
      <c r="G6" s="62">
        <v>0.68130000000000002</v>
      </c>
      <c r="H6" s="62">
        <v>2.734</v>
      </c>
      <c r="I6" s="61">
        <v>7.2050442490378301E-3</v>
      </c>
      <c r="J6" s="60">
        <v>1201.30466223131</v>
      </c>
      <c r="K6" s="40">
        <v>11.829593660352399</v>
      </c>
    </row>
    <row r="7" spans="2:11" x14ac:dyDescent="0.25">
      <c r="B7" s="11" t="s">
        <v>26</v>
      </c>
      <c r="C7" s="28" t="s">
        <v>383</v>
      </c>
      <c r="D7" s="62">
        <v>2.7816000000000001</v>
      </c>
      <c r="E7" s="62">
        <v>1.6382000000000001</v>
      </c>
      <c r="F7" s="62">
        <v>0.5575</v>
      </c>
      <c r="G7" s="62">
        <v>0.66759999999999997</v>
      </c>
      <c r="H7" s="62">
        <v>2.9384000000000001</v>
      </c>
      <c r="I7" s="61">
        <v>4.0561195415581702E-3</v>
      </c>
      <c r="J7" s="63">
        <v>18.143691449629301</v>
      </c>
      <c r="K7" s="40">
        <v>3.6399369628859501</v>
      </c>
    </row>
    <row r="8" spans="2:11" x14ac:dyDescent="0.25">
      <c r="B8" s="11" t="s">
        <v>381</v>
      </c>
      <c r="C8" s="28" t="s">
        <v>10</v>
      </c>
      <c r="D8" s="62">
        <v>5.5353000000000003</v>
      </c>
      <c r="E8" s="62">
        <v>3.3919999999999999</v>
      </c>
      <c r="F8" s="62">
        <v>1.5215000000000001</v>
      </c>
      <c r="G8" s="62">
        <v>0.59160000000000001</v>
      </c>
      <c r="H8" s="62">
        <v>2.2294</v>
      </c>
      <c r="I8" s="61">
        <v>2.7648851813822799E-2</v>
      </c>
      <c r="J8" s="63">
        <v>368.44813721851699</v>
      </c>
      <c r="K8" s="40">
        <v>3.1992882909454901</v>
      </c>
    </row>
    <row r="9" spans="2:11" x14ac:dyDescent="0.25">
      <c r="B9" s="11" t="s">
        <v>25</v>
      </c>
      <c r="C9" s="28" t="s">
        <v>4</v>
      </c>
      <c r="D9" s="62">
        <v>2.2385999999999999</v>
      </c>
      <c r="E9" s="62">
        <v>1.7497</v>
      </c>
      <c r="F9" s="62">
        <v>0.75180000000000002</v>
      </c>
      <c r="G9" s="62">
        <v>0.67589999999999995</v>
      </c>
      <c r="H9" s="62">
        <v>2.3273000000000001</v>
      </c>
      <c r="I9" s="61">
        <v>2.1869621047954799E-2</v>
      </c>
      <c r="J9" s="63">
        <v>20.582714205481899</v>
      </c>
      <c r="K9" s="40">
        <v>2.2711313032698999</v>
      </c>
    </row>
    <row r="10" spans="2:11" x14ac:dyDescent="0.25">
      <c r="B10" s="11" t="s">
        <v>307</v>
      </c>
      <c r="C10" s="28" t="s">
        <v>22</v>
      </c>
      <c r="D10" s="62">
        <v>2.4081999999999999</v>
      </c>
      <c r="E10" s="62">
        <v>1.7433000000000001</v>
      </c>
      <c r="F10" s="62">
        <v>0.76719999999999999</v>
      </c>
      <c r="G10" s="62">
        <v>0.65500000000000003</v>
      </c>
      <c r="H10" s="62">
        <v>2.2723</v>
      </c>
      <c r="I10" s="61">
        <v>2.49617785790298E-2</v>
      </c>
      <c r="J10" s="63">
        <v>22.026110078911199</v>
      </c>
      <c r="K10" s="40">
        <v>2.15018459704938</v>
      </c>
    </row>
    <row r="11" spans="2:11" x14ac:dyDescent="0.25">
      <c r="B11" s="11" t="s">
        <v>307</v>
      </c>
      <c r="C11" s="28" t="s">
        <v>18</v>
      </c>
      <c r="D11" s="62">
        <v>2.4081999999999999</v>
      </c>
      <c r="E11" s="62">
        <v>0.90849999999999997</v>
      </c>
      <c r="F11" s="62">
        <v>0.3604</v>
      </c>
      <c r="G11" s="62">
        <v>0.6744</v>
      </c>
      <c r="H11" s="62">
        <v>2.5207999999999999</v>
      </c>
      <c r="I11" s="61">
        <v>1.3321857539440299E-2</v>
      </c>
      <c r="J11" s="63">
        <v>6.2709841660828802</v>
      </c>
      <c r="K11" s="40">
        <v>1.9610354221218</v>
      </c>
    </row>
    <row r="12" spans="2:11" x14ac:dyDescent="0.25">
      <c r="B12" s="11" t="s">
        <v>381</v>
      </c>
      <c r="C12" s="28" t="s">
        <v>384</v>
      </c>
      <c r="D12" s="62">
        <v>5.5353000000000003</v>
      </c>
      <c r="E12" s="62">
        <v>0.29189999999999999</v>
      </c>
      <c r="F12" s="62">
        <v>7.0900000000000005E-2</v>
      </c>
      <c r="G12" s="62">
        <v>0.56510000000000005</v>
      </c>
      <c r="H12" s="62">
        <v>4.1184000000000003</v>
      </c>
      <c r="I12" s="64">
        <v>7.0400000000000004E-5</v>
      </c>
      <c r="J12" s="63">
        <v>2.5796574235709699</v>
      </c>
      <c r="K12" s="40">
        <v>1.87834448720633</v>
      </c>
    </row>
    <row r="13" spans="2:11" x14ac:dyDescent="0.25">
      <c r="B13" s="11" t="s">
        <v>26</v>
      </c>
      <c r="C13" s="28" t="s">
        <v>382</v>
      </c>
      <c r="D13" s="62">
        <v>2.7816000000000001</v>
      </c>
      <c r="E13" s="62">
        <v>4.8916000000000004</v>
      </c>
      <c r="F13" s="62">
        <v>2.4053</v>
      </c>
      <c r="G13" s="62">
        <v>0.6905</v>
      </c>
      <c r="H13" s="62">
        <v>2.0337000000000001</v>
      </c>
      <c r="I13" s="61">
        <v>4.4190504997739598E-2</v>
      </c>
      <c r="J13" s="60">
        <v>1261.1920596283501</v>
      </c>
      <c r="K13" s="40">
        <v>1.87635820327484</v>
      </c>
    </row>
    <row r="14" spans="2:11" x14ac:dyDescent="0.25">
      <c r="B14" s="11" t="s">
        <v>25</v>
      </c>
      <c r="C14" s="28" t="s">
        <v>384</v>
      </c>
      <c r="D14" s="62">
        <v>2.2385999999999999</v>
      </c>
      <c r="E14" s="62">
        <v>0.32019999999999998</v>
      </c>
      <c r="F14" s="62">
        <v>7.9500000000000001E-2</v>
      </c>
      <c r="G14" s="62">
        <v>0.6341</v>
      </c>
      <c r="H14" s="62">
        <v>4.0274000000000001</v>
      </c>
      <c r="I14" s="64">
        <v>9.9300000000000001E-5</v>
      </c>
      <c r="J14" s="63">
        <v>2.5445358189187299</v>
      </c>
      <c r="K14" s="40">
        <v>1.8477890761636999</v>
      </c>
    </row>
    <row r="15" spans="2:11" x14ac:dyDescent="0.25">
      <c r="B15" s="11" t="s">
        <v>26</v>
      </c>
      <c r="C15" s="28" t="s">
        <v>23</v>
      </c>
      <c r="D15" s="62">
        <v>2.7816000000000001</v>
      </c>
      <c r="E15" s="62">
        <v>0.25</v>
      </c>
      <c r="F15" s="62">
        <v>8.4400000000000003E-2</v>
      </c>
      <c r="G15" s="62">
        <v>0.67789999999999995</v>
      </c>
      <c r="H15" s="62">
        <v>2.9621</v>
      </c>
      <c r="I15" s="61">
        <v>3.68480627625888E-3</v>
      </c>
      <c r="J15" s="63">
        <v>2.1457375982030098</v>
      </c>
      <c r="K15" s="40">
        <v>1.4886069237022399</v>
      </c>
    </row>
    <row r="16" spans="2:11" x14ac:dyDescent="0.25">
      <c r="B16" s="11" t="s">
        <v>307</v>
      </c>
      <c r="C16" s="28" t="s">
        <v>23</v>
      </c>
      <c r="D16" s="62">
        <v>2.4081999999999999</v>
      </c>
      <c r="E16" s="62">
        <v>0.2261</v>
      </c>
      <c r="F16" s="62">
        <v>7.9000000000000001E-2</v>
      </c>
      <c r="G16" s="62">
        <v>0.63439999999999996</v>
      </c>
      <c r="H16" s="62">
        <v>2.8624000000000001</v>
      </c>
      <c r="I16" s="61">
        <v>4.9622779734035498E-3</v>
      </c>
      <c r="J16" s="63">
        <v>2.1110585983675199</v>
      </c>
      <c r="K16" s="40">
        <v>1.4543699601345099</v>
      </c>
    </row>
    <row r="17" spans="2:11" x14ac:dyDescent="0.25">
      <c r="B17" s="11" t="s">
        <v>381</v>
      </c>
      <c r="C17" s="28" t="s">
        <v>383</v>
      </c>
      <c r="D17" s="62">
        <v>5.5353000000000003</v>
      </c>
      <c r="E17" s="62">
        <v>0.94640000000000002</v>
      </c>
      <c r="F17" s="62">
        <v>0.4642</v>
      </c>
      <c r="G17" s="62">
        <v>0.55579999999999996</v>
      </c>
      <c r="H17" s="62">
        <v>2.0388000000000002</v>
      </c>
      <c r="I17" s="61">
        <v>4.3977751093201997E-2</v>
      </c>
      <c r="J17" s="63">
        <v>8.8880971721711095</v>
      </c>
      <c r="K17" s="40">
        <v>1.3279480370632399</v>
      </c>
    </row>
    <row r="18" spans="2:11" x14ac:dyDescent="0.25">
      <c r="B18" s="11" t="s">
        <v>25</v>
      </c>
      <c r="C18" s="28" t="s">
        <v>16</v>
      </c>
      <c r="D18" s="62">
        <v>2.2385999999999999</v>
      </c>
      <c r="E18" s="62">
        <v>5.9999999999999995E-4</v>
      </c>
      <c r="F18" s="62">
        <v>1.12E-2</v>
      </c>
      <c r="G18" s="62">
        <v>0.67559999999999998</v>
      </c>
      <c r="H18" s="62">
        <v>5.2699999999999997E-2</v>
      </c>
      <c r="I18" s="61">
        <v>0.95807259915578502</v>
      </c>
      <c r="J18" s="63">
        <v>1.02905605213063</v>
      </c>
      <c r="K18" s="4">
        <v>1</v>
      </c>
    </row>
    <row r="19" spans="2:11" x14ac:dyDescent="0.25">
      <c r="B19" s="11" t="s">
        <v>381</v>
      </c>
      <c r="C19" s="28" t="s">
        <v>16</v>
      </c>
      <c r="D19" s="62">
        <v>5.5353000000000003</v>
      </c>
      <c r="E19" s="62">
        <v>1.6000000000000001E-3</v>
      </c>
      <c r="F19" s="62">
        <v>0.01</v>
      </c>
      <c r="G19" s="62">
        <v>0.60370000000000001</v>
      </c>
      <c r="H19" s="62">
        <v>0.1603</v>
      </c>
      <c r="I19" s="61">
        <v>0.87290276391158195</v>
      </c>
      <c r="J19" s="63">
        <v>1.0517847154984099</v>
      </c>
      <c r="K19" s="4">
        <v>1</v>
      </c>
    </row>
    <row r="20" spans="2:11" x14ac:dyDescent="0.25">
      <c r="B20" s="11" t="s">
        <v>25</v>
      </c>
      <c r="C20" s="28" t="s">
        <v>385</v>
      </c>
      <c r="D20" s="62">
        <v>2.2385999999999999</v>
      </c>
      <c r="E20" s="62">
        <v>2.0999999999999999E-3</v>
      </c>
      <c r="F20" s="62">
        <v>3.3599999999999998E-2</v>
      </c>
      <c r="G20" s="62">
        <v>0.67559999999999998</v>
      </c>
      <c r="H20" s="62">
        <v>6.3500000000000001E-2</v>
      </c>
      <c r="I20" s="61">
        <v>0.94950728230053605</v>
      </c>
      <c r="J20" s="63">
        <v>1.05658622233643</v>
      </c>
      <c r="K20" s="4">
        <v>1</v>
      </c>
    </row>
    <row r="21" spans="2:11" x14ac:dyDescent="0.25">
      <c r="B21" s="11" t="s">
        <v>26</v>
      </c>
      <c r="C21" s="28" t="s">
        <v>385</v>
      </c>
      <c r="D21" s="62">
        <v>2.7816000000000001</v>
      </c>
      <c r="E21" s="62">
        <v>1.29E-2</v>
      </c>
      <c r="F21" s="62">
        <v>3.49E-2</v>
      </c>
      <c r="G21" s="62">
        <v>0.70179999999999998</v>
      </c>
      <c r="H21" s="62">
        <v>0.37080000000000002</v>
      </c>
      <c r="I21" s="61">
        <v>0.71146685137976895</v>
      </c>
      <c r="J21" s="63">
        <v>1.1481109335096</v>
      </c>
      <c r="K21" s="4">
        <v>1</v>
      </c>
    </row>
    <row r="22" spans="2:11" x14ac:dyDescent="0.25">
      <c r="B22" s="11" t="s">
        <v>381</v>
      </c>
      <c r="C22" s="28" t="s">
        <v>385</v>
      </c>
      <c r="D22" s="62">
        <v>5.5353000000000003</v>
      </c>
      <c r="E22" s="62">
        <v>1.37E-2</v>
      </c>
      <c r="F22" s="62">
        <v>0.03</v>
      </c>
      <c r="G22" s="62">
        <v>0.60319999999999996</v>
      </c>
      <c r="H22" s="62">
        <v>0.45529999999999998</v>
      </c>
      <c r="I22" s="61">
        <v>0.64968169124703001</v>
      </c>
      <c r="J22" s="63">
        <v>1.1666262662743501</v>
      </c>
      <c r="K22" s="4">
        <v>1</v>
      </c>
    </row>
    <row r="23" spans="2:11" x14ac:dyDescent="0.25">
      <c r="B23" s="11" t="s">
        <v>25</v>
      </c>
      <c r="C23" s="28" t="s">
        <v>23</v>
      </c>
      <c r="D23" s="62">
        <v>2.2385999999999999</v>
      </c>
      <c r="E23" s="62">
        <v>4.2500000000000003E-2</v>
      </c>
      <c r="F23" s="62">
        <v>8.4000000000000005E-2</v>
      </c>
      <c r="G23" s="62">
        <v>0.67490000000000006</v>
      </c>
      <c r="H23" s="62">
        <v>0.50609999999999999</v>
      </c>
      <c r="I23" s="61">
        <v>0.61369960149097103</v>
      </c>
      <c r="J23" s="63">
        <v>1.3090418255393499</v>
      </c>
      <c r="K23" s="4">
        <v>1</v>
      </c>
    </row>
    <row r="24" spans="2:11" x14ac:dyDescent="0.25">
      <c r="B24" s="11" t="s">
        <v>26</v>
      </c>
      <c r="C24" s="28" t="s">
        <v>384</v>
      </c>
      <c r="D24" s="62">
        <v>2.7816000000000001</v>
      </c>
      <c r="E24" s="62">
        <v>0.1163</v>
      </c>
      <c r="F24" s="62">
        <v>8.7400000000000005E-2</v>
      </c>
      <c r="G24" s="62">
        <v>0.69710000000000005</v>
      </c>
      <c r="H24" s="62">
        <v>1.3306</v>
      </c>
      <c r="I24" s="61">
        <v>0.18585002757508501</v>
      </c>
      <c r="J24" s="63">
        <v>1.6008437946793199</v>
      </c>
      <c r="K24" s="4">
        <v>1</v>
      </c>
    </row>
    <row r="25" spans="2:11" x14ac:dyDescent="0.25">
      <c r="B25" s="11" t="s">
        <v>381</v>
      </c>
      <c r="C25" s="28" t="s">
        <v>23</v>
      </c>
      <c r="D25" s="62">
        <v>5.5353000000000003</v>
      </c>
      <c r="E25" s="62">
        <v>0.12790000000000001</v>
      </c>
      <c r="F25" s="62">
        <v>7.4300000000000005E-2</v>
      </c>
      <c r="G25" s="62">
        <v>0.59640000000000004</v>
      </c>
      <c r="H25" s="62">
        <v>1.7225999999999999</v>
      </c>
      <c r="I25" s="61">
        <v>8.7529936804882899E-2</v>
      </c>
      <c r="J25" s="63">
        <v>1.72740488101554</v>
      </c>
      <c r="K25" s="4">
        <v>1</v>
      </c>
    </row>
    <row r="26" spans="2:11" x14ac:dyDescent="0.25">
      <c r="B26" s="11" t="s">
        <v>381</v>
      </c>
      <c r="C26" s="28" t="s">
        <v>17</v>
      </c>
      <c r="D26" s="62">
        <v>5.5353000000000003</v>
      </c>
      <c r="E26" s="62">
        <v>0.22450000000000001</v>
      </c>
      <c r="F26" s="62">
        <v>0.31059999999999999</v>
      </c>
      <c r="G26" s="62">
        <v>0.58130000000000004</v>
      </c>
      <c r="H26" s="62">
        <v>0.72289999999999999</v>
      </c>
      <c r="I26" s="61">
        <v>0.47145752032971899</v>
      </c>
      <c r="J26" s="63">
        <v>2.19505137071843</v>
      </c>
      <c r="K26" s="4">
        <v>1</v>
      </c>
    </row>
    <row r="27" spans="2:11" x14ac:dyDescent="0.25">
      <c r="B27" s="11" t="s">
        <v>26</v>
      </c>
      <c r="C27" s="28" t="s">
        <v>18</v>
      </c>
      <c r="D27" s="62">
        <v>2.7816000000000001</v>
      </c>
      <c r="E27" s="62">
        <v>0.7298</v>
      </c>
      <c r="F27" s="62">
        <v>0.37590000000000001</v>
      </c>
      <c r="G27" s="62">
        <v>0.70340000000000003</v>
      </c>
      <c r="H27" s="62">
        <v>1.9417</v>
      </c>
      <c r="I27" s="61">
        <v>5.50508316797437E-2</v>
      </c>
      <c r="J27" s="63">
        <v>4.5803779976309196</v>
      </c>
      <c r="K27" s="4">
        <v>1</v>
      </c>
    </row>
    <row r="28" spans="2:11" x14ac:dyDescent="0.25">
      <c r="B28" s="11" t="s">
        <v>307</v>
      </c>
      <c r="C28" s="28" t="s">
        <v>380</v>
      </c>
      <c r="D28" s="62">
        <v>2.4081999999999999</v>
      </c>
      <c r="E28" s="62">
        <v>0.78739999999999999</v>
      </c>
      <c r="F28" s="62">
        <v>2.7082000000000002</v>
      </c>
      <c r="G28" s="62">
        <v>0.65539999999999998</v>
      </c>
      <c r="H28" s="62">
        <v>0.29070000000000001</v>
      </c>
      <c r="I28" s="61">
        <v>0.77174477750661397</v>
      </c>
      <c r="J28" s="63">
        <v>5.4168404996769599</v>
      </c>
      <c r="K28" s="4">
        <v>1</v>
      </c>
    </row>
    <row r="29" spans="2:11" x14ac:dyDescent="0.25">
      <c r="B29" s="11" t="s">
        <v>307</v>
      </c>
      <c r="C29" s="28" t="s">
        <v>4</v>
      </c>
      <c r="D29" s="62">
        <v>2.4081999999999999</v>
      </c>
      <c r="E29" s="62">
        <v>0.87219999999999998</v>
      </c>
      <c r="F29" s="62">
        <v>0.74880000000000002</v>
      </c>
      <c r="G29" s="62">
        <v>0.67310000000000003</v>
      </c>
      <c r="H29" s="62">
        <v>1.1648000000000001</v>
      </c>
      <c r="I29" s="61">
        <v>0.24674806249348699</v>
      </c>
      <c r="J29" s="63">
        <v>5.9571283955307104</v>
      </c>
      <c r="K29" s="4">
        <v>1</v>
      </c>
    </row>
    <row r="30" spans="2:11" x14ac:dyDescent="0.25">
      <c r="B30" s="11" t="s">
        <v>307</v>
      </c>
      <c r="C30" s="28" t="s">
        <v>383</v>
      </c>
      <c r="D30" s="62">
        <v>2.4081999999999999</v>
      </c>
      <c r="E30" s="62">
        <v>0.90280000000000005</v>
      </c>
      <c r="F30" s="62">
        <v>0.55879999999999996</v>
      </c>
      <c r="G30" s="62">
        <v>0.66920000000000002</v>
      </c>
      <c r="H30" s="62">
        <v>1.6153999999999999</v>
      </c>
      <c r="I30" s="61">
        <v>0.10921969940572</v>
      </c>
      <c r="J30" s="63">
        <v>6.2833526225935596</v>
      </c>
      <c r="K30" s="4">
        <v>1</v>
      </c>
    </row>
    <row r="31" spans="2:11" x14ac:dyDescent="0.25">
      <c r="B31" s="11" t="s">
        <v>26</v>
      </c>
      <c r="C31" s="28" t="s">
        <v>22</v>
      </c>
      <c r="D31" s="62">
        <v>2.7816000000000001</v>
      </c>
      <c r="E31" s="62">
        <v>0.99180000000000001</v>
      </c>
      <c r="F31" s="62">
        <v>0.84060000000000001</v>
      </c>
      <c r="G31" s="62">
        <v>0.7177</v>
      </c>
      <c r="H31" s="62">
        <v>1.1798</v>
      </c>
      <c r="I31" s="61">
        <v>0.24055270752676999</v>
      </c>
      <c r="J31" s="63">
        <v>6.4920493799332197</v>
      </c>
      <c r="K31" s="4">
        <v>1</v>
      </c>
    </row>
    <row r="32" spans="2:11" x14ac:dyDescent="0.25">
      <c r="B32" s="11" t="s">
        <v>381</v>
      </c>
      <c r="C32" s="28" t="s">
        <v>382</v>
      </c>
      <c r="D32" s="62">
        <v>5.5353000000000003</v>
      </c>
      <c r="E32" s="62">
        <v>1.3325</v>
      </c>
      <c r="F32" s="62">
        <v>2.0996999999999999</v>
      </c>
      <c r="G32" s="62">
        <v>0.60270000000000001</v>
      </c>
      <c r="H32" s="62">
        <v>0.63460000000000005</v>
      </c>
      <c r="I32" s="61">
        <v>0.526875267306678</v>
      </c>
      <c r="J32" s="63">
        <v>14.437013222694899</v>
      </c>
      <c r="K32" s="4">
        <v>1</v>
      </c>
    </row>
    <row r="33" spans="2:11" x14ac:dyDescent="0.25">
      <c r="B33" s="11" t="s">
        <v>307</v>
      </c>
      <c r="C33" s="28" t="s">
        <v>10</v>
      </c>
      <c r="D33" s="62">
        <v>2.4081999999999999</v>
      </c>
      <c r="E33" s="62">
        <v>1.63</v>
      </c>
      <c r="F33" s="62">
        <v>1.6797</v>
      </c>
      <c r="G33" s="62">
        <v>0.65310000000000001</v>
      </c>
      <c r="H33" s="62">
        <v>0.97040000000000004</v>
      </c>
      <c r="I33" s="61">
        <v>0.33377534055840802</v>
      </c>
      <c r="J33" s="63">
        <v>18.867824669341498</v>
      </c>
      <c r="K33" s="4">
        <v>1</v>
      </c>
    </row>
    <row r="34" spans="2:11" x14ac:dyDescent="0.25">
      <c r="B34" s="11" t="s">
        <v>26</v>
      </c>
      <c r="C34" s="28" t="s">
        <v>380</v>
      </c>
      <c r="D34" s="62">
        <v>2.7816000000000001</v>
      </c>
      <c r="E34" s="62">
        <v>2.1734</v>
      </c>
      <c r="F34" s="62">
        <v>2.8948</v>
      </c>
      <c r="G34" s="62">
        <v>0.7006</v>
      </c>
      <c r="H34" s="62">
        <v>0.75080000000000002</v>
      </c>
      <c r="I34" s="61">
        <v>0.45423739870851099</v>
      </c>
      <c r="J34" s="63">
        <v>33.147722781441701</v>
      </c>
      <c r="K34" s="4">
        <v>1</v>
      </c>
    </row>
    <row r="35" spans="2:11" x14ac:dyDescent="0.25">
      <c r="B35" s="11" t="s">
        <v>25</v>
      </c>
      <c r="C35" s="28" t="s">
        <v>10</v>
      </c>
      <c r="D35" s="62">
        <v>2.2385999999999999</v>
      </c>
      <c r="E35" s="62">
        <v>3.0291999999999999</v>
      </c>
      <c r="F35" s="62">
        <v>1.7153</v>
      </c>
      <c r="G35" s="62">
        <v>0.66700000000000004</v>
      </c>
      <c r="H35" s="62">
        <v>1.766</v>
      </c>
      <c r="I35" s="61">
        <v>7.9938465287091198E-2</v>
      </c>
      <c r="J35" s="63">
        <v>124.23123675328</v>
      </c>
      <c r="K35" s="4">
        <v>1</v>
      </c>
    </row>
    <row r="36" spans="2:11" x14ac:dyDescent="0.25">
      <c r="B36" s="11" t="s">
        <v>307</v>
      </c>
      <c r="C36" s="28" t="s">
        <v>382</v>
      </c>
      <c r="D36" s="62">
        <v>2.4081999999999999</v>
      </c>
      <c r="E36" s="62">
        <v>3.2822</v>
      </c>
      <c r="F36" s="62">
        <v>2.2644000000000002</v>
      </c>
      <c r="G36" s="62">
        <v>0.65</v>
      </c>
      <c r="H36" s="62">
        <v>1.4495</v>
      </c>
      <c r="I36" s="61">
        <v>0.14981658944446799</v>
      </c>
      <c r="J36" s="63">
        <v>197.48299245173399</v>
      </c>
      <c r="K36" s="4">
        <v>1</v>
      </c>
    </row>
    <row r="37" spans="2:11" x14ac:dyDescent="0.25">
      <c r="B37" s="11" t="s">
        <v>26</v>
      </c>
      <c r="C37" s="28" t="s">
        <v>17</v>
      </c>
      <c r="D37" s="62">
        <v>2.7816000000000001</v>
      </c>
      <c r="E37" s="62">
        <v>10.456099999999999</v>
      </c>
      <c r="F37" s="62">
        <v>7.6295000000000002</v>
      </c>
      <c r="G37" s="62">
        <v>0.71609999999999996</v>
      </c>
      <c r="H37" s="62">
        <v>1.3705000000000001</v>
      </c>
      <c r="I37" s="61">
        <v>0.17325507059863801</v>
      </c>
      <c r="J37" s="60">
        <v>1178534.94392816</v>
      </c>
      <c r="K37" s="4">
        <v>1</v>
      </c>
    </row>
    <row r="38" spans="2:11" x14ac:dyDescent="0.25">
      <c r="B38" s="11" t="s">
        <v>307</v>
      </c>
      <c r="C38" s="28" t="s">
        <v>17</v>
      </c>
      <c r="D38" s="62">
        <v>2.4081999999999999</v>
      </c>
      <c r="E38" s="62">
        <v>13.646599999999999</v>
      </c>
      <c r="F38" s="62">
        <v>7.0193000000000003</v>
      </c>
      <c r="G38" s="62">
        <v>0.65890000000000004</v>
      </c>
      <c r="H38" s="62">
        <v>1.9440999999999999</v>
      </c>
      <c r="I38" s="61">
        <v>5.4364803822218498E-2</v>
      </c>
      <c r="J38" s="60">
        <v>306701744.14166898</v>
      </c>
      <c r="K38" s="4">
        <v>1</v>
      </c>
    </row>
    <row r="39" spans="2:11" x14ac:dyDescent="0.25">
      <c r="B39" s="11" t="s">
        <v>381</v>
      </c>
      <c r="C39" s="28" t="s">
        <v>22</v>
      </c>
      <c r="D39" s="62">
        <v>5.5353000000000003</v>
      </c>
      <c r="E39" s="62">
        <v>-1.01E-2</v>
      </c>
      <c r="F39" s="62">
        <v>0.7258</v>
      </c>
      <c r="G39" s="62">
        <v>0.61960000000000004</v>
      </c>
      <c r="H39" s="62">
        <v>-1.3899999999999999E-2</v>
      </c>
      <c r="I39" s="61">
        <v>0.98890011246752996</v>
      </c>
      <c r="J39" s="63">
        <v>1.1382493839490599</v>
      </c>
      <c r="K39" s="59" t="s">
        <v>379</v>
      </c>
    </row>
    <row r="40" spans="2:11" x14ac:dyDescent="0.25">
      <c r="B40" s="11" t="s">
        <v>307</v>
      </c>
      <c r="C40" s="28" t="s">
        <v>16</v>
      </c>
      <c r="D40" s="62">
        <v>2.4081999999999999</v>
      </c>
      <c r="E40" s="62">
        <v>-2.6100000000000002E-2</v>
      </c>
      <c r="F40" s="62">
        <v>1.06E-2</v>
      </c>
      <c r="G40" s="62">
        <v>0.63990000000000002</v>
      </c>
      <c r="H40" s="62">
        <v>-2.4483000000000001</v>
      </c>
      <c r="I40" s="61">
        <v>1.58000572811458E-2</v>
      </c>
      <c r="J40" s="63">
        <v>1.23571635475562</v>
      </c>
      <c r="K40" s="59" t="s">
        <v>379</v>
      </c>
    </row>
    <row r="41" spans="2:11" x14ac:dyDescent="0.25">
      <c r="B41" s="11" t="s">
        <v>26</v>
      </c>
      <c r="C41" s="28" t="s">
        <v>16</v>
      </c>
      <c r="D41" s="62">
        <v>2.7816000000000001</v>
      </c>
      <c r="E41" s="62">
        <v>-2.86E-2</v>
      </c>
      <c r="F41" s="62">
        <v>1.14E-2</v>
      </c>
      <c r="G41" s="62">
        <v>0.6845</v>
      </c>
      <c r="H41" s="62">
        <v>-2.5099999999999998</v>
      </c>
      <c r="I41" s="61">
        <v>1.3405156481905999E-2</v>
      </c>
      <c r="J41" s="63">
        <v>1.2393061619664101</v>
      </c>
      <c r="K41" s="59" t="s">
        <v>379</v>
      </c>
    </row>
    <row r="42" spans="2:11" x14ac:dyDescent="0.25">
      <c r="B42" s="11" t="s">
        <v>307</v>
      </c>
      <c r="C42" s="28" t="s">
        <v>385</v>
      </c>
      <c r="D42" s="62">
        <v>2.4081999999999999</v>
      </c>
      <c r="E42" s="62">
        <v>-3.5499999999999997E-2</v>
      </c>
      <c r="F42" s="62">
        <v>3.2500000000000001E-2</v>
      </c>
      <c r="G42" s="62">
        <v>0.65239999999999998</v>
      </c>
      <c r="H42" s="62">
        <v>-1.0932999999999999</v>
      </c>
      <c r="I42" s="61">
        <v>0.276447265881403</v>
      </c>
      <c r="J42" s="63">
        <v>1.2816122524734801</v>
      </c>
      <c r="K42" s="59" t="s">
        <v>379</v>
      </c>
    </row>
    <row r="43" spans="2:11" x14ac:dyDescent="0.25">
      <c r="B43" s="11" t="s">
        <v>307</v>
      </c>
      <c r="C43" s="28" t="s">
        <v>384</v>
      </c>
      <c r="D43" s="62">
        <v>2.4081999999999999</v>
      </c>
      <c r="E43" s="62">
        <v>-6.4500000000000002E-2</v>
      </c>
      <c r="F43" s="62">
        <v>8.2000000000000003E-2</v>
      </c>
      <c r="G43" s="62">
        <v>0.65400000000000003</v>
      </c>
      <c r="H43" s="62">
        <v>-0.78690000000000004</v>
      </c>
      <c r="I43" s="61">
        <v>0.43290538197206901</v>
      </c>
      <c r="J43" s="63">
        <v>1.41453312363756</v>
      </c>
      <c r="K43" s="59" t="s">
        <v>379</v>
      </c>
    </row>
    <row r="44" spans="2:11" x14ac:dyDescent="0.25">
      <c r="B44" s="11" t="s">
        <v>25</v>
      </c>
      <c r="C44" s="28" t="s">
        <v>383</v>
      </c>
      <c r="D44" s="62">
        <v>2.2385999999999999</v>
      </c>
      <c r="E44" s="62">
        <v>-0.125</v>
      </c>
      <c r="F44" s="62">
        <v>0.57869999999999999</v>
      </c>
      <c r="G44" s="62">
        <v>0.69289999999999996</v>
      </c>
      <c r="H44" s="62">
        <v>-0.21609999999999999</v>
      </c>
      <c r="I44" s="61">
        <v>0.82935236145998603</v>
      </c>
      <c r="J44" s="63">
        <v>1.6370492386856399</v>
      </c>
      <c r="K44" s="59" t="s">
        <v>379</v>
      </c>
    </row>
    <row r="45" spans="2:11" x14ac:dyDescent="0.25">
      <c r="B45" s="11" t="s">
        <v>25</v>
      </c>
      <c r="C45" s="28" t="s">
        <v>18</v>
      </c>
      <c r="D45" s="62">
        <v>2.2385999999999999</v>
      </c>
      <c r="E45" s="62">
        <v>-0.20130000000000001</v>
      </c>
      <c r="F45" s="62">
        <v>0.38159999999999999</v>
      </c>
      <c r="G45" s="62">
        <v>0.71409999999999996</v>
      </c>
      <c r="H45" s="62">
        <v>-0.52749999999999997</v>
      </c>
      <c r="I45" s="61">
        <v>0.59903787932365204</v>
      </c>
      <c r="J45" s="63">
        <v>1.9072014286355099</v>
      </c>
      <c r="K45" s="59" t="s">
        <v>379</v>
      </c>
    </row>
    <row r="46" spans="2:11" x14ac:dyDescent="0.25">
      <c r="B46" s="11" t="s">
        <v>25</v>
      </c>
      <c r="C46" s="28" t="s">
        <v>22</v>
      </c>
      <c r="D46" s="62">
        <v>2.2385999999999999</v>
      </c>
      <c r="E46" s="62">
        <v>-0.72609999999999997</v>
      </c>
      <c r="F46" s="62">
        <v>0.81</v>
      </c>
      <c r="G46" s="62">
        <v>0.6915</v>
      </c>
      <c r="H46" s="62">
        <v>-0.89639999999999997</v>
      </c>
      <c r="I46" s="61">
        <v>0.37194588967990999</v>
      </c>
      <c r="J46" s="63">
        <v>4.6394484979557804</v>
      </c>
      <c r="K46" s="59" t="s">
        <v>379</v>
      </c>
    </row>
    <row r="47" spans="2:11" x14ac:dyDescent="0.25">
      <c r="B47" s="11" t="s">
        <v>381</v>
      </c>
      <c r="C47" s="28" t="s">
        <v>17</v>
      </c>
      <c r="D47" s="62">
        <v>5.5353000000000003</v>
      </c>
      <c r="E47" s="62">
        <v>-1.385</v>
      </c>
      <c r="F47" s="62">
        <v>6.6001000000000003</v>
      </c>
      <c r="G47" s="62">
        <v>0.61950000000000005</v>
      </c>
      <c r="H47" s="62">
        <v>-0.20979999999999999</v>
      </c>
      <c r="I47" s="61">
        <v>0.83416628806228899</v>
      </c>
      <c r="J47" s="63">
        <v>14.778307750048601</v>
      </c>
      <c r="K47" s="59" t="s">
        <v>379</v>
      </c>
    </row>
    <row r="48" spans="2:11" x14ac:dyDescent="0.25">
      <c r="B48" s="11" t="s">
        <v>25</v>
      </c>
      <c r="C48" s="28" t="s">
        <v>382</v>
      </c>
      <c r="D48" s="62">
        <v>2.2385999999999999</v>
      </c>
      <c r="E48" s="62">
        <v>-1.8960999999999999</v>
      </c>
      <c r="F48" s="62">
        <v>2.3471000000000002</v>
      </c>
      <c r="G48" s="62">
        <v>0.67369999999999997</v>
      </c>
      <c r="H48" s="62">
        <v>-0.80779999999999996</v>
      </c>
      <c r="I48" s="61">
        <v>0.42077650934755301</v>
      </c>
      <c r="J48" s="63">
        <v>25.387811473117601</v>
      </c>
      <c r="K48" s="59" t="s">
        <v>379</v>
      </c>
    </row>
    <row r="49" spans="2:11" x14ac:dyDescent="0.25">
      <c r="B49" s="11" t="s">
        <v>381</v>
      </c>
      <c r="C49" s="28" t="s">
        <v>380</v>
      </c>
      <c r="D49" s="62">
        <v>5.5353000000000003</v>
      </c>
      <c r="E49" s="62">
        <v>-2.4918</v>
      </c>
      <c r="F49" s="62">
        <v>2.4841000000000002</v>
      </c>
      <c r="G49" s="62">
        <v>0.60119999999999996</v>
      </c>
      <c r="H49" s="62">
        <v>-1.0031000000000001</v>
      </c>
      <c r="I49" s="61">
        <v>0.31784707364251202</v>
      </c>
      <c r="J49" s="63">
        <v>86.388259528357295</v>
      </c>
      <c r="K49" s="59" t="s">
        <v>379</v>
      </c>
    </row>
    <row r="50" spans="2:11" x14ac:dyDescent="0.25">
      <c r="B50" s="11" t="s">
        <v>25</v>
      </c>
      <c r="C50" s="28" t="s">
        <v>380</v>
      </c>
      <c r="D50" s="62">
        <v>2.2385999999999999</v>
      </c>
      <c r="E50" s="62">
        <v>-5.8132999999999999</v>
      </c>
      <c r="F50" s="62">
        <v>2.7404999999999999</v>
      </c>
      <c r="G50" s="62">
        <v>0.6633</v>
      </c>
      <c r="H50" s="62">
        <v>-2.1213000000000002</v>
      </c>
      <c r="I50" s="61">
        <v>3.5954738508850802E-2</v>
      </c>
      <c r="J50" s="60">
        <v>5820.1112814139296</v>
      </c>
      <c r="K50" s="59" t="s">
        <v>379</v>
      </c>
    </row>
    <row r="51" spans="2:11" ht="15.75" thickBot="1" x14ac:dyDescent="0.3">
      <c r="B51" s="12" t="s">
        <v>25</v>
      </c>
      <c r="C51" s="29" t="s">
        <v>17</v>
      </c>
      <c r="D51" s="58">
        <v>2.2385999999999999</v>
      </c>
      <c r="E51" s="58">
        <v>-7.8444000000000003</v>
      </c>
      <c r="F51" s="58">
        <v>7.3563999999999998</v>
      </c>
      <c r="G51" s="58">
        <v>0.6905</v>
      </c>
      <c r="H51" s="58">
        <v>-1.0663</v>
      </c>
      <c r="I51" s="57">
        <v>0.28854186129843801</v>
      </c>
      <c r="J51" s="56">
        <v>61774.011461248097</v>
      </c>
      <c r="K51" s="55" t="s">
        <v>379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4B2B0-0860-4ED5-A3D8-33EC4BDD04F4}">
  <dimension ref="B3:I20"/>
  <sheetViews>
    <sheetView workbookViewId="0">
      <selection activeCell="D45" sqref="D45"/>
    </sheetView>
  </sheetViews>
  <sheetFormatPr defaultRowHeight="15" x14ac:dyDescent="0.25"/>
  <cols>
    <col min="2" max="2" width="33.85546875" customWidth="1"/>
    <col min="3" max="3" width="16.140625" customWidth="1"/>
    <col min="5" max="5" width="33.85546875" customWidth="1"/>
    <col min="6" max="6" width="16.140625" customWidth="1"/>
    <col min="8" max="8" width="33.85546875" customWidth="1"/>
    <col min="9" max="9" width="16.140625" customWidth="1"/>
  </cols>
  <sheetData>
    <row r="3" spans="2:9" s="1" customFormat="1" ht="14.25" x14ac:dyDescent="0.2">
      <c r="B3" s="1" t="s">
        <v>25</v>
      </c>
      <c r="E3" s="1" t="s">
        <v>26</v>
      </c>
      <c r="H3" s="1" t="s">
        <v>27</v>
      </c>
    </row>
    <row r="4" spans="2:9" s="3" customFormat="1" x14ac:dyDescent="0.25">
      <c r="B4" s="2" t="s">
        <v>28</v>
      </c>
      <c r="E4" s="2" t="s">
        <v>28</v>
      </c>
      <c r="H4" s="2" t="s">
        <v>28</v>
      </c>
    </row>
    <row r="5" spans="2:9" ht="15.75" thickBot="1" x14ac:dyDescent="0.3"/>
    <row r="6" spans="2:9" s="1" customFormat="1" thickBot="1" x14ac:dyDescent="0.25">
      <c r="B6" s="13" t="s">
        <v>0</v>
      </c>
      <c r="C6" s="8" t="s">
        <v>1</v>
      </c>
      <c r="E6" s="13" t="s">
        <v>0</v>
      </c>
      <c r="F6" s="8" t="s">
        <v>1</v>
      </c>
      <c r="H6" s="13" t="s">
        <v>0</v>
      </c>
      <c r="I6" s="8" t="s">
        <v>1</v>
      </c>
    </row>
    <row r="7" spans="2:9" x14ac:dyDescent="0.25">
      <c r="B7" s="9"/>
      <c r="C7" s="14"/>
      <c r="E7" s="9"/>
      <c r="F7" s="14"/>
      <c r="H7" s="9"/>
      <c r="I7" s="14"/>
    </row>
    <row r="8" spans="2:9" x14ac:dyDescent="0.25">
      <c r="B8" s="6" t="s">
        <v>14</v>
      </c>
      <c r="C8" s="15">
        <v>7.523917</v>
      </c>
      <c r="E8" s="6" t="s">
        <v>14</v>
      </c>
      <c r="F8" s="15">
        <v>11.541919999999999</v>
      </c>
      <c r="H8" s="6" t="s">
        <v>16</v>
      </c>
      <c r="I8" s="15">
        <v>8.5309220000000003</v>
      </c>
    </row>
    <row r="9" spans="2:9" x14ac:dyDescent="0.25">
      <c r="B9" s="6" t="s">
        <v>15</v>
      </c>
      <c r="C9" s="15">
        <v>5.7052120000000004</v>
      </c>
      <c r="E9" s="6" t="s">
        <v>16</v>
      </c>
      <c r="F9" s="15">
        <v>6.9825840000000001</v>
      </c>
      <c r="H9" s="6" t="s">
        <v>14</v>
      </c>
      <c r="I9" s="15">
        <v>8.3521889999999992</v>
      </c>
    </row>
    <row r="10" spans="2:9" x14ac:dyDescent="0.25">
      <c r="B10" s="6" t="s">
        <v>16</v>
      </c>
      <c r="C10" s="15">
        <v>5.633362</v>
      </c>
      <c r="E10" s="6" t="s">
        <v>18</v>
      </c>
      <c r="F10" s="15">
        <v>4.2180989999999996</v>
      </c>
      <c r="H10" s="6" t="s">
        <v>18</v>
      </c>
      <c r="I10" s="15">
        <v>3.427092</v>
      </c>
    </row>
    <row r="11" spans="2:9" x14ac:dyDescent="0.25">
      <c r="B11" s="6" t="s">
        <v>4</v>
      </c>
      <c r="C11" s="15">
        <v>4.983638</v>
      </c>
      <c r="E11" s="6" t="s">
        <v>24</v>
      </c>
      <c r="F11" s="15">
        <v>4.0957759999999999</v>
      </c>
      <c r="H11" s="6" t="s">
        <v>4</v>
      </c>
      <c r="I11" s="15">
        <v>3.3053309999999998</v>
      </c>
    </row>
    <row r="12" spans="2:9" x14ac:dyDescent="0.25">
      <c r="B12" s="6" t="s">
        <v>17</v>
      </c>
      <c r="C12" s="15">
        <v>4.1296600000000003</v>
      </c>
      <c r="E12" s="6" t="s">
        <v>4</v>
      </c>
      <c r="F12" s="15">
        <v>4.0188709999999999</v>
      </c>
      <c r="H12" s="6" t="s">
        <v>17</v>
      </c>
      <c r="I12" s="15">
        <v>3.1449940000000001</v>
      </c>
    </row>
    <row r="13" spans="2:9" x14ac:dyDescent="0.25">
      <c r="B13" s="6" t="s">
        <v>17</v>
      </c>
      <c r="C13" s="15">
        <v>3.7497240000000001</v>
      </c>
      <c r="E13" s="6" t="s">
        <v>10</v>
      </c>
      <c r="F13" s="15">
        <v>3.7365740000000001</v>
      </c>
      <c r="H13" s="6" t="s">
        <v>19</v>
      </c>
      <c r="I13" s="15">
        <v>3.0008279999999998</v>
      </c>
    </row>
    <row r="14" spans="2:9" x14ac:dyDescent="0.25">
      <c r="B14" s="6" t="s">
        <v>18</v>
      </c>
      <c r="C14" s="15">
        <v>3.1560980000000001</v>
      </c>
      <c r="E14" s="6" t="s">
        <v>22</v>
      </c>
      <c r="F14" s="15">
        <v>3.5754739999999998</v>
      </c>
      <c r="H14" s="6" t="s">
        <v>22</v>
      </c>
      <c r="I14" s="15">
        <v>2.9760369999999998</v>
      </c>
    </row>
    <row r="15" spans="2:9" x14ac:dyDescent="0.25">
      <c r="B15" s="6" t="s">
        <v>19</v>
      </c>
      <c r="C15" s="15">
        <v>3.0674389999999998</v>
      </c>
      <c r="E15" s="6" t="s">
        <v>20</v>
      </c>
      <c r="F15" s="15">
        <v>3.565906</v>
      </c>
      <c r="H15" s="6" t="s">
        <v>24</v>
      </c>
      <c r="I15" s="15">
        <v>2.9508239999999999</v>
      </c>
    </row>
    <row r="16" spans="2:9" x14ac:dyDescent="0.25">
      <c r="B16" s="6" t="s">
        <v>20</v>
      </c>
      <c r="C16" s="15">
        <v>2.9895930000000002</v>
      </c>
      <c r="E16" s="6" t="s">
        <v>17</v>
      </c>
      <c r="F16" s="15">
        <v>3.2852380000000001</v>
      </c>
      <c r="H16" s="6" t="s">
        <v>21</v>
      </c>
      <c r="I16" s="15">
        <v>2.8480720000000002</v>
      </c>
    </row>
    <row r="17" spans="2:9" x14ac:dyDescent="0.25">
      <c r="B17" s="6" t="s">
        <v>10</v>
      </c>
      <c r="C17" s="15">
        <v>2.5550169999999999</v>
      </c>
      <c r="E17" s="6" t="s">
        <v>15</v>
      </c>
      <c r="F17" s="15">
        <v>2.9757989999999999</v>
      </c>
      <c r="H17" s="6" t="s">
        <v>10</v>
      </c>
      <c r="I17" s="15">
        <v>2.8206530000000001</v>
      </c>
    </row>
    <row r="18" spans="2:9" x14ac:dyDescent="0.25">
      <c r="B18" s="6" t="s">
        <v>21</v>
      </c>
      <c r="C18" s="15">
        <v>2.4976039999999999</v>
      </c>
      <c r="E18" s="6" t="s">
        <v>23</v>
      </c>
      <c r="F18" s="15">
        <v>2.8749560000000001</v>
      </c>
      <c r="H18" s="6" t="s">
        <v>20</v>
      </c>
      <c r="I18" s="15">
        <v>2.8017080000000001</v>
      </c>
    </row>
    <row r="19" spans="2:9" x14ac:dyDescent="0.25">
      <c r="B19" s="6" t="s">
        <v>22</v>
      </c>
      <c r="C19" s="15">
        <v>2.4842810000000002</v>
      </c>
      <c r="E19" s="6" t="s">
        <v>21</v>
      </c>
      <c r="F19" s="15">
        <v>2.5200670000000001</v>
      </c>
      <c r="H19" s="6" t="s">
        <v>23</v>
      </c>
      <c r="I19" s="15">
        <v>2.7433480000000001</v>
      </c>
    </row>
    <row r="20" spans="2:9" ht="15.75" thickBot="1" x14ac:dyDescent="0.3">
      <c r="B20" s="7" t="s">
        <v>23</v>
      </c>
      <c r="C20" s="16">
        <v>2.4685869999999999</v>
      </c>
      <c r="E20" s="7" t="s">
        <v>19</v>
      </c>
      <c r="F20" s="16">
        <v>2.3794979999999999</v>
      </c>
      <c r="H20" s="7" t="s">
        <v>15</v>
      </c>
      <c r="I20" s="16">
        <v>1.882279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4C83C-6533-4266-84DE-20F64395CC81}">
  <dimension ref="A1:O159"/>
  <sheetViews>
    <sheetView zoomScale="70" zoomScaleNormal="70" workbookViewId="0">
      <selection activeCell="J35" sqref="J35:L37"/>
    </sheetView>
  </sheetViews>
  <sheetFormatPr defaultRowHeight="15" x14ac:dyDescent="0.25"/>
  <cols>
    <col min="10" max="10" width="28.7109375" customWidth="1"/>
    <col min="11" max="11" width="33.42578125" customWidth="1"/>
    <col min="12" max="14" width="13.140625" customWidth="1"/>
  </cols>
  <sheetData>
    <row r="1" spans="1:15" ht="15.75" thickBot="1" x14ac:dyDescent="0.3">
      <c r="A1" t="s">
        <v>29</v>
      </c>
    </row>
    <row r="2" spans="1:15" ht="15.75" thickBot="1" x14ac:dyDescent="0.3">
      <c r="A2" t="s">
        <v>30</v>
      </c>
      <c r="J2" s="80" t="s">
        <v>219</v>
      </c>
      <c r="K2" s="81"/>
      <c r="L2" s="82"/>
      <c r="M2" s="80" t="s">
        <v>220</v>
      </c>
      <c r="N2" s="82"/>
    </row>
    <row r="3" spans="1:15" ht="15.75" thickBot="1" x14ac:dyDescent="0.3">
      <c r="A3" t="s">
        <v>31</v>
      </c>
      <c r="J3" s="23" t="s">
        <v>221</v>
      </c>
      <c r="K3" s="30" t="s">
        <v>222</v>
      </c>
      <c r="L3" s="18" t="s">
        <v>223</v>
      </c>
      <c r="M3" s="26" t="s">
        <v>224</v>
      </c>
      <c r="N3" s="18" t="s">
        <v>225</v>
      </c>
    </row>
    <row r="4" spans="1:15" x14ac:dyDescent="0.25">
      <c r="A4" t="s">
        <v>32</v>
      </c>
      <c r="J4" s="24"/>
      <c r="K4" s="31"/>
      <c r="L4" s="20"/>
      <c r="M4" s="27"/>
      <c r="N4" s="20"/>
      <c r="O4" s="3"/>
    </row>
    <row r="5" spans="1:15" x14ac:dyDescent="0.25">
      <c r="A5" t="s">
        <v>33</v>
      </c>
      <c r="G5">
        <v>1</v>
      </c>
      <c r="J5" s="25" t="s">
        <v>226</v>
      </c>
      <c r="K5" s="32"/>
      <c r="L5" s="4"/>
      <c r="M5" s="28"/>
      <c r="N5" s="4"/>
      <c r="O5" s="3"/>
    </row>
    <row r="6" spans="1:15" x14ac:dyDescent="0.25">
      <c r="A6" t="s">
        <v>34</v>
      </c>
      <c r="G6">
        <v>1</v>
      </c>
      <c r="J6" s="25" t="s">
        <v>227</v>
      </c>
      <c r="K6" s="32"/>
      <c r="L6" s="4"/>
      <c r="M6" s="28"/>
      <c r="N6" s="4"/>
      <c r="O6" s="3"/>
    </row>
    <row r="7" spans="1:15" x14ac:dyDescent="0.25">
      <c r="A7" t="s">
        <v>35</v>
      </c>
      <c r="J7" s="6" t="s">
        <v>16</v>
      </c>
      <c r="K7" s="32" t="s">
        <v>228</v>
      </c>
      <c r="L7" s="22">
        <v>2.6899999999999999E-7</v>
      </c>
      <c r="M7" s="28" t="s">
        <v>229</v>
      </c>
      <c r="N7" s="4">
        <v>0.14299999999999999</v>
      </c>
      <c r="O7" s="3" t="s">
        <v>187</v>
      </c>
    </row>
    <row r="8" spans="1:15" x14ac:dyDescent="0.25">
      <c r="J8" s="6" t="s">
        <v>22</v>
      </c>
      <c r="K8" s="32" t="s">
        <v>230</v>
      </c>
      <c r="L8" s="22">
        <v>2.2099999999999999E-13</v>
      </c>
      <c r="M8" s="28" t="s">
        <v>231</v>
      </c>
      <c r="N8" s="4">
        <v>21.9359</v>
      </c>
      <c r="O8" s="3" t="s">
        <v>187</v>
      </c>
    </row>
    <row r="9" spans="1:15" x14ac:dyDescent="0.25">
      <c r="A9" t="s">
        <v>36</v>
      </c>
      <c r="J9" s="6" t="s">
        <v>18</v>
      </c>
      <c r="K9" s="32" t="s">
        <v>232</v>
      </c>
      <c r="L9" s="22">
        <v>2.45E-14</v>
      </c>
      <c r="M9" s="28" t="s">
        <v>233</v>
      </c>
      <c r="N9" s="21">
        <v>6115</v>
      </c>
      <c r="O9" s="3" t="s">
        <v>187</v>
      </c>
    </row>
    <row r="10" spans="1:15" x14ac:dyDescent="0.25">
      <c r="A10" t="s">
        <v>37</v>
      </c>
      <c r="J10" s="6" t="s">
        <v>17</v>
      </c>
      <c r="K10" s="32" t="s">
        <v>234</v>
      </c>
      <c r="L10" s="22">
        <v>6.8400000000000002E-10</v>
      </c>
      <c r="M10" s="28" t="s">
        <v>223</v>
      </c>
      <c r="N10" s="22" t="s">
        <v>235</v>
      </c>
      <c r="O10" s="3" t="s">
        <v>187</v>
      </c>
    </row>
    <row r="11" spans="1:15" x14ac:dyDescent="0.25">
      <c r="A11" t="s">
        <v>38</v>
      </c>
      <c r="J11" s="6" t="s">
        <v>23</v>
      </c>
      <c r="K11" s="32" t="s">
        <v>236</v>
      </c>
      <c r="L11" s="33">
        <v>1.5E-3</v>
      </c>
      <c r="M11" s="28"/>
      <c r="N11" s="4"/>
      <c r="O11" s="3" t="s">
        <v>188</v>
      </c>
    </row>
    <row r="12" spans="1:15" x14ac:dyDescent="0.25">
      <c r="A12" t="s">
        <v>39</v>
      </c>
      <c r="J12" s="6" t="s">
        <v>14</v>
      </c>
      <c r="K12" s="32" t="s">
        <v>237</v>
      </c>
      <c r="L12" s="22">
        <v>5.3300000000000001E-5</v>
      </c>
      <c r="M12" s="28"/>
      <c r="N12" s="4"/>
      <c r="O12" s="3" t="s">
        <v>187</v>
      </c>
    </row>
    <row r="13" spans="1:15" x14ac:dyDescent="0.25">
      <c r="A13" t="s">
        <v>40</v>
      </c>
      <c r="J13" s="6"/>
      <c r="K13" s="32"/>
      <c r="L13" s="4"/>
      <c r="M13" s="28"/>
      <c r="N13" s="4"/>
      <c r="O13" s="3"/>
    </row>
    <row r="14" spans="1:15" x14ac:dyDescent="0.25">
      <c r="J14" s="25" t="s">
        <v>238</v>
      </c>
      <c r="K14" s="32"/>
      <c r="L14" s="4"/>
      <c r="M14" s="28"/>
      <c r="N14" s="4"/>
      <c r="O14" s="3"/>
    </row>
    <row r="15" spans="1:15" x14ac:dyDescent="0.25">
      <c r="A15" t="s">
        <v>41</v>
      </c>
      <c r="J15" s="25" t="s">
        <v>239</v>
      </c>
      <c r="K15" s="32"/>
      <c r="L15" s="4"/>
      <c r="M15" s="28"/>
      <c r="N15" s="4"/>
      <c r="O15" s="3"/>
    </row>
    <row r="16" spans="1:15" x14ac:dyDescent="0.25">
      <c r="J16" s="6" t="s">
        <v>22</v>
      </c>
      <c r="K16" s="32" t="s">
        <v>240</v>
      </c>
      <c r="L16" s="22">
        <v>4.6900000000000002E-5</v>
      </c>
      <c r="M16" s="28" t="s">
        <v>229</v>
      </c>
      <c r="N16" s="4">
        <v>6.4799999999999996E-2</v>
      </c>
      <c r="O16" s="3" t="s">
        <v>187</v>
      </c>
    </row>
    <row r="17" spans="1:15" x14ac:dyDescent="0.25">
      <c r="A17" t="s">
        <v>42</v>
      </c>
      <c r="J17" s="6" t="s">
        <v>20</v>
      </c>
      <c r="K17" s="32" t="s">
        <v>241</v>
      </c>
      <c r="L17" s="22">
        <v>1.9199999999999999E-5</v>
      </c>
      <c r="M17" s="28" t="s">
        <v>231</v>
      </c>
      <c r="N17" s="4">
        <v>15.1891</v>
      </c>
      <c r="O17" s="3" t="s">
        <v>187</v>
      </c>
    </row>
    <row r="18" spans="1:15" x14ac:dyDescent="0.25">
      <c r="A18" t="s">
        <v>43</v>
      </c>
      <c r="J18" s="6" t="s">
        <v>18</v>
      </c>
      <c r="K18" s="32" t="s">
        <v>242</v>
      </c>
      <c r="L18" s="33">
        <v>5.9999999999999995E-4</v>
      </c>
      <c r="M18" s="28" t="s">
        <v>233</v>
      </c>
      <c r="N18" s="21">
        <v>11110</v>
      </c>
      <c r="O18" s="3" t="s">
        <v>187</v>
      </c>
    </row>
    <row r="19" spans="1:15" x14ac:dyDescent="0.25">
      <c r="A19" t="s">
        <v>44</v>
      </c>
      <c r="J19" s="6" t="s">
        <v>24</v>
      </c>
      <c r="K19" s="32" t="s">
        <v>243</v>
      </c>
      <c r="L19" s="33">
        <v>3.4299999999999997E-2</v>
      </c>
      <c r="M19" s="28" t="s">
        <v>223</v>
      </c>
      <c r="N19" s="22" t="s">
        <v>235</v>
      </c>
      <c r="O19" s="3" t="s">
        <v>186</v>
      </c>
    </row>
    <row r="20" spans="1:15" x14ac:dyDescent="0.25">
      <c r="J20" s="6" t="s">
        <v>17</v>
      </c>
      <c r="K20" s="32" t="s">
        <v>244</v>
      </c>
      <c r="L20" s="22">
        <v>2.4100000000000001E-8</v>
      </c>
      <c r="M20" s="28"/>
      <c r="N20" s="4"/>
      <c r="O20" s="3" t="s">
        <v>187</v>
      </c>
    </row>
    <row r="21" spans="1:15" x14ac:dyDescent="0.25">
      <c r="A21" t="s">
        <v>45</v>
      </c>
      <c r="J21" s="6" t="s">
        <v>23</v>
      </c>
      <c r="K21" s="32" t="s">
        <v>245</v>
      </c>
      <c r="L21" s="22">
        <v>2.9200000000000002E-5</v>
      </c>
      <c r="M21" s="28"/>
      <c r="N21" s="4"/>
      <c r="O21" s="3" t="s">
        <v>187</v>
      </c>
    </row>
    <row r="22" spans="1:15" x14ac:dyDescent="0.25">
      <c r="B22" t="s">
        <v>181</v>
      </c>
      <c r="C22" t="s">
        <v>182</v>
      </c>
      <c r="D22" t="s">
        <v>183</v>
      </c>
      <c r="E22" t="s">
        <v>184</v>
      </c>
      <c r="J22" s="6" t="s">
        <v>14</v>
      </c>
      <c r="K22" s="32" t="s">
        <v>237</v>
      </c>
      <c r="L22" s="22">
        <v>7.6600000000000005E-5</v>
      </c>
      <c r="M22" s="28"/>
      <c r="N22" s="4"/>
      <c r="O22" s="3" t="s">
        <v>187</v>
      </c>
    </row>
    <row r="23" spans="1:15" x14ac:dyDescent="0.25">
      <c r="A23" t="s">
        <v>185</v>
      </c>
      <c r="B23" s="17">
        <v>-1.5880000000000001</v>
      </c>
      <c r="C23" s="17">
        <v>0.76500000000000001</v>
      </c>
      <c r="D23">
        <v>-2.0760000000000001</v>
      </c>
      <c r="E23">
        <v>4.0169999999999997E-2</v>
      </c>
      <c r="F23" t="s">
        <v>186</v>
      </c>
      <c r="J23" s="6" t="s">
        <v>246</v>
      </c>
      <c r="K23" s="32" t="s">
        <v>247</v>
      </c>
      <c r="L23" s="33">
        <v>4.3E-3</v>
      </c>
      <c r="M23" s="28"/>
      <c r="N23" s="4"/>
      <c r="O23" s="3" t="s">
        <v>188</v>
      </c>
    </row>
    <row r="24" spans="1:15" x14ac:dyDescent="0.25">
      <c r="A24" t="s">
        <v>3</v>
      </c>
      <c r="B24" s="17">
        <v>0.13009999999999999</v>
      </c>
      <c r="C24" s="17">
        <v>2.3800000000000002E-2</v>
      </c>
      <c r="D24">
        <v>5.468</v>
      </c>
      <c r="E24" s="17">
        <v>2.6899999999999999E-7</v>
      </c>
      <c r="F24" t="s">
        <v>187</v>
      </c>
      <c r="J24" s="6" t="s">
        <v>248</v>
      </c>
      <c r="K24" s="32" t="s">
        <v>249</v>
      </c>
      <c r="L24" s="22">
        <v>2.0099999999999998E-6</v>
      </c>
      <c r="M24" s="28"/>
      <c r="N24" s="4"/>
      <c r="O24" s="3" t="s">
        <v>187</v>
      </c>
    </row>
    <row r="25" spans="1:15" x14ac:dyDescent="0.25">
      <c r="A25" t="s">
        <v>12</v>
      </c>
      <c r="B25" s="17">
        <v>-2.1469999999999998</v>
      </c>
      <c r="C25" s="17">
        <v>0.25850000000000001</v>
      </c>
      <c r="D25">
        <v>-8.3049999999999997</v>
      </c>
      <c r="E25" s="17">
        <v>2.2099999999999999E-13</v>
      </c>
      <c r="F25" t="s">
        <v>187</v>
      </c>
      <c r="J25" s="6" t="s">
        <v>250</v>
      </c>
      <c r="K25" s="32" t="s">
        <v>251</v>
      </c>
      <c r="L25" s="22">
        <v>7.4999999999999993E-5</v>
      </c>
      <c r="M25" s="28"/>
      <c r="N25" s="4"/>
      <c r="O25" s="3" t="s">
        <v>187</v>
      </c>
    </row>
    <row r="26" spans="1:15" x14ac:dyDescent="0.25">
      <c r="A26" t="s">
        <v>7</v>
      </c>
      <c r="B26" s="17">
        <v>2.5489999999999999</v>
      </c>
      <c r="C26" s="17">
        <v>0.29220000000000002</v>
      </c>
      <c r="D26">
        <v>8.7210000000000001</v>
      </c>
      <c r="E26" s="17">
        <v>2.45E-14</v>
      </c>
      <c r="F26" t="s">
        <v>187</v>
      </c>
      <c r="J26" s="6" t="s">
        <v>252</v>
      </c>
      <c r="K26" s="32" t="s">
        <v>253</v>
      </c>
      <c r="L26" s="22">
        <v>9.8200000000000002E-5</v>
      </c>
      <c r="M26" s="28"/>
      <c r="N26" s="4"/>
      <c r="O26" s="3" t="s">
        <v>187</v>
      </c>
    </row>
    <row r="27" spans="1:15" x14ac:dyDescent="0.25">
      <c r="A27" t="s">
        <v>6</v>
      </c>
      <c r="B27" s="17">
        <v>-82.48</v>
      </c>
      <c r="C27" s="17">
        <v>12.25</v>
      </c>
      <c r="D27">
        <v>-6.734</v>
      </c>
      <c r="E27" s="17">
        <v>6.8400000000000002E-10</v>
      </c>
      <c r="F27" t="s">
        <v>187</v>
      </c>
      <c r="J27" s="6"/>
      <c r="K27" s="32"/>
      <c r="L27" s="4"/>
      <c r="M27" s="28"/>
      <c r="N27" s="4"/>
      <c r="O27" s="3"/>
    </row>
    <row r="28" spans="1:15" x14ac:dyDescent="0.25">
      <c r="A28" t="s">
        <v>13</v>
      </c>
      <c r="B28" s="17">
        <v>0.60529999999999995</v>
      </c>
      <c r="C28" s="17">
        <v>0.1857</v>
      </c>
      <c r="D28">
        <v>3.2589999999999999</v>
      </c>
      <c r="E28">
        <v>1.47E-3</v>
      </c>
      <c r="F28" t="s">
        <v>188</v>
      </c>
      <c r="J28" s="25" t="s">
        <v>295</v>
      </c>
      <c r="K28" s="32"/>
      <c r="L28" s="4"/>
      <c r="M28" s="28"/>
      <c r="N28" s="4"/>
    </row>
    <row r="29" spans="1:15" x14ac:dyDescent="0.25">
      <c r="A29" t="s">
        <v>2</v>
      </c>
      <c r="B29" s="17">
        <v>3.2459999999999998E-5</v>
      </c>
      <c r="C29" s="17">
        <v>7.7330000000000003E-6</v>
      </c>
      <c r="D29">
        <v>4.1980000000000004</v>
      </c>
      <c r="E29" s="17">
        <v>5.3300000000000001E-5</v>
      </c>
      <c r="F29" t="s">
        <v>187</v>
      </c>
      <c r="J29" s="25" t="s">
        <v>239</v>
      </c>
      <c r="K29" s="32"/>
      <c r="L29" s="4"/>
      <c r="M29" s="28"/>
      <c r="N29" s="4"/>
    </row>
    <row r="30" spans="1:15" x14ac:dyDescent="0.25">
      <c r="A30" t="s">
        <v>46</v>
      </c>
      <c r="J30" s="6" t="s">
        <v>22</v>
      </c>
      <c r="K30" s="32" t="s">
        <v>297</v>
      </c>
      <c r="L30" s="33">
        <v>2.5593000000000001E-2</v>
      </c>
      <c r="M30" s="28" t="s">
        <v>229</v>
      </c>
      <c r="N30" s="4">
        <v>-6.0900000000000003E-2</v>
      </c>
      <c r="O30" t="s">
        <v>186</v>
      </c>
    </row>
    <row r="31" spans="1:15" x14ac:dyDescent="0.25">
      <c r="A31" t="s">
        <v>47</v>
      </c>
      <c r="J31" s="6" t="s">
        <v>17</v>
      </c>
      <c r="K31" s="32" t="s">
        <v>298</v>
      </c>
      <c r="L31" s="33">
        <v>1.0759999999999999E-3</v>
      </c>
      <c r="M31" s="28" t="s">
        <v>231</v>
      </c>
      <c r="N31" s="33">
        <v>9.7750000000000004</v>
      </c>
      <c r="O31" t="s">
        <v>188</v>
      </c>
    </row>
    <row r="32" spans="1:15" x14ac:dyDescent="0.25">
      <c r="J32" s="6" t="s">
        <v>15</v>
      </c>
      <c r="K32" s="32" t="s">
        <v>299</v>
      </c>
      <c r="L32" s="33">
        <v>3.1392000000000003E-2</v>
      </c>
      <c r="M32" s="28" t="s">
        <v>233</v>
      </c>
      <c r="N32" s="21" t="s">
        <v>296</v>
      </c>
      <c r="O32" t="s">
        <v>186</v>
      </c>
    </row>
    <row r="33" spans="1:15" x14ac:dyDescent="0.25">
      <c r="A33" t="s">
        <v>48</v>
      </c>
      <c r="J33" s="6" t="s">
        <v>23</v>
      </c>
      <c r="K33" s="32" t="s">
        <v>300</v>
      </c>
      <c r="L33" s="22">
        <v>1.3699999999999999E-5</v>
      </c>
      <c r="M33" s="28" t="s">
        <v>223</v>
      </c>
      <c r="N33" s="22">
        <v>1.6100000000000001E-10</v>
      </c>
      <c r="O33" t="s">
        <v>187</v>
      </c>
    </row>
    <row r="34" spans="1:15" x14ac:dyDescent="0.25">
      <c r="A34" t="s">
        <v>49</v>
      </c>
      <c r="J34" s="6" t="s">
        <v>14</v>
      </c>
      <c r="K34" s="32" t="s">
        <v>237</v>
      </c>
      <c r="L34" s="22">
        <v>2.4600000000000002E-5</v>
      </c>
      <c r="M34" s="28"/>
      <c r="N34" s="4"/>
      <c r="O34" t="s">
        <v>187</v>
      </c>
    </row>
    <row r="35" spans="1:15" x14ac:dyDescent="0.25">
      <c r="A35" t="s">
        <v>50</v>
      </c>
      <c r="J35" s="6" t="s">
        <v>246</v>
      </c>
      <c r="K35" s="32" t="s">
        <v>301</v>
      </c>
      <c r="L35" s="22">
        <v>9.5400000000000001E-6</v>
      </c>
      <c r="M35" s="28"/>
      <c r="N35" s="4"/>
      <c r="O35" t="s">
        <v>187</v>
      </c>
    </row>
    <row r="36" spans="1:15" x14ac:dyDescent="0.25">
      <c r="A36" t="s">
        <v>51</v>
      </c>
      <c r="J36" s="6" t="s">
        <v>248</v>
      </c>
      <c r="K36" s="32" t="s">
        <v>302</v>
      </c>
      <c r="L36" s="33">
        <v>1.84E-4</v>
      </c>
      <c r="M36" s="28"/>
      <c r="N36" s="4"/>
      <c r="O36" t="s">
        <v>187</v>
      </c>
    </row>
    <row r="37" spans="1:15" x14ac:dyDescent="0.25">
      <c r="A37" t="s">
        <v>52</v>
      </c>
      <c r="J37" s="6" t="s">
        <v>250</v>
      </c>
      <c r="K37" s="32" t="s">
        <v>303</v>
      </c>
      <c r="L37" s="22">
        <v>9.2799999999999992E-6</v>
      </c>
      <c r="M37" s="28"/>
      <c r="N37" s="4"/>
      <c r="O37" t="s">
        <v>187</v>
      </c>
    </row>
    <row r="38" spans="1:15" x14ac:dyDescent="0.25">
      <c r="A38" t="s">
        <v>53</v>
      </c>
      <c r="J38" s="6" t="s">
        <v>252</v>
      </c>
      <c r="K38" s="32" t="s">
        <v>304</v>
      </c>
      <c r="L38" s="22">
        <v>2.9499999999999999E-5</v>
      </c>
      <c r="M38" s="28"/>
      <c r="N38" s="4"/>
      <c r="O38" t="s">
        <v>187</v>
      </c>
    </row>
    <row r="39" spans="1:15" x14ac:dyDescent="0.25">
      <c r="J39" s="6"/>
      <c r="K39" s="32"/>
      <c r="L39" s="22"/>
      <c r="M39" s="28"/>
      <c r="N39" s="4"/>
    </row>
    <row r="40" spans="1:15" x14ac:dyDescent="0.25">
      <c r="A40" t="s">
        <v>54</v>
      </c>
      <c r="G40">
        <v>1</v>
      </c>
      <c r="J40" s="25" t="s">
        <v>254</v>
      </c>
      <c r="K40" s="32"/>
      <c r="L40" s="4"/>
      <c r="M40" s="28"/>
      <c r="N40" s="4"/>
      <c r="O40" s="3"/>
    </row>
    <row r="41" spans="1:15" x14ac:dyDescent="0.25">
      <c r="A41" t="s">
        <v>55</v>
      </c>
      <c r="G41">
        <v>1</v>
      </c>
      <c r="J41" s="25" t="s">
        <v>239</v>
      </c>
      <c r="K41" s="32"/>
      <c r="L41" s="4"/>
      <c r="M41" s="28"/>
      <c r="N41" s="4"/>
      <c r="O41" s="3"/>
    </row>
    <row r="42" spans="1:15" x14ac:dyDescent="0.25">
      <c r="A42" t="s">
        <v>35</v>
      </c>
      <c r="J42" s="6" t="s">
        <v>16</v>
      </c>
      <c r="K42" s="32" t="s">
        <v>255</v>
      </c>
      <c r="L42" s="33">
        <v>6.8999999999999999E-3</v>
      </c>
      <c r="M42" s="28" t="s">
        <v>229</v>
      </c>
      <c r="N42" s="4">
        <v>4.4000000000000003E-3</v>
      </c>
      <c r="O42" s="3" t="s">
        <v>188</v>
      </c>
    </row>
    <row r="43" spans="1:15" x14ac:dyDescent="0.25">
      <c r="J43" s="6" t="s">
        <v>20</v>
      </c>
      <c r="K43" s="32" t="s">
        <v>256</v>
      </c>
      <c r="L43" s="33">
        <v>1.1000000000000001E-3</v>
      </c>
      <c r="M43" s="28" t="s">
        <v>231</v>
      </c>
      <c r="N43" s="4">
        <v>11.2029</v>
      </c>
      <c r="O43" s="3" t="s">
        <v>188</v>
      </c>
    </row>
    <row r="44" spans="1:15" x14ac:dyDescent="0.25">
      <c r="A44" t="s">
        <v>36</v>
      </c>
      <c r="J44" s="6" t="s">
        <v>18</v>
      </c>
      <c r="K44" s="32" t="s">
        <v>257</v>
      </c>
      <c r="L44" s="33">
        <v>3.3999999999999998E-3</v>
      </c>
      <c r="M44" s="28" t="s">
        <v>233</v>
      </c>
      <c r="N44" s="21" t="s">
        <v>258</v>
      </c>
      <c r="O44" s="3" t="s">
        <v>188</v>
      </c>
    </row>
    <row r="45" spans="1:15" x14ac:dyDescent="0.25">
      <c r="A45" t="s">
        <v>56</v>
      </c>
      <c r="J45" s="6" t="s">
        <v>17</v>
      </c>
      <c r="K45" s="32" t="s">
        <v>259</v>
      </c>
      <c r="L45" s="22">
        <v>1.5699999999999999E-5</v>
      </c>
      <c r="M45" s="28" t="s">
        <v>223</v>
      </c>
      <c r="N45" s="22">
        <v>2.6200000000000001E-11</v>
      </c>
      <c r="O45" s="3" t="s">
        <v>187</v>
      </c>
    </row>
    <row r="46" spans="1:15" x14ac:dyDescent="0.25">
      <c r="A46" t="s">
        <v>57</v>
      </c>
      <c r="J46" s="6" t="s">
        <v>15</v>
      </c>
      <c r="K46" s="32" t="s">
        <v>260</v>
      </c>
      <c r="L46" s="33">
        <v>6.8999999999999999E-3</v>
      </c>
      <c r="M46" s="28"/>
      <c r="N46" s="4"/>
      <c r="O46" s="3" t="s">
        <v>188</v>
      </c>
    </row>
    <row r="47" spans="1:15" x14ac:dyDescent="0.25">
      <c r="A47" t="s">
        <v>58</v>
      </c>
      <c r="J47" s="6" t="s">
        <v>23</v>
      </c>
      <c r="K47" s="32" t="s">
        <v>261</v>
      </c>
      <c r="L47" s="33">
        <v>9.4000000000000004E-3</v>
      </c>
      <c r="M47" s="28"/>
      <c r="N47" s="4"/>
      <c r="O47" s="3" t="s">
        <v>188</v>
      </c>
    </row>
    <row r="48" spans="1:15" x14ac:dyDescent="0.25">
      <c r="A48" t="s">
        <v>40</v>
      </c>
      <c r="J48" s="6" t="s">
        <v>246</v>
      </c>
      <c r="K48" s="32" t="s">
        <v>262</v>
      </c>
      <c r="L48" s="33">
        <v>9.7000000000000003E-3</v>
      </c>
      <c r="M48" s="28"/>
      <c r="N48" s="4"/>
      <c r="O48" s="3" t="s">
        <v>188</v>
      </c>
    </row>
    <row r="49" spans="1:15" x14ac:dyDescent="0.25">
      <c r="J49" s="6" t="s">
        <v>248</v>
      </c>
      <c r="K49" s="32" t="s">
        <v>263</v>
      </c>
      <c r="L49" s="33">
        <v>2.9999999999999997E-4</v>
      </c>
      <c r="M49" s="28"/>
      <c r="N49" s="4"/>
      <c r="O49" s="3" t="s">
        <v>187</v>
      </c>
    </row>
    <row r="50" spans="1:15" ht="15.75" thickBot="1" x14ac:dyDescent="0.3">
      <c r="A50" t="s">
        <v>41</v>
      </c>
      <c r="J50" s="7" t="s">
        <v>250</v>
      </c>
      <c r="K50" s="34" t="s">
        <v>264</v>
      </c>
      <c r="L50" s="35">
        <v>9.7800000000000001E-11</v>
      </c>
      <c r="M50" s="29"/>
      <c r="N50" s="5"/>
      <c r="O50" s="3" t="s">
        <v>187</v>
      </c>
    </row>
    <row r="52" spans="1:15" x14ac:dyDescent="0.25">
      <c r="A52" t="s">
        <v>42</v>
      </c>
    </row>
    <row r="53" spans="1:15" x14ac:dyDescent="0.25">
      <c r="A53" t="s">
        <v>43</v>
      </c>
    </row>
    <row r="54" spans="1:15" x14ac:dyDescent="0.25">
      <c r="A54" t="s">
        <v>59</v>
      </c>
    </row>
    <row r="56" spans="1:15" x14ac:dyDescent="0.25">
      <c r="A56" t="s">
        <v>45</v>
      </c>
    </row>
    <row r="57" spans="1:15" x14ac:dyDescent="0.25">
      <c r="B57" t="s">
        <v>181</v>
      </c>
      <c r="C57" t="s">
        <v>182</v>
      </c>
      <c r="D57" t="s">
        <v>183</v>
      </c>
      <c r="E57" t="s">
        <v>184</v>
      </c>
    </row>
    <row r="58" spans="1:15" x14ac:dyDescent="0.25">
      <c r="A58" t="s">
        <v>185</v>
      </c>
      <c r="B58" s="17">
        <v>0.62439999999999996</v>
      </c>
      <c r="C58" s="17">
        <v>0.67920000000000003</v>
      </c>
      <c r="D58">
        <v>0.91900000000000004</v>
      </c>
      <c r="E58">
        <v>0.35992499999999999</v>
      </c>
    </row>
    <row r="59" spans="1:15" x14ac:dyDescent="0.25">
      <c r="A59" t="s">
        <v>12</v>
      </c>
      <c r="B59" s="17">
        <v>-7.5410000000000004</v>
      </c>
      <c r="C59" s="17">
        <v>1.7789999999999999</v>
      </c>
      <c r="D59">
        <v>-4.2389999999999999</v>
      </c>
      <c r="E59" s="17">
        <v>4.6900000000000002E-5</v>
      </c>
      <c r="F59" t="s">
        <v>187</v>
      </c>
    </row>
    <row r="60" spans="1:15" x14ac:dyDescent="0.25">
      <c r="A60" t="s">
        <v>9</v>
      </c>
      <c r="B60" s="17">
        <v>-19.48</v>
      </c>
      <c r="C60" s="17">
        <v>4.3609999999999998</v>
      </c>
      <c r="D60">
        <v>-4.468</v>
      </c>
      <c r="E60" s="17">
        <v>1.9199999999999999E-5</v>
      </c>
      <c r="F60" t="s">
        <v>187</v>
      </c>
    </row>
    <row r="61" spans="1:15" x14ac:dyDescent="0.25">
      <c r="A61" t="s">
        <v>7</v>
      </c>
      <c r="B61" s="17">
        <v>3.9510000000000001</v>
      </c>
      <c r="C61" s="17">
        <v>1.1180000000000001</v>
      </c>
      <c r="D61">
        <v>3.5329999999999999</v>
      </c>
      <c r="E61">
        <v>6.0300000000000002E-4</v>
      </c>
      <c r="F61" t="s">
        <v>187</v>
      </c>
    </row>
    <row r="62" spans="1:15" x14ac:dyDescent="0.25">
      <c r="A62" t="s">
        <v>5</v>
      </c>
      <c r="B62" s="17">
        <v>0.11020000000000001</v>
      </c>
      <c r="C62" s="17">
        <v>5.1409999999999997E-2</v>
      </c>
      <c r="D62">
        <v>2.1429999999999998</v>
      </c>
      <c r="E62">
        <v>3.4334000000000003E-2</v>
      </c>
      <c r="F62" t="s">
        <v>186</v>
      </c>
    </row>
    <row r="63" spans="1:15" x14ac:dyDescent="0.25">
      <c r="A63" t="s">
        <v>6</v>
      </c>
      <c r="B63" s="17">
        <v>-84.24</v>
      </c>
      <c r="C63" s="17">
        <v>14.01</v>
      </c>
      <c r="D63">
        <v>-6.0140000000000002</v>
      </c>
      <c r="E63" s="17">
        <v>2.4100000000000001E-8</v>
      </c>
      <c r="F63" t="s">
        <v>187</v>
      </c>
    </row>
    <row r="64" spans="1:15" x14ac:dyDescent="0.25">
      <c r="A64" t="s">
        <v>13</v>
      </c>
      <c r="B64" s="17">
        <v>0.85340000000000005</v>
      </c>
      <c r="C64" s="17">
        <v>0.19570000000000001</v>
      </c>
      <c r="D64">
        <v>4.3620000000000001</v>
      </c>
      <c r="E64" s="17">
        <v>2.9200000000000002E-5</v>
      </c>
      <c r="F64" t="s">
        <v>187</v>
      </c>
    </row>
    <row r="65" spans="1:6" x14ac:dyDescent="0.25">
      <c r="A65" t="s">
        <v>2</v>
      </c>
      <c r="B65" s="17">
        <v>2.3309999999999999E-5</v>
      </c>
      <c r="C65" s="17">
        <v>5.6740000000000002E-6</v>
      </c>
      <c r="D65">
        <v>4.109</v>
      </c>
      <c r="E65" s="17">
        <v>7.6600000000000005E-5</v>
      </c>
      <c r="F65" t="s">
        <v>187</v>
      </c>
    </row>
    <row r="66" spans="1:6" x14ac:dyDescent="0.25">
      <c r="A66" t="s">
        <v>189</v>
      </c>
      <c r="B66" s="17">
        <v>0.18029999999999999</v>
      </c>
      <c r="C66" s="17">
        <v>6.1780000000000002E-2</v>
      </c>
      <c r="D66">
        <v>2.919</v>
      </c>
      <c r="E66">
        <v>4.2649999999999997E-3</v>
      </c>
      <c r="F66" t="s">
        <v>188</v>
      </c>
    </row>
    <row r="67" spans="1:6" x14ac:dyDescent="0.25">
      <c r="A67" t="s">
        <v>190</v>
      </c>
      <c r="B67" s="17">
        <v>0.78490000000000004</v>
      </c>
      <c r="C67" s="17">
        <v>0.15640000000000001</v>
      </c>
      <c r="D67">
        <v>5.0190000000000001</v>
      </c>
      <c r="E67" s="17">
        <v>2.0099999999999998E-6</v>
      </c>
      <c r="F67" t="s">
        <v>187</v>
      </c>
    </row>
    <row r="68" spans="1:6" x14ac:dyDescent="0.25">
      <c r="A68" t="s">
        <v>191</v>
      </c>
      <c r="B68" s="17">
        <v>122.3</v>
      </c>
      <c r="C68" s="17">
        <v>29.71</v>
      </c>
      <c r="D68">
        <v>4.1150000000000002</v>
      </c>
      <c r="E68" s="17">
        <v>7.4999999999999993E-5</v>
      </c>
      <c r="F68" t="s">
        <v>187</v>
      </c>
    </row>
    <row r="69" spans="1:6" x14ac:dyDescent="0.25">
      <c r="A69" t="s">
        <v>192</v>
      </c>
      <c r="B69" s="17">
        <v>-5.32</v>
      </c>
      <c r="C69" s="17">
        <v>1.3160000000000001</v>
      </c>
      <c r="D69">
        <v>-4.0430000000000001</v>
      </c>
      <c r="E69" s="17">
        <v>9.8200000000000002E-5</v>
      </c>
      <c r="F69" t="s">
        <v>187</v>
      </c>
    </row>
    <row r="70" spans="1:6" x14ac:dyDescent="0.25">
      <c r="A70" t="s">
        <v>46</v>
      </c>
    </row>
    <row r="71" spans="1:6" x14ac:dyDescent="0.25">
      <c r="A71" t="s">
        <v>47</v>
      </c>
    </row>
    <row r="73" spans="1:6" x14ac:dyDescent="0.25">
      <c r="A73" t="s">
        <v>48</v>
      </c>
    </row>
    <row r="74" spans="1:6" x14ac:dyDescent="0.25">
      <c r="A74" t="s">
        <v>60</v>
      </c>
    </row>
    <row r="75" spans="1:6" x14ac:dyDescent="0.25">
      <c r="A75" t="s">
        <v>61</v>
      </c>
    </row>
    <row r="76" spans="1:6" x14ac:dyDescent="0.25">
      <c r="A76" t="s">
        <v>62</v>
      </c>
    </row>
    <row r="77" spans="1:6" x14ac:dyDescent="0.25">
      <c r="A77" t="s">
        <v>63</v>
      </c>
    </row>
    <row r="78" spans="1:6" x14ac:dyDescent="0.25">
      <c r="A78" t="s">
        <v>64</v>
      </c>
    </row>
    <row r="79" spans="1:6" x14ac:dyDescent="0.25">
      <c r="A79" t="s">
        <v>65</v>
      </c>
    </row>
    <row r="80" spans="1:6" x14ac:dyDescent="0.25">
      <c r="A80" t="s">
        <v>66</v>
      </c>
    </row>
    <row r="81" spans="1:10" x14ac:dyDescent="0.25">
      <c r="A81" t="s">
        <v>67</v>
      </c>
    </row>
    <row r="82" spans="1:10" x14ac:dyDescent="0.25">
      <c r="A82" t="s">
        <v>68</v>
      </c>
    </row>
    <row r="83" spans="1:10" x14ac:dyDescent="0.25">
      <c r="A83" t="s">
        <v>35</v>
      </c>
    </row>
    <row r="84" spans="1:10" x14ac:dyDescent="0.25">
      <c r="J84" s="37" t="s">
        <v>294</v>
      </c>
    </row>
    <row r="85" spans="1:10" x14ac:dyDescent="0.25">
      <c r="A85" t="s">
        <v>36</v>
      </c>
    </row>
    <row r="86" spans="1:10" x14ac:dyDescent="0.25">
      <c r="A86" t="s">
        <v>69</v>
      </c>
    </row>
    <row r="87" spans="1:10" x14ac:dyDescent="0.25">
      <c r="A87" t="s">
        <v>70</v>
      </c>
    </row>
    <row r="88" spans="1:10" x14ac:dyDescent="0.25">
      <c r="A88" t="s">
        <v>71</v>
      </c>
    </row>
    <row r="89" spans="1:10" x14ac:dyDescent="0.25">
      <c r="A89" t="s">
        <v>72</v>
      </c>
    </row>
    <row r="90" spans="1:10" x14ac:dyDescent="0.25">
      <c r="A90" t="s">
        <v>73</v>
      </c>
    </row>
    <row r="91" spans="1:10" x14ac:dyDescent="0.25">
      <c r="A91" t="s">
        <v>74</v>
      </c>
    </row>
    <row r="93" spans="1:10" x14ac:dyDescent="0.25">
      <c r="A93" t="s">
        <v>75</v>
      </c>
    </row>
    <row r="95" spans="1:10" x14ac:dyDescent="0.25">
      <c r="A95" t="s">
        <v>42</v>
      </c>
    </row>
    <row r="96" spans="1:10" x14ac:dyDescent="0.25">
      <c r="A96" t="s">
        <v>43</v>
      </c>
    </row>
    <row r="97" spans="1:6" x14ac:dyDescent="0.25">
      <c r="A97" t="s">
        <v>76</v>
      </c>
    </row>
    <row r="99" spans="1:6" x14ac:dyDescent="0.25">
      <c r="A99" t="s">
        <v>45</v>
      </c>
    </row>
    <row r="100" spans="1:6" x14ac:dyDescent="0.25">
      <c r="B100" t="s">
        <v>181</v>
      </c>
      <c r="C100" t="s">
        <v>182</v>
      </c>
      <c r="D100" t="s">
        <v>183</v>
      </c>
      <c r="E100" t="s">
        <v>184</v>
      </c>
    </row>
    <row r="101" spans="1:6" x14ac:dyDescent="0.25">
      <c r="A101" t="s">
        <v>185</v>
      </c>
      <c r="B101" s="17">
        <v>0.3473</v>
      </c>
      <c r="C101" s="17">
        <v>0.2354</v>
      </c>
      <c r="D101">
        <v>1.4750000000000001</v>
      </c>
      <c r="E101">
        <v>0.14342299999999999</v>
      </c>
    </row>
    <row r="102" spans="1:6" x14ac:dyDescent="0.25">
      <c r="A102" t="s">
        <v>193</v>
      </c>
      <c r="B102" s="17">
        <v>-5.1050000000000004</v>
      </c>
      <c r="C102" s="17">
        <v>2.2519999999999998</v>
      </c>
      <c r="D102">
        <v>-2.2669999999999999</v>
      </c>
      <c r="E102">
        <v>2.5593000000000001E-2</v>
      </c>
      <c r="F102" t="s">
        <v>186</v>
      </c>
    </row>
    <row r="103" spans="1:6" x14ac:dyDescent="0.25">
      <c r="A103" t="s">
        <v>194</v>
      </c>
      <c r="B103" s="17">
        <v>-5.7009999999999996</v>
      </c>
      <c r="C103" s="17">
        <v>1.6919999999999999</v>
      </c>
      <c r="D103">
        <v>-3.37</v>
      </c>
      <c r="E103">
        <v>1.0759999999999999E-3</v>
      </c>
      <c r="F103" t="s">
        <v>188</v>
      </c>
    </row>
    <row r="104" spans="1:6" x14ac:dyDescent="0.25">
      <c r="A104" t="s">
        <v>195</v>
      </c>
      <c r="B104" s="17">
        <v>0.30780000000000002</v>
      </c>
      <c r="C104" s="17">
        <v>0.14099999999999999</v>
      </c>
      <c r="D104">
        <v>2.1829999999999998</v>
      </c>
      <c r="E104">
        <v>3.1392000000000003E-2</v>
      </c>
      <c r="F104" t="s">
        <v>186</v>
      </c>
    </row>
    <row r="105" spans="1:6" x14ac:dyDescent="0.25">
      <c r="A105" t="s">
        <v>196</v>
      </c>
      <c r="B105" s="17">
        <v>-0.4214</v>
      </c>
      <c r="C105" s="17">
        <v>9.2020000000000005E-2</v>
      </c>
      <c r="D105">
        <v>-4.5789999999999997</v>
      </c>
      <c r="E105" s="17">
        <v>1.3699999999999999E-5</v>
      </c>
      <c r="F105" t="s">
        <v>187</v>
      </c>
    </row>
    <row r="106" spans="1:6" x14ac:dyDescent="0.25">
      <c r="A106" t="s">
        <v>197</v>
      </c>
      <c r="B106" s="17">
        <v>1.8819999999999999E-5</v>
      </c>
      <c r="C106" s="17">
        <v>4.2479999999999998E-6</v>
      </c>
      <c r="D106">
        <v>4.43</v>
      </c>
      <c r="E106" s="17">
        <v>2.4600000000000002E-5</v>
      </c>
      <c r="F106" t="s">
        <v>187</v>
      </c>
    </row>
    <row r="107" spans="1:6" x14ac:dyDescent="0.25">
      <c r="A107" t="s">
        <v>198</v>
      </c>
      <c r="B107" s="17">
        <v>0.43120000000000003</v>
      </c>
      <c r="C107" s="17">
        <v>9.2319999999999999E-2</v>
      </c>
      <c r="D107">
        <v>4.6710000000000003</v>
      </c>
      <c r="E107" s="17">
        <v>9.5400000000000001E-6</v>
      </c>
      <c r="F107" t="s">
        <v>187</v>
      </c>
    </row>
    <row r="108" spans="1:6" x14ac:dyDescent="0.25">
      <c r="A108" t="s">
        <v>199</v>
      </c>
      <c r="B108" s="17">
        <v>0.26119999999999999</v>
      </c>
      <c r="C108" s="17">
        <v>6.7180000000000004E-2</v>
      </c>
      <c r="D108">
        <v>3.8879999999999999</v>
      </c>
      <c r="E108">
        <v>1.84E-4</v>
      </c>
      <c r="F108" t="s">
        <v>187</v>
      </c>
    </row>
    <row r="109" spans="1:6" x14ac:dyDescent="0.25">
      <c r="A109" t="s">
        <v>200</v>
      </c>
      <c r="B109" s="17">
        <v>222.2</v>
      </c>
      <c r="C109" s="17">
        <v>47.5</v>
      </c>
      <c r="D109">
        <v>4.6779999999999999</v>
      </c>
      <c r="E109" s="17">
        <v>9.2799999999999992E-6</v>
      </c>
      <c r="F109" t="s">
        <v>187</v>
      </c>
    </row>
    <row r="110" spans="1:6" x14ac:dyDescent="0.25">
      <c r="A110" t="s">
        <v>201</v>
      </c>
      <c r="B110" s="17">
        <v>-8.91</v>
      </c>
      <c r="C110" s="17">
        <v>2.0329999999999999</v>
      </c>
      <c r="D110">
        <v>-4.383</v>
      </c>
      <c r="E110" s="17">
        <v>2.9499999999999999E-5</v>
      </c>
      <c r="F110" t="s">
        <v>187</v>
      </c>
    </row>
    <row r="111" spans="1:6" x14ac:dyDescent="0.25">
      <c r="A111" t="s">
        <v>46</v>
      </c>
    </row>
    <row r="112" spans="1:6" x14ac:dyDescent="0.25">
      <c r="A112" t="s">
        <v>47</v>
      </c>
    </row>
    <row r="114" spans="1:10" x14ac:dyDescent="0.25">
      <c r="A114" t="s">
        <v>77</v>
      </c>
    </row>
    <row r="115" spans="1:10" x14ac:dyDescent="0.25">
      <c r="A115" t="s">
        <v>78</v>
      </c>
    </row>
    <row r="116" spans="1:10" x14ac:dyDescent="0.25">
      <c r="A116" t="s">
        <v>79</v>
      </c>
    </row>
    <row r="117" spans="1:10" x14ac:dyDescent="0.25">
      <c r="A117" t="s">
        <v>80</v>
      </c>
    </row>
    <row r="118" spans="1:10" x14ac:dyDescent="0.25">
      <c r="A118" t="s">
        <v>81</v>
      </c>
    </row>
    <row r="119" spans="1:10" x14ac:dyDescent="0.25">
      <c r="A119" t="s">
        <v>82</v>
      </c>
    </row>
    <row r="120" spans="1:10" x14ac:dyDescent="0.25">
      <c r="A120" t="s">
        <v>83</v>
      </c>
    </row>
    <row r="121" spans="1:10" x14ac:dyDescent="0.25">
      <c r="A121" t="s">
        <v>84</v>
      </c>
    </row>
    <row r="122" spans="1:10" x14ac:dyDescent="0.25">
      <c r="A122" t="s">
        <v>85</v>
      </c>
    </row>
    <row r="123" spans="1:10" x14ac:dyDescent="0.25">
      <c r="A123" t="s">
        <v>35</v>
      </c>
    </row>
    <row r="125" spans="1:10" x14ac:dyDescent="0.25">
      <c r="A125" t="s">
        <v>36</v>
      </c>
      <c r="J125" t="s">
        <v>216</v>
      </c>
    </row>
    <row r="126" spans="1:10" x14ac:dyDescent="0.25">
      <c r="A126" t="s">
        <v>86</v>
      </c>
    </row>
    <row r="127" spans="1:10" x14ac:dyDescent="0.25">
      <c r="A127" t="s">
        <v>87</v>
      </c>
    </row>
    <row r="128" spans="1:10" x14ac:dyDescent="0.25">
      <c r="A128" t="s">
        <v>88</v>
      </c>
    </row>
    <row r="129" spans="1:6" x14ac:dyDescent="0.25">
      <c r="A129" t="s">
        <v>89</v>
      </c>
    </row>
    <row r="130" spans="1:6" x14ac:dyDescent="0.25">
      <c r="A130" t="s">
        <v>90</v>
      </c>
    </row>
    <row r="131" spans="1:6" x14ac:dyDescent="0.25">
      <c r="A131" t="s">
        <v>91</v>
      </c>
    </row>
    <row r="132" spans="1:6" x14ac:dyDescent="0.25">
      <c r="A132" t="s">
        <v>92</v>
      </c>
    </row>
    <row r="134" spans="1:6" x14ac:dyDescent="0.25">
      <c r="A134" t="s">
        <v>93</v>
      </c>
    </row>
    <row r="136" spans="1:6" x14ac:dyDescent="0.25">
      <c r="A136" t="s">
        <v>42</v>
      </c>
    </row>
    <row r="137" spans="1:6" x14ac:dyDescent="0.25">
      <c r="A137" t="s">
        <v>43</v>
      </c>
    </row>
    <row r="138" spans="1:6" x14ac:dyDescent="0.25">
      <c r="A138" t="s">
        <v>94</v>
      </c>
    </row>
    <row r="140" spans="1:6" x14ac:dyDescent="0.25">
      <c r="A140" t="s">
        <v>45</v>
      </c>
    </row>
    <row r="141" spans="1:6" x14ac:dyDescent="0.25">
      <c r="B141" t="s">
        <v>181</v>
      </c>
      <c r="C141" t="s">
        <v>182</v>
      </c>
      <c r="D141" t="s">
        <v>183</v>
      </c>
      <c r="E141" t="s">
        <v>184</v>
      </c>
    </row>
    <row r="142" spans="1:6" x14ac:dyDescent="0.25">
      <c r="A142" t="s">
        <v>185</v>
      </c>
      <c r="B142">
        <v>5.0629200000000001</v>
      </c>
      <c r="C142">
        <v>0.92961000000000005</v>
      </c>
      <c r="D142">
        <v>5.4459999999999997</v>
      </c>
      <c r="E142" s="17">
        <v>5.0200000000000002E-7</v>
      </c>
      <c r="F142" t="s">
        <v>187</v>
      </c>
    </row>
    <row r="143" spans="1:6" x14ac:dyDescent="0.25">
      <c r="A143" t="s">
        <v>202</v>
      </c>
      <c r="B143">
        <v>-9.5380000000000006E-2</v>
      </c>
      <c r="C143">
        <v>3.4450000000000001E-2</v>
      </c>
      <c r="D143">
        <v>-2.7690000000000001</v>
      </c>
      <c r="E143">
        <v>6.9199999999999999E-3</v>
      </c>
      <c r="F143" t="s">
        <v>188</v>
      </c>
    </row>
    <row r="144" spans="1:6" x14ac:dyDescent="0.25">
      <c r="A144" t="s">
        <v>203</v>
      </c>
      <c r="B144">
        <v>-30.64302</v>
      </c>
      <c r="C144">
        <v>9.0270799999999998</v>
      </c>
      <c r="D144">
        <v>-3.395</v>
      </c>
      <c r="E144">
        <v>1.0510000000000001E-3</v>
      </c>
      <c r="F144" t="s">
        <v>188</v>
      </c>
    </row>
    <row r="145" spans="1:6" x14ac:dyDescent="0.25">
      <c r="A145" t="s">
        <v>204</v>
      </c>
      <c r="B145">
        <v>-5.5007599999999996</v>
      </c>
      <c r="C145">
        <v>1.8256600000000001</v>
      </c>
      <c r="D145">
        <v>-3.0129999999999999</v>
      </c>
      <c r="E145">
        <v>3.418E-3</v>
      </c>
      <c r="F145" t="s">
        <v>188</v>
      </c>
    </row>
    <row r="146" spans="1:6" x14ac:dyDescent="0.25">
      <c r="A146" t="s">
        <v>205</v>
      </c>
      <c r="B146">
        <v>-102.96245999999999</v>
      </c>
      <c r="C146">
        <v>22.459389999999999</v>
      </c>
      <c r="D146">
        <v>-4.5839999999999996</v>
      </c>
      <c r="E146" s="17">
        <v>1.5699999999999999E-5</v>
      </c>
      <c r="F146" t="s">
        <v>187</v>
      </c>
    </row>
    <row r="147" spans="1:6" x14ac:dyDescent="0.25">
      <c r="A147" t="s">
        <v>206</v>
      </c>
      <c r="B147">
        <v>0.45024999999999998</v>
      </c>
      <c r="C147">
        <v>0.16248000000000001</v>
      </c>
      <c r="D147">
        <v>2.7709999999999999</v>
      </c>
      <c r="E147">
        <v>6.8780000000000004E-3</v>
      </c>
      <c r="F147" t="s">
        <v>188</v>
      </c>
    </row>
    <row r="148" spans="1:6" x14ac:dyDescent="0.25">
      <c r="A148" t="s">
        <v>207</v>
      </c>
      <c r="B148">
        <v>0.81172999999999995</v>
      </c>
      <c r="C148">
        <v>0.30528</v>
      </c>
      <c r="D148">
        <v>2.6589999999999998</v>
      </c>
      <c r="E148">
        <v>9.384E-3</v>
      </c>
      <c r="F148" t="s">
        <v>188</v>
      </c>
    </row>
    <row r="149" spans="1:6" x14ac:dyDescent="0.25">
      <c r="A149" t="s">
        <v>208</v>
      </c>
      <c r="B149">
        <v>0.18562999999999999</v>
      </c>
      <c r="C149">
        <v>7.0120000000000002E-2</v>
      </c>
      <c r="D149">
        <v>2.6469999999999998</v>
      </c>
      <c r="E149">
        <v>9.6900000000000007E-3</v>
      </c>
      <c r="F149" t="s">
        <v>188</v>
      </c>
    </row>
    <row r="150" spans="1:6" x14ac:dyDescent="0.25">
      <c r="A150" t="s">
        <v>209</v>
      </c>
      <c r="B150">
        <v>1.2862</v>
      </c>
      <c r="C150">
        <v>0.34073999999999999</v>
      </c>
      <c r="D150">
        <v>3.7749999999999999</v>
      </c>
      <c r="E150">
        <v>2.9799999999999998E-4</v>
      </c>
      <c r="F150" t="s">
        <v>187</v>
      </c>
    </row>
    <row r="151" spans="1:6" x14ac:dyDescent="0.25">
      <c r="A151" t="s">
        <v>210</v>
      </c>
      <c r="B151">
        <v>37.240290000000002</v>
      </c>
      <c r="C151">
        <v>5.0369099999999998</v>
      </c>
      <c r="D151">
        <v>7.3929999999999998</v>
      </c>
      <c r="E151" s="17">
        <v>9.7800000000000001E-11</v>
      </c>
      <c r="F151" t="s">
        <v>187</v>
      </c>
    </row>
    <row r="152" spans="1:6" x14ac:dyDescent="0.25">
      <c r="A152" t="s">
        <v>46</v>
      </c>
    </row>
    <row r="153" spans="1:6" x14ac:dyDescent="0.25">
      <c r="A153" t="s">
        <v>47</v>
      </c>
    </row>
    <row r="155" spans="1:6" x14ac:dyDescent="0.25">
      <c r="A155" t="s">
        <v>95</v>
      </c>
    </row>
    <row r="156" spans="1:6" x14ac:dyDescent="0.25">
      <c r="A156" t="s">
        <v>96</v>
      </c>
    </row>
    <row r="157" spans="1:6" x14ac:dyDescent="0.25">
      <c r="A157" t="s">
        <v>97</v>
      </c>
    </row>
    <row r="158" spans="1:6" x14ac:dyDescent="0.25">
      <c r="A158" t="s">
        <v>98</v>
      </c>
    </row>
    <row r="159" spans="1:6" x14ac:dyDescent="0.25">
      <c r="A159" t="s">
        <v>99</v>
      </c>
    </row>
  </sheetData>
  <mergeCells count="2">
    <mergeCell ref="J2:L2"/>
    <mergeCell ref="M2:N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DC7BD-52F0-424A-80A5-E9A640B3B8F9}">
  <dimension ref="A1:O106"/>
  <sheetViews>
    <sheetView workbookViewId="0">
      <selection activeCell="J5" sqref="J5:L22"/>
    </sheetView>
  </sheetViews>
  <sheetFormatPr defaultRowHeight="15" x14ac:dyDescent="0.25"/>
  <cols>
    <col min="10" max="10" width="25.85546875" customWidth="1"/>
    <col min="11" max="11" width="22.28515625" customWidth="1"/>
    <col min="12" max="14" width="15.85546875" customWidth="1"/>
  </cols>
  <sheetData>
    <row r="1" spans="1:15" ht="15.75" thickBot="1" x14ac:dyDescent="0.3"/>
    <row r="2" spans="1:15" ht="15.75" thickBot="1" x14ac:dyDescent="0.3">
      <c r="A2" t="s">
        <v>31</v>
      </c>
      <c r="J2" s="80" t="s">
        <v>219</v>
      </c>
      <c r="K2" s="81"/>
      <c r="L2" s="82"/>
      <c r="M2" s="80" t="s">
        <v>220</v>
      </c>
      <c r="N2" s="82"/>
    </row>
    <row r="3" spans="1:15" ht="15.75" thickBot="1" x14ac:dyDescent="0.3">
      <c r="A3" t="s">
        <v>100</v>
      </c>
      <c r="J3" s="23" t="s">
        <v>221</v>
      </c>
      <c r="K3" s="30" t="s">
        <v>222</v>
      </c>
      <c r="L3" s="18" t="s">
        <v>223</v>
      </c>
      <c r="M3" s="26" t="s">
        <v>224</v>
      </c>
      <c r="N3" s="18" t="s">
        <v>225</v>
      </c>
    </row>
    <row r="4" spans="1:15" x14ac:dyDescent="0.25">
      <c r="A4" t="s">
        <v>31</v>
      </c>
      <c r="J4" s="24"/>
      <c r="K4" s="31"/>
      <c r="L4" s="20"/>
      <c r="M4" s="27"/>
      <c r="N4" s="20"/>
      <c r="O4" s="3"/>
    </row>
    <row r="5" spans="1:15" x14ac:dyDescent="0.25">
      <c r="A5" t="s">
        <v>101</v>
      </c>
      <c r="J5" s="25" t="s">
        <v>226</v>
      </c>
      <c r="K5" s="32"/>
      <c r="L5" s="4"/>
      <c r="M5" s="28"/>
      <c r="N5" s="4"/>
      <c r="O5" s="3"/>
    </row>
    <row r="6" spans="1:15" x14ac:dyDescent="0.25">
      <c r="A6" t="s">
        <v>102</v>
      </c>
      <c r="G6">
        <v>1</v>
      </c>
      <c r="J6" s="25" t="s">
        <v>265</v>
      </c>
      <c r="K6" s="32"/>
      <c r="L6" s="4"/>
      <c r="M6" s="28"/>
      <c r="N6" s="4"/>
      <c r="O6" s="3"/>
    </row>
    <row r="7" spans="1:15" x14ac:dyDescent="0.25">
      <c r="A7" t="s">
        <v>103</v>
      </c>
      <c r="G7">
        <v>1</v>
      </c>
      <c r="J7" s="6" t="s">
        <v>20</v>
      </c>
      <c r="K7" s="32" t="s">
        <v>266</v>
      </c>
      <c r="L7" s="22">
        <v>4.7700000000000005E-7</v>
      </c>
      <c r="M7" s="28" t="s">
        <v>229</v>
      </c>
      <c r="N7" s="4">
        <v>4.4000000000000003E-3</v>
      </c>
      <c r="O7" s="3" t="s">
        <v>187</v>
      </c>
    </row>
    <row r="8" spans="1:15" x14ac:dyDescent="0.25">
      <c r="A8" t="s">
        <v>35</v>
      </c>
      <c r="J8" s="6" t="s">
        <v>23</v>
      </c>
      <c r="K8" s="32" t="s">
        <v>267</v>
      </c>
      <c r="L8" s="4">
        <v>1.5100000000000001E-2</v>
      </c>
      <c r="M8" s="28" t="s">
        <v>231</v>
      </c>
      <c r="N8" s="4">
        <v>11.2029</v>
      </c>
      <c r="O8" s="3" t="s">
        <v>186</v>
      </c>
    </row>
    <row r="9" spans="1:15" x14ac:dyDescent="0.25">
      <c r="J9" s="6" t="s">
        <v>14</v>
      </c>
      <c r="K9" s="32" t="s">
        <v>237</v>
      </c>
      <c r="L9" s="22">
        <v>1.14E-9</v>
      </c>
      <c r="M9" s="28" t="s">
        <v>233</v>
      </c>
      <c r="N9" s="21" t="s">
        <v>258</v>
      </c>
      <c r="O9" s="3" t="s">
        <v>187</v>
      </c>
    </row>
    <row r="10" spans="1:15" x14ac:dyDescent="0.25">
      <c r="A10" t="s">
        <v>36</v>
      </c>
      <c r="J10" s="6"/>
      <c r="K10" s="32"/>
      <c r="L10" s="4"/>
      <c r="M10" s="28" t="s">
        <v>223</v>
      </c>
      <c r="N10" s="22">
        <v>2.6200000000000001E-11</v>
      </c>
      <c r="O10" s="3"/>
    </row>
    <row r="11" spans="1:15" x14ac:dyDescent="0.25">
      <c r="A11" t="s">
        <v>37</v>
      </c>
      <c r="J11" s="6"/>
      <c r="K11" s="32"/>
      <c r="L11" s="4"/>
      <c r="M11" s="28"/>
      <c r="N11" s="4"/>
      <c r="O11" s="3"/>
    </row>
    <row r="12" spans="1:15" x14ac:dyDescent="0.25">
      <c r="A12" t="s">
        <v>104</v>
      </c>
      <c r="J12" s="25" t="s">
        <v>238</v>
      </c>
      <c r="K12" s="32"/>
      <c r="L12" s="4"/>
      <c r="M12" s="28"/>
      <c r="N12" s="4"/>
      <c r="O12" s="3"/>
    </row>
    <row r="13" spans="1:15" x14ac:dyDescent="0.25">
      <c r="A13" t="s">
        <v>105</v>
      </c>
      <c r="J13" s="25" t="s">
        <v>268</v>
      </c>
      <c r="K13" s="32"/>
      <c r="L13" s="4"/>
      <c r="M13" s="28"/>
      <c r="N13" s="4"/>
      <c r="O13" s="3"/>
    </row>
    <row r="14" spans="1:15" x14ac:dyDescent="0.25">
      <c r="A14" t="s">
        <v>74</v>
      </c>
      <c r="J14" s="6" t="s">
        <v>16</v>
      </c>
      <c r="K14" s="32" t="s">
        <v>269</v>
      </c>
      <c r="L14" s="33">
        <v>4.0000000000000002E-4</v>
      </c>
      <c r="M14" s="28" t="s">
        <v>229</v>
      </c>
      <c r="N14" s="4">
        <v>0.12809999999999999</v>
      </c>
      <c r="O14" s="3" t="s">
        <v>187</v>
      </c>
    </row>
    <row r="15" spans="1:15" x14ac:dyDescent="0.25">
      <c r="J15" s="6" t="s">
        <v>20</v>
      </c>
      <c r="K15" s="32" t="s">
        <v>270</v>
      </c>
      <c r="L15" s="33">
        <v>5.8999999999999999E-3</v>
      </c>
      <c r="M15" s="28" t="s">
        <v>231</v>
      </c>
      <c r="N15" s="4">
        <v>18.2407</v>
      </c>
      <c r="O15" s="3" t="s">
        <v>188</v>
      </c>
    </row>
    <row r="16" spans="1:15" x14ac:dyDescent="0.25">
      <c r="A16" t="s">
        <v>41</v>
      </c>
      <c r="J16" s="6" t="s">
        <v>23</v>
      </c>
      <c r="K16" s="32" t="s">
        <v>271</v>
      </c>
      <c r="L16" s="22">
        <v>4.9700000000000002E-5</v>
      </c>
      <c r="M16" s="28" t="s">
        <v>233</v>
      </c>
      <c r="N16" s="21">
        <v>5116</v>
      </c>
      <c r="O16" s="3" t="s">
        <v>187</v>
      </c>
    </row>
    <row r="17" spans="1:15" x14ac:dyDescent="0.25">
      <c r="J17" s="6" t="s">
        <v>14</v>
      </c>
      <c r="K17" s="32" t="s">
        <v>237</v>
      </c>
      <c r="L17" s="22">
        <v>1.8E-7</v>
      </c>
      <c r="M17" s="28" t="s">
        <v>223</v>
      </c>
      <c r="N17" s="22">
        <v>2.5199999999999999E-13</v>
      </c>
      <c r="O17" s="3" t="s">
        <v>187</v>
      </c>
    </row>
    <row r="18" spans="1:15" x14ac:dyDescent="0.25">
      <c r="A18" t="s">
        <v>42</v>
      </c>
      <c r="J18" s="6" t="s">
        <v>248</v>
      </c>
      <c r="K18" s="32" t="s">
        <v>272</v>
      </c>
      <c r="L18" s="33">
        <v>1.5299999999999999E-2</v>
      </c>
      <c r="M18" s="28"/>
      <c r="N18" s="4"/>
      <c r="O18" s="3" t="s">
        <v>186</v>
      </c>
    </row>
    <row r="19" spans="1:15" x14ac:dyDescent="0.25">
      <c r="A19" t="s">
        <v>43</v>
      </c>
      <c r="J19" s="6"/>
      <c r="K19" s="32"/>
      <c r="L19" s="4"/>
      <c r="M19" s="28"/>
      <c r="N19" s="4"/>
      <c r="O19" s="3"/>
    </row>
    <row r="20" spans="1:15" x14ac:dyDescent="0.25">
      <c r="A20" t="s">
        <v>106</v>
      </c>
      <c r="J20" s="25" t="s">
        <v>254</v>
      </c>
      <c r="K20" s="32"/>
      <c r="L20" s="4"/>
      <c r="M20" s="28"/>
      <c r="N20" s="4"/>
      <c r="O20" s="3"/>
    </row>
    <row r="21" spans="1:15" x14ac:dyDescent="0.25">
      <c r="J21" s="25" t="s">
        <v>273</v>
      </c>
      <c r="K21" s="32"/>
      <c r="L21" s="4"/>
      <c r="M21" s="28"/>
      <c r="N21" s="4"/>
      <c r="O21" s="3"/>
    </row>
    <row r="22" spans="1:15" x14ac:dyDescent="0.25">
      <c r="A22" t="s">
        <v>45</v>
      </c>
      <c r="J22" s="6" t="s">
        <v>20</v>
      </c>
      <c r="K22" s="32" t="s">
        <v>274</v>
      </c>
      <c r="L22" s="22">
        <v>2.3E-6</v>
      </c>
      <c r="M22" s="28" t="s">
        <v>229</v>
      </c>
      <c r="N22" s="4">
        <v>-1.9900000000000001E-2</v>
      </c>
      <c r="O22" s="3" t="s">
        <v>187</v>
      </c>
    </row>
    <row r="23" spans="1:15" x14ac:dyDescent="0.25">
      <c r="B23" t="s">
        <v>181</v>
      </c>
      <c r="C23" t="s">
        <v>182</v>
      </c>
      <c r="D23" t="s">
        <v>183</v>
      </c>
      <c r="E23" t="s">
        <v>184</v>
      </c>
      <c r="J23" s="6" t="s">
        <v>23</v>
      </c>
      <c r="K23" s="32" t="s">
        <v>275</v>
      </c>
      <c r="L23" s="33">
        <v>1.55E-2</v>
      </c>
      <c r="M23" s="28" t="s">
        <v>231</v>
      </c>
      <c r="N23" s="4">
        <v>16.347999999999999</v>
      </c>
      <c r="O23" s="3" t="s">
        <v>186</v>
      </c>
    </row>
    <row r="24" spans="1:15" x14ac:dyDescent="0.25">
      <c r="A24" t="s">
        <v>185</v>
      </c>
      <c r="B24" s="17">
        <v>0.59379999999999999</v>
      </c>
      <c r="C24" s="17">
        <v>9.1359999999999997E-2</v>
      </c>
      <c r="D24">
        <v>6.4989999999999997</v>
      </c>
      <c r="E24" s="17">
        <v>2.0200000000000001E-9</v>
      </c>
      <c r="F24" t="s">
        <v>187</v>
      </c>
      <c r="J24" s="6"/>
      <c r="K24" s="32"/>
      <c r="L24" s="4"/>
      <c r="M24" s="28" t="s">
        <v>233</v>
      </c>
      <c r="N24" s="21" t="s">
        <v>276</v>
      </c>
      <c r="O24" s="3"/>
    </row>
    <row r="25" spans="1:15" ht="15.75" thickBot="1" x14ac:dyDescent="0.3">
      <c r="A25" t="s">
        <v>9</v>
      </c>
      <c r="B25" s="17">
        <v>0.92649999999999999</v>
      </c>
      <c r="C25" s="17">
        <v>0.17380000000000001</v>
      </c>
      <c r="D25">
        <v>5.3310000000000004</v>
      </c>
      <c r="E25" s="17">
        <v>4.7700000000000005E-7</v>
      </c>
      <c r="F25" t="s">
        <v>187</v>
      </c>
      <c r="J25" s="7"/>
      <c r="K25" s="34"/>
      <c r="L25" s="5"/>
      <c r="M25" s="29" t="s">
        <v>223</v>
      </c>
      <c r="N25" s="35">
        <v>8.5899999999999995E-7</v>
      </c>
      <c r="O25" s="3"/>
    </row>
    <row r="26" spans="1:15" x14ac:dyDescent="0.25">
      <c r="A26" t="s">
        <v>13</v>
      </c>
      <c r="B26" s="17">
        <v>-0.1439</v>
      </c>
      <c r="C26" s="17">
        <v>5.8380000000000001E-2</v>
      </c>
      <c r="D26">
        <v>-2.4649999999999999</v>
      </c>
      <c r="E26">
        <v>1.5100000000000001E-2</v>
      </c>
      <c r="F26" t="s">
        <v>186</v>
      </c>
    </row>
    <row r="27" spans="1:15" x14ac:dyDescent="0.25">
      <c r="A27" t="s">
        <v>2</v>
      </c>
      <c r="B27" s="17">
        <v>1.8640000000000001E-5</v>
      </c>
      <c r="C27" s="17">
        <v>2.818E-6</v>
      </c>
      <c r="D27">
        <v>6.6159999999999997</v>
      </c>
      <c r="E27" s="17">
        <v>1.14E-9</v>
      </c>
      <c r="F27" t="s">
        <v>187</v>
      </c>
    </row>
    <row r="28" spans="1:15" x14ac:dyDescent="0.25">
      <c r="A28" t="s">
        <v>46</v>
      </c>
    </row>
    <row r="29" spans="1:15" x14ac:dyDescent="0.25">
      <c r="A29" t="s">
        <v>47</v>
      </c>
    </row>
    <row r="31" spans="1:15" x14ac:dyDescent="0.25">
      <c r="A31" t="s">
        <v>107</v>
      </c>
    </row>
    <row r="32" spans="1:15" x14ac:dyDescent="0.25">
      <c r="A32" t="s">
        <v>108</v>
      </c>
    </row>
    <row r="33" spans="1:1" x14ac:dyDescent="0.25">
      <c r="A33" t="s">
        <v>109</v>
      </c>
    </row>
    <row r="34" spans="1:1" x14ac:dyDescent="0.25">
      <c r="A34" t="s">
        <v>110</v>
      </c>
    </row>
    <row r="35" spans="1:1" x14ac:dyDescent="0.25">
      <c r="A35" t="s">
        <v>111</v>
      </c>
    </row>
    <row r="36" spans="1:1" x14ac:dyDescent="0.25">
      <c r="A36" t="s">
        <v>53</v>
      </c>
    </row>
    <row r="37" spans="1:1" x14ac:dyDescent="0.25">
      <c r="A37" t="s">
        <v>112</v>
      </c>
    </row>
    <row r="38" spans="1:1" x14ac:dyDescent="0.25">
      <c r="A38" t="s">
        <v>113</v>
      </c>
    </row>
    <row r="39" spans="1:1" x14ac:dyDescent="0.25">
      <c r="A39" t="s">
        <v>35</v>
      </c>
    </row>
    <row r="41" spans="1:1" x14ac:dyDescent="0.25">
      <c r="A41" t="s">
        <v>36</v>
      </c>
    </row>
    <row r="42" spans="1:1" x14ac:dyDescent="0.25">
      <c r="A42" t="s">
        <v>114</v>
      </c>
    </row>
    <row r="43" spans="1:1" x14ac:dyDescent="0.25">
      <c r="A43" t="s">
        <v>115</v>
      </c>
    </row>
    <row r="44" spans="1:1" x14ac:dyDescent="0.25">
      <c r="A44" t="s">
        <v>116</v>
      </c>
    </row>
    <row r="45" spans="1:1" x14ac:dyDescent="0.25">
      <c r="A45" t="s">
        <v>117</v>
      </c>
    </row>
    <row r="46" spans="1:1" x14ac:dyDescent="0.25">
      <c r="A46" t="s">
        <v>118</v>
      </c>
    </row>
    <row r="47" spans="1:1" x14ac:dyDescent="0.25">
      <c r="A47" t="s">
        <v>74</v>
      </c>
    </row>
    <row r="49" spans="1:6" x14ac:dyDescent="0.25">
      <c r="A49" t="s">
        <v>41</v>
      </c>
    </row>
    <row r="51" spans="1:6" x14ac:dyDescent="0.25">
      <c r="A51" t="s">
        <v>42</v>
      </c>
    </row>
    <row r="52" spans="1:6" x14ac:dyDescent="0.25">
      <c r="A52" t="s">
        <v>43</v>
      </c>
    </row>
    <row r="53" spans="1:6" x14ac:dyDescent="0.25">
      <c r="A53" t="s">
        <v>119</v>
      </c>
    </row>
    <row r="55" spans="1:6" x14ac:dyDescent="0.25">
      <c r="A55" t="s">
        <v>45</v>
      </c>
    </row>
    <row r="56" spans="1:6" x14ac:dyDescent="0.25">
      <c r="B56" t="s">
        <v>181</v>
      </c>
      <c r="C56" t="s">
        <v>182</v>
      </c>
      <c r="D56" t="s">
        <v>183</v>
      </c>
      <c r="E56" t="s">
        <v>184</v>
      </c>
    </row>
    <row r="57" spans="1:6" x14ac:dyDescent="0.25">
      <c r="A57" t="s">
        <v>185</v>
      </c>
      <c r="B57" s="17">
        <v>-1.958</v>
      </c>
      <c r="C57" s="17">
        <v>0.72109999999999996</v>
      </c>
      <c r="D57">
        <v>-2.7160000000000002</v>
      </c>
      <c r="E57">
        <v>7.6290000000000004E-3</v>
      </c>
      <c r="F57" t="s">
        <v>188</v>
      </c>
    </row>
    <row r="58" spans="1:6" x14ac:dyDescent="0.25">
      <c r="A58" t="s">
        <v>3</v>
      </c>
      <c r="B58" s="17">
        <v>9.0690000000000007E-2</v>
      </c>
      <c r="C58" s="17">
        <v>2.5000000000000001E-2</v>
      </c>
      <c r="D58">
        <v>3.6269999999999998</v>
      </c>
      <c r="E58">
        <v>4.2700000000000002E-4</v>
      </c>
      <c r="F58" t="s">
        <v>187</v>
      </c>
    </row>
    <row r="59" spans="1:6" x14ac:dyDescent="0.25">
      <c r="A59" t="s">
        <v>9</v>
      </c>
      <c r="B59" s="17">
        <v>9.4079999999999995</v>
      </c>
      <c r="C59" s="17">
        <v>3.3519999999999999</v>
      </c>
      <c r="D59">
        <v>2.8069999999999999</v>
      </c>
      <c r="E59">
        <v>5.8719999999999996E-3</v>
      </c>
      <c r="F59" t="s">
        <v>188</v>
      </c>
    </row>
    <row r="60" spans="1:6" x14ac:dyDescent="0.25">
      <c r="A60" t="s">
        <v>13</v>
      </c>
      <c r="B60" s="17">
        <v>-0.2923</v>
      </c>
      <c r="C60" s="17">
        <v>6.9360000000000005E-2</v>
      </c>
      <c r="D60">
        <v>-4.2149999999999999</v>
      </c>
      <c r="E60" s="17">
        <v>4.9700000000000002E-5</v>
      </c>
      <c r="F60" t="s">
        <v>187</v>
      </c>
    </row>
    <row r="61" spans="1:6" x14ac:dyDescent="0.25">
      <c r="A61" t="s">
        <v>2</v>
      </c>
      <c r="B61" s="17">
        <v>3.3519999999999998E-5</v>
      </c>
      <c r="C61" s="17">
        <v>6.0360000000000003E-6</v>
      </c>
      <c r="D61">
        <v>5.5540000000000003</v>
      </c>
      <c r="E61" s="17">
        <v>1.8E-7</v>
      </c>
      <c r="F61" t="s">
        <v>187</v>
      </c>
    </row>
    <row r="62" spans="1:6" x14ac:dyDescent="0.25">
      <c r="A62" t="s">
        <v>190</v>
      </c>
      <c r="B62" s="17">
        <v>-0.33850000000000002</v>
      </c>
      <c r="C62" s="17">
        <v>0.13750000000000001</v>
      </c>
      <c r="D62">
        <v>-2.4620000000000002</v>
      </c>
      <c r="E62">
        <v>1.5278999999999999E-2</v>
      </c>
      <c r="F62" t="s">
        <v>186</v>
      </c>
    </row>
    <row r="63" spans="1:6" x14ac:dyDescent="0.25">
      <c r="A63" t="s">
        <v>46</v>
      </c>
    </row>
    <row r="64" spans="1:6" x14ac:dyDescent="0.25">
      <c r="A64" t="s">
        <v>47</v>
      </c>
    </row>
    <row r="66" spans="1:11" x14ac:dyDescent="0.25">
      <c r="A66" t="s">
        <v>107</v>
      </c>
    </row>
    <row r="67" spans="1:11" x14ac:dyDescent="0.25">
      <c r="A67" t="s">
        <v>120</v>
      </c>
    </row>
    <row r="68" spans="1:11" x14ac:dyDescent="0.25">
      <c r="A68" t="s">
        <v>121</v>
      </c>
    </row>
    <row r="69" spans="1:11" x14ac:dyDescent="0.25">
      <c r="A69" t="s">
        <v>122</v>
      </c>
    </row>
    <row r="70" spans="1:11" x14ac:dyDescent="0.25">
      <c r="A70" t="s">
        <v>123</v>
      </c>
    </row>
    <row r="71" spans="1:11" x14ac:dyDescent="0.25">
      <c r="A71" t="s">
        <v>124</v>
      </c>
    </row>
    <row r="72" spans="1:11" x14ac:dyDescent="0.25">
      <c r="A72" t="s">
        <v>125</v>
      </c>
    </row>
    <row r="73" spans="1:11" x14ac:dyDescent="0.25">
      <c r="A73" t="s">
        <v>126</v>
      </c>
    </row>
    <row r="74" spans="1:11" x14ac:dyDescent="0.25">
      <c r="A74" t="s">
        <v>127</v>
      </c>
    </row>
    <row r="75" spans="1:11" x14ac:dyDescent="0.25">
      <c r="A75" t="s">
        <v>35</v>
      </c>
    </row>
    <row r="76" spans="1:11" x14ac:dyDescent="0.25">
      <c r="K76" t="s">
        <v>217</v>
      </c>
    </row>
    <row r="77" spans="1:11" x14ac:dyDescent="0.25">
      <c r="A77" t="s">
        <v>36</v>
      </c>
    </row>
    <row r="78" spans="1:11" x14ac:dyDescent="0.25">
      <c r="A78" t="s">
        <v>128</v>
      </c>
    </row>
    <row r="79" spans="1:11" x14ac:dyDescent="0.25">
      <c r="A79" t="s">
        <v>129</v>
      </c>
    </row>
    <row r="80" spans="1:11" x14ac:dyDescent="0.25">
      <c r="A80" t="s">
        <v>130</v>
      </c>
    </row>
    <row r="81" spans="1:6" x14ac:dyDescent="0.25">
      <c r="A81" t="s">
        <v>131</v>
      </c>
    </row>
    <row r="82" spans="1:6" x14ac:dyDescent="0.25">
      <c r="A82" t="s">
        <v>132</v>
      </c>
    </row>
    <row r="83" spans="1:6" x14ac:dyDescent="0.25">
      <c r="A83" t="s">
        <v>133</v>
      </c>
    </row>
    <row r="84" spans="1:6" x14ac:dyDescent="0.25">
      <c r="A84" t="s">
        <v>134</v>
      </c>
    </row>
    <row r="85" spans="1:6" x14ac:dyDescent="0.25">
      <c r="A85" t="s">
        <v>135</v>
      </c>
    </row>
    <row r="86" spans="1:6" x14ac:dyDescent="0.25">
      <c r="A86" t="s">
        <v>74</v>
      </c>
    </row>
    <row r="88" spans="1:6" x14ac:dyDescent="0.25">
      <c r="A88" t="s">
        <v>93</v>
      </c>
    </row>
    <row r="90" spans="1:6" x14ac:dyDescent="0.25">
      <c r="A90" t="s">
        <v>42</v>
      </c>
    </row>
    <row r="91" spans="1:6" x14ac:dyDescent="0.25">
      <c r="A91" t="s">
        <v>43</v>
      </c>
    </row>
    <row r="92" spans="1:6" x14ac:dyDescent="0.25">
      <c r="A92" t="s">
        <v>136</v>
      </c>
    </row>
    <row r="94" spans="1:6" x14ac:dyDescent="0.25">
      <c r="A94" t="s">
        <v>45</v>
      </c>
    </row>
    <row r="95" spans="1:6" x14ac:dyDescent="0.25">
      <c r="B95" t="s">
        <v>181</v>
      </c>
      <c r="C95" t="s">
        <v>182</v>
      </c>
      <c r="D95" t="s">
        <v>183</v>
      </c>
      <c r="E95" t="s">
        <v>184</v>
      </c>
    </row>
    <row r="96" spans="1:6" x14ac:dyDescent="0.25">
      <c r="A96" t="s">
        <v>185</v>
      </c>
      <c r="B96">
        <v>1.16879</v>
      </c>
      <c r="C96">
        <v>5.9409999999999998E-2</v>
      </c>
      <c r="D96">
        <v>19.672999999999998</v>
      </c>
      <c r="E96" t="s">
        <v>211</v>
      </c>
      <c r="F96" t="s">
        <v>187</v>
      </c>
    </row>
    <row r="97" spans="1:6" x14ac:dyDescent="0.25">
      <c r="A97" t="s">
        <v>203</v>
      </c>
      <c r="B97">
        <v>1.2497100000000001</v>
      </c>
      <c r="C97">
        <v>0.24767</v>
      </c>
      <c r="D97">
        <v>5.0460000000000003</v>
      </c>
      <c r="E97" s="17">
        <v>2.3E-6</v>
      </c>
      <c r="F97" t="s">
        <v>187</v>
      </c>
    </row>
    <row r="98" spans="1:6" x14ac:dyDescent="0.25">
      <c r="A98" t="s">
        <v>207</v>
      </c>
      <c r="B98">
        <v>-0.17496</v>
      </c>
      <c r="C98">
        <v>7.0900000000000005E-2</v>
      </c>
      <c r="D98">
        <v>-2.468</v>
      </c>
      <c r="E98">
        <v>1.55E-2</v>
      </c>
      <c r="F98" t="s">
        <v>186</v>
      </c>
    </row>
    <row r="99" spans="1:6" x14ac:dyDescent="0.25">
      <c r="A99" t="s">
        <v>46</v>
      </c>
    </row>
    <row r="100" spans="1:6" x14ac:dyDescent="0.25">
      <c r="A100" t="s">
        <v>47</v>
      </c>
    </row>
    <row r="102" spans="1:6" x14ac:dyDescent="0.25">
      <c r="A102" t="s">
        <v>137</v>
      </c>
    </row>
    <row r="103" spans="1:6" x14ac:dyDescent="0.25">
      <c r="A103" t="s">
        <v>138</v>
      </c>
    </row>
    <row r="104" spans="1:6" x14ac:dyDescent="0.25">
      <c r="A104" t="s">
        <v>139</v>
      </c>
    </row>
    <row r="105" spans="1:6" x14ac:dyDescent="0.25">
      <c r="A105" t="s">
        <v>140</v>
      </c>
    </row>
    <row r="106" spans="1:6" x14ac:dyDescent="0.25">
      <c r="A106" t="s">
        <v>141</v>
      </c>
    </row>
  </sheetData>
  <mergeCells count="2">
    <mergeCell ref="J2:L2"/>
    <mergeCell ref="M2:N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108B2-8B37-4070-91D3-5C8927C0E46D}">
  <dimension ref="A1:O104"/>
  <sheetViews>
    <sheetView topLeftCell="B1" workbookViewId="0">
      <selection activeCell="L30" sqref="L30"/>
    </sheetView>
  </sheetViews>
  <sheetFormatPr defaultRowHeight="15" x14ac:dyDescent="0.25"/>
  <cols>
    <col min="10" max="10" width="28.42578125" customWidth="1"/>
    <col min="11" max="11" width="19.140625" customWidth="1"/>
    <col min="12" max="14" width="15.5703125" customWidth="1"/>
  </cols>
  <sheetData>
    <row r="1" spans="1:15" ht="15.75" thickBot="1" x14ac:dyDescent="0.3"/>
    <row r="2" spans="1:15" ht="15.75" thickBot="1" x14ac:dyDescent="0.3">
      <c r="A2" t="s">
        <v>29</v>
      </c>
      <c r="J2" s="80" t="s">
        <v>219</v>
      </c>
      <c r="K2" s="81"/>
      <c r="L2" s="82"/>
      <c r="M2" s="80" t="s">
        <v>220</v>
      </c>
      <c r="N2" s="82"/>
    </row>
    <row r="3" spans="1:15" ht="15.75" thickBot="1" x14ac:dyDescent="0.3">
      <c r="A3" t="s">
        <v>142</v>
      </c>
      <c r="J3" s="23" t="s">
        <v>221</v>
      </c>
      <c r="K3" s="30" t="s">
        <v>222</v>
      </c>
      <c r="L3" s="18" t="s">
        <v>223</v>
      </c>
      <c r="M3" s="26" t="s">
        <v>224</v>
      </c>
      <c r="N3" s="18" t="s">
        <v>225</v>
      </c>
    </row>
    <row r="4" spans="1:15" x14ac:dyDescent="0.25">
      <c r="A4" t="s">
        <v>31</v>
      </c>
      <c r="J4" s="24"/>
      <c r="K4" s="31"/>
      <c r="L4" s="20"/>
      <c r="M4" s="27"/>
      <c r="N4" s="20"/>
      <c r="O4" s="3"/>
    </row>
    <row r="5" spans="1:15" x14ac:dyDescent="0.25">
      <c r="A5" t="s">
        <v>143</v>
      </c>
      <c r="J5" s="25" t="s">
        <v>226</v>
      </c>
      <c r="K5" s="32"/>
      <c r="L5" s="4"/>
      <c r="M5" s="28"/>
      <c r="N5" s="4"/>
      <c r="O5" s="3"/>
    </row>
    <row r="6" spans="1:15" x14ac:dyDescent="0.25">
      <c r="A6" t="s">
        <v>144</v>
      </c>
      <c r="G6">
        <v>1</v>
      </c>
      <c r="J6" s="25" t="s">
        <v>277</v>
      </c>
      <c r="K6" s="32"/>
      <c r="L6" s="4"/>
      <c r="M6" s="28"/>
      <c r="N6" s="4"/>
      <c r="O6" s="3"/>
    </row>
    <row r="7" spans="1:15" x14ac:dyDescent="0.25">
      <c r="A7" t="s">
        <v>145</v>
      </c>
      <c r="G7">
        <v>1</v>
      </c>
      <c r="J7" s="6" t="s">
        <v>22</v>
      </c>
      <c r="K7" s="32" t="s">
        <v>278</v>
      </c>
      <c r="L7" s="33">
        <v>1.34E-2</v>
      </c>
      <c r="M7" s="28" t="s">
        <v>229</v>
      </c>
      <c r="N7" s="4">
        <v>7.0099999999999996E-2</v>
      </c>
      <c r="O7" s="3" t="s">
        <v>186</v>
      </c>
    </row>
    <row r="8" spans="1:15" x14ac:dyDescent="0.25">
      <c r="A8" t="s">
        <v>35</v>
      </c>
      <c r="J8" s="6" t="s">
        <v>18</v>
      </c>
      <c r="K8" s="32" t="s">
        <v>279</v>
      </c>
      <c r="L8" s="33">
        <v>1.6199999999999999E-2</v>
      </c>
      <c r="M8" s="28" t="s">
        <v>231</v>
      </c>
      <c r="N8" s="4">
        <v>20.128599999999999</v>
      </c>
      <c r="O8" s="3" t="s">
        <v>186</v>
      </c>
    </row>
    <row r="9" spans="1:15" x14ac:dyDescent="0.25">
      <c r="J9" s="6" t="s">
        <v>19</v>
      </c>
      <c r="K9" s="32" t="s">
        <v>280</v>
      </c>
      <c r="L9" s="33">
        <v>4.4000000000000003E-3</v>
      </c>
      <c r="M9" s="28" t="s">
        <v>233</v>
      </c>
      <c r="N9" s="21">
        <v>5116</v>
      </c>
      <c r="O9" s="3" t="s">
        <v>188</v>
      </c>
    </row>
    <row r="10" spans="1:15" x14ac:dyDescent="0.25">
      <c r="A10" t="s">
        <v>36</v>
      </c>
      <c r="J10" s="6" t="s">
        <v>4</v>
      </c>
      <c r="K10" s="32" t="s">
        <v>281</v>
      </c>
      <c r="L10" s="33">
        <v>3.7000000000000002E-3</v>
      </c>
      <c r="M10" s="28" t="s">
        <v>223</v>
      </c>
      <c r="N10" s="22">
        <v>2.0599999999999999E-14</v>
      </c>
      <c r="O10" s="3" t="s">
        <v>188</v>
      </c>
    </row>
    <row r="11" spans="1:15" x14ac:dyDescent="0.25">
      <c r="A11" t="s">
        <v>37</v>
      </c>
      <c r="J11" s="6" t="s">
        <v>14</v>
      </c>
      <c r="K11" s="32" t="s">
        <v>237</v>
      </c>
      <c r="L11" s="22">
        <v>7.1500000000000004E-7</v>
      </c>
      <c r="M11" s="28"/>
      <c r="N11" s="4"/>
      <c r="O11" s="3" t="s">
        <v>187</v>
      </c>
    </row>
    <row r="12" spans="1:15" x14ac:dyDescent="0.25">
      <c r="A12" t="s">
        <v>146</v>
      </c>
      <c r="J12" s="6"/>
      <c r="K12" s="32"/>
      <c r="L12" s="4"/>
      <c r="M12" s="28"/>
      <c r="N12" s="4"/>
      <c r="O12" s="3"/>
    </row>
    <row r="13" spans="1:15" x14ac:dyDescent="0.25">
      <c r="A13" t="s">
        <v>147</v>
      </c>
      <c r="J13" s="25" t="s">
        <v>238</v>
      </c>
      <c r="K13" s="32"/>
      <c r="L13" s="4"/>
      <c r="M13" s="28"/>
      <c r="N13" s="4"/>
      <c r="O13" s="3"/>
    </row>
    <row r="14" spans="1:15" x14ac:dyDescent="0.25">
      <c r="A14" t="s">
        <v>40</v>
      </c>
      <c r="J14" s="25" t="s">
        <v>282</v>
      </c>
      <c r="K14" s="32"/>
      <c r="L14" s="4"/>
      <c r="M14" s="28"/>
      <c r="N14" s="4"/>
      <c r="O14" s="3"/>
    </row>
    <row r="15" spans="1:15" x14ac:dyDescent="0.25">
      <c r="J15" s="6" t="s">
        <v>21</v>
      </c>
      <c r="K15" s="32" t="s">
        <v>283</v>
      </c>
      <c r="L15" s="22">
        <v>5.9599999999999999E-5</v>
      </c>
      <c r="M15" s="28" t="s">
        <v>229</v>
      </c>
      <c r="N15" s="4">
        <v>1.95E-2</v>
      </c>
      <c r="O15" s="3" t="s">
        <v>187</v>
      </c>
    </row>
    <row r="16" spans="1:15" x14ac:dyDescent="0.25">
      <c r="A16" t="s">
        <v>41</v>
      </c>
      <c r="J16" s="6" t="s">
        <v>246</v>
      </c>
      <c r="K16" s="32" t="s">
        <v>284</v>
      </c>
      <c r="L16" s="33">
        <v>4.02E-2</v>
      </c>
      <c r="M16" s="28" t="s">
        <v>231</v>
      </c>
      <c r="N16" s="4">
        <v>27.005099999999999</v>
      </c>
      <c r="O16" s="3" t="s">
        <v>186</v>
      </c>
    </row>
    <row r="17" spans="1:15" x14ac:dyDescent="0.25">
      <c r="J17" s="6" t="s">
        <v>285</v>
      </c>
      <c r="K17" s="32" t="s">
        <v>286</v>
      </c>
      <c r="L17" s="22">
        <v>6.0699999999999997E-7</v>
      </c>
      <c r="M17" s="28" t="s">
        <v>233</v>
      </c>
      <c r="N17" s="21">
        <v>4117</v>
      </c>
      <c r="O17" s="3" t="s">
        <v>187</v>
      </c>
    </row>
    <row r="18" spans="1:15" x14ac:dyDescent="0.25">
      <c r="A18" t="s">
        <v>42</v>
      </c>
      <c r="J18" s="6" t="s">
        <v>287</v>
      </c>
      <c r="K18" s="32" t="s">
        <v>288</v>
      </c>
      <c r="L18" s="4">
        <v>2.81E-2</v>
      </c>
      <c r="M18" s="28" t="s">
        <v>223</v>
      </c>
      <c r="N18" s="22">
        <v>7.04E-16</v>
      </c>
      <c r="O18" s="3" t="s">
        <v>186</v>
      </c>
    </row>
    <row r="19" spans="1:15" x14ac:dyDescent="0.25">
      <c r="A19" t="s">
        <v>43</v>
      </c>
      <c r="J19" s="6"/>
      <c r="K19" s="32"/>
      <c r="L19" s="4"/>
      <c r="M19" s="28"/>
      <c r="N19" s="4"/>
      <c r="O19" s="3"/>
    </row>
    <row r="20" spans="1:15" x14ac:dyDescent="0.25">
      <c r="A20" t="s">
        <v>148</v>
      </c>
      <c r="J20" s="25" t="s">
        <v>254</v>
      </c>
      <c r="K20" s="32"/>
      <c r="L20" s="4"/>
      <c r="M20" s="28"/>
      <c r="N20" s="4"/>
      <c r="O20" s="3"/>
    </row>
    <row r="21" spans="1:15" x14ac:dyDescent="0.25">
      <c r="J21" s="25" t="s">
        <v>289</v>
      </c>
      <c r="K21" s="32"/>
      <c r="L21" s="4"/>
      <c r="M21" s="28"/>
      <c r="N21" s="4"/>
      <c r="O21" s="3"/>
    </row>
    <row r="22" spans="1:15" x14ac:dyDescent="0.25">
      <c r="A22" t="s">
        <v>45</v>
      </c>
      <c r="J22" s="6" t="s">
        <v>18</v>
      </c>
      <c r="K22" s="32" t="s">
        <v>290</v>
      </c>
      <c r="L22" s="36" t="s">
        <v>235</v>
      </c>
      <c r="M22" s="28" t="s">
        <v>229</v>
      </c>
      <c r="N22" s="4">
        <v>8.6800000000000002E-2</v>
      </c>
      <c r="O22" s="3" t="s">
        <v>187</v>
      </c>
    </row>
    <row r="23" spans="1:15" x14ac:dyDescent="0.25">
      <c r="B23" t="s">
        <v>181</v>
      </c>
      <c r="C23" t="s">
        <v>182</v>
      </c>
      <c r="D23" t="s">
        <v>183</v>
      </c>
      <c r="E23" t="s">
        <v>184</v>
      </c>
      <c r="J23" s="6" t="s">
        <v>22</v>
      </c>
      <c r="K23" s="32" t="s">
        <v>291</v>
      </c>
      <c r="L23" s="22">
        <v>1.7500000000000001E-14</v>
      </c>
      <c r="M23" s="28" t="s">
        <v>231</v>
      </c>
      <c r="N23" s="4">
        <v>39.395299999999999</v>
      </c>
      <c r="O23" s="3" t="s">
        <v>187</v>
      </c>
    </row>
    <row r="24" spans="1:15" x14ac:dyDescent="0.25">
      <c r="A24" t="s">
        <v>185</v>
      </c>
      <c r="B24" s="17">
        <v>-0.49049999999999999</v>
      </c>
      <c r="C24" s="17">
        <v>0.43099999999999999</v>
      </c>
      <c r="D24">
        <v>-1.1379999999999999</v>
      </c>
      <c r="E24">
        <v>0.25746000000000002</v>
      </c>
      <c r="J24" s="6" t="s">
        <v>24</v>
      </c>
      <c r="K24" s="32" t="s">
        <v>292</v>
      </c>
      <c r="L24" s="33">
        <v>2.0000000000000001E-4</v>
      </c>
      <c r="M24" s="28" t="s">
        <v>233</v>
      </c>
      <c r="N24" s="21" t="s">
        <v>293</v>
      </c>
      <c r="O24" s="3" t="s">
        <v>187</v>
      </c>
    </row>
    <row r="25" spans="1:15" ht="15.75" thickBot="1" x14ac:dyDescent="0.3">
      <c r="A25" t="s">
        <v>12</v>
      </c>
      <c r="B25" s="17">
        <v>-0.62319999999999998</v>
      </c>
      <c r="C25" s="17">
        <v>0.24809999999999999</v>
      </c>
      <c r="D25">
        <v>-2.512</v>
      </c>
      <c r="E25">
        <v>1.338E-2</v>
      </c>
      <c r="F25" t="s">
        <v>186</v>
      </c>
      <c r="J25" s="7"/>
      <c r="K25" s="34"/>
      <c r="L25" s="5"/>
      <c r="M25" s="29" t="s">
        <v>223</v>
      </c>
      <c r="N25" s="35">
        <v>2.3500000000000002E-16</v>
      </c>
      <c r="O25" s="3"/>
    </row>
    <row r="26" spans="1:15" x14ac:dyDescent="0.25">
      <c r="A26" t="s">
        <v>7</v>
      </c>
      <c r="B26" s="17">
        <v>0.6835</v>
      </c>
      <c r="C26" s="17">
        <v>0.28010000000000002</v>
      </c>
      <c r="D26">
        <v>2.44</v>
      </c>
      <c r="E26">
        <v>1.619E-2</v>
      </c>
      <c r="F26" t="s">
        <v>186</v>
      </c>
    </row>
    <row r="27" spans="1:15" x14ac:dyDescent="0.25">
      <c r="A27" t="s">
        <v>8</v>
      </c>
      <c r="B27" s="17">
        <v>17.420000000000002</v>
      </c>
      <c r="C27" s="17">
        <v>6.0010000000000003</v>
      </c>
      <c r="D27">
        <v>2.903</v>
      </c>
      <c r="E27">
        <v>4.4299999999999999E-3</v>
      </c>
      <c r="F27" t="s">
        <v>188</v>
      </c>
    </row>
    <row r="28" spans="1:15" x14ac:dyDescent="0.25">
      <c r="A28" t="s">
        <v>13</v>
      </c>
      <c r="B28" s="17">
        <v>-0.54210000000000003</v>
      </c>
      <c r="C28" s="17">
        <v>0.18310000000000001</v>
      </c>
      <c r="D28">
        <v>-2.9609999999999999</v>
      </c>
      <c r="E28">
        <v>3.7200000000000002E-3</v>
      </c>
      <c r="F28" t="s">
        <v>188</v>
      </c>
    </row>
    <row r="29" spans="1:15" x14ac:dyDescent="0.25">
      <c r="A29" t="s">
        <v>2</v>
      </c>
      <c r="B29" s="17">
        <v>2.879E-5</v>
      </c>
      <c r="C29" s="17">
        <v>5.49E-6</v>
      </c>
      <c r="D29">
        <v>5.2439999999999998</v>
      </c>
      <c r="E29" s="17">
        <v>7.1500000000000004E-7</v>
      </c>
      <c r="F29" t="s">
        <v>187</v>
      </c>
    </row>
    <row r="30" spans="1:15" x14ac:dyDescent="0.25">
      <c r="A30" t="s">
        <v>46</v>
      </c>
    </row>
    <row r="31" spans="1:15" x14ac:dyDescent="0.25">
      <c r="A31" t="s">
        <v>47</v>
      </c>
    </row>
    <row r="33" spans="1:1" x14ac:dyDescent="0.25">
      <c r="A33" t="s">
        <v>149</v>
      </c>
    </row>
    <row r="34" spans="1:1" x14ac:dyDescent="0.25">
      <c r="A34" t="s">
        <v>150</v>
      </c>
    </row>
    <row r="35" spans="1:1" x14ac:dyDescent="0.25">
      <c r="A35" t="s">
        <v>151</v>
      </c>
    </row>
    <row r="36" spans="1:1" x14ac:dyDescent="0.25">
      <c r="A36" t="s">
        <v>152</v>
      </c>
    </row>
    <row r="37" spans="1:1" x14ac:dyDescent="0.25">
      <c r="A37" t="s">
        <v>153</v>
      </c>
    </row>
    <row r="38" spans="1:1" x14ac:dyDescent="0.25">
      <c r="A38" t="s">
        <v>154</v>
      </c>
    </row>
    <row r="39" spans="1:1" x14ac:dyDescent="0.25">
      <c r="A39" t="s">
        <v>155</v>
      </c>
    </row>
    <row r="40" spans="1:1" x14ac:dyDescent="0.25">
      <c r="A40" t="s">
        <v>156</v>
      </c>
    </row>
    <row r="41" spans="1:1" x14ac:dyDescent="0.25">
      <c r="A41" t="s">
        <v>35</v>
      </c>
    </row>
    <row r="43" spans="1:1" x14ac:dyDescent="0.25">
      <c r="A43" t="s">
        <v>36</v>
      </c>
    </row>
    <row r="44" spans="1:1" x14ac:dyDescent="0.25">
      <c r="A44" t="s">
        <v>157</v>
      </c>
    </row>
    <row r="45" spans="1:1" x14ac:dyDescent="0.25">
      <c r="A45" t="s">
        <v>158</v>
      </c>
    </row>
    <row r="46" spans="1:1" x14ac:dyDescent="0.25">
      <c r="A46" t="s">
        <v>159</v>
      </c>
    </row>
    <row r="47" spans="1:1" x14ac:dyDescent="0.25">
      <c r="A47" t="s">
        <v>160</v>
      </c>
    </row>
    <row r="48" spans="1:1" x14ac:dyDescent="0.25">
      <c r="A48" t="s">
        <v>40</v>
      </c>
    </row>
    <row r="50" spans="1:6" x14ac:dyDescent="0.25">
      <c r="A50" t="s">
        <v>41</v>
      </c>
    </row>
    <row r="52" spans="1:6" x14ac:dyDescent="0.25">
      <c r="A52" t="s">
        <v>42</v>
      </c>
    </row>
    <row r="53" spans="1:6" x14ac:dyDescent="0.25">
      <c r="A53" t="s">
        <v>43</v>
      </c>
    </row>
    <row r="54" spans="1:6" x14ac:dyDescent="0.25">
      <c r="A54" t="s">
        <v>161</v>
      </c>
    </row>
    <row r="56" spans="1:6" x14ac:dyDescent="0.25">
      <c r="A56" t="s">
        <v>45</v>
      </c>
    </row>
    <row r="57" spans="1:6" x14ac:dyDescent="0.25">
      <c r="B57" t="s">
        <v>181</v>
      </c>
      <c r="C57" t="s">
        <v>182</v>
      </c>
      <c r="D57" t="s">
        <v>183</v>
      </c>
      <c r="E57" t="s">
        <v>184</v>
      </c>
    </row>
    <row r="58" spans="1:6" x14ac:dyDescent="0.25">
      <c r="A58" t="s">
        <v>185</v>
      </c>
      <c r="B58">
        <v>1.1893670000000001</v>
      </c>
      <c r="C58">
        <v>0.15284900000000001</v>
      </c>
      <c r="D58">
        <v>7.7809999999999997</v>
      </c>
      <c r="E58" s="17">
        <v>3.1399999999999999E-12</v>
      </c>
      <c r="F58" t="s">
        <v>187</v>
      </c>
    </row>
    <row r="59" spans="1:6" x14ac:dyDescent="0.25">
      <c r="A59" t="s">
        <v>11</v>
      </c>
      <c r="B59">
        <v>48.532803000000001</v>
      </c>
      <c r="C59">
        <v>11.650024</v>
      </c>
      <c r="D59">
        <v>4.1660000000000004</v>
      </c>
      <c r="E59" s="17">
        <v>5.9599999999999999E-5</v>
      </c>
      <c r="F59" t="s">
        <v>187</v>
      </c>
    </row>
    <row r="60" spans="1:6" x14ac:dyDescent="0.25">
      <c r="A60" t="s">
        <v>189</v>
      </c>
      <c r="B60">
        <v>-5.9119999999999997E-3</v>
      </c>
      <c r="C60">
        <v>2.8500000000000001E-3</v>
      </c>
      <c r="D60">
        <v>-2.0750000000000002</v>
      </c>
      <c r="E60">
        <v>4.02E-2</v>
      </c>
      <c r="F60" t="s">
        <v>186</v>
      </c>
    </row>
    <row r="61" spans="1:6" x14ac:dyDescent="0.25">
      <c r="A61" t="s">
        <v>212</v>
      </c>
      <c r="B61">
        <v>-2.0622989999999999</v>
      </c>
      <c r="C61">
        <v>0.390685</v>
      </c>
      <c r="D61">
        <v>-5.2789999999999999</v>
      </c>
      <c r="E61" s="17">
        <v>6.0699999999999997E-7</v>
      </c>
      <c r="F61" t="s">
        <v>187</v>
      </c>
    </row>
    <row r="62" spans="1:6" x14ac:dyDescent="0.25">
      <c r="A62" t="s">
        <v>213</v>
      </c>
      <c r="B62">
        <v>0.735286</v>
      </c>
      <c r="C62">
        <v>0.33074700000000001</v>
      </c>
      <c r="D62">
        <v>2.2229999999999999</v>
      </c>
      <c r="E62">
        <v>2.81E-2</v>
      </c>
      <c r="F62" t="s">
        <v>186</v>
      </c>
    </row>
    <row r="63" spans="1:6" x14ac:dyDescent="0.25">
      <c r="A63" t="s">
        <v>46</v>
      </c>
    </row>
    <row r="64" spans="1:6" x14ac:dyDescent="0.25">
      <c r="A64" t="s">
        <v>47</v>
      </c>
    </row>
    <row r="66" spans="1:11" x14ac:dyDescent="0.25">
      <c r="A66" t="s">
        <v>149</v>
      </c>
    </row>
    <row r="67" spans="1:11" x14ac:dyDescent="0.25">
      <c r="A67" t="s">
        <v>162</v>
      </c>
    </row>
    <row r="68" spans="1:11" x14ac:dyDescent="0.25">
      <c r="A68" t="s">
        <v>163</v>
      </c>
    </row>
    <row r="69" spans="1:11" x14ac:dyDescent="0.25">
      <c r="A69" t="s">
        <v>164</v>
      </c>
    </row>
    <row r="70" spans="1:11" x14ac:dyDescent="0.25">
      <c r="A70" t="s">
        <v>165</v>
      </c>
    </row>
    <row r="71" spans="1:11" x14ac:dyDescent="0.25">
      <c r="A71" t="s">
        <v>166</v>
      </c>
    </row>
    <row r="72" spans="1:11" x14ac:dyDescent="0.25">
      <c r="A72" t="s">
        <v>167</v>
      </c>
    </row>
    <row r="73" spans="1:11" x14ac:dyDescent="0.25">
      <c r="A73" t="s">
        <v>168</v>
      </c>
    </row>
    <row r="74" spans="1:11" x14ac:dyDescent="0.25">
      <c r="A74" t="s">
        <v>169</v>
      </c>
    </row>
    <row r="75" spans="1:11" x14ac:dyDescent="0.25">
      <c r="A75" t="s">
        <v>35</v>
      </c>
    </row>
    <row r="77" spans="1:11" x14ac:dyDescent="0.25">
      <c r="A77" t="s">
        <v>36</v>
      </c>
      <c r="K77" t="s">
        <v>218</v>
      </c>
    </row>
    <row r="78" spans="1:11" x14ac:dyDescent="0.25">
      <c r="A78" t="s">
        <v>170</v>
      </c>
    </row>
    <row r="79" spans="1:11" x14ac:dyDescent="0.25">
      <c r="A79" t="s">
        <v>171</v>
      </c>
    </row>
    <row r="80" spans="1:11" x14ac:dyDescent="0.25">
      <c r="A80" t="s">
        <v>172</v>
      </c>
    </row>
    <row r="81" spans="1:6" x14ac:dyDescent="0.25">
      <c r="A81" t="s">
        <v>173</v>
      </c>
    </row>
    <row r="82" spans="1:6" x14ac:dyDescent="0.25">
      <c r="A82" t="s">
        <v>174</v>
      </c>
    </row>
    <row r="83" spans="1:6" x14ac:dyDescent="0.25">
      <c r="A83" t="s">
        <v>74</v>
      </c>
    </row>
    <row r="85" spans="1:6" x14ac:dyDescent="0.25">
      <c r="A85" t="s">
        <v>93</v>
      </c>
    </row>
    <row r="87" spans="1:6" x14ac:dyDescent="0.25">
      <c r="A87" t="s">
        <v>42</v>
      </c>
    </row>
    <row r="88" spans="1:6" x14ac:dyDescent="0.25">
      <c r="A88" t="s">
        <v>43</v>
      </c>
    </row>
    <row r="89" spans="1:6" x14ac:dyDescent="0.25">
      <c r="A89" t="s">
        <v>175</v>
      </c>
    </row>
    <row r="91" spans="1:6" x14ac:dyDescent="0.25">
      <c r="A91" t="s">
        <v>45</v>
      </c>
    </row>
    <row r="92" spans="1:6" x14ac:dyDescent="0.25">
      <c r="B92" t="s">
        <v>181</v>
      </c>
      <c r="C92" t="s">
        <v>182</v>
      </c>
      <c r="D92" t="s">
        <v>183</v>
      </c>
      <c r="E92" t="s">
        <v>184</v>
      </c>
    </row>
    <row r="93" spans="1:6" x14ac:dyDescent="0.25">
      <c r="A93" t="s">
        <v>185</v>
      </c>
      <c r="B93">
        <v>2.8410000000000002</v>
      </c>
      <c r="C93">
        <v>0.39019999999999999</v>
      </c>
      <c r="D93">
        <v>7.28</v>
      </c>
      <c r="E93" s="17">
        <v>1.21E-10</v>
      </c>
      <c r="F93" t="s">
        <v>187</v>
      </c>
    </row>
    <row r="94" spans="1:6" x14ac:dyDescent="0.25">
      <c r="A94" t="s">
        <v>204</v>
      </c>
      <c r="B94">
        <v>2.1057000000000001</v>
      </c>
      <c r="C94">
        <v>0.20619999999999999</v>
      </c>
      <c r="D94">
        <v>10.212999999999999</v>
      </c>
      <c r="E94" t="s">
        <v>211</v>
      </c>
      <c r="F94" t="s">
        <v>187</v>
      </c>
    </row>
    <row r="95" spans="1:6" x14ac:dyDescent="0.25">
      <c r="A95" t="s">
        <v>214</v>
      </c>
      <c r="B95">
        <v>-1.8585</v>
      </c>
      <c r="C95">
        <v>0.20330000000000001</v>
      </c>
      <c r="D95">
        <v>-9.141</v>
      </c>
      <c r="E95" s="17">
        <v>1.7500000000000001E-14</v>
      </c>
      <c r="F95" t="s">
        <v>187</v>
      </c>
    </row>
    <row r="96" spans="1:6" x14ac:dyDescent="0.25">
      <c r="A96" t="s">
        <v>215</v>
      </c>
      <c r="B96">
        <v>-0.13300000000000001</v>
      </c>
      <c r="C96">
        <v>3.39E-2</v>
      </c>
      <c r="D96">
        <v>-3.9239999999999999</v>
      </c>
      <c r="E96">
        <v>1.7000000000000001E-4</v>
      </c>
      <c r="F96" t="s">
        <v>187</v>
      </c>
    </row>
    <row r="97" spans="1:1" x14ac:dyDescent="0.25">
      <c r="A97" t="s">
        <v>46</v>
      </c>
    </row>
    <row r="98" spans="1:1" x14ac:dyDescent="0.25">
      <c r="A98" t="s">
        <v>47</v>
      </c>
    </row>
    <row r="100" spans="1:1" x14ac:dyDescent="0.25">
      <c r="A100" t="s">
        <v>176</v>
      </c>
    </row>
    <row r="101" spans="1:1" x14ac:dyDescent="0.25">
      <c r="A101" t="s">
        <v>177</v>
      </c>
    </row>
    <row r="102" spans="1:1" x14ac:dyDescent="0.25">
      <c r="A102" t="s">
        <v>178</v>
      </c>
    </row>
    <row r="103" spans="1:1" x14ac:dyDescent="0.25">
      <c r="A103" t="s">
        <v>179</v>
      </c>
    </row>
    <row r="104" spans="1:1" x14ac:dyDescent="0.25">
      <c r="A104" t="s">
        <v>180</v>
      </c>
    </row>
  </sheetData>
  <mergeCells count="2">
    <mergeCell ref="J2:L2"/>
    <mergeCell ref="M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Contents</vt:lpstr>
      <vt:lpstr>ST1 TableOne</vt:lpstr>
      <vt:lpstr>ST2 Daily</vt:lpstr>
      <vt:lpstr>ST3 Daily.Int</vt:lpstr>
      <vt:lpstr>ST4 Slopes</vt:lpstr>
      <vt:lpstr>ST5-7 Ranger Op</vt:lpstr>
      <vt:lpstr>ST8 Gss plm</vt:lpstr>
      <vt:lpstr>ST9 Omp plm</vt:lpstr>
      <vt:lpstr>ST10 Dia plm</vt:lpstr>
      <vt:lpstr>ST11 Wilcox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</dc:creator>
  <cp:lastModifiedBy>Stuart</cp:lastModifiedBy>
  <dcterms:created xsi:type="dcterms:W3CDTF">2022-01-01T19:15:27Z</dcterms:created>
  <dcterms:modified xsi:type="dcterms:W3CDTF">2022-03-19T23:14:36Z</dcterms:modified>
</cp:coreProperties>
</file>