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bialan/Desktop/"/>
    </mc:Choice>
  </mc:AlternateContent>
  <xr:revisionPtr revIDLastSave="0" documentId="13_ncr:1_{B0AAAD56-9D9F-EA4A-8D15-882EE6FA53AF}" xr6:coauthVersionLast="45" xr6:coauthVersionMax="45" xr10:uidLastSave="{00000000-0000-0000-0000-000000000000}"/>
  <bookViews>
    <workbookView xWindow="0" yWindow="460" windowWidth="14840" windowHeight="11760" firstSheet="5" activeTab="7" xr2:uid="{00000000-000D-0000-FFFF-FFFF00000000}"/>
  </bookViews>
  <sheets>
    <sheet name="Readme" sheetId="11" r:id="rId1"/>
    <sheet name="1. O2 consumption" sheetId="8" r:id="rId2"/>
    <sheet name="2. CO2 production" sheetId="7" r:id="rId3"/>
    <sheet name="3. CO production" sheetId="6" r:id="rId4"/>
    <sheet name="4. O2 kinetic" sheetId="2" r:id="rId5"/>
    <sheet name="5. CO2 kinetic" sheetId="3" r:id="rId6"/>
    <sheet name="6. CO kinetic" sheetId="1" r:id="rId7"/>
    <sheet name="7. Tukey O2" sheetId="9" r:id="rId8"/>
    <sheet name="8. Tukey CO2" sheetId="10" r:id="rId9"/>
    <sheet name="9. Tukey CO" sheetId="5" r:id="rId10"/>
  </sheets>
  <calcPr calcId="191029"/>
  <customWorkbookViews>
    <customWorkbookView name="Windows User - Widok osobisty" guid="{4A71A1A5-ACCE-4F87-B003-A7B5E0B0F11F}" mergeInterval="0" personalView="1" maximized="1" xWindow="1" yWindow="1" windowWidth="1920" windowHeight="803" activeSheetId="8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4" i="3" l="1"/>
  <c r="J15" i="3"/>
  <c r="J16" i="3"/>
  <c r="J17" i="3"/>
  <c r="J18" i="3"/>
  <c r="J19" i="3"/>
  <c r="K29" i="2" l="1"/>
  <c r="K28" i="2"/>
  <c r="K133" i="2" l="1"/>
  <c r="K132" i="2"/>
  <c r="K125" i="2"/>
  <c r="K124" i="2"/>
  <c r="K117" i="2"/>
  <c r="K116" i="2"/>
  <c r="K109" i="2"/>
  <c r="K108" i="2"/>
  <c r="K101" i="2"/>
  <c r="K100" i="2"/>
  <c r="K93" i="2"/>
  <c r="K92" i="2"/>
  <c r="K85" i="2"/>
  <c r="K84" i="2"/>
  <c r="K77" i="2"/>
  <c r="K76" i="2"/>
  <c r="K69" i="2"/>
  <c r="K68" i="2"/>
  <c r="K61" i="2"/>
  <c r="K60" i="2"/>
  <c r="K53" i="2"/>
  <c r="K52" i="2"/>
  <c r="K45" i="2"/>
  <c r="K44" i="2"/>
  <c r="K37" i="2"/>
  <c r="K36" i="2"/>
  <c r="K21" i="2"/>
  <c r="K20" i="2"/>
  <c r="K12" i="2"/>
  <c r="K13" i="2"/>
  <c r="K133" i="3"/>
  <c r="K132" i="3"/>
  <c r="K125" i="3"/>
  <c r="K124" i="3"/>
  <c r="K117" i="3"/>
  <c r="K116" i="3"/>
  <c r="K109" i="3"/>
  <c r="K108" i="3"/>
  <c r="K101" i="3"/>
  <c r="K100" i="3"/>
  <c r="K93" i="3"/>
  <c r="K92" i="3"/>
  <c r="K85" i="3"/>
  <c r="K84" i="3"/>
  <c r="K77" i="3"/>
  <c r="K76" i="3"/>
  <c r="K69" i="3"/>
  <c r="K68" i="3"/>
  <c r="K61" i="3"/>
  <c r="K60" i="3"/>
  <c r="K53" i="3"/>
  <c r="K52" i="3"/>
  <c r="K45" i="3"/>
  <c r="K44" i="3"/>
  <c r="K37" i="3"/>
  <c r="K36" i="3"/>
  <c r="K29" i="3"/>
  <c r="K28" i="3"/>
  <c r="K21" i="3"/>
  <c r="K20" i="3"/>
  <c r="K12" i="3"/>
  <c r="K13" i="3"/>
  <c r="J110" i="1"/>
  <c r="K133" i="1"/>
  <c r="K132" i="1"/>
  <c r="K125" i="1"/>
  <c r="K124" i="1"/>
  <c r="K117" i="1"/>
  <c r="K116" i="1"/>
  <c r="K109" i="1"/>
  <c r="K108" i="1"/>
  <c r="K101" i="1"/>
  <c r="K100" i="1"/>
  <c r="K93" i="1"/>
  <c r="K92" i="1"/>
  <c r="K85" i="1"/>
  <c r="K84" i="1"/>
  <c r="K77" i="1"/>
  <c r="K76" i="1"/>
  <c r="K69" i="1"/>
  <c r="K68" i="1"/>
  <c r="K61" i="1"/>
  <c r="K60" i="1"/>
  <c r="K53" i="1"/>
  <c r="K52" i="1"/>
  <c r="K45" i="1"/>
  <c r="K44" i="1"/>
  <c r="K37" i="1"/>
  <c r="K36" i="1"/>
  <c r="K29" i="1"/>
  <c r="K28" i="1"/>
  <c r="K21" i="1"/>
  <c r="K20" i="1"/>
  <c r="K13" i="1"/>
  <c r="K12" i="1"/>
  <c r="J131" i="1"/>
  <c r="J130" i="1"/>
  <c r="J129" i="1"/>
  <c r="J128" i="1"/>
  <c r="J127" i="1"/>
  <c r="J126" i="1"/>
  <c r="J132" i="1" s="1"/>
  <c r="J123" i="1"/>
  <c r="J122" i="1"/>
  <c r="J121" i="1"/>
  <c r="J120" i="1"/>
  <c r="J119" i="1"/>
  <c r="J118" i="1"/>
  <c r="J115" i="1"/>
  <c r="J114" i="1"/>
  <c r="J113" i="1"/>
  <c r="J112" i="1"/>
  <c r="J116" i="1" s="1"/>
  <c r="J111" i="1"/>
  <c r="J107" i="1"/>
  <c r="J106" i="1"/>
  <c r="J105" i="1"/>
  <c r="J104" i="1"/>
  <c r="J103" i="1"/>
  <c r="J102" i="1"/>
  <c r="J99" i="1"/>
  <c r="J98" i="1"/>
  <c r="J97" i="1"/>
  <c r="J96" i="1"/>
  <c r="J95" i="1"/>
  <c r="J94" i="1"/>
  <c r="J91" i="1"/>
  <c r="J90" i="1"/>
  <c r="J89" i="1"/>
  <c r="J88" i="1"/>
  <c r="J87" i="1"/>
  <c r="J86" i="1"/>
  <c r="J83" i="1"/>
  <c r="J82" i="1"/>
  <c r="J81" i="1"/>
  <c r="J80" i="1"/>
  <c r="J79" i="1"/>
  <c r="J78" i="1"/>
  <c r="J84" i="1" s="1"/>
  <c r="J75" i="1"/>
  <c r="J74" i="1"/>
  <c r="J73" i="1"/>
  <c r="J72" i="1"/>
  <c r="J71" i="1"/>
  <c r="J77" i="1" s="1"/>
  <c r="J70" i="1"/>
  <c r="J76" i="1" s="1"/>
  <c r="J67" i="1"/>
  <c r="J66" i="1"/>
  <c r="J65" i="1"/>
  <c r="J64" i="1"/>
  <c r="J63" i="1"/>
  <c r="J62" i="1"/>
  <c r="J59" i="1"/>
  <c r="J58" i="1"/>
  <c r="J57" i="1"/>
  <c r="J56" i="1"/>
  <c r="J55" i="1"/>
  <c r="J54" i="1"/>
  <c r="J51" i="1"/>
  <c r="J50" i="1"/>
  <c r="J49" i="1"/>
  <c r="J48" i="1"/>
  <c r="J47" i="1"/>
  <c r="J53" i="1" s="1"/>
  <c r="J46" i="1"/>
  <c r="J52" i="1" s="1"/>
  <c r="J43" i="1"/>
  <c r="J42" i="1"/>
  <c r="J41" i="1"/>
  <c r="J40" i="1"/>
  <c r="J39" i="1"/>
  <c r="J45" i="1" s="1"/>
  <c r="J38" i="1"/>
  <c r="J44" i="1" s="1"/>
  <c r="J35" i="1"/>
  <c r="J34" i="1"/>
  <c r="J33" i="1"/>
  <c r="J32" i="1"/>
  <c r="J31" i="1"/>
  <c r="J30" i="1"/>
  <c r="J27" i="1"/>
  <c r="J26" i="1"/>
  <c r="J25" i="1"/>
  <c r="J24" i="1"/>
  <c r="J23" i="1"/>
  <c r="J22" i="1"/>
  <c r="J19" i="1"/>
  <c r="J18" i="1"/>
  <c r="J17" i="1"/>
  <c r="J16" i="1"/>
  <c r="J15" i="1"/>
  <c r="J21" i="1" s="1"/>
  <c r="J14" i="1"/>
  <c r="J20" i="1" s="1"/>
  <c r="J7" i="1"/>
  <c r="J8" i="1"/>
  <c r="J9" i="1"/>
  <c r="J10" i="1"/>
  <c r="J11" i="1"/>
  <c r="J6" i="1"/>
  <c r="J12" i="1" s="1"/>
  <c r="I13" i="1"/>
  <c r="I12" i="1"/>
  <c r="J131" i="3"/>
  <c r="J130" i="3"/>
  <c r="J129" i="3"/>
  <c r="J128" i="3"/>
  <c r="J127" i="3"/>
  <c r="J133" i="3" s="1"/>
  <c r="J126" i="3"/>
  <c r="J132" i="3" s="1"/>
  <c r="J123" i="3"/>
  <c r="J122" i="3"/>
  <c r="J121" i="3"/>
  <c r="J120" i="3"/>
  <c r="J119" i="3"/>
  <c r="J118" i="3"/>
  <c r="J115" i="3"/>
  <c r="J114" i="3"/>
  <c r="J113" i="3"/>
  <c r="J112" i="3"/>
  <c r="J111" i="3"/>
  <c r="J110" i="3"/>
  <c r="J107" i="3"/>
  <c r="J106" i="3"/>
  <c r="J105" i="3"/>
  <c r="J104" i="3"/>
  <c r="J103" i="3"/>
  <c r="J109" i="3" s="1"/>
  <c r="J102" i="3"/>
  <c r="J108" i="3" s="1"/>
  <c r="J99" i="3"/>
  <c r="J98" i="3"/>
  <c r="J97" i="3"/>
  <c r="J96" i="3"/>
  <c r="J95" i="3"/>
  <c r="J101" i="3" s="1"/>
  <c r="J94" i="3"/>
  <c r="J100" i="3" s="1"/>
  <c r="J91" i="3"/>
  <c r="J90" i="3"/>
  <c r="J89" i="3"/>
  <c r="J88" i="3"/>
  <c r="J87" i="3"/>
  <c r="J86" i="3"/>
  <c r="J83" i="3"/>
  <c r="J82" i="3"/>
  <c r="J81" i="3"/>
  <c r="J80" i="3"/>
  <c r="J79" i="3"/>
  <c r="J78" i="3"/>
  <c r="J75" i="3"/>
  <c r="J74" i="3"/>
  <c r="J73" i="3"/>
  <c r="J72" i="3"/>
  <c r="J71" i="3"/>
  <c r="J77" i="3" s="1"/>
  <c r="J70" i="3"/>
  <c r="J76" i="3" s="1"/>
  <c r="J67" i="3"/>
  <c r="J66" i="3"/>
  <c r="J65" i="3"/>
  <c r="J64" i="3"/>
  <c r="J63" i="3"/>
  <c r="J69" i="3" s="1"/>
  <c r="J62" i="3"/>
  <c r="J68" i="3" s="1"/>
  <c r="J59" i="3"/>
  <c r="J58" i="3"/>
  <c r="J57" i="3"/>
  <c r="J56" i="3"/>
  <c r="J55" i="3"/>
  <c r="J54" i="3"/>
  <c r="J51" i="3"/>
  <c r="J50" i="3"/>
  <c r="J49" i="3"/>
  <c r="J48" i="3"/>
  <c r="J47" i="3"/>
  <c r="J46" i="3"/>
  <c r="J43" i="3"/>
  <c r="J42" i="3"/>
  <c r="J41" i="3"/>
  <c r="J40" i="3"/>
  <c r="J39" i="3"/>
  <c r="J45" i="3" s="1"/>
  <c r="J38" i="3"/>
  <c r="J44" i="3" s="1"/>
  <c r="J35" i="3"/>
  <c r="J34" i="3"/>
  <c r="J33" i="3"/>
  <c r="J32" i="3"/>
  <c r="J31" i="3"/>
  <c r="J37" i="3" s="1"/>
  <c r="J30" i="3"/>
  <c r="J36" i="3" s="1"/>
  <c r="J27" i="3"/>
  <c r="J26" i="3"/>
  <c r="J25" i="3"/>
  <c r="J24" i="3"/>
  <c r="J23" i="3"/>
  <c r="J22" i="3"/>
  <c r="J21" i="3"/>
  <c r="J20" i="3"/>
  <c r="J11" i="3"/>
  <c r="J10" i="3"/>
  <c r="J9" i="3"/>
  <c r="J8" i="3"/>
  <c r="J7" i="3"/>
  <c r="J6" i="3"/>
  <c r="J131" i="2"/>
  <c r="J130" i="2"/>
  <c r="J129" i="2"/>
  <c r="J128" i="2"/>
  <c r="J127" i="2"/>
  <c r="J126" i="2"/>
  <c r="J123" i="2"/>
  <c r="J122" i="2"/>
  <c r="J121" i="2"/>
  <c r="J120" i="2"/>
  <c r="J119" i="2"/>
  <c r="J118" i="2"/>
  <c r="J115" i="2"/>
  <c r="J114" i="2"/>
  <c r="J113" i="2"/>
  <c r="J112" i="2"/>
  <c r="J111" i="2"/>
  <c r="J110" i="2"/>
  <c r="J116" i="2" s="1"/>
  <c r="J107" i="2"/>
  <c r="J106" i="2"/>
  <c r="J105" i="2"/>
  <c r="J104" i="2"/>
  <c r="J103" i="2"/>
  <c r="J102" i="2"/>
  <c r="J99" i="2"/>
  <c r="J98" i="2"/>
  <c r="J97" i="2"/>
  <c r="J96" i="2"/>
  <c r="J95" i="2"/>
  <c r="J94" i="2"/>
  <c r="J91" i="2"/>
  <c r="J90" i="2"/>
  <c r="J89" i="2"/>
  <c r="J88" i="2"/>
  <c r="J87" i="2"/>
  <c r="J93" i="2" s="1"/>
  <c r="J86" i="2"/>
  <c r="J83" i="2"/>
  <c r="J82" i="2"/>
  <c r="J81" i="2"/>
  <c r="J80" i="2"/>
  <c r="J79" i="2"/>
  <c r="J85" i="2" s="1"/>
  <c r="J78" i="2"/>
  <c r="J84" i="2" s="1"/>
  <c r="J75" i="2"/>
  <c r="J74" i="2"/>
  <c r="J73" i="2"/>
  <c r="J72" i="2"/>
  <c r="J71" i="2"/>
  <c r="J70" i="2"/>
  <c r="J67" i="2"/>
  <c r="J66" i="2"/>
  <c r="J65" i="2"/>
  <c r="J64" i="2"/>
  <c r="J63" i="2"/>
  <c r="J62" i="2"/>
  <c r="J59" i="2"/>
  <c r="J58" i="2"/>
  <c r="J57" i="2"/>
  <c r="J56" i="2"/>
  <c r="J55" i="2"/>
  <c r="J61" i="2" s="1"/>
  <c r="J54" i="2"/>
  <c r="J51" i="2"/>
  <c r="J50" i="2"/>
  <c r="J49" i="2"/>
  <c r="J48" i="2"/>
  <c r="J47" i="2"/>
  <c r="J53" i="2" s="1"/>
  <c r="J46" i="2"/>
  <c r="J52" i="2" s="1"/>
  <c r="J43" i="2"/>
  <c r="J42" i="2"/>
  <c r="J41" i="2"/>
  <c r="J40" i="2"/>
  <c r="J39" i="2"/>
  <c r="J38" i="2"/>
  <c r="J35" i="2"/>
  <c r="J34" i="2"/>
  <c r="J33" i="2"/>
  <c r="J32" i="2"/>
  <c r="J31" i="2"/>
  <c r="J30" i="2"/>
  <c r="J27" i="2"/>
  <c r="J26" i="2"/>
  <c r="J25" i="2"/>
  <c r="J24" i="2"/>
  <c r="J23" i="2"/>
  <c r="J29" i="2" s="1"/>
  <c r="J22" i="2"/>
  <c r="J19" i="2"/>
  <c r="J18" i="2"/>
  <c r="J17" i="2"/>
  <c r="J16" i="2"/>
  <c r="J15" i="2"/>
  <c r="J21" i="2" s="1"/>
  <c r="J14" i="2"/>
  <c r="J20" i="2" s="1"/>
  <c r="J8" i="2"/>
  <c r="J9" i="2"/>
  <c r="J10" i="2"/>
  <c r="J11" i="2"/>
  <c r="J7" i="2"/>
  <c r="J6" i="2"/>
  <c r="J117" i="1" l="1"/>
  <c r="J85" i="1"/>
  <c r="J108" i="1"/>
  <c r="J109" i="1"/>
  <c r="J133" i="1"/>
  <c r="J124" i="1"/>
  <c r="J12" i="3"/>
  <c r="J60" i="3"/>
  <c r="J92" i="3"/>
  <c r="J68" i="1"/>
  <c r="J45" i="2"/>
  <c r="J109" i="2"/>
  <c r="J29" i="3"/>
  <c r="J93" i="3"/>
  <c r="J69" i="1"/>
  <c r="J36" i="2"/>
  <c r="J68" i="2"/>
  <c r="J100" i="2"/>
  <c r="J132" i="2"/>
  <c r="J52" i="3"/>
  <c r="J84" i="3"/>
  <c r="J116" i="3"/>
  <c r="J28" i="1"/>
  <c r="J60" i="1"/>
  <c r="J92" i="1"/>
  <c r="J125" i="1"/>
  <c r="J12" i="2"/>
  <c r="J28" i="3"/>
  <c r="J124" i="3"/>
  <c r="J36" i="1"/>
  <c r="J100" i="1"/>
  <c r="J77" i="2"/>
  <c r="J13" i="3"/>
  <c r="J61" i="3"/>
  <c r="J125" i="3"/>
  <c r="J37" i="1"/>
  <c r="J101" i="1"/>
  <c r="J37" i="2"/>
  <c r="J69" i="2"/>
  <c r="J101" i="2"/>
  <c r="J133" i="2"/>
  <c r="J53" i="3"/>
  <c r="J85" i="3"/>
  <c r="J117" i="3"/>
  <c r="J13" i="1"/>
  <c r="J29" i="1"/>
  <c r="J61" i="1"/>
  <c r="J93" i="1"/>
  <c r="J13" i="2"/>
  <c r="J125" i="2"/>
  <c r="J44" i="2"/>
  <c r="J60" i="2"/>
  <c r="J76" i="2"/>
  <c r="J92" i="2"/>
  <c r="J108" i="2"/>
  <c r="J124" i="2"/>
  <c r="J28" i="2"/>
  <c r="J117" i="2"/>
</calcChain>
</file>

<file path=xl/sharedStrings.xml><?xml version="1.0" encoding="utf-8"?>
<sst xmlns="http://schemas.openxmlformats.org/spreadsheetml/2006/main" count="2412" uniqueCount="255">
  <si>
    <t>Temperature (°C)</t>
  </si>
  <si>
    <t>Material</t>
  </si>
  <si>
    <t>Repetition</t>
  </si>
  <si>
    <t>Equations</t>
  </si>
  <si>
    <t>-</t>
  </si>
  <si>
    <t>I</t>
  </si>
  <si>
    <t>0-order</t>
  </si>
  <si>
    <t>I-order</t>
  </si>
  <si>
    <t>II</t>
  </si>
  <si>
    <t>III</t>
  </si>
  <si>
    <t>mean</t>
  </si>
  <si>
    <t>0 - rzędu</t>
  </si>
  <si>
    <t>I - rzędu</t>
  </si>
  <si>
    <t>12 h</t>
  </si>
  <si>
    <t>10</t>
  </si>
  <si>
    <t>25</t>
  </si>
  <si>
    <t>30</t>
  </si>
  <si>
    <t>37</t>
  </si>
  <si>
    <t>40</t>
  </si>
  <si>
    <t>50</t>
  </si>
  <si>
    <t>60</t>
  </si>
  <si>
    <t>70</t>
  </si>
  <si>
    <t>24 h</t>
  </si>
  <si>
    <t>36 h</t>
  </si>
  <si>
    <t>48 h</t>
  </si>
  <si>
    <t>60 h</t>
  </si>
  <si>
    <t>72 h</t>
  </si>
  <si>
    <t>84 h</t>
  </si>
  <si>
    <t>96 h</t>
  </si>
  <si>
    <t>108 h</t>
  </si>
  <si>
    <t>120 h</t>
  </si>
  <si>
    <t>132 h</t>
  </si>
  <si>
    <t>144 h</t>
  </si>
  <si>
    <t>168 h</t>
  </si>
  <si>
    <t>156  h</t>
  </si>
  <si>
    <t>156 h</t>
  </si>
  <si>
    <t>132h</t>
  </si>
  <si>
    <t xml:space="preserve">120 h </t>
  </si>
  <si>
    <t xml:space="preserve">144 h </t>
  </si>
  <si>
    <t xml:space="preserve">168 h </t>
  </si>
  <si>
    <t xml:space="preserve">156 h </t>
  </si>
  <si>
    <r>
      <t>P</t>
    </r>
    <r>
      <rPr>
        <vertAlign val="subscript"/>
        <sz val="10"/>
        <color rgb="FF000000"/>
        <rFont val="Palatino Linotype"/>
        <family val="1"/>
        <charset val="238"/>
      </rPr>
      <t>02</t>
    </r>
  </si>
  <si>
    <r>
      <t>k</t>
    </r>
    <r>
      <rPr>
        <vertAlign val="subscript"/>
        <sz val="10"/>
        <color rgb="FF000000"/>
        <rFont val="Palatino Linotype"/>
        <family val="1"/>
        <charset val="238"/>
      </rPr>
      <t>02</t>
    </r>
  </si>
  <si>
    <r>
      <t>r</t>
    </r>
    <r>
      <rPr>
        <vertAlign val="subscript"/>
        <sz val="10"/>
        <color rgb="FF000000"/>
        <rFont val="Palatino Linotype"/>
        <family val="1"/>
        <charset val="238"/>
      </rPr>
      <t>O2</t>
    </r>
  </si>
  <si>
    <r>
      <t>R</t>
    </r>
    <r>
      <rPr>
        <vertAlign val="superscript"/>
        <sz val="10"/>
        <color rgb="FF000000"/>
        <rFont val="Palatino Linotype"/>
        <family val="1"/>
        <charset val="238"/>
      </rPr>
      <t>2</t>
    </r>
  </si>
  <si>
    <r>
      <t>mg·g</t>
    </r>
    <r>
      <rPr>
        <vertAlign val="superscript"/>
        <sz val="10"/>
        <color theme="1"/>
        <rFont val="Palatino Linotype"/>
        <family val="1"/>
        <charset val="238"/>
      </rPr>
      <t>-1</t>
    </r>
    <r>
      <rPr>
        <sz val="10"/>
        <color theme="1"/>
        <rFont val="Palatino Linotype"/>
        <family val="1"/>
        <charset val="238"/>
      </rPr>
      <t>d.m</t>
    </r>
  </si>
  <si>
    <r>
      <t>P</t>
    </r>
    <r>
      <rPr>
        <vertAlign val="subscript"/>
        <sz val="10"/>
        <color rgb="FF000000"/>
        <rFont val="Palatino Linotype"/>
        <family val="1"/>
        <charset val="238"/>
      </rPr>
      <t>CO2</t>
    </r>
  </si>
  <si>
    <r>
      <t>k</t>
    </r>
    <r>
      <rPr>
        <vertAlign val="subscript"/>
        <sz val="10"/>
        <color rgb="FF000000"/>
        <rFont val="Palatino Linotype"/>
        <family val="1"/>
        <charset val="238"/>
      </rPr>
      <t>CO2</t>
    </r>
  </si>
  <si>
    <r>
      <t>r</t>
    </r>
    <r>
      <rPr>
        <vertAlign val="subscript"/>
        <sz val="10"/>
        <color rgb="FF000000"/>
        <rFont val="Palatino Linotype"/>
        <family val="1"/>
        <charset val="238"/>
      </rPr>
      <t>CO2</t>
    </r>
  </si>
  <si>
    <r>
      <t>P</t>
    </r>
    <r>
      <rPr>
        <vertAlign val="subscript"/>
        <sz val="10"/>
        <color rgb="FF000000"/>
        <rFont val="Palatino Linotype"/>
        <family val="1"/>
        <charset val="238"/>
      </rPr>
      <t>CO</t>
    </r>
  </si>
  <si>
    <r>
      <t>k</t>
    </r>
    <r>
      <rPr>
        <vertAlign val="subscript"/>
        <sz val="10"/>
        <color rgb="FF000000"/>
        <rFont val="Palatino Linotype"/>
        <family val="1"/>
        <charset val="238"/>
      </rPr>
      <t>CO</t>
    </r>
  </si>
  <si>
    <r>
      <t>r</t>
    </r>
    <r>
      <rPr>
        <vertAlign val="subscript"/>
        <sz val="10"/>
        <color rgb="FF000000"/>
        <rFont val="Palatino Linotype"/>
        <family val="1"/>
        <charset val="238"/>
      </rPr>
      <t>CO</t>
    </r>
  </si>
  <si>
    <t>12h</t>
  </si>
  <si>
    <t>Sheet number</t>
  </si>
  <si>
    <t>Content</t>
  </si>
  <si>
    <t>Supplementary materials file contains:</t>
  </si>
  <si>
    <t>Sheet name</t>
  </si>
  <si>
    <r>
      <t>Table S2.2. Kinetic parameters - CO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consumption rate and coefficient of determination</t>
    </r>
  </si>
  <si>
    <r>
      <t>Table S2.1. Kinetic parameters - O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consumption rate and coefficient of determination</t>
    </r>
  </si>
  <si>
    <t>6. CO kinetic</t>
  </si>
  <si>
    <t xml:space="preserve">Tabela S2.3. Kinetic parameters - CO consumption rate and coefficient of determination </t>
  </si>
  <si>
    <t xml:space="preserve">Table S3.28.Tukey test results for O2 emissions in 168h of experiment in sterile material </t>
  </si>
  <si>
    <t>9. Tukey CO</t>
  </si>
  <si>
    <r>
      <t>2.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production</t>
    </r>
  </si>
  <si>
    <t>3. CO production</t>
  </si>
  <si>
    <r>
      <t>4.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kinetic</t>
    </r>
  </si>
  <si>
    <r>
      <t>5.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kinetic</t>
    </r>
  </si>
  <si>
    <r>
      <t>7. Tukey O</t>
    </r>
    <r>
      <rPr>
        <sz val="8"/>
        <color theme="1"/>
        <rFont val="Palatino Linotype"/>
        <family val="1"/>
        <charset val="238"/>
      </rPr>
      <t>2</t>
    </r>
  </si>
  <si>
    <r>
      <t>8. Tukey CO</t>
    </r>
    <r>
      <rPr>
        <sz val="8"/>
        <color theme="1"/>
        <rFont val="Palatino Linotype"/>
        <family val="1"/>
        <charset val="238"/>
      </rPr>
      <t>2</t>
    </r>
  </si>
  <si>
    <r>
      <t xml:space="preserve">Temperature, </t>
    </r>
    <r>
      <rPr>
        <sz val="10"/>
        <color indexed="8"/>
        <rFont val="Czcionka tekstu podstawowego"/>
        <charset val="238"/>
      </rPr>
      <t>º</t>
    </r>
    <r>
      <rPr>
        <sz val="10"/>
        <color indexed="8"/>
        <rFont val="Palatino Linotype"/>
        <family val="1"/>
        <charset val="238"/>
      </rPr>
      <t>C</t>
    </r>
  </si>
  <si>
    <t xml:space="preserve">Table S3.3. Kinetic parameters - CO consumption rate and coefficient of determination </t>
  </si>
  <si>
    <r>
      <t>Table S1.3.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production from compoting process in biotic conditions</t>
    </r>
  </si>
  <si>
    <t>Table S1.5. CO production from compoting process in biotic conditions</t>
  </si>
  <si>
    <r>
      <t>Table S3.1.Tukey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12h of experiment in biotic variant</t>
    </r>
  </si>
  <si>
    <r>
      <t>Table S3.2.Tukey test results for 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24h of experiment in biotic variant</t>
    </r>
  </si>
  <si>
    <r>
      <t>Table S4.3.Tukey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36h of experiment in biotic variant</t>
    </r>
  </si>
  <si>
    <r>
      <t>Table S4.4.Tukey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48h of experiment in biotic variant</t>
    </r>
  </si>
  <si>
    <r>
      <t>Table S4.5.Tukey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60h of experiment in biotic variant</t>
    </r>
  </si>
  <si>
    <r>
      <t>Table S4.6.Tukey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72h of experiment in biotic variant</t>
    </r>
  </si>
  <si>
    <r>
      <t>Table S4.7.Tukey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84h of experiment in biotic variant</t>
    </r>
  </si>
  <si>
    <r>
      <t>Table S4.8.Tukey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96h of experiment in biotic variant</t>
    </r>
  </si>
  <si>
    <r>
      <t>Table S4.9.Tukey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108h of experiment in biotic variant</t>
    </r>
  </si>
  <si>
    <r>
      <t>Table S4.10.Tukey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120h of experiment in biotic variant</t>
    </r>
  </si>
  <si>
    <r>
      <t>Table S4.11.Tukey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132h of experiment in biotic variant</t>
    </r>
  </si>
  <si>
    <r>
      <t>Table S4.12.Tukey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144h of experiment in biotic variant</t>
    </r>
  </si>
  <si>
    <r>
      <t>Table S4.13.Tukey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156h of experiment in biotic variant</t>
    </r>
  </si>
  <si>
    <r>
      <t>Table S4.14.Tukey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168h of experiment in biotic variant</t>
    </r>
  </si>
  <si>
    <r>
      <t>Table S4.15.Tukey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12h of experiment in abiotic variant</t>
    </r>
  </si>
  <si>
    <r>
      <t>Table S4.16.Tukey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24h of experiment in abiotic variant</t>
    </r>
  </si>
  <si>
    <r>
      <t>Table S4.17.Tukey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36h of experiment in abiotic variant</t>
    </r>
  </si>
  <si>
    <r>
      <t>Table S4.18.Tukey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48h of experiment in abiotic variant</t>
    </r>
  </si>
  <si>
    <r>
      <t>Table S4.19.Tukey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60h of experiment in abiotic variant</t>
    </r>
  </si>
  <si>
    <r>
      <t>Table S4.20.Tukey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72h of experiment in abiotic variant </t>
    </r>
  </si>
  <si>
    <r>
      <t>Table S4.21.Tukey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84h of experiment in abiotic variant</t>
    </r>
  </si>
  <si>
    <r>
      <t>Table S4.22.Tukey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96h of experiment in abiotic variant</t>
    </r>
  </si>
  <si>
    <r>
      <t>Table S4.23.Tukey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108h of experiment in abiotic variant</t>
    </r>
  </si>
  <si>
    <r>
      <t>Table S4.24.Tukey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120h of experiment in abiotic variant</t>
    </r>
  </si>
  <si>
    <r>
      <t>Table S4.25.Tukey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132h of experiment in abiotic variant</t>
    </r>
  </si>
  <si>
    <r>
      <t>Table S4.26.Tukey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144h of experiment in abiotic variant</t>
    </r>
  </si>
  <si>
    <r>
      <t>Table S4.27.Tukey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156h of experiment in abiotic variant</t>
    </r>
  </si>
  <si>
    <r>
      <t>Table S4.28.Tukey test results for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168h of experiment in abiotic variant</t>
    </r>
  </si>
  <si>
    <r>
      <t>Table S4.29.Tukey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12h of experiment in biotic variant</t>
    </r>
  </si>
  <si>
    <r>
      <t>Table S4.30.Tukey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24h of experiment in biotic variant</t>
    </r>
  </si>
  <si>
    <r>
      <t>Table S4.31.Tukey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36h of experiment in biotic variant</t>
    </r>
  </si>
  <si>
    <r>
      <t>Table S4.32.Tukey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48h of experiment in biotic variant</t>
    </r>
  </si>
  <si>
    <r>
      <t>Table S4.33.Tukey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60h of experiment in biotic variant</t>
    </r>
  </si>
  <si>
    <r>
      <t>Table S4.34.Tukey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72h of experiment in biotic variant</t>
    </r>
  </si>
  <si>
    <r>
      <t>Table S4.35.Tukey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84h of experiment in biotic variant</t>
    </r>
  </si>
  <si>
    <r>
      <t>Table S4.36.Tukey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96h of experiment in biotic variant</t>
    </r>
  </si>
  <si>
    <r>
      <t>Table S4.37.Tukey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108h of experiment in biotic variant</t>
    </r>
  </si>
  <si>
    <r>
      <t>Table S4.38.Tukey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120h of experiment in biotic variant</t>
    </r>
  </si>
  <si>
    <r>
      <t>Table S4.39.Tukey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132h of experiment in biotic variant</t>
    </r>
  </si>
  <si>
    <r>
      <t>Table S4.40.Tukey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144h of experiment in biotic variant</t>
    </r>
  </si>
  <si>
    <r>
      <t>Table S4.41.Tukey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156h of experiment in biotic variant</t>
    </r>
  </si>
  <si>
    <r>
      <t>Table S4.42.Tukey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168h of experiment in biotic variant</t>
    </r>
  </si>
  <si>
    <r>
      <t>Table S4.43.Tukey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12h of experiment in abiotic variant</t>
    </r>
  </si>
  <si>
    <r>
      <t>Table S4.44.Tukey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24h of experiment in abiotic variant</t>
    </r>
  </si>
  <si>
    <r>
      <t>Table S4.45.Tukey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6h of experiment in abiotic variant</t>
    </r>
  </si>
  <si>
    <r>
      <t>Table S4.46.Tukey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48h of experiment in abiotic variant</t>
    </r>
  </si>
  <si>
    <r>
      <t>Table S4.47.Tukey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60h of experiment in abiotic variant</t>
    </r>
  </si>
  <si>
    <r>
      <t>Table S4.48.Tukey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72h of experiment in abiotic variant</t>
    </r>
  </si>
  <si>
    <r>
      <t>Table S4.49.Tukey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84h of experiment in abiotic variant</t>
    </r>
  </si>
  <si>
    <r>
      <t>Table S4.50.Tukey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96h of experiment in abiotic variant</t>
    </r>
  </si>
  <si>
    <r>
      <t>Table S4.51.Tukey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108h of experiment in abiotic variant</t>
    </r>
  </si>
  <si>
    <r>
      <t>Table S4.52.Tukey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120h of experiment in abiotic variant</t>
    </r>
  </si>
  <si>
    <r>
      <t>Table S4.53.Tukey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132h of experiment in abiotic variant</t>
    </r>
  </si>
  <si>
    <r>
      <t>Table S4.54.Tukey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144h of experiment in abiotic variant</t>
    </r>
  </si>
  <si>
    <r>
      <t>Table S4.55.Tukey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156h of experiment in abiotic variant</t>
    </r>
  </si>
  <si>
    <r>
      <t>Table S4.56.Tukey test results for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emissions in 168h of experiment in abiotic variant</t>
    </r>
  </si>
  <si>
    <t>Table S4.57.Tukey test results for CO emissions in 12h of experiment in biotic variant</t>
  </si>
  <si>
    <t>Table S4.58.Tukey test results for CO emissions in 24h of experiment in biotic variant</t>
  </si>
  <si>
    <t>Table S4.59.Tukey test results for CO emissions in 36h of experiment in biotic variant</t>
  </si>
  <si>
    <t>Table S4.60.Tukey test results for CO emissions in 48h of experiment in biotic variant</t>
  </si>
  <si>
    <t>Table S4.61.Tukey test results for CO emissions in 60h of experiment in biotic variant</t>
  </si>
  <si>
    <t>Table S4.62.Tukey test results for CO emissions in 72h of experiment in biotic variant</t>
  </si>
  <si>
    <t>Table S4.63.Tukey test results for CO emissions in 84h of experiment in biotic variant</t>
  </si>
  <si>
    <t>Table S4.64.Tukey test results for CO emissions in 96h of experiment in biotic variant</t>
  </si>
  <si>
    <t>Table S4.65.Tukey test results for CO emissions in 108h of experiment in biotic variant</t>
  </si>
  <si>
    <t>Table S4.66.Tukey test results for CO emissions in 120h of experiment in biotic variant</t>
  </si>
  <si>
    <t>Table S4.67.Tukey test results for CO emissions in 132h of experiment in biotic variant</t>
  </si>
  <si>
    <t>Table S4.68.Tukey test results for CO emissions in 144h of experiment in biotic variant</t>
  </si>
  <si>
    <t>Table S4.69.Tukey test results for CO emissions in 156h of experiment in biotic variant</t>
  </si>
  <si>
    <t>Table S4.70.Tukey test results for CO emissions in 168h of experiment in biotic variant</t>
  </si>
  <si>
    <t>Table S4.71.Tukey test results for CO emissions in 12h of experiment in abiotic variant</t>
  </si>
  <si>
    <t>Table S4.72.Tukey test results for CO emissions in 24h of experiment in abiotic variant</t>
  </si>
  <si>
    <t>Table S4.73.Tukey test results for CO emissions in 36h of experiment in abiotic variant</t>
  </si>
  <si>
    <t>Table S4.74.Tukey test results for CO emissions in 48h of experiment in abiotic variant</t>
  </si>
  <si>
    <t>Table S4.75.Tukey test results for CO emissions in 60h of experiment in abiotic variant</t>
  </si>
  <si>
    <t>Table S4.76.Tukey test results for CO emissions in 72h of experiment in abiotic variant</t>
  </si>
  <si>
    <t>Table S4.77.Tukey test results for CO emissions in 84h of experiment in abiotic variant</t>
  </si>
  <si>
    <t>Table S4.78.Tukey test results for CO emissions in 96h of experiment in abiotic variant</t>
  </si>
  <si>
    <t>Table S4.79.Tukey test results for CO emissions in 108h of experiment in abiotic variant</t>
  </si>
  <si>
    <t>Table S4.80.Tukey test results for CO emissions in 120h of experiment in abiotic variant</t>
  </si>
  <si>
    <t>Table S4.81.Tukey test results for CO emissions in 132h of experiment in abiotic variant</t>
  </si>
  <si>
    <t>Table S4.82.Tukey test results for CO emissions in 144h of experiment in abiotic variant</t>
  </si>
  <si>
    <t>Table S4.83.Tukey test results for CO emissions in 156h of experiment in abiotic variant</t>
  </si>
  <si>
    <t>Table S4.84.Tukey test results for CO emissions in 168h of experiment in abiotic variant</t>
  </si>
  <si>
    <r>
      <t>Table S1.4. CO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production from compoting process in abiotic conditions</t>
    </r>
  </si>
  <si>
    <t>Table S1.6. CO production from compoting process in abiotic conditions</t>
  </si>
  <si>
    <t>Table S1.1. CO production from compoting process in biotic conditions</t>
  </si>
  <si>
    <t>Table S1.2. CO production from compoting process in abiotic conditions</t>
  </si>
  <si>
    <t>Abiotic</t>
  </si>
  <si>
    <t>Biotic</t>
  </si>
  <si>
    <t>Table S3.1.Tukey test results for O2 emissions in 12h of experiment in biotic variant</t>
  </si>
  <si>
    <t>Table S3.2.Tukey test results for O2 emissions in 24h of experiment in biotic variant</t>
  </si>
  <si>
    <t>Table S3.3.Tukey test results for O2 emissions in 36h of experiment in biotic variant</t>
  </si>
  <si>
    <t>Table S3.4.Tukey test results for O2 emissions in 48h of experiment in biotic variant</t>
  </si>
  <si>
    <t>Table S3.5.Tukey test results for O2 emissions in 60h of experiment in biotic variant</t>
  </si>
  <si>
    <t>Table S3.6.Tukey test results for O2 emissions in 72h of experiment in biotic variant</t>
  </si>
  <si>
    <t>Table S3.7.Tukey test results for O2 emissions in 84h of experiment in biotic variant</t>
  </si>
  <si>
    <t>Table S3.8. Tukey test results for O2 emissions in 96h of experiment in biotic variant</t>
  </si>
  <si>
    <t>Table S3.9.Tukey test results for O2 emissions in 108h of experiment in biotic variant</t>
  </si>
  <si>
    <t>Table S3.10.Tukey test results for O2 emissions in 120h of experiment in biotic variant</t>
  </si>
  <si>
    <t>Table S3.11.Tukey test results for O2 emissions in 132h of experiment in biotic variant</t>
  </si>
  <si>
    <t>Table S3.12. Tukey test results for O2 emissions in 144h of experiment in biotic variant</t>
  </si>
  <si>
    <t>Table S3.13.Tukey test results for O2 emissions in 156h of experiment in biotic variant</t>
  </si>
  <si>
    <t>Table S3.14.Tukey test results for O2 emissions in 168h of experiment in biotic variant</t>
  </si>
  <si>
    <t>Table S3.15.Tukey test results for O2 emissions in 12h of experiment in abiotic variant</t>
  </si>
  <si>
    <t>Table S3.16.Tukey test results for O2 emissions in 24h of experiment in abiotic variant</t>
  </si>
  <si>
    <t>Table S3.17.Tukey test results for O2 emissions in 36h of experiment in abiotic variant</t>
  </si>
  <si>
    <t>Table S3.18.Tukey test results for O2 emissions in 48h of experiment in abiotic variant</t>
  </si>
  <si>
    <t>Table S3.19.Tukey test results for O2 emissions in 60h of experiment in abiotic variant</t>
  </si>
  <si>
    <t>Table S3.20.Tukey test results for O2 emissions in 72h of experiment in abiotic variant</t>
  </si>
  <si>
    <t>Table S3.21.Tukey test results for O2 emissions in 84h of experiment in abiotic variant</t>
  </si>
  <si>
    <t>Table S3.22.Tukey test results for O2 emissions in 96h of experiment in abiotic variant</t>
  </si>
  <si>
    <t>Table S3.23.Tukey test results for O2 emissions in 108h of experiment in abiotic variant</t>
  </si>
  <si>
    <t>Table S3.24.Tukey test results for O2 emissions in 120h of experiment in abiotic variant</t>
  </si>
  <si>
    <t>Table S3.25.Tukey test results for O2 emissions in 132h of experiment in abiotic variant</t>
  </si>
  <si>
    <t>Table S3.26.Tukey test results for O2 emissions in 144h of experiment in abiotic variant</t>
  </si>
  <si>
    <t>Table S3.27.Tukey test results for O2 emissions in 156h of experiment in abiotic variant</t>
  </si>
  <si>
    <t>Table S3.29.Tukey test results for CO2 emissions in 12h of experiment in biotic variant</t>
  </si>
  <si>
    <t>Table S3.30.Tukey test results for CO2 emissions in 24h of experiment in biotic variant</t>
  </si>
  <si>
    <t>Table S3.31.Tukey test results for CO2 emissions in 36h of experiment in biotic variant</t>
  </si>
  <si>
    <t>Table S3.32.Tukey test results for CO2 emissions in 48h of experiment in biotic variant</t>
  </si>
  <si>
    <t>Table S3.33.Tukey test results for CO2 emissions in 60h of experiment in biotic variant</t>
  </si>
  <si>
    <t>Table S3.34.Tukey test results for CO2 emissions in 72h of experiment in biotic variant</t>
  </si>
  <si>
    <t>Table S3.35.Tukey test results for CO2 emissions in 84h of experiment in biotic variant</t>
  </si>
  <si>
    <t>Table S3.36.Tukey test results for CO2 emissions in 96h of experiment in biotic variant</t>
  </si>
  <si>
    <t>Table S3.37.Tukey test results for CO2 emissions in 108h of experiment in biotic variant</t>
  </si>
  <si>
    <t>Table S3.38.Tukey test results for CO2 emissions in 120h of experiment in biotic variant</t>
  </si>
  <si>
    <t>Table S3.39.Tukey test results for CO2 emissions in 132h of experiment in biotic variant</t>
  </si>
  <si>
    <t>Table S3.40.Tukey test results for CO2 emissions in 144h of experiment in biotic variant</t>
  </si>
  <si>
    <t>Table S3.41.Tukey test results for CO2 emissions in 156h of experiment in biotic variant</t>
  </si>
  <si>
    <t>Table S3.42.Tukey test results for CO2 emissions in 168h of experiment in biotic variant</t>
  </si>
  <si>
    <t>Table S3.43.Tukey test results for CO2 emissions in 12h of experiment in abiotic variant</t>
  </si>
  <si>
    <t>Table S3.44.Tukey test results for CO2 emissions in 24h of experiment in abiotic variant</t>
  </si>
  <si>
    <t>Table S3.45.Tukey test results for CO2 emissions in 6h of experiment in abiotic variant</t>
  </si>
  <si>
    <t>Table S3.46.Tukey test results for CO2 emissions in 48h of experiment in abiotic variant</t>
  </si>
  <si>
    <t>Table S3.47.Tukey test results for CO2 emissions in 60h of experiment in abiotic variant</t>
  </si>
  <si>
    <t>Table S3.48.Tukey test results for CO2 emissions in 72h of experiment in abiotic variant</t>
  </si>
  <si>
    <t>Table S3.49.Tukey test results for CO2 emissions in 84h of experiment in abiotic variant</t>
  </si>
  <si>
    <t>Table S3.50.Tukey test results for CO2 emissions in 96h of experiment in abiotic variant</t>
  </si>
  <si>
    <t>Table S3.51.Tukey test results for CO2 emissions in 108h of experiment in abiotic variant</t>
  </si>
  <si>
    <t>Table S3.52.Tukey test results for CO2 emissions in 120h of experiment in abiotic variant</t>
  </si>
  <si>
    <t>Table S3.53.Tukey test results for CO2 emissions in 132h of experiment in abiotic variant</t>
  </si>
  <si>
    <t>Table S3.54.Tukey test results for CO2 emissions in 144h of experiment in abiotic variant</t>
  </si>
  <si>
    <t>Table S3.55.Tukey test results for CO2 emissions in 156h of experiment in abiotic variant</t>
  </si>
  <si>
    <t>Table S3.56.Tukey test results for CO2 emissions in 168h of experiment in abiotic variant</t>
  </si>
  <si>
    <t>Table S3.72.Tukey test results for CO emissions in 12h of experiment in abiotic variant</t>
  </si>
  <si>
    <t>Table S3.73.Tukey test results for CO emissions in 24h of experiment in abiotic variant</t>
  </si>
  <si>
    <t>Table S3.74.Tukey test results for CO emissions in 36h of experiment in abiotic variant</t>
  </si>
  <si>
    <t>Table S3.75.Tukey test results for CO emissions in 48h of experiment in abiotic variant</t>
  </si>
  <si>
    <t>Table S3.76.Tukey test results for CO emissions in 60h of experiment in abiotic variant</t>
  </si>
  <si>
    <t>Table S3.77.Tukey test results for CO emissions in 72h of experiment in abiotic variant</t>
  </si>
  <si>
    <t>Table S3.78.Tukey test results for CO emissions in 84h of experiment in abiotic variant</t>
  </si>
  <si>
    <t>Table S3.79.Tukey test results for CO emissions in 96h of experiment in abiotic variant</t>
  </si>
  <si>
    <t>Table S3.80.Tukey test results for CO emissions in 108h of experiment in abiotic variant</t>
  </si>
  <si>
    <t>Table S3.81.Tukey test results for CO emissions in 120h of experiment in abiotic variant</t>
  </si>
  <si>
    <t>Table S3.82.Tukey test results for CO emissions in 132h of experiment in abiotic variant</t>
  </si>
  <si>
    <t>Table S3.84.Tukey test results for CO emissions in 144h of experiment in abiotic variant</t>
  </si>
  <si>
    <t>Table S3.85.Tukey test results for CO emissions in 156h of experiment in abiotic variant</t>
  </si>
  <si>
    <t>Table S3.84.Tukey test results for CO emissions in 168h of experiment in abiotic variant</t>
  </si>
  <si>
    <t>Table S3.57.Tukey test results for CO emissions in 12h of experiment in biotic variant</t>
  </si>
  <si>
    <t>Table S3.58.Tukey test results for CO emissions in 24h of experiment in biotic variant</t>
  </si>
  <si>
    <t>Table S3.60.Tukey test results for CO emissions in 36h of experiment in biotic variant</t>
  </si>
  <si>
    <t>Table S3.61.Tukey test results for CO emissions in 48h of experiment in biotic variant</t>
  </si>
  <si>
    <t>Table S3.62.Tukey test results for CO emissions in 60h of experiment in biotic variant</t>
  </si>
  <si>
    <t>Table S3.63.Tukey test results for CO emissions in 72h of experiment in biotic variant</t>
  </si>
  <si>
    <t>Table S3.64.Tukey test results for CO emissions in 84h of experiment in biotic variant</t>
  </si>
  <si>
    <t>Table S3.65.Tukey test results for CO emissions in 96h of experiment in biotic variant</t>
  </si>
  <si>
    <t>Table S3.66.Tukey test results for CO emissions in 108h of experiment in biotic variant</t>
  </si>
  <si>
    <t>Table S3.67.Tukey test results for CO emissions in 120h of experiment in biotic variant</t>
  </si>
  <si>
    <t>Table S3.68.Tukey test results for CO emissions in 132h of experiment in biotic variant</t>
  </si>
  <si>
    <t>Table S3.69.Tukey test results for CO emissions in 144h of experiment in biotic variant</t>
  </si>
  <si>
    <t>Table S3.70.Tukey test results for CO emissions in 156h of experiment in biotic variant</t>
  </si>
  <si>
    <t>Table S3.71.Tukey test results for CO emissions in 168h of experiment in biotic variant</t>
  </si>
  <si>
    <t>AIC</t>
  </si>
  <si>
    <t>R</t>
  </si>
  <si>
    <r>
      <t>(m</t>
    </r>
    <r>
      <rPr>
        <sz val="10"/>
        <color theme="1"/>
        <rFont val="Palatino Linotype"/>
        <family val="1"/>
        <charset val="238"/>
      </rPr>
      <t>g O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·g</t>
    </r>
    <r>
      <rPr>
        <vertAlign val="superscript"/>
        <sz val="10"/>
        <color theme="1"/>
        <rFont val="Palatino Linotype"/>
        <family val="1"/>
        <charset val="238"/>
      </rPr>
      <t>-1</t>
    </r>
    <r>
      <rPr>
        <sz val="10"/>
        <color theme="1"/>
        <rFont val="Cambria"/>
        <family val="1"/>
        <charset val="238"/>
      </rPr>
      <t>‧d.m.·h</t>
    </r>
    <r>
      <rPr>
        <vertAlign val="superscript"/>
        <sz val="10"/>
        <color theme="1"/>
        <rFont val="Cambria"/>
        <family val="1"/>
        <charset val="238"/>
      </rPr>
      <t>-1</t>
    </r>
    <r>
      <rPr>
        <sz val="10"/>
        <color theme="1"/>
        <rFont val="Cambria"/>
        <family val="1"/>
        <charset val="238"/>
      </rPr>
      <t>)</t>
    </r>
  </si>
  <si>
    <r>
      <t>(m</t>
    </r>
    <r>
      <rPr>
        <sz val="10"/>
        <color theme="1"/>
        <rFont val="Palatino Linotype"/>
        <family val="1"/>
        <charset val="238"/>
      </rPr>
      <t>g CO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·g</t>
    </r>
    <r>
      <rPr>
        <vertAlign val="superscript"/>
        <sz val="10"/>
        <color theme="1"/>
        <rFont val="Palatino Linotype"/>
        <family val="1"/>
        <charset val="238"/>
      </rPr>
      <t>-1</t>
    </r>
    <r>
      <rPr>
        <sz val="10"/>
        <color theme="1"/>
        <rFont val="Cambria"/>
        <family val="1"/>
        <charset val="238"/>
      </rPr>
      <t>‧d.m.·h</t>
    </r>
    <r>
      <rPr>
        <vertAlign val="superscript"/>
        <sz val="10"/>
        <color theme="1"/>
        <rFont val="Cambria"/>
        <family val="1"/>
        <charset val="238"/>
      </rPr>
      <t>-1</t>
    </r>
    <r>
      <rPr>
        <sz val="10"/>
        <color theme="1"/>
        <rFont val="Cambria"/>
        <family val="1"/>
        <charset val="238"/>
      </rPr>
      <t>)</t>
    </r>
  </si>
  <si>
    <r>
      <rPr>
        <sz val="10"/>
        <color theme="1"/>
        <rFont val="Czcionka tekstu podstawowego"/>
        <charset val="238"/>
      </rPr>
      <t>µ</t>
    </r>
    <r>
      <rPr>
        <sz val="10"/>
        <color theme="1"/>
        <rFont val="Palatino Linotype"/>
        <family val="1"/>
        <charset val="238"/>
      </rPr>
      <t>g·g</t>
    </r>
    <r>
      <rPr>
        <vertAlign val="superscript"/>
        <sz val="10"/>
        <color theme="1"/>
        <rFont val="Palatino Linotype"/>
        <family val="1"/>
        <charset val="238"/>
      </rPr>
      <t>-1</t>
    </r>
    <r>
      <rPr>
        <sz val="10"/>
        <color theme="1"/>
        <rFont val="Palatino Linotype"/>
        <family val="1"/>
        <charset val="238"/>
      </rPr>
      <t>d.m</t>
    </r>
  </si>
  <si>
    <r>
      <t>(</t>
    </r>
    <r>
      <rPr>
        <sz val="10"/>
        <color theme="1"/>
        <rFont val="Palatino Linotype"/>
        <family val="1"/>
        <charset val="238"/>
      </rPr>
      <t>µg CO·g</t>
    </r>
    <r>
      <rPr>
        <vertAlign val="superscript"/>
        <sz val="10"/>
        <color theme="1"/>
        <rFont val="Palatino Linotype"/>
        <family val="1"/>
        <charset val="238"/>
      </rPr>
      <t>-1</t>
    </r>
    <r>
      <rPr>
        <sz val="10"/>
        <color theme="1"/>
        <rFont val="Cambria"/>
        <family val="1"/>
        <charset val="238"/>
      </rPr>
      <t>‧d.m.·h</t>
    </r>
    <r>
      <rPr>
        <vertAlign val="superscript"/>
        <sz val="10"/>
        <color theme="1"/>
        <rFont val="Cambria"/>
        <family val="1"/>
        <charset val="238"/>
      </rPr>
      <t>-1</t>
    </r>
    <r>
      <rPr>
        <sz val="10"/>
        <color theme="1"/>
        <rFont val="Cambria"/>
        <family val="1"/>
        <charset val="238"/>
      </rPr>
      <t>)</t>
    </r>
  </si>
  <si>
    <r>
      <t>1.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consumption</t>
    </r>
  </si>
  <si>
    <r>
      <t>Table S1.1.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consumption from compoting process in biotic conditions</t>
    </r>
  </si>
  <si>
    <r>
      <t>Table S1.2. O</t>
    </r>
    <r>
      <rPr>
        <sz val="8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 xml:space="preserve"> consumption from compoting process in abiotic conditions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</si>
</sst>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"/>
    <numFmt numFmtId="166" formatCode="0.000"/>
  </numFmts>
  <fonts count="21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indexed="8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11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vertAlign val="subscript"/>
      <sz val="10"/>
      <color theme="1"/>
      <name val="Palatino Linotype"/>
      <family val="1"/>
      <charset val="238"/>
    </font>
    <font>
      <sz val="10"/>
      <color rgb="FF000000"/>
      <name val="Palatino Linotype"/>
      <family val="1"/>
      <charset val="238"/>
    </font>
    <font>
      <vertAlign val="subscript"/>
      <sz val="10"/>
      <color rgb="FF000000"/>
      <name val="Palatino Linotype"/>
      <family val="1"/>
      <charset val="238"/>
    </font>
    <font>
      <vertAlign val="superscript"/>
      <sz val="10"/>
      <color rgb="FF000000"/>
      <name val="Palatino Linotype"/>
      <family val="1"/>
      <charset val="238"/>
    </font>
    <font>
      <vertAlign val="superscript"/>
      <sz val="10"/>
      <color theme="1"/>
      <name val="Palatino Linotype"/>
      <family val="1"/>
      <charset val="238"/>
    </font>
    <font>
      <sz val="10"/>
      <color indexed="10"/>
      <name val="Palatino Linotype"/>
      <family val="1"/>
      <charset val="238"/>
    </font>
    <font>
      <b/>
      <sz val="10"/>
      <color theme="1"/>
      <name val="Palatino Linotype"/>
      <family val="1"/>
      <charset val="238"/>
    </font>
    <font>
      <sz val="8"/>
      <color theme="1"/>
      <name val="Palatino Linotype"/>
      <family val="1"/>
      <charset val="238"/>
    </font>
    <font>
      <sz val="10"/>
      <color indexed="8"/>
      <name val="Czcionka tekstu podstawowego"/>
      <charset val="238"/>
    </font>
    <font>
      <sz val="10"/>
      <color theme="1"/>
      <name val="Cambria"/>
      <family val="1"/>
      <charset val="238"/>
    </font>
    <font>
      <vertAlign val="superscript"/>
      <sz val="10"/>
      <color theme="1"/>
      <name val="Cambria"/>
      <family val="1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</cellStyleXfs>
  <cellXfs count="105">
    <xf numFmtId="0" fontId="0" fillId="0" borderId="0" xfId="0"/>
    <xf numFmtId="0" fontId="3" fillId="0" borderId="0" xfId="0" applyFont="1"/>
    <xf numFmtId="0" fontId="3" fillId="0" borderId="0" xfId="0" applyFont="1" applyBorder="1"/>
    <xf numFmtId="0" fontId="2" fillId="0" borderId="0" xfId="3" applyNumberFormat="1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1" xfId="6" applyNumberFormat="1" applyFont="1" applyFill="1" applyBorder="1" applyAlignment="1">
      <alignment horizontal="center" vertical="center"/>
    </xf>
    <xf numFmtId="2" fontId="2" fillId="0" borderId="1" xfId="6" applyNumberFormat="1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>
      <alignment horizontal="center" vertical="center"/>
    </xf>
    <xf numFmtId="0" fontId="2" fillId="0" borderId="1" xfId="3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center" vertical="center"/>
    </xf>
    <xf numFmtId="0" fontId="2" fillId="0" borderId="1" xfId="4" applyNumberFormat="1" applyFont="1" applyFill="1" applyBorder="1" applyAlignment="1">
      <alignment horizontal="center" vertical="center" wrapText="1"/>
    </xf>
    <xf numFmtId="0" fontId="2" fillId="0" borderId="1" xfId="5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4" applyNumberFormat="1" applyFont="1" applyFill="1" applyBorder="1" applyAlignment="1">
      <alignment horizontal="center" vertical="center"/>
    </xf>
    <xf numFmtId="2" fontId="2" fillId="0" borderId="1" xfId="4" applyNumberFormat="1" applyFont="1" applyFill="1" applyBorder="1" applyAlignment="1">
      <alignment horizontal="center" vertical="center"/>
    </xf>
    <xf numFmtId="0" fontId="2" fillId="0" borderId="1" xfId="5" applyNumberFormat="1" applyFont="1" applyFill="1" applyBorder="1" applyAlignment="1">
      <alignment horizontal="center" vertical="center"/>
    </xf>
    <xf numFmtId="2" fontId="2" fillId="0" borderId="1" xfId="5" applyNumberFormat="1" applyFont="1" applyFill="1" applyBorder="1" applyAlignment="1">
      <alignment horizontal="center" vertical="center"/>
    </xf>
    <xf numFmtId="1" fontId="5" fillId="0" borderId="0" xfId="8" applyNumberFormat="1" applyFont="1" applyAlignment="1">
      <alignment horizontal="right" vertical="center"/>
    </xf>
    <xf numFmtId="164" fontId="5" fillId="0" borderId="0" xfId="8" applyNumberFormat="1" applyFont="1" applyAlignment="1">
      <alignment horizontal="right" vertical="center"/>
    </xf>
    <xf numFmtId="164" fontId="7" fillId="0" borderId="0" xfId="8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horizontal="center" vertical="center"/>
    </xf>
    <xf numFmtId="0" fontId="2" fillId="0" borderId="0" xfId="3" applyNumberFormat="1" applyFont="1" applyFill="1" applyBorder="1" applyAlignment="1">
      <alignment horizontal="center" vertical="center"/>
    </xf>
    <xf numFmtId="0" fontId="0" fillId="0" borderId="0" xfId="0" applyBorder="1"/>
    <xf numFmtId="1" fontId="2" fillId="0" borderId="0" xfId="1" applyNumberFormat="1" applyFont="1" applyFill="1" applyAlignment="1">
      <alignment horizontal="right" vertical="center"/>
    </xf>
    <xf numFmtId="1" fontId="2" fillId="0" borderId="0" xfId="1" applyNumberFormat="1" applyFont="1" applyBorder="1" applyAlignment="1">
      <alignment horizontal="right" vertical="center"/>
    </xf>
    <xf numFmtId="164" fontId="13" fillId="0" borderId="0" xfId="1" applyNumberFormat="1" applyFont="1" applyBorder="1" applyAlignment="1">
      <alignment horizontal="right" vertical="center"/>
    </xf>
    <xf numFmtId="164" fontId="2" fillId="0" borderId="0" xfId="1" applyNumberFormat="1" applyFont="1" applyBorder="1" applyAlignment="1">
      <alignment horizontal="right" vertical="center"/>
    </xf>
    <xf numFmtId="1" fontId="2" fillId="0" borderId="0" xfId="9" applyNumberFormat="1" applyFont="1" applyBorder="1" applyAlignment="1">
      <alignment horizontal="right" vertical="center"/>
    </xf>
    <xf numFmtId="164" fontId="13" fillId="0" borderId="0" xfId="9" applyNumberFormat="1" applyFont="1" applyBorder="1" applyAlignment="1">
      <alignment horizontal="right" vertical="center"/>
    </xf>
    <xf numFmtId="164" fontId="2" fillId="0" borderId="0" xfId="9" applyNumberFormat="1" applyFont="1" applyBorder="1" applyAlignment="1">
      <alignment horizontal="right" vertical="center"/>
    </xf>
    <xf numFmtId="1" fontId="2" fillId="0" borderId="0" xfId="1" applyNumberFormat="1" applyFont="1" applyAlignment="1">
      <alignment horizontal="right" vertical="center"/>
    </xf>
    <xf numFmtId="1" fontId="5" fillId="0" borderId="0" xfId="8" applyNumberFormat="1" applyFont="1" applyBorder="1" applyAlignment="1">
      <alignment horizontal="right" vertical="center"/>
    </xf>
    <xf numFmtId="164" fontId="7" fillId="0" borderId="0" xfId="8" applyNumberFormat="1" applyFont="1" applyBorder="1" applyAlignment="1">
      <alignment horizontal="right" vertical="center"/>
    </xf>
    <xf numFmtId="164" fontId="5" fillId="0" borderId="0" xfId="8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/>
    </xf>
    <xf numFmtId="1" fontId="2" fillId="0" borderId="1" xfId="9" applyNumberFormat="1" applyFont="1" applyFill="1" applyBorder="1" applyAlignment="1">
      <alignment horizontal="center" vertical="center"/>
    </xf>
    <xf numFmtId="1" fontId="2" fillId="0" borderId="1" xfId="9" applyNumberFormat="1" applyFont="1" applyBorder="1" applyAlignment="1">
      <alignment horizontal="center" vertical="center"/>
    </xf>
    <xf numFmtId="164" fontId="2" fillId="0" borderId="1" xfId="9" applyNumberFormat="1" applyFont="1" applyBorder="1" applyAlignment="1">
      <alignment horizontal="center" vertical="center"/>
    </xf>
    <xf numFmtId="164" fontId="13" fillId="0" borderId="1" xfId="9" applyNumberFormat="1" applyFont="1" applyBorder="1" applyAlignment="1">
      <alignment horizontal="center" vertical="center"/>
    </xf>
    <xf numFmtId="1" fontId="2" fillId="0" borderId="0" xfId="7" applyNumberFormat="1" applyFont="1" applyBorder="1" applyAlignment="1">
      <alignment horizontal="right" vertical="center"/>
    </xf>
    <xf numFmtId="164" fontId="13" fillId="0" borderId="0" xfId="7" applyNumberFormat="1" applyFont="1" applyBorder="1" applyAlignment="1">
      <alignment horizontal="right" vertical="center"/>
    </xf>
    <xf numFmtId="164" fontId="2" fillId="0" borderId="0" xfId="7" applyNumberFormat="1" applyFont="1" applyBorder="1" applyAlignment="1">
      <alignment horizontal="right" vertical="center"/>
    </xf>
    <xf numFmtId="1" fontId="2" fillId="0" borderId="0" xfId="7" applyNumberFormat="1" applyFont="1" applyAlignment="1">
      <alignment horizontal="right" vertical="center"/>
    </xf>
    <xf numFmtId="164" fontId="2" fillId="0" borderId="0" xfId="7" applyNumberFormat="1" applyFont="1" applyAlignment="1">
      <alignment horizontal="right" vertical="center"/>
    </xf>
    <xf numFmtId="1" fontId="2" fillId="0" borderId="1" xfId="7" applyNumberFormat="1" applyFont="1" applyBorder="1" applyAlignment="1">
      <alignment horizontal="center" vertical="center"/>
    </xf>
    <xf numFmtId="164" fontId="2" fillId="0" borderId="1" xfId="7" applyNumberFormat="1" applyFont="1" applyBorder="1" applyAlignment="1">
      <alignment horizontal="center" vertical="center"/>
    </xf>
    <xf numFmtId="164" fontId="13" fillId="0" borderId="1" xfId="7" applyNumberFormat="1" applyFont="1" applyBorder="1" applyAlignment="1">
      <alignment horizontal="center" vertical="center"/>
    </xf>
    <xf numFmtId="1" fontId="2" fillId="0" borderId="1" xfId="7" applyNumberFormat="1" applyFont="1" applyFill="1" applyBorder="1" applyAlignment="1">
      <alignment horizontal="center" vertical="center"/>
    </xf>
    <xf numFmtId="1" fontId="5" fillId="0" borderId="1" xfId="8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" fontId="5" fillId="0" borderId="1" xfId="8" applyNumberFormat="1" applyFont="1" applyBorder="1" applyAlignment="1">
      <alignment horizontal="center" vertical="center"/>
    </xf>
    <xf numFmtId="164" fontId="5" fillId="0" borderId="1" xfId="8" applyNumberFormat="1" applyFont="1" applyBorder="1" applyAlignment="1">
      <alignment horizontal="center" vertical="center"/>
    </xf>
    <xf numFmtId="164" fontId="7" fillId="0" borderId="1" xfId="8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2" fillId="0" borderId="0" xfId="7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19" fillId="0" borderId="0" xfId="0" applyFont="1"/>
    <xf numFmtId="166" fontId="3" fillId="0" borderId="0" xfId="0" applyNumberFormat="1" applyFont="1"/>
    <xf numFmtId="2" fontId="3" fillId="0" borderId="0" xfId="0" applyNumberFormat="1" applyFont="1"/>
    <xf numFmtId="165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3" fillId="0" borderId="0" xfId="0" applyNumberFormat="1" applyFont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10">
    <cellStyle name="Normalny" xfId="0" builtinId="0"/>
    <cellStyle name="Normalny_Arkusz3" xfId="4" xr:uid="{00000000-0005-0000-0000-000001000000}"/>
    <cellStyle name="Normalny_CO emissions" xfId="5" xr:uid="{00000000-0005-0000-0000-000002000000}"/>
    <cellStyle name="Normalny_CO non-sterile" xfId="2" xr:uid="{00000000-0005-0000-0000-000003000000}"/>
    <cellStyle name="Normalny_CO p" xfId="1" xr:uid="{00000000-0005-0000-0000-000004000000}"/>
    <cellStyle name="Normalny_CO2 emissions" xfId="3" xr:uid="{00000000-0005-0000-0000-000005000000}"/>
    <cellStyle name="Normalny_O2 emissions" xfId="6" xr:uid="{00000000-0005-0000-0000-000006000000}"/>
    <cellStyle name="Normalny_Tukey CO" xfId="9" xr:uid="{00000000-0005-0000-0000-000007000000}"/>
    <cellStyle name="Normalny_Tukey CO2" xfId="8" xr:uid="{00000000-0005-0000-0000-000008000000}"/>
    <cellStyle name="Normalny_Tukey O2_1" xfId="7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98"/>
  <sheetViews>
    <sheetView workbookViewId="0">
      <selection activeCell="D8" sqref="D8"/>
    </sheetView>
  </sheetViews>
  <sheetFormatPr baseColWidth="10" defaultColWidth="9" defaultRowHeight="14"/>
  <cols>
    <col min="1" max="2" width="9" style="14"/>
    <col min="3" max="3" width="16.1640625" style="14" customWidth="1"/>
    <col min="4" max="4" width="73.1640625" style="22" bestFit="1" customWidth="1"/>
    <col min="5" max="16384" width="9" style="14"/>
  </cols>
  <sheetData>
    <row r="3" spans="2:4">
      <c r="B3" s="22" t="s">
        <v>55</v>
      </c>
      <c r="C3" s="22"/>
    </row>
    <row r="5" spans="2:4" ht="30.75" customHeight="1">
      <c r="B5" s="71" t="s">
        <v>53</v>
      </c>
      <c r="C5" s="71" t="s">
        <v>56</v>
      </c>
      <c r="D5" s="72" t="s">
        <v>54</v>
      </c>
    </row>
    <row r="6" spans="2:4">
      <c r="B6" s="99">
        <v>1</v>
      </c>
      <c r="C6" s="100" t="s">
        <v>252</v>
      </c>
      <c r="D6" s="70" t="s">
        <v>253</v>
      </c>
    </row>
    <row r="7" spans="2:4">
      <c r="B7" s="99"/>
      <c r="C7" s="102"/>
      <c r="D7" s="70" t="s">
        <v>254</v>
      </c>
    </row>
    <row r="8" spans="2:4">
      <c r="B8" s="99">
        <v>2</v>
      </c>
      <c r="C8" s="100" t="s">
        <v>63</v>
      </c>
      <c r="D8" s="70" t="s">
        <v>71</v>
      </c>
    </row>
    <row r="9" spans="2:4">
      <c r="B9" s="99"/>
      <c r="C9" s="102"/>
      <c r="D9" s="70" t="s">
        <v>157</v>
      </c>
    </row>
    <row r="10" spans="2:4">
      <c r="B10" s="99">
        <v>3</v>
      </c>
      <c r="C10" s="100" t="s">
        <v>64</v>
      </c>
      <c r="D10" s="69" t="s">
        <v>72</v>
      </c>
    </row>
    <row r="11" spans="2:4">
      <c r="B11" s="99"/>
      <c r="C11" s="102"/>
      <c r="D11" s="69" t="s">
        <v>158</v>
      </c>
    </row>
    <row r="12" spans="2:4" ht="16">
      <c r="B12" s="73">
        <v>4</v>
      </c>
      <c r="C12" s="69" t="s">
        <v>65</v>
      </c>
      <c r="D12" s="69" t="s">
        <v>58</v>
      </c>
    </row>
    <row r="13" spans="2:4" ht="16">
      <c r="B13" s="73">
        <v>5</v>
      </c>
      <c r="C13" s="69" t="s">
        <v>66</v>
      </c>
      <c r="D13" s="69" t="s">
        <v>57</v>
      </c>
    </row>
    <row r="14" spans="2:4">
      <c r="B14" s="73">
        <v>6</v>
      </c>
      <c r="C14" s="69" t="s">
        <v>59</v>
      </c>
      <c r="D14" s="69" t="s">
        <v>60</v>
      </c>
    </row>
    <row r="15" spans="2:4">
      <c r="B15" s="99">
        <v>7</v>
      </c>
      <c r="C15" s="100" t="s">
        <v>67</v>
      </c>
      <c r="D15" s="69" t="s">
        <v>73</v>
      </c>
    </row>
    <row r="16" spans="2:4">
      <c r="B16" s="99"/>
      <c r="C16" s="101"/>
      <c r="D16" s="69" t="s">
        <v>74</v>
      </c>
    </row>
    <row r="17" spans="2:4">
      <c r="B17" s="99"/>
      <c r="C17" s="101"/>
      <c r="D17" s="69" t="s">
        <v>75</v>
      </c>
    </row>
    <row r="18" spans="2:4">
      <c r="B18" s="99"/>
      <c r="C18" s="101"/>
      <c r="D18" s="69" t="s">
        <v>76</v>
      </c>
    </row>
    <row r="19" spans="2:4">
      <c r="B19" s="99"/>
      <c r="C19" s="101"/>
      <c r="D19" s="69" t="s">
        <v>77</v>
      </c>
    </row>
    <row r="20" spans="2:4">
      <c r="B20" s="99"/>
      <c r="C20" s="101"/>
      <c r="D20" s="69" t="s">
        <v>78</v>
      </c>
    </row>
    <row r="21" spans="2:4">
      <c r="B21" s="99"/>
      <c r="C21" s="101"/>
      <c r="D21" s="69" t="s">
        <v>79</v>
      </c>
    </row>
    <row r="22" spans="2:4">
      <c r="B22" s="99"/>
      <c r="C22" s="101"/>
      <c r="D22" s="69" t="s">
        <v>80</v>
      </c>
    </row>
    <row r="23" spans="2:4">
      <c r="B23" s="99"/>
      <c r="C23" s="101"/>
      <c r="D23" s="69" t="s">
        <v>81</v>
      </c>
    </row>
    <row r="24" spans="2:4">
      <c r="B24" s="99"/>
      <c r="C24" s="101"/>
      <c r="D24" s="69" t="s">
        <v>82</v>
      </c>
    </row>
    <row r="25" spans="2:4">
      <c r="B25" s="99"/>
      <c r="C25" s="101"/>
      <c r="D25" s="69" t="s">
        <v>83</v>
      </c>
    </row>
    <row r="26" spans="2:4">
      <c r="B26" s="99"/>
      <c r="C26" s="101"/>
      <c r="D26" s="69" t="s">
        <v>84</v>
      </c>
    </row>
    <row r="27" spans="2:4">
      <c r="B27" s="99"/>
      <c r="C27" s="101"/>
      <c r="D27" s="69" t="s">
        <v>85</v>
      </c>
    </row>
    <row r="28" spans="2:4">
      <c r="B28" s="99"/>
      <c r="C28" s="101"/>
      <c r="D28" s="69" t="s">
        <v>86</v>
      </c>
    </row>
    <row r="29" spans="2:4">
      <c r="B29" s="99"/>
      <c r="C29" s="101"/>
      <c r="D29" s="69" t="s">
        <v>87</v>
      </c>
    </row>
    <row r="30" spans="2:4">
      <c r="B30" s="99"/>
      <c r="C30" s="101"/>
      <c r="D30" s="69" t="s">
        <v>88</v>
      </c>
    </row>
    <row r="31" spans="2:4">
      <c r="B31" s="99"/>
      <c r="C31" s="101"/>
      <c r="D31" s="69" t="s">
        <v>89</v>
      </c>
    </row>
    <row r="32" spans="2:4">
      <c r="B32" s="99"/>
      <c r="C32" s="101"/>
      <c r="D32" s="69" t="s">
        <v>90</v>
      </c>
    </row>
    <row r="33" spans="2:4">
      <c r="B33" s="99"/>
      <c r="C33" s="101"/>
      <c r="D33" s="69" t="s">
        <v>91</v>
      </c>
    </row>
    <row r="34" spans="2:4">
      <c r="B34" s="99"/>
      <c r="C34" s="101"/>
      <c r="D34" s="69" t="s">
        <v>92</v>
      </c>
    </row>
    <row r="35" spans="2:4">
      <c r="B35" s="99"/>
      <c r="C35" s="101"/>
      <c r="D35" s="69" t="s">
        <v>93</v>
      </c>
    </row>
    <row r="36" spans="2:4">
      <c r="B36" s="99"/>
      <c r="C36" s="101"/>
      <c r="D36" s="69" t="s">
        <v>94</v>
      </c>
    </row>
    <row r="37" spans="2:4">
      <c r="B37" s="99"/>
      <c r="C37" s="101"/>
      <c r="D37" s="69" t="s">
        <v>95</v>
      </c>
    </row>
    <row r="38" spans="2:4">
      <c r="B38" s="99"/>
      <c r="C38" s="101"/>
      <c r="D38" s="69" t="s">
        <v>96</v>
      </c>
    </row>
    <row r="39" spans="2:4">
      <c r="B39" s="99"/>
      <c r="C39" s="101"/>
      <c r="D39" s="69" t="s">
        <v>97</v>
      </c>
    </row>
    <row r="40" spans="2:4">
      <c r="B40" s="99"/>
      <c r="C40" s="101"/>
      <c r="D40" s="69" t="s">
        <v>98</v>
      </c>
    </row>
    <row r="41" spans="2:4">
      <c r="B41" s="99"/>
      <c r="C41" s="101"/>
      <c r="D41" s="69" t="s">
        <v>99</v>
      </c>
    </row>
    <row r="42" spans="2:4">
      <c r="B42" s="99"/>
      <c r="C42" s="102"/>
      <c r="D42" s="69" t="s">
        <v>100</v>
      </c>
    </row>
    <row r="43" spans="2:4">
      <c r="B43" s="99"/>
      <c r="C43" s="100" t="s">
        <v>68</v>
      </c>
      <c r="D43" s="69" t="s">
        <v>101</v>
      </c>
    </row>
    <row r="44" spans="2:4">
      <c r="B44" s="99"/>
      <c r="C44" s="101"/>
      <c r="D44" s="69" t="s">
        <v>102</v>
      </c>
    </row>
    <row r="45" spans="2:4">
      <c r="B45" s="99"/>
      <c r="C45" s="101"/>
      <c r="D45" s="69" t="s">
        <v>103</v>
      </c>
    </row>
    <row r="46" spans="2:4">
      <c r="B46" s="99"/>
      <c r="C46" s="101"/>
      <c r="D46" s="69" t="s">
        <v>104</v>
      </c>
    </row>
    <row r="47" spans="2:4">
      <c r="B47" s="99"/>
      <c r="C47" s="101"/>
      <c r="D47" s="69" t="s">
        <v>105</v>
      </c>
    </row>
    <row r="48" spans="2:4">
      <c r="B48" s="99"/>
      <c r="C48" s="101"/>
      <c r="D48" s="69" t="s">
        <v>106</v>
      </c>
    </row>
    <row r="49" spans="2:4">
      <c r="B49" s="99"/>
      <c r="C49" s="101"/>
      <c r="D49" s="69" t="s">
        <v>107</v>
      </c>
    </row>
    <row r="50" spans="2:4">
      <c r="B50" s="99"/>
      <c r="C50" s="101"/>
      <c r="D50" s="69" t="s">
        <v>108</v>
      </c>
    </row>
    <row r="51" spans="2:4">
      <c r="B51" s="99"/>
      <c r="C51" s="101"/>
      <c r="D51" s="69" t="s">
        <v>109</v>
      </c>
    </row>
    <row r="52" spans="2:4">
      <c r="B52" s="99"/>
      <c r="C52" s="101"/>
      <c r="D52" s="69" t="s">
        <v>110</v>
      </c>
    </row>
    <row r="53" spans="2:4">
      <c r="B53" s="99"/>
      <c r="C53" s="101"/>
      <c r="D53" s="69" t="s">
        <v>111</v>
      </c>
    </row>
    <row r="54" spans="2:4">
      <c r="B54" s="99"/>
      <c r="C54" s="101"/>
      <c r="D54" s="69" t="s">
        <v>112</v>
      </c>
    </row>
    <row r="55" spans="2:4">
      <c r="B55" s="99"/>
      <c r="C55" s="101"/>
      <c r="D55" s="69" t="s">
        <v>113</v>
      </c>
    </row>
    <row r="56" spans="2:4">
      <c r="B56" s="99"/>
      <c r="C56" s="101"/>
      <c r="D56" s="69" t="s">
        <v>114</v>
      </c>
    </row>
    <row r="57" spans="2:4">
      <c r="B57" s="99"/>
      <c r="C57" s="101"/>
      <c r="D57" s="69" t="s">
        <v>115</v>
      </c>
    </row>
    <row r="58" spans="2:4">
      <c r="B58" s="99"/>
      <c r="C58" s="101"/>
      <c r="D58" s="69" t="s">
        <v>116</v>
      </c>
    </row>
    <row r="59" spans="2:4">
      <c r="B59" s="99"/>
      <c r="C59" s="101"/>
      <c r="D59" s="69" t="s">
        <v>117</v>
      </c>
    </row>
    <row r="60" spans="2:4">
      <c r="B60" s="99"/>
      <c r="C60" s="101"/>
      <c r="D60" s="69" t="s">
        <v>118</v>
      </c>
    </row>
    <row r="61" spans="2:4">
      <c r="B61" s="99"/>
      <c r="C61" s="101"/>
      <c r="D61" s="69" t="s">
        <v>119</v>
      </c>
    </row>
    <row r="62" spans="2:4">
      <c r="B62" s="99"/>
      <c r="C62" s="101"/>
      <c r="D62" s="69" t="s">
        <v>120</v>
      </c>
    </row>
    <row r="63" spans="2:4">
      <c r="B63" s="99"/>
      <c r="C63" s="101"/>
      <c r="D63" s="69" t="s">
        <v>121</v>
      </c>
    </row>
    <row r="64" spans="2:4">
      <c r="B64" s="99"/>
      <c r="C64" s="101"/>
      <c r="D64" s="69" t="s">
        <v>122</v>
      </c>
    </row>
    <row r="65" spans="2:4">
      <c r="B65" s="99"/>
      <c r="C65" s="101"/>
      <c r="D65" s="69" t="s">
        <v>123</v>
      </c>
    </row>
    <row r="66" spans="2:4">
      <c r="B66" s="99"/>
      <c r="C66" s="101"/>
      <c r="D66" s="69" t="s">
        <v>124</v>
      </c>
    </row>
    <row r="67" spans="2:4">
      <c r="B67" s="99"/>
      <c r="C67" s="101"/>
      <c r="D67" s="69" t="s">
        <v>125</v>
      </c>
    </row>
    <row r="68" spans="2:4">
      <c r="B68" s="99"/>
      <c r="C68" s="101"/>
      <c r="D68" s="69" t="s">
        <v>126</v>
      </c>
    </row>
    <row r="69" spans="2:4">
      <c r="B69" s="99"/>
      <c r="C69" s="101"/>
      <c r="D69" s="69" t="s">
        <v>127</v>
      </c>
    </row>
    <row r="70" spans="2:4">
      <c r="B70" s="99"/>
      <c r="C70" s="102"/>
      <c r="D70" s="69" t="s">
        <v>128</v>
      </c>
    </row>
    <row r="71" spans="2:4">
      <c r="B71" s="99">
        <v>9</v>
      </c>
      <c r="C71" s="100" t="s">
        <v>62</v>
      </c>
      <c r="D71" s="69" t="s">
        <v>129</v>
      </c>
    </row>
    <row r="72" spans="2:4">
      <c r="B72" s="99"/>
      <c r="C72" s="101"/>
      <c r="D72" s="69" t="s">
        <v>130</v>
      </c>
    </row>
    <row r="73" spans="2:4">
      <c r="B73" s="99"/>
      <c r="C73" s="101"/>
      <c r="D73" s="69" t="s">
        <v>131</v>
      </c>
    </row>
    <row r="74" spans="2:4">
      <c r="B74" s="99"/>
      <c r="C74" s="101"/>
      <c r="D74" s="69" t="s">
        <v>132</v>
      </c>
    </row>
    <row r="75" spans="2:4">
      <c r="B75" s="99"/>
      <c r="C75" s="101"/>
      <c r="D75" s="69" t="s">
        <v>133</v>
      </c>
    </row>
    <row r="76" spans="2:4">
      <c r="B76" s="99"/>
      <c r="C76" s="101"/>
      <c r="D76" s="69" t="s">
        <v>134</v>
      </c>
    </row>
    <row r="77" spans="2:4">
      <c r="B77" s="99"/>
      <c r="C77" s="101"/>
      <c r="D77" s="69" t="s">
        <v>135</v>
      </c>
    </row>
    <row r="78" spans="2:4">
      <c r="B78" s="99"/>
      <c r="C78" s="101"/>
      <c r="D78" s="69" t="s">
        <v>136</v>
      </c>
    </row>
    <row r="79" spans="2:4">
      <c r="B79" s="99"/>
      <c r="C79" s="101"/>
      <c r="D79" s="69" t="s">
        <v>137</v>
      </c>
    </row>
    <row r="80" spans="2:4">
      <c r="B80" s="99"/>
      <c r="C80" s="101"/>
      <c r="D80" s="69" t="s">
        <v>138</v>
      </c>
    </row>
    <row r="81" spans="2:12">
      <c r="B81" s="99"/>
      <c r="C81" s="101"/>
      <c r="D81" s="69" t="s">
        <v>139</v>
      </c>
    </row>
    <row r="82" spans="2:12">
      <c r="B82" s="99"/>
      <c r="C82" s="101"/>
      <c r="D82" s="69" t="s">
        <v>140</v>
      </c>
    </row>
    <row r="83" spans="2:12">
      <c r="B83" s="99"/>
      <c r="C83" s="101"/>
      <c r="D83" s="69" t="s">
        <v>141</v>
      </c>
    </row>
    <row r="84" spans="2:12">
      <c r="B84" s="99"/>
      <c r="C84" s="101"/>
      <c r="D84" s="69" t="s">
        <v>142</v>
      </c>
    </row>
    <row r="85" spans="2:12">
      <c r="B85" s="99"/>
      <c r="C85" s="101"/>
      <c r="D85" s="69" t="s">
        <v>143</v>
      </c>
    </row>
    <row r="86" spans="2:12">
      <c r="B86" s="99"/>
      <c r="C86" s="101"/>
      <c r="D86" s="69" t="s">
        <v>144</v>
      </c>
    </row>
    <row r="87" spans="2:12">
      <c r="B87" s="99"/>
      <c r="C87" s="101"/>
      <c r="D87" s="69" t="s">
        <v>145</v>
      </c>
    </row>
    <row r="88" spans="2:12">
      <c r="B88" s="99"/>
      <c r="C88" s="101"/>
      <c r="D88" s="69" t="s">
        <v>146</v>
      </c>
    </row>
    <row r="89" spans="2:12">
      <c r="B89" s="99"/>
      <c r="C89" s="101"/>
      <c r="D89" s="69" t="s">
        <v>147</v>
      </c>
    </row>
    <row r="90" spans="2:12">
      <c r="B90" s="99"/>
      <c r="C90" s="101"/>
      <c r="D90" s="69" t="s">
        <v>148</v>
      </c>
    </row>
    <row r="91" spans="2:12">
      <c r="B91" s="99"/>
      <c r="C91" s="101"/>
      <c r="D91" s="69" t="s">
        <v>149</v>
      </c>
    </row>
    <row r="92" spans="2:12">
      <c r="B92" s="99"/>
      <c r="C92" s="101"/>
      <c r="D92" s="69" t="s">
        <v>150</v>
      </c>
    </row>
    <row r="93" spans="2:12">
      <c r="B93" s="99"/>
      <c r="C93" s="101"/>
      <c r="D93" s="69" t="s">
        <v>151</v>
      </c>
    </row>
    <row r="94" spans="2:12">
      <c r="B94" s="99"/>
      <c r="C94" s="101"/>
      <c r="D94" s="69" t="s">
        <v>152</v>
      </c>
    </row>
    <row r="95" spans="2:12">
      <c r="B95" s="99"/>
      <c r="C95" s="101"/>
      <c r="D95" s="69" t="s">
        <v>153</v>
      </c>
    </row>
    <row r="96" spans="2:12">
      <c r="B96" s="99"/>
      <c r="C96" s="101"/>
      <c r="D96" s="69" t="s">
        <v>154</v>
      </c>
      <c r="E96" s="68"/>
      <c r="F96" s="68"/>
      <c r="G96" s="68"/>
      <c r="H96" s="68"/>
      <c r="I96" s="68"/>
      <c r="J96" s="68"/>
      <c r="K96" s="68"/>
      <c r="L96" s="68"/>
    </row>
    <row r="97" spans="2:4">
      <c r="B97" s="99"/>
      <c r="C97" s="101"/>
      <c r="D97" s="69" t="s">
        <v>155</v>
      </c>
    </row>
    <row r="98" spans="2:4">
      <c r="B98" s="99"/>
      <c r="C98" s="102"/>
      <c r="D98" s="69" t="s">
        <v>156</v>
      </c>
    </row>
  </sheetData>
  <customSheetViews>
    <customSheetView guid="{4A71A1A5-ACCE-4F87-B003-A7B5E0B0F11F}" scale="145">
      <selection activeCell="D70" sqref="D70"/>
      <pageMargins left="0.7" right="0.7" top="0.75" bottom="0.75" header="0.3" footer="0.3"/>
      <pageSetup paperSize="9" orientation="portrait" r:id="rId1"/>
    </customSheetView>
  </customSheetViews>
  <mergeCells count="12">
    <mergeCell ref="B71:B98"/>
    <mergeCell ref="C71:C98"/>
    <mergeCell ref="B6:B7"/>
    <mergeCell ref="B8:B9"/>
    <mergeCell ref="B10:B11"/>
    <mergeCell ref="B15:B42"/>
    <mergeCell ref="B43:B70"/>
    <mergeCell ref="C6:C7"/>
    <mergeCell ref="C8:C9"/>
    <mergeCell ref="C10:C11"/>
    <mergeCell ref="C15:C42"/>
    <mergeCell ref="C43:C70"/>
  </mergeCell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C3:U165"/>
  <sheetViews>
    <sheetView zoomScale="80" zoomScaleNormal="80" workbookViewId="0">
      <selection activeCell="D158" sqref="D158"/>
    </sheetView>
  </sheetViews>
  <sheetFormatPr baseColWidth="10" defaultColWidth="9" defaultRowHeight="14"/>
  <cols>
    <col min="1" max="16384" width="9" style="1"/>
  </cols>
  <sheetData>
    <row r="3" spans="3:21" ht="22.5" customHeight="1">
      <c r="C3" s="43" t="s">
        <v>232</v>
      </c>
      <c r="D3" s="43"/>
      <c r="E3" s="43"/>
      <c r="F3" s="43"/>
      <c r="G3" s="43"/>
      <c r="H3" s="43"/>
      <c r="I3" s="43"/>
      <c r="J3" s="43"/>
      <c r="K3" s="43"/>
      <c r="M3" s="43" t="s">
        <v>218</v>
      </c>
    </row>
    <row r="4" spans="3:21">
      <c r="C4" s="46" t="s">
        <v>52</v>
      </c>
      <c r="D4" s="45" t="s">
        <v>14</v>
      </c>
      <c r="E4" s="45" t="s">
        <v>15</v>
      </c>
      <c r="F4" s="45" t="s">
        <v>16</v>
      </c>
      <c r="G4" s="45" t="s">
        <v>17</v>
      </c>
      <c r="H4" s="45" t="s">
        <v>18</v>
      </c>
      <c r="I4" s="45" t="s">
        <v>19</v>
      </c>
      <c r="J4" s="45" t="s">
        <v>20</v>
      </c>
      <c r="K4" s="45" t="s">
        <v>21</v>
      </c>
      <c r="M4" s="46" t="s">
        <v>13</v>
      </c>
      <c r="N4" s="45" t="s">
        <v>14</v>
      </c>
      <c r="O4" s="45" t="s">
        <v>15</v>
      </c>
      <c r="P4" s="45" t="s">
        <v>16</v>
      </c>
      <c r="Q4" s="45" t="s">
        <v>17</v>
      </c>
      <c r="R4" s="45" t="s">
        <v>18</v>
      </c>
      <c r="S4" s="45" t="s">
        <v>19</v>
      </c>
      <c r="T4" s="45" t="s">
        <v>20</v>
      </c>
      <c r="U4" s="45" t="s">
        <v>21</v>
      </c>
    </row>
    <row r="5" spans="3:21">
      <c r="C5" s="45" t="s">
        <v>14</v>
      </c>
      <c r="D5" s="47"/>
      <c r="E5" s="47">
        <v>0.81161206694963983</v>
      </c>
      <c r="F5" s="47">
        <v>0.98117537230810092</v>
      </c>
      <c r="G5" s="47">
        <v>0.20405739142819745</v>
      </c>
      <c r="H5" s="47">
        <v>0.58129151781205024</v>
      </c>
      <c r="I5" s="47">
        <v>5.1709676266221916E-2</v>
      </c>
      <c r="J5" s="48">
        <v>3.6989390160959701E-3</v>
      </c>
      <c r="K5" s="47">
        <v>0.52444694403100311</v>
      </c>
      <c r="M5" s="44">
        <v>10</v>
      </c>
      <c r="N5" s="46"/>
      <c r="O5" s="46"/>
      <c r="P5" s="46"/>
      <c r="Q5" s="46"/>
      <c r="R5" s="46"/>
      <c r="S5" s="46"/>
      <c r="T5" s="46"/>
      <c r="U5" s="46"/>
    </row>
    <row r="6" spans="3:21">
      <c r="C6" s="45" t="s">
        <v>15</v>
      </c>
      <c r="D6" s="47">
        <v>0.81161206694963983</v>
      </c>
      <c r="E6" s="47"/>
      <c r="F6" s="47">
        <v>0.99891213879602003</v>
      </c>
      <c r="G6" s="47">
        <v>0.92321453005562382</v>
      </c>
      <c r="H6" s="47">
        <v>0.99986753059202782</v>
      </c>
      <c r="I6" s="47">
        <v>0.52565387971673672</v>
      </c>
      <c r="J6" s="47">
        <v>6.1260035866517071E-2</v>
      </c>
      <c r="K6" s="47">
        <v>0.99946677798723449</v>
      </c>
      <c r="M6" s="50" t="s">
        <v>15</v>
      </c>
      <c r="N6" s="46"/>
      <c r="O6" s="51"/>
      <c r="P6" s="51">
        <v>0.28856139973129302</v>
      </c>
      <c r="Q6" s="51">
        <v>0.98834443792074944</v>
      </c>
      <c r="R6" s="51">
        <v>0.28383993107612904</v>
      </c>
      <c r="S6" s="51">
        <v>8.9264855957657541E-2</v>
      </c>
      <c r="T6" s="51">
        <v>0.26016526302177634</v>
      </c>
      <c r="U6" s="51">
        <v>8.9694447689409151E-2</v>
      </c>
    </row>
    <row r="7" spans="3:21">
      <c r="C7" s="45" t="s">
        <v>16</v>
      </c>
      <c r="D7" s="47">
        <v>0.98117537230810092</v>
      </c>
      <c r="E7" s="47">
        <v>0.99891213879602003</v>
      </c>
      <c r="F7" s="47"/>
      <c r="G7" s="47">
        <v>0.65452866904943718</v>
      </c>
      <c r="H7" s="47">
        <v>0.97193338848640953</v>
      </c>
      <c r="I7" s="47">
        <v>0.24705980616466428</v>
      </c>
      <c r="J7" s="48">
        <v>2.1007463136576976E-2</v>
      </c>
      <c r="K7" s="47">
        <v>0.95420407790031003</v>
      </c>
      <c r="M7" s="50" t="s">
        <v>16</v>
      </c>
      <c r="N7" s="46"/>
      <c r="O7" s="51">
        <v>0.28856139973129302</v>
      </c>
      <c r="P7" s="51"/>
      <c r="Q7" s="51">
        <v>0.67349453227727507</v>
      </c>
      <c r="R7" s="51">
        <v>0.99999999999971168</v>
      </c>
      <c r="S7" s="52">
        <v>1.4498468837639278E-3</v>
      </c>
      <c r="T7" s="52">
        <v>4.419921565502305E-3</v>
      </c>
      <c r="U7" s="52">
        <v>1.4562095029740929E-3</v>
      </c>
    </row>
    <row r="8" spans="3:21">
      <c r="C8" s="45" t="s">
        <v>17</v>
      </c>
      <c r="D8" s="47">
        <v>0.20405739142819745</v>
      </c>
      <c r="E8" s="47">
        <v>0.92321453005562382</v>
      </c>
      <c r="F8" s="47">
        <v>0.65452866904943718</v>
      </c>
      <c r="G8" s="47"/>
      <c r="H8" s="47">
        <v>0.99184365440995115</v>
      </c>
      <c r="I8" s="47">
        <v>0.99176847627863562</v>
      </c>
      <c r="J8" s="47">
        <v>0.42013432006143681</v>
      </c>
      <c r="K8" s="47">
        <v>0.99631100432086561</v>
      </c>
      <c r="M8" s="50" t="s">
        <v>17</v>
      </c>
      <c r="N8" s="46"/>
      <c r="O8" s="51">
        <v>0.98834443792074944</v>
      </c>
      <c r="P8" s="51">
        <v>0.67349453227727507</v>
      </c>
      <c r="Q8" s="51"/>
      <c r="R8" s="51">
        <v>0.66683352834101406</v>
      </c>
      <c r="S8" s="52">
        <v>2.4528546222053249E-2</v>
      </c>
      <c r="T8" s="51">
        <v>8.0225733225360418E-2</v>
      </c>
      <c r="U8" s="52">
        <v>2.4653052680294496E-2</v>
      </c>
    </row>
    <row r="9" spans="3:21">
      <c r="C9" s="45" t="s">
        <v>18</v>
      </c>
      <c r="D9" s="47">
        <v>0.58129151781205024</v>
      </c>
      <c r="E9" s="47">
        <v>0.99986753059202782</v>
      </c>
      <c r="F9" s="47">
        <v>0.97193338848640953</v>
      </c>
      <c r="G9" s="47">
        <v>0.99184365440995115</v>
      </c>
      <c r="H9" s="47"/>
      <c r="I9" s="47">
        <v>0.76308812977772333</v>
      </c>
      <c r="J9" s="47">
        <v>0.12750475524156002</v>
      </c>
      <c r="K9" s="47">
        <v>0.99999999367911396</v>
      </c>
      <c r="M9" s="50" t="s">
        <v>18</v>
      </c>
      <c r="N9" s="46"/>
      <c r="O9" s="51">
        <v>0.28383993107612904</v>
      </c>
      <c r="P9" s="51">
        <v>0.99999999999971168</v>
      </c>
      <c r="Q9" s="51">
        <v>0.66683352834101406</v>
      </c>
      <c r="R9" s="51"/>
      <c r="S9" s="52">
        <v>1.4239463173957301E-3</v>
      </c>
      <c r="T9" s="52">
        <v>4.3317331515743129E-3</v>
      </c>
      <c r="U9" s="52">
        <v>1.4301753091068292E-3</v>
      </c>
    </row>
    <row r="10" spans="3:21">
      <c r="C10" s="45" t="s">
        <v>19</v>
      </c>
      <c r="D10" s="47">
        <v>5.1709676266221916E-2</v>
      </c>
      <c r="E10" s="47">
        <v>0.52565387971673672</v>
      </c>
      <c r="F10" s="47">
        <v>0.24705980616466428</v>
      </c>
      <c r="G10" s="47">
        <v>0.99176847627863562</v>
      </c>
      <c r="H10" s="47">
        <v>0.76308812977772333</v>
      </c>
      <c r="I10" s="47"/>
      <c r="J10" s="47">
        <v>0.8538698939183087</v>
      </c>
      <c r="K10" s="47">
        <v>0.81262483837623278</v>
      </c>
      <c r="M10" s="50" t="s">
        <v>19</v>
      </c>
      <c r="N10" s="46"/>
      <c r="O10" s="51">
        <v>8.9264855957657541E-2</v>
      </c>
      <c r="P10" s="52">
        <v>1.4498468837639278E-3</v>
      </c>
      <c r="Q10" s="52">
        <v>2.4528546222053249E-2</v>
      </c>
      <c r="R10" s="52">
        <v>1.4239463173957301E-3</v>
      </c>
      <c r="S10" s="51"/>
      <c r="T10" s="51">
        <v>0.99265283011447536</v>
      </c>
      <c r="U10" s="51">
        <v>0.99999999999999989</v>
      </c>
    </row>
    <row r="11" spans="3:21">
      <c r="C11" s="45" t="s">
        <v>20</v>
      </c>
      <c r="D11" s="48">
        <v>3.6989390160959701E-3</v>
      </c>
      <c r="E11" s="47">
        <v>6.1260035866517071E-2</v>
      </c>
      <c r="F11" s="48">
        <v>2.1007463136576976E-2</v>
      </c>
      <c r="G11" s="47">
        <v>0.42013432006143681</v>
      </c>
      <c r="H11" s="47">
        <v>0.12750475524156002</v>
      </c>
      <c r="I11" s="47">
        <v>0.8538698939183087</v>
      </c>
      <c r="J11" s="47"/>
      <c r="K11" s="47">
        <v>0.15031142529649066</v>
      </c>
      <c r="M11" s="50" t="s">
        <v>20</v>
      </c>
      <c r="N11" s="46"/>
      <c r="O11" s="51">
        <v>0.26016526302177634</v>
      </c>
      <c r="P11" s="52">
        <v>4.419921565502305E-3</v>
      </c>
      <c r="Q11" s="51">
        <v>8.0225733225360418E-2</v>
      </c>
      <c r="R11" s="52">
        <v>4.3317331515743129E-3</v>
      </c>
      <c r="S11" s="51">
        <v>0.99265283011447536</v>
      </c>
      <c r="T11" s="51"/>
      <c r="U11" s="51">
        <v>0.99281379160826044</v>
      </c>
    </row>
    <row r="12" spans="3:21">
      <c r="C12" s="45" t="s">
        <v>21</v>
      </c>
      <c r="D12" s="47">
        <v>0.52444694403100311</v>
      </c>
      <c r="E12" s="47">
        <v>0.99946677798723449</v>
      </c>
      <c r="F12" s="47">
        <v>0.95420407790031003</v>
      </c>
      <c r="G12" s="47">
        <v>0.99631100432086561</v>
      </c>
      <c r="H12" s="47">
        <v>0.99999999367911396</v>
      </c>
      <c r="I12" s="47">
        <v>0.81262483837623278</v>
      </c>
      <c r="J12" s="47">
        <v>0.15031142529649066</v>
      </c>
      <c r="K12" s="47"/>
      <c r="M12" s="50" t="s">
        <v>21</v>
      </c>
      <c r="N12" s="46"/>
      <c r="O12" s="51">
        <v>8.9694447689409151E-2</v>
      </c>
      <c r="P12" s="52">
        <v>1.4562095029740929E-3</v>
      </c>
      <c r="Q12" s="52">
        <v>2.4653052680294496E-2</v>
      </c>
      <c r="R12" s="52">
        <v>1.4301753091068292E-3</v>
      </c>
      <c r="S12" s="51">
        <v>0.99999999999999989</v>
      </c>
      <c r="T12" s="51">
        <v>0.99281379160826044</v>
      </c>
      <c r="U12" s="51"/>
    </row>
    <row r="13" spans="3:21">
      <c r="C13" s="32"/>
      <c r="D13" s="34"/>
      <c r="E13" s="34"/>
      <c r="F13" s="34"/>
      <c r="G13" s="34"/>
      <c r="H13" s="34"/>
      <c r="I13" s="34"/>
      <c r="J13" s="34"/>
      <c r="K13" s="34"/>
      <c r="M13" s="35"/>
      <c r="N13" s="2"/>
      <c r="O13" s="37"/>
      <c r="P13" s="36"/>
      <c r="Q13" s="36"/>
      <c r="R13" s="36"/>
      <c r="S13" s="37"/>
      <c r="T13" s="37"/>
      <c r="U13" s="37"/>
    </row>
    <row r="14" spans="3:21">
      <c r="C14" s="43" t="s">
        <v>233</v>
      </c>
      <c r="M14" s="43" t="s">
        <v>219</v>
      </c>
    </row>
    <row r="15" spans="3:21">
      <c r="C15" s="44" t="s">
        <v>22</v>
      </c>
      <c r="D15" s="45" t="s">
        <v>14</v>
      </c>
      <c r="E15" s="45" t="s">
        <v>15</v>
      </c>
      <c r="F15" s="45" t="s">
        <v>16</v>
      </c>
      <c r="G15" s="45" t="s">
        <v>17</v>
      </c>
      <c r="H15" s="45" t="s">
        <v>18</v>
      </c>
      <c r="I15" s="45" t="s">
        <v>19</v>
      </c>
      <c r="J15" s="45" t="s">
        <v>20</v>
      </c>
      <c r="K15" s="45" t="s">
        <v>21</v>
      </c>
      <c r="M15" s="49" t="s">
        <v>22</v>
      </c>
      <c r="N15" s="45" t="s">
        <v>14</v>
      </c>
      <c r="O15" s="45" t="s">
        <v>15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20</v>
      </c>
      <c r="U15" s="45" t="s">
        <v>21</v>
      </c>
    </row>
    <row r="16" spans="3:21">
      <c r="C16" s="45" t="s">
        <v>14</v>
      </c>
      <c r="D16" s="47"/>
      <c r="E16" s="47">
        <v>0.7959413390545822</v>
      </c>
      <c r="F16" s="47">
        <v>0.90683414973123644</v>
      </c>
      <c r="G16" s="47">
        <v>6.1207450062037205E-2</v>
      </c>
      <c r="H16" s="46"/>
      <c r="I16" s="48">
        <v>3.0649628559084041E-2</v>
      </c>
      <c r="J16" s="48">
        <v>1.2260533861006007E-3</v>
      </c>
      <c r="K16" s="48">
        <v>2.7985483504412434E-2</v>
      </c>
      <c r="M16" s="45" t="s">
        <v>14</v>
      </c>
      <c r="N16" s="51"/>
      <c r="O16" s="51">
        <v>0.10329374022251769</v>
      </c>
      <c r="P16" s="51">
        <v>0.9471255018560103</v>
      </c>
      <c r="Q16" s="51">
        <v>0.28654176298414413</v>
      </c>
      <c r="R16" s="46"/>
      <c r="S16" s="52">
        <v>2.3980581535519851E-3</v>
      </c>
      <c r="T16" s="52">
        <v>2.9233274878903703E-4</v>
      </c>
      <c r="U16" s="52">
        <v>1.5448709243531811E-3</v>
      </c>
    </row>
    <row r="17" spans="3:21">
      <c r="C17" s="45" t="s">
        <v>15</v>
      </c>
      <c r="D17" s="47">
        <v>0.7959413390545822</v>
      </c>
      <c r="E17" s="47"/>
      <c r="F17" s="47">
        <v>0.99996397973866169</v>
      </c>
      <c r="G17" s="47">
        <v>0.50737532433731991</v>
      </c>
      <c r="H17" s="46"/>
      <c r="I17" s="47">
        <v>0.31132063990263448</v>
      </c>
      <c r="J17" s="48">
        <v>1.3413234607131619E-2</v>
      </c>
      <c r="K17" s="47">
        <v>0.28990844967865348</v>
      </c>
      <c r="M17" s="45" t="s">
        <v>15</v>
      </c>
      <c r="N17" s="51">
        <v>0.10329374022251769</v>
      </c>
      <c r="O17" s="51"/>
      <c r="P17" s="51">
        <v>0.45301595272374018</v>
      </c>
      <c r="Q17" s="51">
        <v>0.99368834936228079</v>
      </c>
      <c r="R17" s="46"/>
      <c r="S17" s="51">
        <v>0.39012086568135107</v>
      </c>
      <c r="T17" s="52">
        <v>2.6802818286880581E-2</v>
      </c>
      <c r="U17" s="51">
        <v>0.2703899928666329</v>
      </c>
    </row>
    <row r="18" spans="3:21">
      <c r="C18" s="45" t="s">
        <v>16</v>
      </c>
      <c r="D18" s="47">
        <v>0.90683414973123644</v>
      </c>
      <c r="E18" s="47">
        <v>0.99996397973866169</v>
      </c>
      <c r="F18" s="47"/>
      <c r="G18" s="47">
        <v>0.36933332814213504</v>
      </c>
      <c r="H18" s="46"/>
      <c r="I18" s="47">
        <v>0.21232607718956042</v>
      </c>
      <c r="J18" s="48">
        <v>8.3728940074547786E-3</v>
      </c>
      <c r="K18" s="47">
        <v>0.19643018771930276</v>
      </c>
      <c r="M18" s="45" t="s">
        <v>16</v>
      </c>
      <c r="N18" s="51">
        <v>0.9471255018560103</v>
      </c>
      <c r="O18" s="51">
        <v>0.45301595272374018</v>
      </c>
      <c r="P18" s="51"/>
      <c r="Q18" s="51">
        <v>0.81437944571770393</v>
      </c>
      <c r="R18" s="46"/>
      <c r="S18" s="52">
        <v>1.3813763810664237E-2</v>
      </c>
      <c r="T18" s="52">
        <v>8.7063161716338655E-4</v>
      </c>
      <c r="U18" s="52">
        <v>8.5182260752681982E-3</v>
      </c>
    </row>
    <row r="19" spans="3:21">
      <c r="C19" s="45" t="s">
        <v>17</v>
      </c>
      <c r="D19" s="47">
        <v>6.1207450062037205E-2</v>
      </c>
      <c r="E19" s="47">
        <v>0.50737532433731991</v>
      </c>
      <c r="F19" s="47">
        <v>0.36933332814213504</v>
      </c>
      <c r="G19" s="47"/>
      <c r="H19" s="46"/>
      <c r="I19" s="47">
        <v>0.9996424467829198</v>
      </c>
      <c r="J19" s="47">
        <v>0.33548900384052671</v>
      </c>
      <c r="K19" s="47">
        <v>0.99928223575030073</v>
      </c>
      <c r="M19" s="45" t="s">
        <v>17</v>
      </c>
      <c r="N19" s="51">
        <v>0.28654176298414413</v>
      </c>
      <c r="O19" s="51">
        <v>0.99368834936228079</v>
      </c>
      <c r="P19" s="51">
        <v>0.81437944571770393</v>
      </c>
      <c r="Q19" s="51"/>
      <c r="R19" s="46"/>
      <c r="S19" s="51">
        <v>0.15059126500674824</v>
      </c>
      <c r="T19" s="52">
        <v>8.3242170863176979E-3</v>
      </c>
      <c r="U19" s="51">
        <v>9.645450684055068E-2</v>
      </c>
    </row>
    <row r="20" spans="3:21">
      <c r="C20" s="46"/>
      <c r="D20" s="46"/>
      <c r="E20" s="46"/>
      <c r="F20" s="46"/>
      <c r="G20" s="46"/>
      <c r="H20" s="46"/>
      <c r="I20" s="46"/>
      <c r="J20" s="46"/>
      <c r="K20" s="46"/>
      <c r="M20" s="46"/>
      <c r="N20" s="46"/>
      <c r="O20" s="46"/>
      <c r="P20" s="46"/>
      <c r="Q20" s="46"/>
      <c r="R20" s="46"/>
      <c r="S20" s="46"/>
      <c r="T20" s="46"/>
      <c r="U20" s="46"/>
    </row>
    <row r="21" spans="3:21">
      <c r="C21" s="45" t="s">
        <v>19</v>
      </c>
      <c r="D21" s="48">
        <v>3.0649628559084041E-2</v>
      </c>
      <c r="E21" s="47">
        <v>0.31132063990263448</v>
      </c>
      <c r="F21" s="47">
        <v>0.21232607718956042</v>
      </c>
      <c r="G21" s="47">
        <v>0.9996424467829198</v>
      </c>
      <c r="H21" s="46"/>
      <c r="I21" s="47"/>
      <c r="J21" s="47">
        <v>0.53837534837598811</v>
      </c>
      <c r="K21" s="47">
        <v>0.99999999801250428</v>
      </c>
      <c r="M21" s="45" t="s">
        <v>19</v>
      </c>
      <c r="N21" s="52">
        <v>2.3980581535519851E-3</v>
      </c>
      <c r="O21" s="51">
        <v>0.39012086568135107</v>
      </c>
      <c r="P21" s="52">
        <v>1.3813763810664237E-2</v>
      </c>
      <c r="Q21" s="51">
        <v>0.15059126500674824</v>
      </c>
      <c r="R21" s="46"/>
      <c r="S21" s="51"/>
      <c r="T21" s="51">
        <v>0.66296558187599364</v>
      </c>
      <c r="U21" s="51">
        <v>0.99995831774966049</v>
      </c>
    </row>
    <row r="22" spans="3:21">
      <c r="C22" s="45" t="s">
        <v>20</v>
      </c>
      <c r="D22" s="48">
        <v>1.2260533861006007E-3</v>
      </c>
      <c r="E22" s="48">
        <v>1.3413234607131619E-2</v>
      </c>
      <c r="F22" s="48">
        <v>8.3728940074547786E-3</v>
      </c>
      <c r="G22" s="47">
        <v>0.33548900384052671</v>
      </c>
      <c r="H22" s="46"/>
      <c r="I22" s="47">
        <v>0.53837534837598811</v>
      </c>
      <c r="J22" s="47"/>
      <c r="K22" s="47">
        <v>0.56752570424336057</v>
      </c>
      <c r="M22" s="45" t="s">
        <v>20</v>
      </c>
      <c r="N22" s="52">
        <v>2.9233274878903703E-4</v>
      </c>
      <c r="O22" s="52">
        <v>2.6802818286880581E-2</v>
      </c>
      <c r="P22" s="52">
        <v>8.7063161716338655E-4</v>
      </c>
      <c r="Q22" s="52">
        <v>8.3242170863176979E-3</v>
      </c>
      <c r="R22" s="46"/>
      <c r="S22" s="51">
        <v>0.66296558187599364</v>
      </c>
      <c r="T22" s="51"/>
      <c r="U22" s="51">
        <v>0.80813616489232376</v>
      </c>
    </row>
    <row r="23" spans="3:21">
      <c r="C23" s="45" t="s">
        <v>21</v>
      </c>
      <c r="D23" s="48">
        <v>2.7985483504412434E-2</v>
      </c>
      <c r="E23" s="47">
        <v>0.28990844967865348</v>
      </c>
      <c r="F23" s="47">
        <v>0.19643018771930276</v>
      </c>
      <c r="G23" s="47">
        <v>0.99928223575030073</v>
      </c>
      <c r="H23" s="46"/>
      <c r="I23" s="47">
        <v>0.99999999801250428</v>
      </c>
      <c r="J23" s="47">
        <v>0.56752570424336057</v>
      </c>
      <c r="K23" s="47"/>
      <c r="M23" s="45" t="s">
        <v>21</v>
      </c>
      <c r="N23" s="52">
        <v>1.5448709243531811E-3</v>
      </c>
      <c r="O23" s="51">
        <v>0.2703899928666329</v>
      </c>
      <c r="P23" s="52">
        <v>8.5182260752681982E-3</v>
      </c>
      <c r="Q23" s="51">
        <v>9.645450684055068E-2</v>
      </c>
      <c r="R23" s="46"/>
      <c r="S23" s="51">
        <v>0.99995831774966049</v>
      </c>
      <c r="T23" s="51">
        <v>0.80813616489232376</v>
      </c>
      <c r="U23" s="51"/>
    </row>
    <row r="24" spans="3:21">
      <c r="C24" s="32"/>
      <c r="D24" s="33"/>
      <c r="E24" s="34"/>
      <c r="F24" s="34"/>
      <c r="G24" s="34"/>
      <c r="H24" s="2"/>
      <c r="I24" s="34"/>
      <c r="J24" s="34"/>
      <c r="K24" s="34"/>
      <c r="M24" s="32"/>
      <c r="N24" s="36"/>
      <c r="O24" s="37"/>
      <c r="P24" s="36"/>
      <c r="Q24" s="37"/>
      <c r="R24" s="2"/>
      <c r="S24" s="37"/>
      <c r="T24" s="37"/>
      <c r="U24" s="37"/>
    </row>
    <row r="25" spans="3:21">
      <c r="C25" s="1" t="s">
        <v>234</v>
      </c>
      <c r="M25" s="43" t="s">
        <v>220</v>
      </c>
    </row>
    <row r="26" spans="3:21">
      <c r="C26" s="44" t="s">
        <v>23</v>
      </c>
      <c r="D26" s="45" t="s">
        <v>14</v>
      </c>
      <c r="E26" s="45" t="s">
        <v>15</v>
      </c>
      <c r="F26" s="45" t="s">
        <v>16</v>
      </c>
      <c r="G26" s="45" t="s">
        <v>17</v>
      </c>
      <c r="H26" s="45" t="s">
        <v>18</v>
      </c>
      <c r="I26" s="45" t="s">
        <v>19</v>
      </c>
      <c r="J26" s="45" t="s">
        <v>20</v>
      </c>
      <c r="K26" s="45" t="s">
        <v>21</v>
      </c>
      <c r="M26" s="49" t="s">
        <v>23</v>
      </c>
      <c r="N26" s="45" t="s">
        <v>14</v>
      </c>
      <c r="O26" s="45" t="s">
        <v>15</v>
      </c>
      <c r="P26" s="45" t="s">
        <v>16</v>
      </c>
      <c r="Q26" s="45" t="s">
        <v>17</v>
      </c>
      <c r="R26" s="45" t="s">
        <v>18</v>
      </c>
      <c r="S26" s="45" t="s">
        <v>19</v>
      </c>
      <c r="T26" s="45" t="s">
        <v>20</v>
      </c>
      <c r="U26" s="45" t="s">
        <v>21</v>
      </c>
    </row>
    <row r="27" spans="3:21">
      <c r="C27" s="45" t="s">
        <v>14</v>
      </c>
      <c r="D27" s="47"/>
      <c r="E27" s="47">
        <v>0.53486125615370395</v>
      </c>
      <c r="F27" s="47">
        <v>0.79807303202397417</v>
      </c>
      <c r="G27" s="48">
        <v>1.4579681415856305E-2</v>
      </c>
      <c r="H27" s="48">
        <v>1.2060936001648814E-3</v>
      </c>
      <c r="I27" s="48">
        <v>4.9923076922562259E-3</v>
      </c>
      <c r="J27" s="48">
        <v>2.2626259859082065E-4</v>
      </c>
      <c r="K27" s="48">
        <v>3.7983367921157196E-4</v>
      </c>
      <c r="M27" s="50" t="s">
        <v>14</v>
      </c>
      <c r="N27" s="51"/>
      <c r="O27" s="51">
        <v>0.20611406465173443</v>
      </c>
      <c r="P27" s="51">
        <v>0.96066634909547632</v>
      </c>
      <c r="Q27" s="51">
        <v>0.26732975033810502</v>
      </c>
      <c r="R27" s="51">
        <v>0.99950461607506724</v>
      </c>
      <c r="S27" s="52">
        <v>1.4897237610299596E-3</v>
      </c>
      <c r="T27" s="52">
        <v>1.7901309370793594E-4</v>
      </c>
      <c r="U27" s="52">
        <v>2.0887091453730688E-3</v>
      </c>
    </row>
    <row r="28" spans="3:21">
      <c r="C28" s="45" t="s">
        <v>15</v>
      </c>
      <c r="D28" s="47">
        <v>0.53486125615370395</v>
      </c>
      <c r="E28" s="47"/>
      <c r="F28" s="47">
        <v>0.99971006883696878</v>
      </c>
      <c r="G28" s="47">
        <v>0.42687868337957391</v>
      </c>
      <c r="H28" s="48">
        <v>4.7714996236255747E-2</v>
      </c>
      <c r="I28" s="47">
        <v>0.18995308100429054</v>
      </c>
      <c r="J28" s="48">
        <v>2.7945058999916395E-3</v>
      </c>
      <c r="K28" s="48">
        <v>9.7359916618792175E-3</v>
      </c>
      <c r="M28" s="50" t="s">
        <v>15</v>
      </c>
      <c r="N28" s="51">
        <v>0.20611406465173443</v>
      </c>
      <c r="O28" s="51"/>
      <c r="P28" s="51">
        <v>0.73522778679986756</v>
      </c>
      <c r="Q28" s="51">
        <v>0.99999969977844105</v>
      </c>
      <c r="R28" s="51">
        <v>0.42384899269175003</v>
      </c>
      <c r="S28" s="51">
        <v>0.20232230698304254</v>
      </c>
      <c r="T28" s="52">
        <v>1.2399367000248684E-3</v>
      </c>
      <c r="U28" s="51">
        <v>0.27038599393890395</v>
      </c>
    </row>
    <row r="29" spans="3:21">
      <c r="C29" s="45" t="s">
        <v>16</v>
      </c>
      <c r="D29" s="47">
        <v>0.79807303202397417</v>
      </c>
      <c r="E29" s="47">
        <v>0.99971006883696878</v>
      </c>
      <c r="F29" s="47"/>
      <c r="G29" s="47">
        <v>0.22132797092862733</v>
      </c>
      <c r="H29" s="48">
        <v>1.9830864333335363E-2</v>
      </c>
      <c r="I29" s="47">
        <v>8.6081430847792406E-2</v>
      </c>
      <c r="J29" s="48">
        <v>1.2261947895457759E-3</v>
      </c>
      <c r="K29" s="48">
        <v>4.0364064561402291E-3</v>
      </c>
      <c r="M29" s="50" t="s">
        <v>16</v>
      </c>
      <c r="N29" s="51">
        <v>0.96066634909547632</v>
      </c>
      <c r="O29" s="51">
        <v>0.73522778679986756</v>
      </c>
      <c r="P29" s="51"/>
      <c r="Q29" s="51">
        <v>0.82250870187821123</v>
      </c>
      <c r="R29" s="51">
        <v>0.99919356066111009</v>
      </c>
      <c r="S29" s="52">
        <v>1.03933160343469E-2</v>
      </c>
      <c r="T29" s="52">
        <v>2.1561723119944975E-4</v>
      </c>
      <c r="U29" s="52">
        <v>1.493482144676328E-2</v>
      </c>
    </row>
    <row r="30" spans="3:21">
      <c r="C30" s="45" t="s">
        <v>17</v>
      </c>
      <c r="D30" s="48">
        <v>1.4579681415856305E-2</v>
      </c>
      <c r="E30" s="47">
        <v>0.42687868337957391</v>
      </c>
      <c r="F30" s="47">
        <v>0.22132797092862733</v>
      </c>
      <c r="G30" s="47"/>
      <c r="H30" s="47">
        <v>0.8711002225742055</v>
      </c>
      <c r="I30" s="47">
        <v>0.9990135350410253</v>
      </c>
      <c r="J30" s="47">
        <v>0.15584833320807956</v>
      </c>
      <c r="K30" s="47">
        <v>0.4176483381103242</v>
      </c>
      <c r="M30" s="50" t="s">
        <v>17</v>
      </c>
      <c r="N30" s="51">
        <v>0.26732975033810502</v>
      </c>
      <c r="O30" s="51">
        <v>0.99999969977844105</v>
      </c>
      <c r="P30" s="51">
        <v>0.82250870187821123</v>
      </c>
      <c r="Q30" s="51"/>
      <c r="R30" s="51">
        <v>0.5180903629793705</v>
      </c>
      <c r="S30" s="51">
        <v>0.15351671562212865</v>
      </c>
      <c r="T30" s="52">
        <v>9.4184345520709201E-4</v>
      </c>
      <c r="U30" s="51">
        <v>0.20862053724285023</v>
      </c>
    </row>
    <row r="31" spans="3:21">
      <c r="C31" s="45" t="s">
        <v>18</v>
      </c>
      <c r="D31" s="48">
        <v>1.2060936001648814E-3</v>
      </c>
      <c r="E31" s="48">
        <v>4.7714996236255747E-2</v>
      </c>
      <c r="F31" s="48">
        <v>1.9830864333335363E-2</v>
      </c>
      <c r="G31" s="47">
        <v>0.8711002225742055</v>
      </c>
      <c r="H31" s="47"/>
      <c r="I31" s="47">
        <v>0.99186082875919823</v>
      </c>
      <c r="J31" s="47">
        <v>0.80301420655291622</v>
      </c>
      <c r="K31" s="47">
        <v>0.98857000944372864</v>
      </c>
      <c r="M31" s="50" t="s">
        <v>18</v>
      </c>
      <c r="N31" s="51">
        <v>0.99950461607506724</v>
      </c>
      <c r="O31" s="51">
        <v>0.42384899269175003</v>
      </c>
      <c r="P31" s="51">
        <v>0.99919356066111009</v>
      </c>
      <c r="Q31" s="51">
        <v>0.5180903629793705</v>
      </c>
      <c r="R31" s="51"/>
      <c r="S31" s="52">
        <v>3.7100451236248277E-3</v>
      </c>
      <c r="T31" s="52">
        <v>1.8776696251399105E-4</v>
      </c>
      <c r="U31" s="52">
        <v>5.2840393851157907E-3</v>
      </c>
    </row>
    <row r="32" spans="3:21">
      <c r="C32" s="45" t="s">
        <v>19</v>
      </c>
      <c r="D32" s="48">
        <v>4.9923076922562259E-3</v>
      </c>
      <c r="E32" s="47">
        <v>0.18995308100429054</v>
      </c>
      <c r="F32" s="47">
        <v>8.6081430847792406E-2</v>
      </c>
      <c r="G32" s="47">
        <v>0.9990135350410253</v>
      </c>
      <c r="H32" s="47">
        <v>0.99186082875919823</v>
      </c>
      <c r="I32" s="47"/>
      <c r="J32" s="47">
        <v>0.36500152021293564</v>
      </c>
      <c r="K32" s="47">
        <v>0.73835658658380343</v>
      </c>
      <c r="M32" s="50" t="s">
        <v>19</v>
      </c>
      <c r="N32" s="52">
        <v>1.4897237610299596E-3</v>
      </c>
      <c r="O32" s="51">
        <v>0.20232230698304254</v>
      </c>
      <c r="P32" s="52">
        <v>1.03933160343469E-2</v>
      </c>
      <c r="Q32" s="51">
        <v>0.15351671562212865</v>
      </c>
      <c r="R32" s="52">
        <v>3.7100451236248277E-3</v>
      </c>
      <c r="S32" s="51"/>
      <c r="T32" s="51">
        <v>0.17319160421320612</v>
      </c>
      <c r="U32" s="51">
        <v>0.99999936356703167</v>
      </c>
    </row>
    <row r="33" spans="3:21">
      <c r="C33" s="45" t="s">
        <v>20</v>
      </c>
      <c r="D33" s="48">
        <v>2.2626259859082065E-4</v>
      </c>
      <c r="E33" s="48">
        <v>2.7945058999916395E-3</v>
      </c>
      <c r="F33" s="48">
        <v>1.2261947895457759E-3</v>
      </c>
      <c r="G33" s="47">
        <v>0.15584833320807956</v>
      </c>
      <c r="H33" s="47">
        <v>0.80301420655291622</v>
      </c>
      <c r="I33" s="47">
        <v>0.36500152021293564</v>
      </c>
      <c r="J33" s="47"/>
      <c r="K33" s="47">
        <v>0.99710467358022603</v>
      </c>
      <c r="M33" s="50" t="s">
        <v>20</v>
      </c>
      <c r="N33" s="52">
        <v>1.7901309370793594E-4</v>
      </c>
      <c r="O33" s="52">
        <v>1.2399367000248684E-3</v>
      </c>
      <c r="P33" s="52">
        <v>2.1561723119944975E-4</v>
      </c>
      <c r="Q33" s="52">
        <v>9.4184345520709201E-4</v>
      </c>
      <c r="R33" s="52">
        <v>1.8776696251399105E-4</v>
      </c>
      <c r="S33" s="51">
        <v>0.17319160421320612</v>
      </c>
      <c r="T33" s="51"/>
      <c r="U33" s="51">
        <v>0.12621103484851626</v>
      </c>
    </row>
    <row r="34" spans="3:21">
      <c r="C34" s="45" t="s">
        <v>21</v>
      </c>
      <c r="D34" s="48">
        <v>3.7983367921157196E-4</v>
      </c>
      <c r="E34" s="48">
        <v>9.7359916618792175E-3</v>
      </c>
      <c r="F34" s="48">
        <v>4.0364064561402291E-3</v>
      </c>
      <c r="G34" s="47">
        <v>0.4176483381103242</v>
      </c>
      <c r="H34" s="47">
        <v>0.98857000944372864</v>
      </c>
      <c r="I34" s="47">
        <v>0.73835658658380343</v>
      </c>
      <c r="J34" s="47">
        <v>0.99710467358022603</v>
      </c>
      <c r="K34" s="47"/>
      <c r="M34" s="50" t="s">
        <v>21</v>
      </c>
      <c r="N34" s="52">
        <v>2.0887091453730688E-3</v>
      </c>
      <c r="O34" s="51">
        <v>0.27038599393890395</v>
      </c>
      <c r="P34" s="52">
        <v>1.493482144676328E-2</v>
      </c>
      <c r="Q34" s="51">
        <v>0.20862053724285023</v>
      </c>
      <c r="R34" s="52">
        <v>5.2840393851157907E-3</v>
      </c>
      <c r="S34" s="51">
        <v>0.99999936356703167</v>
      </c>
      <c r="T34" s="51">
        <v>0.12621103484851626</v>
      </c>
      <c r="U34" s="51"/>
    </row>
    <row r="35" spans="3:21">
      <c r="C35" s="32"/>
      <c r="D35" s="33"/>
      <c r="E35" s="33"/>
      <c r="F35" s="33"/>
      <c r="G35" s="34"/>
      <c r="H35" s="34"/>
      <c r="I35" s="34"/>
      <c r="J35" s="34"/>
      <c r="K35" s="34"/>
      <c r="M35" s="35"/>
      <c r="N35" s="36"/>
      <c r="O35" s="37"/>
      <c r="P35" s="36"/>
      <c r="Q35" s="37"/>
      <c r="R35" s="36"/>
      <c r="S35" s="37"/>
      <c r="T35" s="37"/>
      <c r="U35" s="37"/>
    </row>
    <row r="36" spans="3:21">
      <c r="C36" s="1" t="s">
        <v>235</v>
      </c>
      <c r="M36" s="43" t="s">
        <v>221</v>
      </c>
    </row>
    <row r="37" spans="3:21">
      <c r="C37" s="44" t="s">
        <v>24</v>
      </c>
      <c r="D37" s="45" t="s">
        <v>14</v>
      </c>
      <c r="E37" s="45" t="s">
        <v>15</v>
      </c>
      <c r="F37" s="45" t="s">
        <v>16</v>
      </c>
      <c r="G37" s="45" t="s">
        <v>17</v>
      </c>
      <c r="H37" s="45" t="s">
        <v>18</v>
      </c>
      <c r="I37" s="45" t="s">
        <v>19</v>
      </c>
      <c r="J37" s="45" t="s">
        <v>20</v>
      </c>
      <c r="K37" s="45" t="s">
        <v>21</v>
      </c>
      <c r="M37" s="49" t="s">
        <v>24</v>
      </c>
      <c r="N37" s="45" t="s">
        <v>14</v>
      </c>
      <c r="O37" s="45" t="s">
        <v>15</v>
      </c>
      <c r="P37" s="45" t="s">
        <v>16</v>
      </c>
      <c r="Q37" s="45" t="s">
        <v>17</v>
      </c>
      <c r="R37" s="45" t="s">
        <v>18</v>
      </c>
      <c r="S37" s="45" t="s">
        <v>19</v>
      </c>
      <c r="T37" s="45" t="s">
        <v>20</v>
      </c>
      <c r="U37" s="45" t="s">
        <v>21</v>
      </c>
    </row>
    <row r="38" spans="3:21">
      <c r="C38" s="45" t="s">
        <v>14</v>
      </c>
      <c r="D38" s="47"/>
      <c r="E38" s="47">
        <v>0.81384258255117636</v>
      </c>
      <c r="F38" s="47">
        <v>0.9744793795121528</v>
      </c>
      <c r="G38" s="47">
        <v>0.14087803750978733</v>
      </c>
      <c r="H38" s="48">
        <v>3.7353125002544729E-2</v>
      </c>
      <c r="I38" s="48">
        <v>1.6811627326537515E-2</v>
      </c>
      <c r="J38" s="48">
        <v>3.8041447736458789E-4</v>
      </c>
      <c r="K38" s="48">
        <v>4.5178544858793801E-3</v>
      </c>
      <c r="M38" s="50" t="s">
        <v>14</v>
      </c>
      <c r="N38" s="51"/>
      <c r="O38" s="51">
        <v>0.28409676044726162</v>
      </c>
      <c r="P38" s="51">
        <v>0.98699660346289331</v>
      </c>
      <c r="Q38" s="51">
        <v>0.72385389998152139</v>
      </c>
      <c r="R38" s="51">
        <v>0.99671515129982291</v>
      </c>
      <c r="S38" s="52">
        <v>5.1991479918503947E-3</v>
      </c>
      <c r="T38" s="52">
        <v>2.4543592131742731E-4</v>
      </c>
      <c r="U38" s="52">
        <v>3.1982322066905766E-3</v>
      </c>
    </row>
    <row r="39" spans="3:21">
      <c r="C39" s="45" t="s">
        <v>15</v>
      </c>
      <c r="D39" s="47">
        <v>0.81384258255117636</v>
      </c>
      <c r="E39" s="47"/>
      <c r="F39" s="47">
        <v>0.99944703750732611</v>
      </c>
      <c r="G39" s="47">
        <v>0.83564013353609434</v>
      </c>
      <c r="H39" s="47">
        <v>0.42584649751211145</v>
      </c>
      <c r="I39" s="47">
        <v>0.23630678815928541</v>
      </c>
      <c r="J39" s="48">
        <v>3.8134823076123592E-3</v>
      </c>
      <c r="K39" s="47">
        <v>7.3870607657527509E-2</v>
      </c>
      <c r="M39" s="50" t="s">
        <v>15</v>
      </c>
      <c r="N39" s="51">
        <v>0.28409676044726162</v>
      </c>
      <c r="O39" s="51"/>
      <c r="P39" s="51">
        <v>0.74473894143190111</v>
      </c>
      <c r="Q39" s="51">
        <v>0.98997145922164431</v>
      </c>
      <c r="R39" s="51">
        <v>0.64432690654890923</v>
      </c>
      <c r="S39" s="51">
        <v>0.401872950947047</v>
      </c>
      <c r="T39" s="52">
        <v>8.7201398088929682E-3</v>
      </c>
      <c r="U39" s="51">
        <v>0.28022560473912173</v>
      </c>
    </row>
    <row r="40" spans="3:21">
      <c r="C40" s="45" t="s">
        <v>16</v>
      </c>
      <c r="D40" s="47">
        <v>0.9744793795121528</v>
      </c>
      <c r="E40" s="47">
        <v>0.99944703750732611</v>
      </c>
      <c r="F40" s="47"/>
      <c r="G40" s="47">
        <v>0.55243683790406939</v>
      </c>
      <c r="H40" s="47">
        <v>0.204534059098193</v>
      </c>
      <c r="I40" s="47">
        <v>0.10106761552749022</v>
      </c>
      <c r="J40" s="48">
        <v>1.5057407718686022E-3</v>
      </c>
      <c r="K40" s="48">
        <v>2.8470124931144425E-2</v>
      </c>
      <c r="M40" s="50" t="s">
        <v>16</v>
      </c>
      <c r="N40" s="51">
        <v>0.98699660346289331</v>
      </c>
      <c r="O40" s="51">
        <v>0.74473894143190111</v>
      </c>
      <c r="P40" s="51"/>
      <c r="Q40" s="51">
        <v>0.9914237565841143</v>
      </c>
      <c r="R40" s="51">
        <v>0.99999960381082553</v>
      </c>
      <c r="S40" s="52">
        <v>2.6599328932999877E-2</v>
      </c>
      <c r="T40" s="52">
        <v>5.4190651149366165E-4</v>
      </c>
      <c r="U40" s="52">
        <v>1.6169800245099619E-2</v>
      </c>
    </row>
    <row r="41" spans="3:21">
      <c r="C41" s="45" t="s">
        <v>17</v>
      </c>
      <c r="D41" s="47">
        <v>0.14087803750978733</v>
      </c>
      <c r="E41" s="47">
        <v>0.83564013353609434</v>
      </c>
      <c r="F41" s="47">
        <v>0.55243683790406939</v>
      </c>
      <c r="G41" s="47"/>
      <c r="H41" s="47">
        <v>0.99450513815417707</v>
      </c>
      <c r="I41" s="47">
        <v>0.93541137232075178</v>
      </c>
      <c r="J41" s="47">
        <v>5.7496952461904893E-2</v>
      </c>
      <c r="K41" s="47">
        <v>0.60995061520788707</v>
      </c>
      <c r="M41" s="50" t="s">
        <v>17</v>
      </c>
      <c r="N41" s="51">
        <v>0.72385389998152139</v>
      </c>
      <c r="O41" s="51">
        <v>0.98997145922164431</v>
      </c>
      <c r="P41" s="51">
        <v>0.9914237565841143</v>
      </c>
      <c r="Q41" s="51"/>
      <c r="R41" s="51">
        <v>0.97358172877782279</v>
      </c>
      <c r="S41" s="51">
        <v>0.11431926339350129</v>
      </c>
      <c r="T41" s="52">
        <v>1.9054183169290306E-3</v>
      </c>
      <c r="U41" s="51">
        <v>7.1956263978270374E-2</v>
      </c>
    </row>
    <row r="42" spans="3:21">
      <c r="C42" s="45" t="s">
        <v>18</v>
      </c>
      <c r="D42" s="48">
        <v>3.7353125002544729E-2</v>
      </c>
      <c r="E42" s="47">
        <v>0.42584649751211145</v>
      </c>
      <c r="F42" s="47">
        <v>0.204534059098193</v>
      </c>
      <c r="G42" s="47">
        <v>0.99450513815417707</v>
      </c>
      <c r="H42" s="47"/>
      <c r="I42" s="47">
        <v>0.99985048435054735</v>
      </c>
      <c r="J42" s="47">
        <v>0.2059035993307331</v>
      </c>
      <c r="K42" s="47">
        <v>0.94767537403977764</v>
      </c>
      <c r="M42" s="50" t="s">
        <v>18</v>
      </c>
      <c r="N42" s="51">
        <v>0.99671515129982291</v>
      </c>
      <c r="O42" s="51">
        <v>0.64432690654890923</v>
      </c>
      <c r="P42" s="51">
        <v>0.99999960381082553</v>
      </c>
      <c r="Q42" s="51">
        <v>0.97358172877782279</v>
      </c>
      <c r="R42" s="51"/>
      <c r="S42" s="52">
        <v>1.9010525297963543E-2</v>
      </c>
      <c r="T42" s="52">
        <v>4.3659480579061327E-4</v>
      </c>
      <c r="U42" s="52">
        <v>1.1525663495859151E-2</v>
      </c>
    </row>
    <row r="43" spans="3:21">
      <c r="C43" s="45" t="s">
        <v>19</v>
      </c>
      <c r="D43" s="48">
        <v>1.6811627326537515E-2</v>
      </c>
      <c r="E43" s="47">
        <v>0.23630678815928541</v>
      </c>
      <c r="F43" s="47">
        <v>0.10106761552749022</v>
      </c>
      <c r="G43" s="47">
        <v>0.93541137232075178</v>
      </c>
      <c r="H43" s="47">
        <v>0.99985048435054735</v>
      </c>
      <c r="I43" s="47"/>
      <c r="J43" s="47">
        <v>0.38011773464307397</v>
      </c>
      <c r="K43" s="47">
        <v>0.99638325537405781</v>
      </c>
      <c r="M43" s="50" t="s">
        <v>19</v>
      </c>
      <c r="N43" s="52">
        <v>5.1991479918503947E-3</v>
      </c>
      <c r="O43" s="51">
        <v>0.401872950947047</v>
      </c>
      <c r="P43" s="52">
        <v>2.6599328932999877E-2</v>
      </c>
      <c r="Q43" s="51">
        <v>0.11431926339350129</v>
      </c>
      <c r="R43" s="52">
        <v>1.9010525297963543E-2</v>
      </c>
      <c r="S43" s="51"/>
      <c r="T43" s="51">
        <v>0.41245566666929756</v>
      </c>
      <c r="U43" s="51">
        <v>0.99999404875311049</v>
      </c>
    </row>
    <row r="44" spans="3:21">
      <c r="C44" s="45" t="s">
        <v>20</v>
      </c>
      <c r="D44" s="48">
        <v>3.8041447736458789E-4</v>
      </c>
      <c r="E44" s="48">
        <v>3.8134823076123592E-3</v>
      </c>
      <c r="F44" s="48">
        <v>1.5057407718686022E-3</v>
      </c>
      <c r="G44" s="47">
        <v>5.7496952461904893E-2</v>
      </c>
      <c r="H44" s="47">
        <v>0.2059035993307331</v>
      </c>
      <c r="I44" s="47">
        <v>0.38011773464307397</v>
      </c>
      <c r="J44" s="47"/>
      <c r="K44" s="47">
        <v>0.76782350804475263</v>
      </c>
      <c r="M44" s="50" t="s">
        <v>20</v>
      </c>
      <c r="N44" s="52">
        <v>2.4543592131742731E-4</v>
      </c>
      <c r="O44" s="52">
        <v>8.7201398088929682E-3</v>
      </c>
      <c r="P44" s="52">
        <v>5.4190651149366165E-4</v>
      </c>
      <c r="Q44" s="52">
        <v>1.9054183169290306E-3</v>
      </c>
      <c r="R44" s="52">
        <v>4.3659480579061327E-4</v>
      </c>
      <c r="S44" s="51">
        <v>0.41245566666929756</v>
      </c>
      <c r="T44" s="51"/>
      <c r="U44" s="51">
        <v>0.55879232110441224</v>
      </c>
    </row>
    <row r="45" spans="3:21">
      <c r="C45" s="45" t="s">
        <v>21</v>
      </c>
      <c r="D45" s="48">
        <v>4.5178544858793801E-3</v>
      </c>
      <c r="E45" s="47">
        <v>7.3870607657527509E-2</v>
      </c>
      <c r="F45" s="48">
        <v>2.8470124931144425E-2</v>
      </c>
      <c r="G45" s="47">
        <v>0.60995061520788707</v>
      </c>
      <c r="H45" s="47">
        <v>0.94767537403977764</v>
      </c>
      <c r="I45" s="47">
        <v>0.99638325537405781</v>
      </c>
      <c r="J45" s="47">
        <v>0.76782350804475263</v>
      </c>
      <c r="K45" s="47"/>
      <c r="M45" s="50" t="s">
        <v>21</v>
      </c>
      <c r="N45" s="52">
        <v>3.1982322066905766E-3</v>
      </c>
      <c r="O45" s="51">
        <v>0.28022560473912173</v>
      </c>
      <c r="P45" s="52">
        <v>1.6169800245099619E-2</v>
      </c>
      <c r="Q45" s="51">
        <v>7.1956263978270374E-2</v>
      </c>
      <c r="R45" s="52">
        <v>1.1525663495859151E-2</v>
      </c>
      <c r="S45" s="51">
        <v>0.99999404875311049</v>
      </c>
      <c r="T45" s="51">
        <v>0.55879232110441224</v>
      </c>
      <c r="U45" s="51"/>
    </row>
    <row r="46" spans="3:21">
      <c r="C46" s="32"/>
      <c r="D46" s="33"/>
      <c r="E46" s="34"/>
      <c r="F46" s="33"/>
      <c r="G46" s="34"/>
      <c r="H46" s="34"/>
      <c r="I46" s="34"/>
      <c r="J46" s="34"/>
      <c r="K46" s="34"/>
      <c r="M46" s="35"/>
      <c r="N46" s="36"/>
      <c r="O46" s="37"/>
      <c r="P46" s="36"/>
      <c r="Q46" s="37"/>
      <c r="R46" s="36"/>
      <c r="S46" s="37"/>
      <c r="T46" s="37"/>
      <c r="U46" s="37"/>
    </row>
    <row r="47" spans="3:21">
      <c r="C47" s="1" t="s">
        <v>236</v>
      </c>
      <c r="M47" s="43" t="s">
        <v>222</v>
      </c>
    </row>
    <row r="48" spans="3:21">
      <c r="C48" s="44" t="s">
        <v>25</v>
      </c>
      <c r="D48" s="45" t="s">
        <v>14</v>
      </c>
      <c r="E48" s="45" t="s">
        <v>15</v>
      </c>
      <c r="F48" s="45" t="s">
        <v>16</v>
      </c>
      <c r="G48" s="45" t="s">
        <v>17</v>
      </c>
      <c r="H48" s="45" t="s">
        <v>18</v>
      </c>
      <c r="I48" s="45" t="s">
        <v>19</v>
      </c>
      <c r="J48" s="45" t="s">
        <v>20</v>
      </c>
      <c r="K48" s="45" t="s">
        <v>21</v>
      </c>
      <c r="M48" s="49" t="s">
        <v>25</v>
      </c>
      <c r="N48" s="45" t="s">
        <v>14</v>
      </c>
      <c r="O48" s="45" t="s">
        <v>15</v>
      </c>
      <c r="P48" s="45" t="s">
        <v>16</v>
      </c>
      <c r="Q48" s="45" t="s">
        <v>17</v>
      </c>
      <c r="R48" s="45" t="s">
        <v>18</v>
      </c>
      <c r="S48" s="45" t="s">
        <v>19</v>
      </c>
      <c r="T48" s="45" t="s">
        <v>20</v>
      </c>
      <c r="U48" s="45" t="s">
        <v>21</v>
      </c>
    </row>
    <row r="49" spans="3:21">
      <c r="C49" s="50" t="s">
        <v>14</v>
      </c>
      <c r="D49" s="51"/>
      <c r="E49" s="51">
        <v>0.68052601388519096</v>
      </c>
      <c r="F49" s="51">
        <v>0.97643140030408238</v>
      </c>
      <c r="G49" s="51">
        <v>0.15532027105276724</v>
      </c>
      <c r="H49" s="52">
        <v>1.131421028831614E-2</v>
      </c>
      <c r="I49" s="52">
        <v>1.2568649969179058E-3</v>
      </c>
      <c r="J49" s="52">
        <v>1.8938119449607438E-4</v>
      </c>
      <c r="K49" s="52">
        <v>7.9382876291134163E-4</v>
      </c>
      <c r="M49" s="50" t="s">
        <v>14</v>
      </c>
      <c r="N49" s="51"/>
      <c r="O49" s="51">
        <v>0.37633575315030321</v>
      </c>
      <c r="P49" s="51">
        <v>0.99051542264390624</v>
      </c>
      <c r="Q49" s="51">
        <v>0.75498270967165504</v>
      </c>
      <c r="R49" s="51">
        <v>0.98906042655988535</v>
      </c>
      <c r="S49" s="52">
        <v>4.5983268338055661E-3</v>
      </c>
      <c r="T49" s="52">
        <v>2.0878263085566395E-4</v>
      </c>
      <c r="U49" s="52">
        <v>8.3176151585229174E-4</v>
      </c>
    </row>
    <row r="50" spans="3:21">
      <c r="C50" s="50" t="s">
        <v>15</v>
      </c>
      <c r="D50" s="51">
        <v>0.68052601388519096</v>
      </c>
      <c r="E50" s="51"/>
      <c r="F50" s="51">
        <v>0.99262144071168956</v>
      </c>
      <c r="G50" s="51">
        <v>0.94377250771009868</v>
      </c>
      <c r="H50" s="51">
        <v>0.25178520767570878</v>
      </c>
      <c r="I50" s="52">
        <v>3.1340874483744119E-2</v>
      </c>
      <c r="J50" s="52">
        <v>6.6969023251262083E-4</v>
      </c>
      <c r="K50" s="52">
        <v>1.8210899603517849E-2</v>
      </c>
      <c r="M50" s="50" t="s">
        <v>15</v>
      </c>
      <c r="N50" s="51">
        <v>0.37633575315030321</v>
      </c>
      <c r="O50" s="51"/>
      <c r="P50" s="51">
        <v>0.82422495611666258</v>
      </c>
      <c r="Q50" s="51">
        <v>0.99689409007924057</v>
      </c>
      <c r="R50" s="51">
        <v>0.83363474031684726</v>
      </c>
      <c r="S50" s="51">
        <v>0.27790382305387429</v>
      </c>
      <c r="T50" s="52">
        <v>3.291176883514213E-3</v>
      </c>
      <c r="U50" s="51">
        <v>5.3077822105740191E-2</v>
      </c>
    </row>
    <row r="51" spans="3:21">
      <c r="C51" s="50" t="s">
        <v>16</v>
      </c>
      <c r="D51" s="51">
        <v>0.97643140030408238</v>
      </c>
      <c r="E51" s="51">
        <v>0.99262144071168956</v>
      </c>
      <c r="F51" s="51"/>
      <c r="G51" s="51">
        <v>0.57835075633167388</v>
      </c>
      <c r="H51" s="51">
        <v>6.8146643444937594E-2</v>
      </c>
      <c r="I51" s="52">
        <v>7.1269648883791614E-3</v>
      </c>
      <c r="J51" s="52">
        <v>2.8950606492172959E-4</v>
      </c>
      <c r="K51" s="52">
        <v>4.1582915563420642E-3</v>
      </c>
      <c r="M51" s="50" t="s">
        <v>16</v>
      </c>
      <c r="N51" s="51">
        <v>0.99051542264390624</v>
      </c>
      <c r="O51" s="51">
        <v>0.82422495611666258</v>
      </c>
      <c r="P51" s="51"/>
      <c r="Q51" s="51">
        <v>0.99209981009938619</v>
      </c>
      <c r="R51" s="51">
        <v>0.99999999999989231</v>
      </c>
      <c r="S51" s="52">
        <v>2.1535447525430795E-2</v>
      </c>
      <c r="T51" s="52">
        <v>3.5919044625432051E-4</v>
      </c>
      <c r="U51" s="52">
        <v>3.3628460927030979E-3</v>
      </c>
    </row>
    <row r="52" spans="3:21">
      <c r="C52" s="50" t="s">
        <v>17</v>
      </c>
      <c r="D52" s="51">
        <v>0.15532027105276724</v>
      </c>
      <c r="E52" s="51">
        <v>0.94377250771009868</v>
      </c>
      <c r="F52" s="51">
        <v>0.57835075633167388</v>
      </c>
      <c r="G52" s="51"/>
      <c r="H52" s="51">
        <v>0.83975853960460212</v>
      </c>
      <c r="I52" s="51">
        <v>0.22719419045245459</v>
      </c>
      <c r="J52" s="52">
        <v>4.6432457826659501E-3</v>
      </c>
      <c r="K52" s="51">
        <v>0.14309285544595307</v>
      </c>
      <c r="M52" s="50" t="s">
        <v>17</v>
      </c>
      <c r="N52" s="51">
        <v>0.75498270967165504</v>
      </c>
      <c r="O52" s="51">
        <v>0.99689409007924057</v>
      </c>
      <c r="P52" s="51">
        <v>0.99209981009938619</v>
      </c>
      <c r="Q52" s="51"/>
      <c r="R52" s="51">
        <v>0.99323409086493764</v>
      </c>
      <c r="S52" s="51">
        <v>9.229123127099248E-2</v>
      </c>
      <c r="T52" s="52">
        <v>1.0111542940697271E-3</v>
      </c>
      <c r="U52" s="52">
        <v>1.4882243162340769E-2</v>
      </c>
    </row>
    <row r="53" spans="3:21">
      <c r="C53" s="50" t="s">
        <v>18</v>
      </c>
      <c r="D53" s="52">
        <v>1.131421028831614E-2</v>
      </c>
      <c r="E53" s="51">
        <v>0.25178520767570878</v>
      </c>
      <c r="F53" s="51">
        <v>6.8146643444937594E-2</v>
      </c>
      <c r="G53" s="51">
        <v>0.83975853960460212</v>
      </c>
      <c r="H53" s="51"/>
      <c r="I53" s="51">
        <v>0.92571271912080944</v>
      </c>
      <c r="J53" s="51">
        <v>6.8598437380204769E-2</v>
      </c>
      <c r="K53" s="51">
        <v>0.81392505092750944</v>
      </c>
      <c r="M53" s="50" t="s">
        <v>18</v>
      </c>
      <c r="N53" s="51">
        <v>0.98906042655988535</v>
      </c>
      <c r="O53" s="51">
        <v>0.83363474031684726</v>
      </c>
      <c r="P53" s="51">
        <v>0.99999999999989231</v>
      </c>
      <c r="Q53" s="51">
        <v>0.99323409086493764</v>
      </c>
      <c r="R53" s="51"/>
      <c r="S53" s="52">
        <v>2.2382712636556223E-2</v>
      </c>
      <c r="T53" s="52">
        <v>3.6632292668847821E-4</v>
      </c>
      <c r="U53" s="52">
        <v>3.490653159651802E-3</v>
      </c>
    </row>
    <row r="54" spans="3:21">
      <c r="C54" s="50" t="s">
        <v>19</v>
      </c>
      <c r="D54" s="52">
        <v>1.2568649969179058E-3</v>
      </c>
      <c r="E54" s="52">
        <v>3.1340874483744119E-2</v>
      </c>
      <c r="F54" s="52">
        <v>7.1269648883791614E-3</v>
      </c>
      <c r="G54" s="51">
        <v>0.22719419045245459</v>
      </c>
      <c r="H54" s="51">
        <v>0.92571271912080944</v>
      </c>
      <c r="I54" s="51"/>
      <c r="J54" s="51">
        <v>0.4488429835313742</v>
      </c>
      <c r="K54" s="51">
        <v>0.99998905118300407</v>
      </c>
      <c r="M54" s="50" t="s">
        <v>19</v>
      </c>
      <c r="N54" s="52">
        <v>4.5983268338055661E-3</v>
      </c>
      <c r="O54" s="51">
        <v>0.27790382305387429</v>
      </c>
      <c r="P54" s="52">
        <v>2.1535447525430795E-2</v>
      </c>
      <c r="Q54" s="51">
        <v>9.229123127099248E-2</v>
      </c>
      <c r="R54" s="52">
        <v>2.2382712636556223E-2</v>
      </c>
      <c r="S54" s="51"/>
      <c r="T54" s="51">
        <v>0.29303158338024582</v>
      </c>
      <c r="U54" s="51">
        <v>0.9727047144679325</v>
      </c>
    </row>
    <row r="55" spans="3:21">
      <c r="C55" s="50" t="s">
        <v>20</v>
      </c>
      <c r="D55" s="52">
        <v>1.8938119449607438E-4</v>
      </c>
      <c r="E55" s="52">
        <v>6.6969023251262083E-4</v>
      </c>
      <c r="F55" s="52">
        <v>2.8950606492172959E-4</v>
      </c>
      <c r="G55" s="52">
        <v>4.6432457826659501E-3</v>
      </c>
      <c r="H55" s="51">
        <v>6.8598437380204769E-2</v>
      </c>
      <c r="I55" s="51">
        <v>0.4488429835313742</v>
      </c>
      <c r="J55" s="51"/>
      <c r="K55" s="51">
        <v>0.61310224968380989</v>
      </c>
      <c r="M55" s="50" t="s">
        <v>20</v>
      </c>
      <c r="N55" s="52">
        <v>2.0878263085566395E-4</v>
      </c>
      <c r="O55" s="52">
        <v>3.291176883514213E-3</v>
      </c>
      <c r="P55" s="52">
        <v>3.5919044625432051E-4</v>
      </c>
      <c r="Q55" s="52">
        <v>1.0111542940697271E-3</v>
      </c>
      <c r="R55" s="52">
        <v>3.6632292668847821E-4</v>
      </c>
      <c r="S55" s="51">
        <v>0.29303158338024582</v>
      </c>
      <c r="T55" s="51"/>
      <c r="U55" s="51">
        <v>0.81867020878869301</v>
      </c>
    </row>
    <row r="56" spans="3:21">
      <c r="C56" s="50" t="s">
        <v>21</v>
      </c>
      <c r="D56" s="52">
        <v>7.9382876291134163E-4</v>
      </c>
      <c r="E56" s="52">
        <v>1.8210899603517849E-2</v>
      </c>
      <c r="F56" s="52">
        <v>4.1582915563420642E-3</v>
      </c>
      <c r="G56" s="51">
        <v>0.14309285544595307</v>
      </c>
      <c r="H56" s="51">
        <v>0.81392505092750944</v>
      </c>
      <c r="I56" s="51">
        <v>0.99998905118300407</v>
      </c>
      <c r="J56" s="51">
        <v>0.61310224968380989</v>
      </c>
      <c r="K56" s="51"/>
      <c r="M56" s="50" t="s">
        <v>21</v>
      </c>
      <c r="N56" s="52">
        <v>8.3176151585229174E-4</v>
      </c>
      <c r="O56" s="51">
        <v>5.3077822105740191E-2</v>
      </c>
      <c r="P56" s="52">
        <v>3.3628460927030979E-3</v>
      </c>
      <c r="Q56" s="52">
        <v>1.4882243162340769E-2</v>
      </c>
      <c r="R56" s="52">
        <v>3.490653159651802E-3</v>
      </c>
      <c r="S56" s="51">
        <v>0.9727047144679325</v>
      </c>
      <c r="T56" s="51">
        <v>0.81867020878869301</v>
      </c>
      <c r="U56" s="51"/>
    </row>
    <row r="57" spans="3:21">
      <c r="C57" s="35"/>
      <c r="D57" s="36"/>
      <c r="E57" s="36"/>
      <c r="F57" s="36"/>
      <c r="G57" s="37"/>
      <c r="H57" s="37"/>
      <c r="I57" s="37"/>
      <c r="J57" s="37"/>
      <c r="K57" s="37"/>
      <c r="M57" s="35"/>
      <c r="N57" s="36"/>
      <c r="O57" s="37"/>
      <c r="P57" s="36"/>
      <c r="Q57" s="36"/>
      <c r="R57" s="36"/>
      <c r="S57" s="37"/>
      <c r="T57" s="37"/>
      <c r="U57" s="37"/>
    </row>
    <row r="58" spans="3:21">
      <c r="C58" s="1" t="s">
        <v>237</v>
      </c>
      <c r="M58" s="43" t="s">
        <v>223</v>
      </c>
    </row>
    <row r="59" spans="3:21">
      <c r="C59" s="44" t="s">
        <v>26</v>
      </c>
      <c r="D59" s="45" t="s">
        <v>14</v>
      </c>
      <c r="E59" s="45" t="s">
        <v>15</v>
      </c>
      <c r="F59" s="45" t="s">
        <v>16</v>
      </c>
      <c r="G59" s="45" t="s">
        <v>17</v>
      </c>
      <c r="H59" s="45" t="s">
        <v>18</v>
      </c>
      <c r="I59" s="45" t="s">
        <v>19</v>
      </c>
      <c r="J59" s="45" t="s">
        <v>20</v>
      </c>
      <c r="K59" s="45" t="s">
        <v>21</v>
      </c>
      <c r="M59" s="49" t="s">
        <v>26</v>
      </c>
      <c r="N59" s="45" t="s">
        <v>14</v>
      </c>
      <c r="O59" s="45" t="s">
        <v>15</v>
      </c>
      <c r="P59" s="45" t="s">
        <v>16</v>
      </c>
      <c r="Q59" s="45" t="s">
        <v>17</v>
      </c>
      <c r="R59" s="45" t="s">
        <v>18</v>
      </c>
      <c r="S59" s="45" t="s">
        <v>19</v>
      </c>
      <c r="T59" s="45" t="s">
        <v>20</v>
      </c>
      <c r="U59" s="45" t="s">
        <v>21</v>
      </c>
    </row>
    <row r="60" spans="3:21">
      <c r="C60" s="45" t="s">
        <v>14</v>
      </c>
      <c r="D60" s="47"/>
      <c r="E60" s="47">
        <v>0.77931786218838894</v>
      </c>
      <c r="F60" s="47">
        <v>0.99557584951493416</v>
      </c>
      <c r="G60" s="47">
        <v>0.21776999419288401</v>
      </c>
      <c r="H60" s="48">
        <v>1.7369652039023631E-2</v>
      </c>
      <c r="I60" s="48">
        <v>7.5344645203367921E-4</v>
      </c>
      <c r="J60" s="48">
        <v>1.8164611072180037E-4</v>
      </c>
      <c r="K60" s="48">
        <v>8.0693988866842314E-4</v>
      </c>
      <c r="M60" s="50" t="s">
        <v>14</v>
      </c>
      <c r="N60" s="51"/>
      <c r="O60" s="51">
        <v>0.36212731615074256</v>
      </c>
      <c r="P60" s="51">
        <v>0.9885283712613373</v>
      </c>
      <c r="Q60" s="51">
        <v>0.59413094237881858</v>
      </c>
      <c r="R60" s="51">
        <v>0.96751719964809457</v>
      </c>
      <c r="S60" s="52">
        <v>2.8252896522389381E-3</v>
      </c>
      <c r="T60" s="52">
        <v>1.8274021363573478E-4</v>
      </c>
      <c r="U60" s="52">
        <v>3.1467222111336568E-4</v>
      </c>
    </row>
    <row r="61" spans="3:21">
      <c r="C61" s="45" t="s">
        <v>15</v>
      </c>
      <c r="D61" s="47">
        <v>0.77931786218838894</v>
      </c>
      <c r="E61" s="47"/>
      <c r="F61" s="47">
        <v>0.98861472753128998</v>
      </c>
      <c r="G61" s="47">
        <v>0.95080091916118781</v>
      </c>
      <c r="H61" s="47">
        <v>0.26906404494099245</v>
      </c>
      <c r="I61" s="48">
        <v>1.2083751898070982E-2</v>
      </c>
      <c r="J61" s="48">
        <v>3.5633125949130484E-4</v>
      </c>
      <c r="K61" s="48">
        <v>1.3198560085203925E-2</v>
      </c>
      <c r="M61" s="50" t="s">
        <v>15</v>
      </c>
      <c r="N61" s="51">
        <v>0.36212731615074256</v>
      </c>
      <c r="O61" s="51"/>
      <c r="P61" s="51">
        <v>0.82341229650965775</v>
      </c>
      <c r="Q61" s="51">
        <v>0.99984971811097856</v>
      </c>
      <c r="R61" s="51">
        <v>0.89593273600168988</v>
      </c>
      <c r="S61" s="51">
        <v>0.19362251992748847</v>
      </c>
      <c r="T61" s="52">
        <v>1.046439553829881E-3</v>
      </c>
      <c r="U61" s="52">
        <v>1.2110635530183766E-2</v>
      </c>
    </row>
    <row r="62" spans="3:21">
      <c r="C62" s="45" t="s">
        <v>16</v>
      </c>
      <c r="D62" s="47">
        <v>0.99557584951493416</v>
      </c>
      <c r="E62" s="47">
        <v>0.98861472753128998</v>
      </c>
      <c r="F62" s="47"/>
      <c r="G62" s="47">
        <v>0.56070684854628494</v>
      </c>
      <c r="H62" s="47">
        <v>6.62286516672006E-2</v>
      </c>
      <c r="I62" s="48">
        <v>2.5180134157183343E-3</v>
      </c>
      <c r="J62" s="48">
        <v>2.0643724527047436E-4</v>
      </c>
      <c r="K62" s="48">
        <v>2.7327537381195421E-3</v>
      </c>
      <c r="M62" s="50" t="s">
        <v>16</v>
      </c>
      <c r="N62" s="51">
        <v>0.9885283712613373</v>
      </c>
      <c r="O62" s="51">
        <v>0.82341229650965775</v>
      </c>
      <c r="P62" s="51"/>
      <c r="Q62" s="51">
        <v>0.96268014004198144</v>
      </c>
      <c r="R62" s="51">
        <v>0.99999963874843156</v>
      </c>
      <c r="S62" s="52">
        <v>1.3699889731490611E-2</v>
      </c>
      <c r="T62" s="52">
        <v>2.2176189982903161E-4</v>
      </c>
      <c r="U62" s="52">
        <v>8.6806333680933268E-4</v>
      </c>
    </row>
    <row r="63" spans="3:21">
      <c r="C63" s="45" t="s">
        <v>17</v>
      </c>
      <c r="D63" s="47">
        <v>0.21776999419288401</v>
      </c>
      <c r="E63" s="47">
        <v>0.95080091916118781</v>
      </c>
      <c r="F63" s="47">
        <v>0.56070684854628494</v>
      </c>
      <c r="G63" s="47"/>
      <c r="H63" s="47">
        <v>0.84615256526194771</v>
      </c>
      <c r="I63" s="47">
        <v>9.3884673737539726E-2</v>
      </c>
      <c r="J63" s="48">
        <v>1.6820244743028789E-3</v>
      </c>
      <c r="K63" s="47">
        <v>0.10172168362216538</v>
      </c>
      <c r="M63" s="50" t="s">
        <v>17</v>
      </c>
      <c r="N63" s="51">
        <v>0.59413094237881858</v>
      </c>
      <c r="O63" s="51">
        <v>0.99984971811097856</v>
      </c>
      <c r="P63" s="51">
        <v>0.96268014004198144</v>
      </c>
      <c r="Q63" s="51"/>
      <c r="R63" s="51">
        <v>0.98621607698614322</v>
      </c>
      <c r="S63" s="51">
        <v>9.5064267571072669E-2</v>
      </c>
      <c r="T63" s="52">
        <v>5.5862324351718673E-4</v>
      </c>
      <c r="U63" s="52">
        <v>5.4287055367923109E-3</v>
      </c>
    </row>
    <row r="64" spans="3:21">
      <c r="C64" s="45" t="s">
        <v>18</v>
      </c>
      <c r="D64" s="48">
        <v>1.7369652039023631E-2</v>
      </c>
      <c r="E64" s="47">
        <v>0.26906404494099245</v>
      </c>
      <c r="F64" s="47">
        <v>6.62286516672006E-2</v>
      </c>
      <c r="G64" s="47">
        <v>0.84615256526194771</v>
      </c>
      <c r="H64" s="47"/>
      <c r="I64" s="47">
        <v>0.67477560632818645</v>
      </c>
      <c r="J64" s="48">
        <v>2.3679477969795082E-2</v>
      </c>
      <c r="K64" s="47">
        <v>0.70090414454850458</v>
      </c>
      <c r="M64" s="50" t="s">
        <v>18</v>
      </c>
      <c r="N64" s="51">
        <v>0.96751719964809457</v>
      </c>
      <c r="O64" s="51">
        <v>0.89593273600168988</v>
      </c>
      <c r="P64" s="51">
        <v>0.99999963874843156</v>
      </c>
      <c r="Q64" s="51">
        <v>0.98621607698614322</v>
      </c>
      <c r="R64" s="51"/>
      <c r="S64" s="52">
        <v>1.9106469016238581E-2</v>
      </c>
      <c r="T64" s="52">
        <v>2.4732543446415178E-4</v>
      </c>
      <c r="U64" s="52">
        <v>1.1454650052244997E-3</v>
      </c>
    </row>
    <row r="65" spans="3:21">
      <c r="C65" s="45" t="s">
        <v>19</v>
      </c>
      <c r="D65" s="48">
        <v>7.5344645203367921E-4</v>
      </c>
      <c r="E65" s="48">
        <v>1.2083751898070982E-2</v>
      </c>
      <c r="F65" s="48">
        <v>2.5180134157183343E-3</v>
      </c>
      <c r="G65" s="47">
        <v>9.3884673737539726E-2</v>
      </c>
      <c r="H65" s="47">
        <v>0.67477560632818645</v>
      </c>
      <c r="I65" s="47"/>
      <c r="J65" s="47">
        <v>0.43506802705323466</v>
      </c>
      <c r="K65" s="47">
        <v>0.99999999996898892</v>
      </c>
      <c r="M65" s="50" t="s">
        <v>19</v>
      </c>
      <c r="N65" s="52">
        <v>2.8252896522389381E-3</v>
      </c>
      <c r="O65" s="51">
        <v>0.19362251992748847</v>
      </c>
      <c r="P65" s="52">
        <v>1.3699889731490611E-2</v>
      </c>
      <c r="Q65" s="51">
        <v>9.5064267571072669E-2</v>
      </c>
      <c r="R65" s="52">
        <v>1.9106469016238581E-2</v>
      </c>
      <c r="S65" s="51"/>
      <c r="T65" s="51">
        <v>0.15277516270937608</v>
      </c>
      <c r="U65" s="51">
        <v>0.79218481308040212</v>
      </c>
    </row>
    <row r="66" spans="3:21">
      <c r="C66" s="45" t="s">
        <v>20</v>
      </c>
      <c r="D66" s="48">
        <v>1.8164611072180037E-4</v>
      </c>
      <c r="E66" s="48">
        <v>3.5633125949130484E-4</v>
      </c>
      <c r="F66" s="48">
        <v>2.0643724527047436E-4</v>
      </c>
      <c r="G66" s="48">
        <v>1.6820244743028789E-3</v>
      </c>
      <c r="H66" s="48">
        <v>2.3679477969795082E-2</v>
      </c>
      <c r="I66" s="47">
        <v>0.43506802705323466</v>
      </c>
      <c r="J66" s="47"/>
      <c r="K66" s="47">
        <v>0.41092581538930573</v>
      </c>
      <c r="M66" s="50" t="s">
        <v>20</v>
      </c>
      <c r="N66" s="52">
        <v>1.8274021363573478E-4</v>
      </c>
      <c r="O66" s="52">
        <v>1.046439553829881E-3</v>
      </c>
      <c r="P66" s="52">
        <v>2.2176189982903161E-4</v>
      </c>
      <c r="Q66" s="52">
        <v>5.5862324351718673E-4</v>
      </c>
      <c r="R66" s="52">
        <v>2.4732543446415178E-4</v>
      </c>
      <c r="S66" s="51">
        <v>0.15277516270937608</v>
      </c>
      <c r="T66" s="51"/>
      <c r="U66" s="51">
        <v>0.87497409733436693</v>
      </c>
    </row>
    <row r="67" spans="3:21">
      <c r="C67" s="45" t="s">
        <v>21</v>
      </c>
      <c r="D67" s="48">
        <v>8.0693988866842314E-4</v>
      </c>
      <c r="E67" s="48">
        <v>1.3198560085203925E-2</v>
      </c>
      <c r="F67" s="48">
        <v>2.7327537381195421E-3</v>
      </c>
      <c r="G67" s="47">
        <v>0.10172168362216538</v>
      </c>
      <c r="H67" s="47">
        <v>0.70090414454850458</v>
      </c>
      <c r="I67" s="47">
        <v>0.99999999996898892</v>
      </c>
      <c r="J67" s="47">
        <v>0.41092581538930573</v>
      </c>
      <c r="K67" s="47"/>
      <c r="M67" s="50" t="s">
        <v>21</v>
      </c>
      <c r="N67" s="52">
        <v>3.1467222111336568E-4</v>
      </c>
      <c r="O67" s="52">
        <v>1.2110635530183766E-2</v>
      </c>
      <c r="P67" s="52">
        <v>8.6806333680933268E-4</v>
      </c>
      <c r="Q67" s="52">
        <v>5.4287055367923109E-3</v>
      </c>
      <c r="R67" s="52">
        <v>1.1454650052244997E-3</v>
      </c>
      <c r="S67" s="51">
        <v>0.79218481308040212</v>
      </c>
      <c r="T67" s="51">
        <v>0.87497409733436693</v>
      </c>
      <c r="U67" s="51"/>
    </row>
    <row r="68" spans="3:21">
      <c r="C68" s="32"/>
      <c r="D68" s="33"/>
      <c r="E68" s="33"/>
      <c r="F68" s="33"/>
      <c r="G68" s="34"/>
      <c r="H68" s="34"/>
      <c r="I68" s="34"/>
      <c r="J68" s="34"/>
      <c r="K68" s="34"/>
      <c r="M68" s="35"/>
      <c r="N68" s="36"/>
      <c r="O68" s="36"/>
      <c r="P68" s="36"/>
      <c r="Q68" s="36"/>
      <c r="R68" s="36"/>
      <c r="S68" s="37"/>
      <c r="T68" s="37"/>
      <c r="U68" s="37"/>
    </row>
    <row r="69" spans="3:21">
      <c r="C69" s="1" t="s">
        <v>238</v>
      </c>
      <c r="M69" s="43" t="s">
        <v>224</v>
      </c>
    </row>
    <row r="70" spans="3:21">
      <c r="C70" s="44" t="s">
        <v>27</v>
      </c>
      <c r="D70" s="45" t="s">
        <v>14</v>
      </c>
      <c r="E70" s="45" t="s">
        <v>15</v>
      </c>
      <c r="F70" s="45" t="s">
        <v>16</v>
      </c>
      <c r="G70" s="45" t="s">
        <v>17</v>
      </c>
      <c r="H70" s="45" t="s">
        <v>18</v>
      </c>
      <c r="I70" s="45" t="s">
        <v>19</v>
      </c>
      <c r="J70" s="45" t="s">
        <v>20</v>
      </c>
      <c r="K70" s="45" t="s">
        <v>21</v>
      </c>
      <c r="M70" s="49" t="s">
        <v>27</v>
      </c>
      <c r="N70" s="45" t="s">
        <v>14</v>
      </c>
      <c r="O70" s="45" t="s">
        <v>15</v>
      </c>
      <c r="P70" s="45" t="s">
        <v>16</v>
      </c>
      <c r="Q70" s="45" t="s">
        <v>17</v>
      </c>
      <c r="R70" s="45" t="s">
        <v>18</v>
      </c>
      <c r="S70" s="45" t="s">
        <v>19</v>
      </c>
      <c r="T70" s="45" t="s">
        <v>20</v>
      </c>
      <c r="U70" s="45" t="s">
        <v>21</v>
      </c>
    </row>
    <row r="71" spans="3:21">
      <c r="C71" s="45" t="s">
        <v>14</v>
      </c>
      <c r="D71" s="47"/>
      <c r="E71" s="48">
        <v>4.5185196849147236E-2</v>
      </c>
      <c r="F71" s="47">
        <v>0.6875393616049652</v>
      </c>
      <c r="G71" s="48">
        <v>1.2226293951170808E-3</v>
      </c>
      <c r="H71" s="48">
        <v>1.8400578290977965E-4</v>
      </c>
      <c r="I71" s="46"/>
      <c r="J71" s="46"/>
      <c r="K71" s="46"/>
      <c r="M71" s="50" t="s">
        <v>14</v>
      </c>
      <c r="N71" s="51"/>
      <c r="O71" s="51">
        <v>0.41789855222411931</v>
      </c>
      <c r="P71" s="51">
        <v>0.98520451503869566</v>
      </c>
      <c r="Q71" s="51">
        <v>0.42455063021967221</v>
      </c>
      <c r="R71" s="51">
        <v>0.93984923135431087</v>
      </c>
      <c r="S71" s="52">
        <v>4.884701839187211E-3</v>
      </c>
      <c r="T71" s="52">
        <v>1.7917127458122462E-4</v>
      </c>
      <c r="U71" s="52">
        <v>2.8534910467958863E-4</v>
      </c>
    </row>
    <row r="72" spans="3:21">
      <c r="C72" s="45" t="s">
        <v>15</v>
      </c>
      <c r="D72" s="48">
        <v>4.5185196849147236E-2</v>
      </c>
      <c r="E72" s="47"/>
      <c r="F72" s="47">
        <v>0.31505767602227641</v>
      </c>
      <c r="G72" s="47">
        <v>0.15598893607949393</v>
      </c>
      <c r="H72" s="48">
        <v>1.0504229605984294E-3</v>
      </c>
      <c r="I72" s="46"/>
      <c r="J72" s="46"/>
      <c r="K72" s="46"/>
      <c r="M72" s="50" t="s">
        <v>15</v>
      </c>
      <c r="N72" s="51">
        <v>0.41789855222411931</v>
      </c>
      <c r="O72" s="51"/>
      <c r="P72" s="51">
        <v>0.8864101120832909</v>
      </c>
      <c r="Q72" s="51">
        <v>0.99999999999999623</v>
      </c>
      <c r="R72" s="51">
        <v>0.96157747863243115</v>
      </c>
      <c r="S72" s="51">
        <v>0.25847221636374274</v>
      </c>
      <c r="T72" s="52">
        <v>5.9492971458796617E-4</v>
      </c>
      <c r="U72" s="52">
        <v>7.6466107439302489E-3</v>
      </c>
    </row>
    <row r="73" spans="3:21">
      <c r="C73" s="45" t="s">
        <v>16</v>
      </c>
      <c r="D73" s="47">
        <v>0.6875393616049652</v>
      </c>
      <c r="E73" s="47">
        <v>0.31505767602227641</v>
      </c>
      <c r="F73" s="47"/>
      <c r="G73" s="48">
        <v>7.0445025304941566E-3</v>
      </c>
      <c r="H73" s="48">
        <v>2.2832420059215597E-4</v>
      </c>
      <c r="I73" s="46"/>
      <c r="J73" s="46"/>
      <c r="K73" s="46"/>
      <c r="M73" s="50" t="s">
        <v>16</v>
      </c>
      <c r="N73" s="51">
        <v>0.98520451503869566</v>
      </c>
      <c r="O73" s="51">
        <v>0.8864101120832909</v>
      </c>
      <c r="P73" s="51"/>
      <c r="Q73" s="51">
        <v>0.89108066752581649</v>
      </c>
      <c r="R73" s="51">
        <v>0.99999311329924234</v>
      </c>
      <c r="S73" s="52">
        <v>2.5927580338289125E-2</v>
      </c>
      <c r="T73" s="52">
        <v>2.0421127059644384E-4</v>
      </c>
      <c r="U73" s="52">
        <v>7.5135183002517092E-4</v>
      </c>
    </row>
    <row r="74" spans="3:21">
      <c r="C74" s="45" t="s">
        <v>17</v>
      </c>
      <c r="D74" s="48">
        <v>1.2226293951170808E-3</v>
      </c>
      <c r="E74" s="47">
        <v>0.15598893607949393</v>
      </c>
      <c r="F74" s="48">
        <v>7.0445025304941566E-3</v>
      </c>
      <c r="G74" s="47"/>
      <c r="H74" s="48">
        <v>3.6932723298990333E-2</v>
      </c>
      <c r="I74" s="46"/>
      <c r="J74" s="46"/>
      <c r="K74" s="46"/>
      <c r="M74" s="50" t="s">
        <v>17</v>
      </c>
      <c r="N74" s="51">
        <v>0.42455063021967221</v>
      </c>
      <c r="O74" s="51">
        <v>0.99999999999999623</v>
      </c>
      <c r="P74" s="51">
        <v>0.89108066752581649</v>
      </c>
      <c r="Q74" s="51"/>
      <c r="R74" s="51">
        <v>0.96390492269676353</v>
      </c>
      <c r="S74" s="51">
        <v>0.25363652942224424</v>
      </c>
      <c r="T74" s="52">
        <v>5.8485703508792675E-4</v>
      </c>
      <c r="U74" s="52">
        <v>7.4657584087024498E-3</v>
      </c>
    </row>
    <row r="75" spans="3:21">
      <c r="C75" s="45" t="s">
        <v>18</v>
      </c>
      <c r="D75" s="48">
        <v>1.8400578290977965E-4</v>
      </c>
      <c r="E75" s="48">
        <v>1.0504229605984294E-3</v>
      </c>
      <c r="F75" s="48">
        <v>2.2832420059215597E-4</v>
      </c>
      <c r="G75" s="48">
        <v>3.6932723298990333E-2</v>
      </c>
      <c r="H75" s="47"/>
      <c r="I75" s="46"/>
      <c r="J75" s="46"/>
      <c r="K75" s="46"/>
      <c r="M75" s="50" t="s">
        <v>18</v>
      </c>
      <c r="N75" s="51">
        <v>0.93984923135431087</v>
      </c>
      <c r="O75" s="51">
        <v>0.96157747863243115</v>
      </c>
      <c r="P75" s="51">
        <v>0.99999311329924234</v>
      </c>
      <c r="Q75" s="51">
        <v>0.96390492269676353</v>
      </c>
      <c r="R75" s="51"/>
      <c r="S75" s="52">
        <v>4.2887298111440098E-2</v>
      </c>
      <c r="T75" s="52">
        <v>2.2588371233012161E-4</v>
      </c>
      <c r="U75" s="52">
        <v>1.1467416966662869E-3</v>
      </c>
    </row>
    <row r="76" spans="3:21">
      <c r="C76" s="45" t="s">
        <v>19</v>
      </c>
      <c r="D76" s="46"/>
      <c r="E76" s="46"/>
      <c r="F76" s="46"/>
      <c r="G76" s="46"/>
      <c r="H76" s="46"/>
      <c r="I76" s="46"/>
      <c r="J76" s="46"/>
      <c r="K76" s="46"/>
      <c r="M76" s="50" t="s">
        <v>19</v>
      </c>
      <c r="N76" s="52">
        <v>4.884701839187211E-3</v>
      </c>
      <c r="O76" s="51">
        <v>0.25847221636374274</v>
      </c>
      <c r="P76" s="52">
        <v>2.5927580338289125E-2</v>
      </c>
      <c r="Q76" s="51">
        <v>0.25363652942224424</v>
      </c>
      <c r="R76" s="52">
        <v>4.2887298111440098E-2</v>
      </c>
      <c r="S76" s="51"/>
      <c r="T76" s="51">
        <v>5.6908457455283279E-2</v>
      </c>
      <c r="U76" s="51">
        <v>0.55039012851251634</v>
      </c>
    </row>
    <row r="77" spans="3:21">
      <c r="C77" s="45" t="s">
        <v>20</v>
      </c>
      <c r="D77" s="46"/>
      <c r="E77" s="46"/>
      <c r="F77" s="46"/>
      <c r="G77" s="46"/>
      <c r="H77" s="46"/>
      <c r="I77" s="46"/>
      <c r="J77" s="46"/>
      <c r="K77" s="46"/>
      <c r="M77" s="50" t="s">
        <v>20</v>
      </c>
      <c r="N77" s="52">
        <v>1.7917127458122462E-4</v>
      </c>
      <c r="O77" s="52">
        <v>5.9492971458796617E-4</v>
      </c>
      <c r="P77" s="52">
        <v>2.0421127059644384E-4</v>
      </c>
      <c r="Q77" s="52">
        <v>5.8485703508792675E-4</v>
      </c>
      <c r="R77" s="52">
        <v>2.2588371233012161E-4</v>
      </c>
      <c r="S77" s="51">
        <v>5.6908457455283279E-2</v>
      </c>
      <c r="T77" s="51"/>
      <c r="U77" s="51">
        <v>0.81615349026297568</v>
      </c>
    </row>
    <row r="78" spans="3:21">
      <c r="C78" s="45" t="s">
        <v>21</v>
      </c>
      <c r="D78" s="46"/>
      <c r="E78" s="46"/>
      <c r="F78" s="46"/>
      <c r="G78" s="46"/>
      <c r="H78" s="46"/>
      <c r="I78" s="46"/>
      <c r="J78" s="46"/>
      <c r="K78" s="46"/>
      <c r="M78" s="50" t="s">
        <v>21</v>
      </c>
      <c r="N78" s="52">
        <v>2.8534910467958863E-4</v>
      </c>
      <c r="O78" s="52">
        <v>7.6466107439302489E-3</v>
      </c>
      <c r="P78" s="52">
        <v>7.5135183002517092E-4</v>
      </c>
      <c r="Q78" s="52">
        <v>7.4657584087024498E-3</v>
      </c>
      <c r="R78" s="52">
        <v>1.1467416966662869E-3</v>
      </c>
      <c r="S78" s="51">
        <v>0.55039012851251634</v>
      </c>
      <c r="T78" s="51">
        <v>0.81615349026297568</v>
      </c>
      <c r="U78" s="51"/>
    </row>
    <row r="79" spans="3:21">
      <c r="C79" s="32"/>
      <c r="D79" s="2"/>
      <c r="E79" s="2"/>
      <c r="F79" s="2"/>
      <c r="G79" s="2"/>
      <c r="H79" s="2"/>
      <c r="I79" s="2"/>
      <c r="J79" s="2"/>
      <c r="K79" s="2"/>
      <c r="M79" s="35"/>
      <c r="N79" s="36"/>
      <c r="O79" s="36"/>
      <c r="P79" s="36"/>
      <c r="Q79" s="36"/>
      <c r="R79" s="36"/>
      <c r="S79" s="37"/>
      <c r="T79" s="37"/>
      <c r="U79" s="37"/>
    </row>
    <row r="80" spans="3:21">
      <c r="C80" s="1" t="s">
        <v>239</v>
      </c>
      <c r="M80" s="43" t="s">
        <v>225</v>
      </c>
    </row>
    <row r="81" spans="3:21">
      <c r="C81" s="44" t="s">
        <v>28</v>
      </c>
      <c r="D81" s="45" t="s">
        <v>14</v>
      </c>
      <c r="E81" s="45" t="s">
        <v>15</v>
      </c>
      <c r="F81" s="45" t="s">
        <v>16</v>
      </c>
      <c r="G81" s="45" t="s">
        <v>17</v>
      </c>
      <c r="H81" s="45" t="s">
        <v>18</v>
      </c>
      <c r="I81" s="45" t="s">
        <v>19</v>
      </c>
      <c r="J81" s="45" t="s">
        <v>20</v>
      </c>
      <c r="K81" s="45" t="s">
        <v>21</v>
      </c>
      <c r="M81" s="49" t="s">
        <v>28</v>
      </c>
      <c r="N81" s="45" t="s">
        <v>14</v>
      </c>
      <c r="O81" s="45" t="s">
        <v>15</v>
      </c>
      <c r="P81" s="45" t="s">
        <v>16</v>
      </c>
      <c r="Q81" s="45" t="s">
        <v>17</v>
      </c>
      <c r="R81" s="45" t="s">
        <v>18</v>
      </c>
      <c r="S81" s="45" t="s">
        <v>19</v>
      </c>
      <c r="T81" s="45" t="s">
        <v>20</v>
      </c>
      <c r="U81" s="45" t="s">
        <v>21</v>
      </c>
    </row>
    <row r="82" spans="3:21">
      <c r="C82" s="45" t="s">
        <v>14</v>
      </c>
      <c r="D82" s="47"/>
      <c r="E82" s="47">
        <v>0.98251883593401723</v>
      </c>
      <c r="F82" s="46"/>
      <c r="G82" s="47">
        <v>0.77214679921160456</v>
      </c>
      <c r="H82" s="47">
        <v>0.2912962034522022</v>
      </c>
      <c r="I82" s="48">
        <v>9.5424030899716739E-3</v>
      </c>
      <c r="J82" s="48">
        <v>2.1391355606803497E-4</v>
      </c>
      <c r="K82" s="48">
        <v>1.7984499286816669E-2</v>
      </c>
      <c r="M82" s="50" t="s">
        <v>14</v>
      </c>
      <c r="N82" s="51"/>
      <c r="O82" s="51">
        <v>0.38495304827316301</v>
      </c>
      <c r="P82" s="46"/>
      <c r="Q82" s="51">
        <v>0.28681174749562621</v>
      </c>
      <c r="R82" s="51">
        <v>0.87691837066839584</v>
      </c>
      <c r="S82" s="52">
        <v>5.9455205370380071E-3</v>
      </c>
      <c r="T82" s="52">
        <v>1.8884710458955123E-4</v>
      </c>
      <c r="U82" s="52">
        <v>2.069047099040322E-4</v>
      </c>
    </row>
    <row r="83" spans="3:21">
      <c r="C83" s="45" t="s">
        <v>15</v>
      </c>
      <c r="D83" s="47">
        <v>0.98251883593401723</v>
      </c>
      <c r="E83" s="47"/>
      <c r="F83" s="46"/>
      <c r="G83" s="47">
        <v>0.99332632596314829</v>
      </c>
      <c r="H83" s="47">
        <v>0.71166889706660308</v>
      </c>
      <c r="I83" s="48">
        <v>3.9639998298386603E-2</v>
      </c>
      <c r="J83" s="48">
        <v>3.4916635245618721E-4</v>
      </c>
      <c r="K83" s="47">
        <v>7.3682175376704073E-2</v>
      </c>
      <c r="M83" s="50" t="s">
        <v>15</v>
      </c>
      <c r="N83" s="51">
        <v>0.38495304827316301</v>
      </c>
      <c r="O83" s="51"/>
      <c r="P83" s="46"/>
      <c r="Q83" s="51">
        <v>0.99998813303697587</v>
      </c>
      <c r="R83" s="51">
        <v>0.9630501317706941</v>
      </c>
      <c r="S83" s="51">
        <v>0.24371090224928971</v>
      </c>
      <c r="T83" s="52">
        <v>9.4247579960771155E-4</v>
      </c>
      <c r="U83" s="52">
        <v>1.814248623459136E-3</v>
      </c>
    </row>
    <row r="84" spans="3:21">
      <c r="C84" s="46">
        <v>30</v>
      </c>
      <c r="D84" s="46"/>
      <c r="E84" s="46"/>
      <c r="F84" s="46"/>
      <c r="G84" s="46"/>
      <c r="H84" s="46"/>
      <c r="I84" s="46"/>
      <c r="J84" s="46"/>
      <c r="K84" s="46"/>
      <c r="M84" s="46"/>
      <c r="N84" s="46"/>
      <c r="O84" s="46"/>
      <c r="P84" s="46"/>
      <c r="Q84" s="46"/>
      <c r="R84" s="46"/>
      <c r="S84" s="46"/>
      <c r="T84" s="46"/>
      <c r="U84" s="46"/>
    </row>
    <row r="85" spans="3:21">
      <c r="C85" s="45" t="s">
        <v>17</v>
      </c>
      <c r="D85" s="47">
        <v>0.77214679921160456</v>
      </c>
      <c r="E85" s="47">
        <v>0.99332632596314829</v>
      </c>
      <c r="F85" s="46"/>
      <c r="G85" s="47"/>
      <c r="H85" s="47">
        <v>0.96677879488109986</v>
      </c>
      <c r="I85" s="47">
        <v>0.12353703103336089</v>
      </c>
      <c r="J85" s="48">
        <v>7.3772520405912534E-4</v>
      </c>
      <c r="K85" s="47">
        <v>0.21640720163050198</v>
      </c>
      <c r="M85" s="50" t="s">
        <v>17</v>
      </c>
      <c r="N85" s="51">
        <v>0.28681174749562621</v>
      </c>
      <c r="O85" s="51">
        <v>0.99998813303697587</v>
      </c>
      <c r="P85" s="46"/>
      <c r="Q85" s="51"/>
      <c r="R85" s="51">
        <v>0.90631912916041624</v>
      </c>
      <c r="S85" s="51">
        <v>0.3319096517751432</v>
      </c>
      <c r="T85" s="52">
        <v>1.3128278264417093E-3</v>
      </c>
      <c r="U85" s="52">
        <v>2.597452245886811E-3</v>
      </c>
    </row>
    <row r="86" spans="3:21">
      <c r="C86" s="45" t="s">
        <v>18</v>
      </c>
      <c r="D86" s="47">
        <v>0.2912962034522022</v>
      </c>
      <c r="E86" s="47">
        <v>0.71166889706660308</v>
      </c>
      <c r="F86" s="46"/>
      <c r="G86" s="47">
        <v>0.96677879488109986</v>
      </c>
      <c r="H86" s="47"/>
      <c r="I86" s="47">
        <v>0.45922158119719703</v>
      </c>
      <c r="J86" s="48">
        <v>3.0376788951572697E-3</v>
      </c>
      <c r="K86" s="47">
        <v>0.66011250191944859</v>
      </c>
      <c r="M86" s="50" t="s">
        <v>18</v>
      </c>
      <c r="N86" s="51">
        <v>0.87691837066839584</v>
      </c>
      <c r="O86" s="51">
        <v>0.9630501317706941</v>
      </c>
      <c r="P86" s="46"/>
      <c r="Q86" s="51">
        <v>0.90631912916041624</v>
      </c>
      <c r="R86" s="51"/>
      <c r="S86" s="51">
        <v>5.3001053876995052E-2</v>
      </c>
      <c r="T86" s="52">
        <v>3.2231895127865506E-4</v>
      </c>
      <c r="U86" s="52">
        <v>4.8973818675446257E-4</v>
      </c>
    </row>
    <row r="87" spans="3:21">
      <c r="C87" s="45" t="s">
        <v>19</v>
      </c>
      <c r="D87" s="48">
        <v>9.5424030899716739E-3</v>
      </c>
      <c r="E87" s="48">
        <v>3.9639998298386603E-2</v>
      </c>
      <c r="F87" s="46"/>
      <c r="G87" s="47">
        <v>0.12353703103336089</v>
      </c>
      <c r="H87" s="47">
        <v>0.45922158119719703</v>
      </c>
      <c r="I87" s="47"/>
      <c r="J87" s="47">
        <v>0.10473345257501043</v>
      </c>
      <c r="K87" s="47">
        <v>0.99979893996665825</v>
      </c>
      <c r="M87" s="50" t="s">
        <v>19</v>
      </c>
      <c r="N87" s="52">
        <v>5.9455205370380071E-3</v>
      </c>
      <c r="O87" s="51">
        <v>0.24371090224928971</v>
      </c>
      <c r="P87" s="46"/>
      <c r="Q87" s="51">
        <v>0.3319096517751432</v>
      </c>
      <c r="R87" s="51">
        <v>5.3001053876995052E-2</v>
      </c>
      <c r="S87" s="51"/>
      <c r="T87" s="51">
        <v>6.7143393058990086E-2</v>
      </c>
      <c r="U87" s="51">
        <v>0.13718574225463631</v>
      </c>
    </row>
    <row r="88" spans="3:21">
      <c r="C88" s="45" t="s">
        <v>20</v>
      </c>
      <c r="D88" s="48">
        <v>2.1391355606803497E-4</v>
      </c>
      <c r="E88" s="48">
        <v>3.4916635245618721E-4</v>
      </c>
      <c r="F88" s="46"/>
      <c r="G88" s="48">
        <v>7.3772520405912534E-4</v>
      </c>
      <c r="H88" s="48">
        <v>3.0376788951572697E-3</v>
      </c>
      <c r="I88" s="47">
        <v>0.10473345257501043</v>
      </c>
      <c r="J88" s="47"/>
      <c r="K88" s="47">
        <v>5.7091535710635188E-2</v>
      </c>
      <c r="M88" s="50" t="s">
        <v>20</v>
      </c>
      <c r="N88" s="52">
        <v>1.8884710458955123E-4</v>
      </c>
      <c r="O88" s="52">
        <v>9.4247579960771155E-4</v>
      </c>
      <c r="P88" s="46"/>
      <c r="Q88" s="52">
        <v>1.3128278264417093E-3</v>
      </c>
      <c r="R88" s="52">
        <v>3.2231895127865506E-4</v>
      </c>
      <c r="S88" s="51">
        <v>6.7143393058990086E-2</v>
      </c>
      <c r="T88" s="51"/>
      <c r="U88" s="51">
        <v>0.9994321591470251</v>
      </c>
    </row>
    <row r="89" spans="3:21">
      <c r="C89" s="45" t="s">
        <v>21</v>
      </c>
      <c r="D89" s="48">
        <v>1.7984499286816669E-2</v>
      </c>
      <c r="E89" s="47">
        <v>7.3682175376704073E-2</v>
      </c>
      <c r="F89" s="46"/>
      <c r="G89" s="47">
        <v>0.21640720163050198</v>
      </c>
      <c r="H89" s="47">
        <v>0.66011250191944859</v>
      </c>
      <c r="I89" s="47">
        <v>0.99979893996665825</v>
      </c>
      <c r="J89" s="47">
        <v>5.7091535710635188E-2</v>
      </c>
      <c r="K89" s="47"/>
      <c r="M89" s="50" t="s">
        <v>21</v>
      </c>
      <c r="N89" s="52">
        <v>2.069047099040322E-4</v>
      </c>
      <c r="O89" s="52">
        <v>1.814248623459136E-3</v>
      </c>
      <c r="P89" s="46"/>
      <c r="Q89" s="52">
        <v>2.597452245886811E-3</v>
      </c>
      <c r="R89" s="52">
        <v>4.8973818675446257E-4</v>
      </c>
      <c r="S89" s="51">
        <v>0.13718574225463631</v>
      </c>
      <c r="T89" s="51">
        <v>0.9994321591470251</v>
      </c>
      <c r="U89" s="51"/>
    </row>
    <row r="90" spans="3:21">
      <c r="C90" s="32"/>
      <c r="D90" s="33"/>
      <c r="E90" s="34"/>
      <c r="F90" s="2"/>
      <c r="G90" s="34"/>
      <c r="H90" s="34"/>
      <c r="I90" s="34"/>
      <c r="J90" s="34"/>
      <c r="K90" s="34"/>
      <c r="M90" s="35"/>
      <c r="N90" s="36"/>
      <c r="O90" s="36"/>
      <c r="P90" s="2"/>
      <c r="Q90" s="36"/>
      <c r="R90" s="36"/>
      <c r="S90" s="37"/>
      <c r="T90" s="37"/>
      <c r="U90" s="37"/>
    </row>
    <row r="91" spans="3:21">
      <c r="C91" s="1" t="s">
        <v>240</v>
      </c>
      <c r="M91" s="43" t="s">
        <v>226</v>
      </c>
    </row>
    <row r="92" spans="3:21">
      <c r="C92" s="44" t="s">
        <v>29</v>
      </c>
      <c r="D92" s="45" t="s">
        <v>14</v>
      </c>
      <c r="E92" s="45" t="s">
        <v>15</v>
      </c>
      <c r="F92" s="45" t="s">
        <v>16</v>
      </c>
      <c r="G92" s="45" t="s">
        <v>17</v>
      </c>
      <c r="H92" s="45" t="s">
        <v>18</v>
      </c>
      <c r="I92" s="45" t="s">
        <v>19</v>
      </c>
      <c r="J92" s="45" t="s">
        <v>20</v>
      </c>
      <c r="K92" s="45" t="s">
        <v>21</v>
      </c>
      <c r="M92" s="49" t="s">
        <v>29</v>
      </c>
      <c r="N92" s="45" t="s">
        <v>14</v>
      </c>
      <c r="O92" s="45" t="s">
        <v>15</v>
      </c>
      <c r="P92" s="45" t="s">
        <v>16</v>
      </c>
      <c r="Q92" s="45" t="s">
        <v>17</v>
      </c>
      <c r="R92" s="45" t="s">
        <v>18</v>
      </c>
      <c r="S92" s="45" t="s">
        <v>19</v>
      </c>
      <c r="T92" s="45" t="s">
        <v>20</v>
      </c>
      <c r="U92" s="45" t="s">
        <v>21</v>
      </c>
    </row>
    <row r="93" spans="3:21">
      <c r="C93" s="45" t="s">
        <v>14</v>
      </c>
      <c r="D93" s="47"/>
      <c r="E93" s="47">
        <v>0.99116489868264523</v>
      </c>
      <c r="F93" s="47">
        <v>0.9996684388923972</v>
      </c>
      <c r="G93" s="47">
        <v>0.80203125290710342</v>
      </c>
      <c r="H93" s="47">
        <v>0.26976785278166526</v>
      </c>
      <c r="I93" s="48">
        <v>4.8943699788562833E-3</v>
      </c>
      <c r="J93" s="48">
        <v>1.7692454569773197E-4</v>
      </c>
      <c r="K93" s="48">
        <v>3.4935784968631589E-3</v>
      </c>
      <c r="M93" s="50" t="s">
        <v>14</v>
      </c>
      <c r="N93" s="51"/>
      <c r="O93" s="51">
        <v>0.38801815451421129</v>
      </c>
      <c r="P93" s="51">
        <v>0.99002267945622968</v>
      </c>
      <c r="Q93" s="51">
        <v>0.19433387664543667</v>
      </c>
      <c r="R93" s="51">
        <v>0.82382784634684925</v>
      </c>
      <c r="S93" s="52">
        <v>2.1876583042963471E-3</v>
      </c>
      <c r="T93" s="52">
        <v>1.7504831772274798E-4</v>
      </c>
      <c r="U93" s="52">
        <v>1.7543459507607384E-4</v>
      </c>
    </row>
    <row r="94" spans="3:21">
      <c r="C94" s="45" t="s">
        <v>15</v>
      </c>
      <c r="D94" s="47">
        <v>0.99116489868264523</v>
      </c>
      <c r="E94" s="47"/>
      <c r="F94" s="47">
        <v>0.99997340223821918</v>
      </c>
      <c r="G94" s="47">
        <v>0.99590297053923871</v>
      </c>
      <c r="H94" s="47">
        <v>0.69401739108936256</v>
      </c>
      <c r="I94" s="48">
        <v>2.2517915737108152E-2</v>
      </c>
      <c r="J94" s="48">
        <v>1.8804753275003527E-4</v>
      </c>
      <c r="K94" s="48">
        <v>1.5940963975141997E-2</v>
      </c>
      <c r="M94" s="50" t="s">
        <v>15</v>
      </c>
      <c r="N94" s="51">
        <v>0.38801815451421129</v>
      </c>
      <c r="O94" s="51"/>
      <c r="P94" s="51">
        <v>0.83822949950895265</v>
      </c>
      <c r="Q94" s="51">
        <v>0.99967694469138457</v>
      </c>
      <c r="R94" s="51">
        <v>0.99204713727386518</v>
      </c>
      <c r="S94" s="51">
        <v>0.14094436936421562</v>
      </c>
      <c r="T94" s="52">
        <v>2.4606852661346323E-4</v>
      </c>
      <c r="U94" s="52">
        <v>2.9245553707635263E-4</v>
      </c>
    </row>
    <row r="95" spans="3:21">
      <c r="C95" s="45" t="s">
        <v>16</v>
      </c>
      <c r="D95" s="47">
        <v>0.9996684388923972</v>
      </c>
      <c r="E95" s="47">
        <v>0.99997340223821918</v>
      </c>
      <c r="F95" s="47"/>
      <c r="G95" s="47">
        <v>0.96439693477380306</v>
      </c>
      <c r="H95" s="47">
        <v>0.5043425287854757</v>
      </c>
      <c r="I95" s="48">
        <v>1.2083839189095391E-2</v>
      </c>
      <c r="J95" s="48">
        <v>1.8128512126747154E-4</v>
      </c>
      <c r="K95" s="48">
        <v>8.5414017215611482E-3</v>
      </c>
      <c r="M95" s="50" t="s">
        <v>16</v>
      </c>
      <c r="N95" s="51">
        <v>0.99002267945622968</v>
      </c>
      <c r="O95" s="51">
        <v>0.83822949950895265</v>
      </c>
      <c r="P95" s="51"/>
      <c r="Q95" s="51">
        <v>0.5796005916507686</v>
      </c>
      <c r="R95" s="51">
        <v>0.9976924453482886</v>
      </c>
      <c r="S95" s="52">
        <v>1.0054668696676261E-2</v>
      </c>
      <c r="T95" s="52">
        <v>1.7778980984639592E-4</v>
      </c>
      <c r="U95" s="52">
        <v>1.8007846214129763E-4</v>
      </c>
    </row>
    <row r="96" spans="3:21">
      <c r="C96" s="45" t="s">
        <v>17</v>
      </c>
      <c r="D96" s="47">
        <v>0.80203125290710342</v>
      </c>
      <c r="E96" s="47">
        <v>0.99590297053923871</v>
      </c>
      <c r="F96" s="47">
        <v>0.96439693477380306</v>
      </c>
      <c r="G96" s="47"/>
      <c r="H96" s="47">
        <v>0.96924440169579007</v>
      </c>
      <c r="I96" s="47">
        <v>8.3286714605722789E-2</v>
      </c>
      <c r="J96" s="48">
        <v>2.3827517209862314E-4</v>
      </c>
      <c r="K96" s="47">
        <v>5.9994418142571115E-2</v>
      </c>
      <c r="M96" s="50" t="s">
        <v>17</v>
      </c>
      <c r="N96" s="51">
        <v>0.19433387664543667</v>
      </c>
      <c r="O96" s="51">
        <v>0.99967694469138457</v>
      </c>
      <c r="P96" s="51">
        <v>0.5796005916507686</v>
      </c>
      <c r="Q96" s="51"/>
      <c r="R96" s="51">
        <v>0.9052875340085883</v>
      </c>
      <c r="S96" s="51">
        <v>0.29654584536873463</v>
      </c>
      <c r="T96" s="52">
        <v>3.5380215171465501E-4</v>
      </c>
      <c r="U96" s="52">
        <v>4.5859270744830205E-4</v>
      </c>
    </row>
    <row r="97" spans="3:21">
      <c r="C97" s="45" t="s">
        <v>18</v>
      </c>
      <c r="D97" s="47">
        <v>0.26976785278166526</v>
      </c>
      <c r="E97" s="47">
        <v>0.69401739108936256</v>
      </c>
      <c r="F97" s="47">
        <v>0.5043425287854757</v>
      </c>
      <c r="G97" s="47">
        <v>0.96924440169579007</v>
      </c>
      <c r="H97" s="47"/>
      <c r="I97" s="47">
        <v>0.40345760607905545</v>
      </c>
      <c r="J97" s="48">
        <v>6.0859535150792343E-4</v>
      </c>
      <c r="K97" s="47">
        <v>0.31602006117447046</v>
      </c>
      <c r="M97" s="50" t="s">
        <v>18</v>
      </c>
      <c r="N97" s="51">
        <v>0.82382784634684925</v>
      </c>
      <c r="O97" s="51">
        <v>0.99204713727386518</v>
      </c>
      <c r="P97" s="51">
        <v>0.9976924453482886</v>
      </c>
      <c r="Q97" s="51">
        <v>0.9052875340085883</v>
      </c>
      <c r="R97" s="51"/>
      <c r="S97" s="52">
        <v>3.4191562101155482E-2</v>
      </c>
      <c r="T97" s="52">
        <v>1.8752559712953421E-4</v>
      </c>
      <c r="U97" s="52">
        <v>1.9620770448880442E-4</v>
      </c>
    </row>
    <row r="98" spans="3:21">
      <c r="C98" s="45" t="s">
        <v>19</v>
      </c>
      <c r="D98" s="48">
        <v>4.8943699788562833E-3</v>
      </c>
      <c r="E98" s="48">
        <v>2.2517915737108152E-2</v>
      </c>
      <c r="F98" s="48">
        <v>1.2083839189095391E-2</v>
      </c>
      <c r="G98" s="47">
        <v>8.3286714605722789E-2</v>
      </c>
      <c r="H98" s="47">
        <v>0.40345760607905545</v>
      </c>
      <c r="I98" s="47"/>
      <c r="J98" s="48">
        <v>3.2377844057635996E-2</v>
      </c>
      <c r="K98" s="47">
        <v>0.99999952635418721</v>
      </c>
      <c r="M98" s="50" t="s">
        <v>19</v>
      </c>
      <c r="N98" s="52">
        <v>2.1876583042963471E-3</v>
      </c>
      <c r="O98" s="51">
        <v>0.14094436936421562</v>
      </c>
      <c r="P98" s="52">
        <v>1.0054668696676261E-2</v>
      </c>
      <c r="Q98" s="51">
        <v>0.29654584536873463</v>
      </c>
      <c r="R98" s="52">
        <v>3.4191562101155482E-2</v>
      </c>
      <c r="S98" s="51"/>
      <c r="T98" s="52">
        <v>2.0565581822462597E-2</v>
      </c>
      <c r="U98" s="52">
        <v>3.2666127185258631E-2</v>
      </c>
    </row>
    <row r="99" spans="3:21">
      <c r="C99" s="45" t="s">
        <v>20</v>
      </c>
      <c r="D99" s="48">
        <v>1.7692454569773197E-4</v>
      </c>
      <c r="E99" s="48">
        <v>1.8804753275003527E-4</v>
      </c>
      <c r="F99" s="48">
        <v>1.8128512126747154E-4</v>
      </c>
      <c r="G99" s="48">
        <v>2.3827517209862314E-4</v>
      </c>
      <c r="H99" s="48">
        <v>6.0859535150792343E-4</v>
      </c>
      <c r="I99" s="48">
        <v>3.2377844057635996E-2</v>
      </c>
      <c r="J99" s="47"/>
      <c r="K99" s="48">
        <v>4.5475612892258988E-2</v>
      </c>
      <c r="M99" s="50" t="s">
        <v>20</v>
      </c>
      <c r="N99" s="52">
        <v>1.7504831772274798E-4</v>
      </c>
      <c r="O99" s="52">
        <v>2.4606852661346323E-4</v>
      </c>
      <c r="P99" s="52">
        <v>1.7778980984639592E-4</v>
      </c>
      <c r="Q99" s="52">
        <v>3.5380215171465501E-4</v>
      </c>
      <c r="R99" s="52">
        <v>1.8752559712953421E-4</v>
      </c>
      <c r="S99" s="52">
        <v>2.0565581822462597E-2</v>
      </c>
      <c r="T99" s="51"/>
      <c r="U99" s="51">
        <v>0.99999630617424251</v>
      </c>
    </row>
    <row r="100" spans="3:21">
      <c r="C100" s="45" t="s">
        <v>21</v>
      </c>
      <c r="D100" s="48">
        <v>3.4935784968631589E-3</v>
      </c>
      <c r="E100" s="48">
        <v>1.5940963975141997E-2</v>
      </c>
      <c r="F100" s="48">
        <v>8.5414017215611482E-3</v>
      </c>
      <c r="G100" s="47">
        <v>5.9994418142571115E-2</v>
      </c>
      <c r="H100" s="47">
        <v>0.31602006117447046</v>
      </c>
      <c r="I100" s="47">
        <v>0.99999952635418721</v>
      </c>
      <c r="J100" s="48">
        <v>4.5475612892258988E-2</v>
      </c>
      <c r="K100" s="47"/>
      <c r="M100" s="50" t="s">
        <v>21</v>
      </c>
      <c r="N100" s="52">
        <v>1.7543459507607384E-4</v>
      </c>
      <c r="O100" s="52">
        <v>2.9245553707635263E-4</v>
      </c>
      <c r="P100" s="52">
        <v>1.8007846214129763E-4</v>
      </c>
      <c r="Q100" s="52">
        <v>4.5859270744830205E-4</v>
      </c>
      <c r="R100" s="52">
        <v>1.9620770448880442E-4</v>
      </c>
      <c r="S100" s="52">
        <v>3.2666127185258631E-2</v>
      </c>
      <c r="T100" s="51">
        <v>0.99999630617424251</v>
      </c>
      <c r="U100" s="51"/>
    </row>
    <row r="101" spans="3:21">
      <c r="C101" s="32"/>
      <c r="D101" s="33"/>
      <c r="E101" s="33"/>
      <c r="F101" s="33"/>
      <c r="G101" s="34"/>
      <c r="H101" s="34"/>
      <c r="I101" s="34"/>
      <c r="J101" s="33"/>
      <c r="K101" s="34"/>
      <c r="M101" s="35"/>
      <c r="N101" s="36"/>
      <c r="O101" s="36"/>
      <c r="P101" s="36"/>
      <c r="Q101" s="36"/>
      <c r="R101" s="36"/>
      <c r="S101" s="36"/>
      <c r="T101" s="37"/>
      <c r="U101" s="37"/>
    </row>
    <row r="102" spans="3:21">
      <c r="C102" s="1" t="s">
        <v>241</v>
      </c>
      <c r="M102" s="43" t="s">
        <v>227</v>
      </c>
    </row>
    <row r="103" spans="3:21">
      <c r="C103" s="44" t="s">
        <v>30</v>
      </c>
      <c r="D103" s="45" t="s">
        <v>14</v>
      </c>
      <c r="E103" s="45" t="s">
        <v>15</v>
      </c>
      <c r="F103" s="45" t="s">
        <v>16</v>
      </c>
      <c r="G103" s="45" t="s">
        <v>17</v>
      </c>
      <c r="H103" s="45" t="s">
        <v>18</v>
      </c>
      <c r="I103" s="45" t="s">
        <v>19</v>
      </c>
      <c r="J103" s="45" t="s">
        <v>20</v>
      </c>
      <c r="K103" s="45" t="s">
        <v>21</v>
      </c>
      <c r="M103" s="49" t="s">
        <v>30</v>
      </c>
      <c r="N103" s="45" t="s">
        <v>14</v>
      </c>
      <c r="O103" s="45" t="s">
        <v>15</v>
      </c>
      <c r="P103" s="45" t="s">
        <v>16</v>
      </c>
      <c r="Q103" s="45" t="s">
        <v>17</v>
      </c>
      <c r="R103" s="45" t="s">
        <v>18</v>
      </c>
      <c r="S103" s="45" t="s">
        <v>19</v>
      </c>
      <c r="T103" s="45" t="s">
        <v>20</v>
      </c>
      <c r="U103" s="45" t="s">
        <v>21</v>
      </c>
    </row>
    <row r="104" spans="3:21">
      <c r="C104" s="45" t="s">
        <v>14</v>
      </c>
      <c r="D104" s="47"/>
      <c r="E104" s="47">
        <v>0.99337846238500072</v>
      </c>
      <c r="F104" s="47">
        <v>0.99972715189586536</v>
      </c>
      <c r="G104" s="47">
        <v>0.81781960770259066</v>
      </c>
      <c r="H104" s="47">
        <v>0.23871047603872764</v>
      </c>
      <c r="I104" s="48">
        <v>3.2927374839647472E-3</v>
      </c>
      <c r="J104" s="48">
        <v>1.7507480697243061E-4</v>
      </c>
      <c r="K104" s="48">
        <v>6.3053246455546663E-4</v>
      </c>
      <c r="M104" s="50" t="s">
        <v>14</v>
      </c>
      <c r="N104" s="51"/>
      <c r="O104" s="51">
        <v>0.4297384810853816</v>
      </c>
      <c r="P104" s="51">
        <v>0.98428669779569844</v>
      </c>
      <c r="Q104" s="51">
        <v>0.16406596588963429</v>
      </c>
      <c r="R104" s="51">
        <v>0.78699420044925728</v>
      </c>
      <c r="S104" s="52">
        <v>2.2686706099932508E-3</v>
      </c>
      <c r="T104" s="52">
        <v>1.7475095191044066E-4</v>
      </c>
      <c r="U104" s="52">
        <v>1.7457916271501617E-4</v>
      </c>
    </row>
    <row r="105" spans="3:21">
      <c r="C105" s="45" t="s">
        <v>15</v>
      </c>
      <c r="D105" s="47">
        <v>0.99337846238500072</v>
      </c>
      <c r="E105" s="47"/>
      <c r="F105" s="47">
        <v>0.99998432319735597</v>
      </c>
      <c r="G105" s="47">
        <v>0.99569445187517491</v>
      </c>
      <c r="H105" s="47">
        <v>0.62453887914247086</v>
      </c>
      <c r="I105" s="48">
        <v>1.3932467357186007E-2</v>
      </c>
      <c r="J105" s="48">
        <v>1.7755861366208769E-4</v>
      </c>
      <c r="K105" s="48">
        <v>2.1985290373335298E-3</v>
      </c>
      <c r="M105" s="50" t="s">
        <v>15</v>
      </c>
      <c r="N105" s="51">
        <v>0.4297384810853816</v>
      </c>
      <c r="O105" s="51"/>
      <c r="P105" s="51">
        <v>0.89800046888744267</v>
      </c>
      <c r="Q105" s="51">
        <v>0.99731387763427015</v>
      </c>
      <c r="R105" s="51">
        <v>0.99792833220002242</v>
      </c>
      <c r="S105" s="51">
        <v>0.12716892074634234</v>
      </c>
      <c r="T105" s="52">
        <v>2.00733745462367E-4</v>
      </c>
      <c r="U105" s="52">
        <v>1.8069396332343057E-4</v>
      </c>
    </row>
    <row r="106" spans="3:21">
      <c r="C106" s="45" t="s">
        <v>16</v>
      </c>
      <c r="D106" s="47">
        <v>0.99972715189586536</v>
      </c>
      <c r="E106" s="47">
        <v>0.99998432319735597</v>
      </c>
      <c r="F106" s="47"/>
      <c r="G106" s="47">
        <v>0.96761688389756872</v>
      </c>
      <c r="H106" s="47">
        <v>0.45102956764922852</v>
      </c>
      <c r="I106" s="48">
        <v>7.8226993251351296E-3</v>
      </c>
      <c r="J106" s="48">
        <v>1.760808078704601E-4</v>
      </c>
      <c r="K106" s="48">
        <v>1.293477050667291E-3</v>
      </c>
      <c r="M106" s="50" t="s">
        <v>16</v>
      </c>
      <c r="N106" s="51">
        <v>0.98428669779569844</v>
      </c>
      <c r="O106" s="51">
        <v>0.89800046888744267</v>
      </c>
      <c r="P106" s="51"/>
      <c r="Q106" s="51">
        <v>0.55810821277036515</v>
      </c>
      <c r="R106" s="51">
        <v>0.99751768833854304</v>
      </c>
      <c r="S106" s="52">
        <v>1.1886715802567727E-2</v>
      </c>
      <c r="T106" s="52">
        <v>1.7619444955097041E-4</v>
      </c>
      <c r="U106" s="52">
        <v>1.7488049373537429E-4</v>
      </c>
    </row>
    <row r="107" spans="3:21">
      <c r="C107" s="45" t="s">
        <v>17</v>
      </c>
      <c r="D107" s="47">
        <v>0.81781960770259066</v>
      </c>
      <c r="E107" s="47">
        <v>0.99569445187517491</v>
      </c>
      <c r="F107" s="47">
        <v>0.96761688389756872</v>
      </c>
      <c r="G107" s="47"/>
      <c r="H107" s="47">
        <v>0.94669485729991953</v>
      </c>
      <c r="I107" s="47">
        <v>5.3277891653374376E-2</v>
      </c>
      <c r="J107" s="48">
        <v>1.8850465259168114E-4</v>
      </c>
      <c r="K107" s="48">
        <v>8.2306014527344651E-3</v>
      </c>
      <c r="M107" s="50" t="s">
        <v>17</v>
      </c>
      <c r="N107" s="51">
        <v>0.16406596588963429</v>
      </c>
      <c r="O107" s="51">
        <v>0.99731387763427015</v>
      </c>
      <c r="P107" s="51">
        <v>0.55810821277036515</v>
      </c>
      <c r="Q107" s="51"/>
      <c r="R107" s="51">
        <v>0.89502327377766744</v>
      </c>
      <c r="S107" s="51">
        <v>0.35281415781114212</v>
      </c>
      <c r="T107" s="52">
        <v>2.8487191189840999E-4</v>
      </c>
      <c r="U107" s="52">
        <v>1.9930830839320901E-4</v>
      </c>
    </row>
    <row r="108" spans="3:21">
      <c r="C108" s="45" t="s">
        <v>18</v>
      </c>
      <c r="D108" s="47">
        <v>0.23871047603872764</v>
      </c>
      <c r="E108" s="47">
        <v>0.62453887914247086</v>
      </c>
      <c r="F108" s="47">
        <v>0.45102956764922852</v>
      </c>
      <c r="G108" s="47">
        <v>0.94669485729991953</v>
      </c>
      <c r="H108" s="47"/>
      <c r="I108" s="47">
        <v>0.33840015495246312</v>
      </c>
      <c r="J108" s="48">
        <v>3.2088449918055151E-4</v>
      </c>
      <c r="K108" s="47">
        <v>6.7673309701061779E-2</v>
      </c>
      <c r="M108" s="50" t="s">
        <v>18</v>
      </c>
      <c r="N108" s="51">
        <v>0.78699420044925728</v>
      </c>
      <c r="O108" s="51">
        <v>0.99792833220002242</v>
      </c>
      <c r="P108" s="51">
        <v>0.99751768833854304</v>
      </c>
      <c r="Q108" s="51">
        <v>0.89502327377766744</v>
      </c>
      <c r="R108" s="51"/>
      <c r="S108" s="52">
        <v>4.0826904431446431E-2</v>
      </c>
      <c r="T108" s="52">
        <v>1.8144800193975463E-4</v>
      </c>
      <c r="U108" s="52">
        <v>1.7606791686464174E-4</v>
      </c>
    </row>
    <row r="109" spans="3:21">
      <c r="C109" s="45" t="s">
        <v>19</v>
      </c>
      <c r="D109" s="48">
        <v>3.2927374839647472E-3</v>
      </c>
      <c r="E109" s="48">
        <v>1.3932467357186007E-2</v>
      </c>
      <c r="F109" s="48">
        <v>7.8226993251351296E-3</v>
      </c>
      <c r="G109" s="47">
        <v>5.3277891653374376E-2</v>
      </c>
      <c r="H109" s="47">
        <v>0.33840015495246312</v>
      </c>
      <c r="I109" s="47"/>
      <c r="J109" s="48">
        <v>1.3953697524511033E-2</v>
      </c>
      <c r="K109" s="47">
        <v>0.97188039080720778</v>
      </c>
      <c r="M109" s="50" t="s">
        <v>19</v>
      </c>
      <c r="N109" s="52">
        <v>2.2686706099932508E-3</v>
      </c>
      <c r="O109" s="51">
        <v>0.12716892074634234</v>
      </c>
      <c r="P109" s="52">
        <v>1.1886715802567727E-2</v>
      </c>
      <c r="Q109" s="51">
        <v>0.35281415781114212</v>
      </c>
      <c r="R109" s="52">
        <v>4.0826904431446431E-2</v>
      </c>
      <c r="S109" s="51"/>
      <c r="T109" s="52">
        <v>9.7422366571479069E-3</v>
      </c>
      <c r="U109" s="52">
        <v>2.7023453241967754E-3</v>
      </c>
    </row>
    <row r="110" spans="3:21">
      <c r="C110" s="45" t="s">
        <v>20</v>
      </c>
      <c r="D110" s="48">
        <v>1.7507480697243061E-4</v>
      </c>
      <c r="E110" s="48">
        <v>1.7755861366208769E-4</v>
      </c>
      <c r="F110" s="48">
        <v>1.760808078704601E-4</v>
      </c>
      <c r="G110" s="48">
        <v>1.8850465259168114E-4</v>
      </c>
      <c r="H110" s="48">
        <v>3.2088449918055151E-4</v>
      </c>
      <c r="I110" s="48">
        <v>1.3953697524511033E-2</v>
      </c>
      <c r="J110" s="47"/>
      <c r="K110" s="47">
        <v>8.7777714279949959E-2</v>
      </c>
      <c r="M110" s="50" t="s">
        <v>20</v>
      </c>
      <c r="N110" s="52">
        <v>1.7475095191044066E-4</v>
      </c>
      <c r="O110" s="52">
        <v>2.00733745462367E-4</v>
      </c>
      <c r="P110" s="52">
        <v>1.7619444955097041E-4</v>
      </c>
      <c r="Q110" s="52">
        <v>2.8487191189840999E-4</v>
      </c>
      <c r="R110" s="52">
        <v>1.8144800193975463E-4</v>
      </c>
      <c r="S110" s="52">
        <v>9.7422366571479069E-3</v>
      </c>
      <c r="T110" s="51"/>
      <c r="U110" s="51">
        <v>0.9965589411838065</v>
      </c>
    </row>
    <row r="111" spans="3:21">
      <c r="C111" s="45" t="s">
        <v>21</v>
      </c>
      <c r="D111" s="48">
        <v>6.3053246455546663E-4</v>
      </c>
      <c r="E111" s="48">
        <v>2.1985290373335298E-3</v>
      </c>
      <c r="F111" s="48">
        <v>1.293477050667291E-3</v>
      </c>
      <c r="G111" s="48">
        <v>8.2306014527344651E-3</v>
      </c>
      <c r="H111" s="47">
        <v>6.7673309701061779E-2</v>
      </c>
      <c r="I111" s="47">
        <v>0.97188039080720778</v>
      </c>
      <c r="J111" s="47">
        <v>8.7777714279949959E-2</v>
      </c>
      <c r="K111" s="47"/>
      <c r="M111" s="50" t="s">
        <v>21</v>
      </c>
      <c r="N111" s="52">
        <v>1.7457916271501617E-4</v>
      </c>
      <c r="O111" s="52">
        <v>1.8069396332343057E-4</v>
      </c>
      <c r="P111" s="52">
        <v>1.7488049373537429E-4</v>
      </c>
      <c r="Q111" s="52">
        <v>1.9930830839320901E-4</v>
      </c>
      <c r="R111" s="52">
        <v>1.7606791686464174E-4</v>
      </c>
      <c r="S111" s="52">
        <v>2.7023453241967754E-3</v>
      </c>
      <c r="T111" s="51">
        <v>0.9965589411838065</v>
      </c>
      <c r="U111" s="51"/>
    </row>
    <row r="112" spans="3:21">
      <c r="C112" s="32"/>
      <c r="D112" s="33"/>
      <c r="E112" s="33"/>
      <c r="F112" s="33"/>
      <c r="G112" s="33"/>
      <c r="H112" s="34"/>
      <c r="I112" s="34"/>
      <c r="J112" s="34"/>
      <c r="K112" s="34"/>
      <c r="M112" s="35"/>
      <c r="N112" s="36"/>
      <c r="O112" s="36"/>
      <c r="P112" s="36"/>
      <c r="Q112" s="36"/>
      <c r="R112" s="36"/>
      <c r="S112" s="36"/>
      <c r="T112" s="37"/>
      <c r="U112" s="37"/>
    </row>
    <row r="113" spans="3:21">
      <c r="C113" s="1" t="s">
        <v>242</v>
      </c>
      <c r="M113" s="43" t="s">
        <v>228</v>
      </c>
    </row>
    <row r="114" spans="3:21">
      <c r="C114" s="44" t="s">
        <v>31</v>
      </c>
      <c r="D114" s="45" t="s">
        <v>14</v>
      </c>
      <c r="E114" s="45" t="s">
        <v>15</v>
      </c>
      <c r="F114" s="45" t="s">
        <v>16</v>
      </c>
      <c r="G114" s="45" t="s">
        <v>17</v>
      </c>
      <c r="H114" s="45" t="s">
        <v>18</v>
      </c>
      <c r="I114" s="45" t="s">
        <v>19</v>
      </c>
      <c r="J114" s="45" t="s">
        <v>20</v>
      </c>
      <c r="K114" s="45" t="s">
        <v>21</v>
      </c>
      <c r="M114" s="49" t="s">
        <v>31</v>
      </c>
      <c r="N114" s="45" t="s">
        <v>14</v>
      </c>
      <c r="O114" s="45" t="s">
        <v>15</v>
      </c>
      <c r="P114" s="45" t="s">
        <v>16</v>
      </c>
      <c r="Q114" s="45" t="s">
        <v>17</v>
      </c>
      <c r="R114" s="45" t="s">
        <v>18</v>
      </c>
      <c r="S114" s="45" t="s">
        <v>19</v>
      </c>
      <c r="T114" s="45" t="s">
        <v>20</v>
      </c>
      <c r="U114" s="45" t="s">
        <v>21</v>
      </c>
    </row>
    <row r="115" spans="3:21">
      <c r="C115" s="45" t="s">
        <v>14</v>
      </c>
      <c r="D115" s="47"/>
      <c r="E115" s="47">
        <v>0.99432971988728847</v>
      </c>
      <c r="F115" s="47">
        <v>0.9998476130516607</v>
      </c>
      <c r="G115" s="47">
        <v>0.83376249398110203</v>
      </c>
      <c r="H115" s="47">
        <v>0.22168477441653689</v>
      </c>
      <c r="I115" s="48">
        <v>2.9106913183589711E-3</v>
      </c>
      <c r="J115" s="48">
        <v>1.7469554525806341E-4</v>
      </c>
      <c r="K115" s="48">
        <v>3.3734905219284794E-4</v>
      </c>
      <c r="M115" s="50" t="s">
        <v>14</v>
      </c>
      <c r="N115" s="51"/>
      <c r="O115" s="51">
        <v>0.45986582122192243</v>
      </c>
      <c r="P115" s="51">
        <v>0.97487465558645037</v>
      </c>
      <c r="Q115" s="51">
        <v>0.14177465616335816</v>
      </c>
      <c r="R115" s="51">
        <v>0.72020372024373414</v>
      </c>
      <c r="S115" s="52">
        <v>2.2783008053922638E-3</v>
      </c>
      <c r="T115" s="52">
        <v>1.7462666140233285E-4</v>
      </c>
      <c r="U115" s="52">
        <v>1.7454294523555625E-4</v>
      </c>
    </row>
    <row r="116" spans="3:21">
      <c r="C116" s="45" t="s">
        <v>15</v>
      </c>
      <c r="D116" s="47">
        <v>0.99432971988728847</v>
      </c>
      <c r="E116" s="47"/>
      <c r="F116" s="47">
        <v>0.99997602112310779</v>
      </c>
      <c r="G116" s="47">
        <v>0.99620713628604973</v>
      </c>
      <c r="H116" s="47">
        <v>0.58482999903195187</v>
      </c>
      <c r="I116" s="48">
        <v>1.1783638779410022E-2</v>
      </c>
      <c r="J116" s="48">
        <v>1.7543828031130193E-4</v>
      </c>
      <c r="K116" s="48">
        <v>8.5092059777691631E-4</v>
      </c>
      <c r="M116" s="50" t="s">
        <v>15</v>
      </c>
      <c r="N116" s="51">
        <v>0.45986582122192243</v>
      </c>
      <c r="O116" s="51"/>
      <c r="P116" s="51">
        <v>0.9390219834174538</v>
      </c>
      <c r="Q116" s="51">
        <v>0.99115736633520302</v>
      </c>
      <c r="R116" s="51">
        <v>0.99976397112057747</v>
      </c>
      <c r="S116" s="51">
        <v>0.116083124152774</v>
      </c>
      <c r="T116" s="52">
        <v>1.8536945758851342E-4</v>
      </c>
      <c r="U116" s="52">
        <v>1.7504016508007592E-4</v>
      </c>
    </row>
    <row r="117" spans="3:21">
      <c r="C117" s="45" t="s">
        <v>16</v>
      </c>
      <c r="D117" s="47">
        <v>0.9998476130516607</v>
      </c>
      <c r="E117" s="47">
        <v>0.99997602112310779</v>
      </c>
      <c r="F117" s="47"/>
      <c r="G117" s="47">
        <v>0.96680515128306455</v>
      </c>
      <c r="H117" s="47">
        <v>0.40475024481845667</v>
      </c>
      <c r="I117" s="48">
        <v>6.3899528038112718E-3</v>
      </c>
      <c r="J117" s="48">
        <v>1.7496640451486467E-4</v>
      </c>
      <c r="K117" s="48">
        <v>5.3634389185497344E-4</v>
      </c>
      <c r="M117" s="50" t="s">
        <v>16</v>
      </c>
      <c r="N117" s="51">
        <v>0.97487465558645037</v>
      </c>
      <c r="O117" s="51">
        <v>0.9390219834174538</v>
      </c>
      <c r="P117" s="51"/>
      <c r="Q117" s="51">
        <v>0.55301168738255313</v>
      </c>
      <c r="R117" s="51">
        <v>0.996214247537757</v>
      </c>
      <c r="S117" s="52">
        <v>1.3895471160547235E-2</v>
      </c>
      <c r="T117" s="52">
        <v>1.7540196619458825E-4</v>
      </c>
      <c r="U117" s="52">
        <v>1.7457065750214884E-4</v>
      </c>
    </row>
    <row r="118" spans="3:21">
      <c r="C118" s="45" t="s">
        <v>17</v>
      </c>
      <c r="D118" s="47">
        <v>0.83376249398110203</v>
      </c>
      <c r="E118" s="47">
        <v>0.99620713628604973</v>
      </c>
      <c r="F118" s="47">
        <v>0.96680515128306455</v>
      </c>
      <c r="G118" s="47"/>
      <c r="H118" s="47">
        <v>0.9249465879238099</v>
      </c>
      <c r="I118" s="48">
        <v>4.4121060849855898E-2</v>
      </c>
      <c r="J118" s="48">
        <v>1.788020700725923E-4</v>
      </c>
      <c r="K118" s="48">
        <v>2.8021188640093841E-3</v>
      </c>
      <c r="M118" s="50" t="s">
        <v>17</v>
      </c>
      <c r="N118" s="51">
        <v>0.14177465616335816</v>
      </c>
      <c r="O118" s="51">
        <v>0.99115736633520302</v>
      </c>
      <c r="P118" s="51">
        <v>0.55301168738255313</v>
      </c>
      <c r="Q118" s="51"/>
      <c r="R118" s="51">
        <v>0.90786141311303403</v>
      </c>
      <c r="S118" s="51">
        <v>0.39739954141250833</v>
      </c>
      <c r="T118" s="52">
        <v>2.3738142607421242E-4</v>
      </c>
      <c r="U118" s="52">
        <v>1.7762399731724443E-4</v>
      </c>
    </row>
    <row r="119" spans="3:21">
      <c r="C119" s="45" t="s">
        <v>18</v>
      </c>
      <c r="D119" s="47">
        <v>0.22168477441653689</v>
      </c>
      <c r="E119" s="47">
        <v>0.58482999903195187</v>
      </c>
      <c r="F119" s="47">
        <v>0.40475024481845667</v>
      </c>
      <c r="G119" s="47">
        <v>0.9249465879238099</v>
      </c>
      <c r="H119" s="47"/>
      <c r="I119" s="47">
        <v>0.32933814280049423</v>
      </c>
      <c r="J119" s="48">
        <v>2.276046246472152E-4</v>
      </c>
      <c r="K119" s="48">
        <v>2.6947568622064932E-2</v>
      </c>
      <c r="M119" s="50" t="s">
        <v>18</v>
      </c>
      <c r="N119" s="51">
        <v>0.72020372024373414</v>
      </c>
      <c r="O119" s="51">
        <v>0.99976397112057747</v>
      </c>
      <c r="P119" s="51">
        <v>0.996214247537757</v>
      </c>
      <c r="Q119" s="51">
        <v>0.90786141311303403</v>
      </c>
      <c r="R119" s="51"/>
      <c r="S119" s="51">
        <v>5.1707603684800207E-2</v>
      </c>
      <c r="T119" s="52">
        <v>1.7863601362577697E-4</v>
      </c>
      <c r="U119" s="52">
        <v>1.7471102797583793E-4</v>
      </c>
    </row>
    <row r="120" spans="3:21">
      <c r="C120" s="45" t="s">
        <v>19</v>
      </c>
      <c r="D120" s="48">
        <v>2.9106913183589711E-3</v>
      </c>
      <c r="E120" s="48">
        <v>1.1783638779410022E-2</v>
      </c>
      <c r="F120" s="48">
        <v>6.3899528038112718E-3</v>
      </c>
      <c r="G120" s="48">
        <v>4.4121060849855898E-2</v>
      </c>
      <c r="H120" s="47">
        <v>0.32933814280049423</v>
      </c>
      <c r="I120" s="47"/>
      <c r="J120" s="48">
        <v>5.8942045933125797E-3</v>
      </c>
      <c r="K120" s="47">
        <v>0.82402612738567882</v>
      </c>
      <c r="M120" s="50" t="s">
        <v>19</v>
      </c>
      <c r="N120" s="52">
        <v>2.2783008053922638E-3</v>
      </c>
      <c r="O120" s="51">
        <v>0.116083124152774</v>
      </c>
      <c r="P120" s="52">
        <v>1.3895471160547235E-2</v>
      </c>
      <c r="Q120" s="51">
        <v>0.39739954141250833</v>
      </c>
      <c r="R120" s="51">
        <v>5.1707603684800207E-2</v>
      </c>
      <c r="S120" s="51"/>
      <c r="T120" s="52">
        <v>4.8466846592746249E-3</v>
      </c>
      <c r="U120" s="52">
        <v>4.9209641746217336E-4</v>
      </c>
    </row>
    <row r="121" spans="3:21">
      <c r="C121" s="45" t="s">
        <v>20</v>
      </c>
      <c r="D121" s="48">
        <v>1.7469554525806341E-4</v>
      </c>
      <c r="E121" s="48">
        <v>1.7543828031130193E-4</v>
      </c>
      <c r="F121" s="48">
        <v>1.7496640451486467E-4</v>
      </c>
      <c r="G121" s="48">
        <v>1.788020700725923E-4</v>
      </c>
      <c r="H121" s="48">
        <v>2.276046246472152E-4</v>
      </c>
      <c r="I121" s="48">
        <v>5.8942045933125797E-3</v>
      </c>
      <c r="J121" s="47"/>
      <c r="K121" s="47">
        <v>9.149924156802558E-2</v>
      </c>
      <c r="M121" s="50" t="s">
        <v>20</v>
      </c>
      <c r="N121" s="52">
        <v>1.7462666140233285E-4</v>
      </c>
      <c r="O121" s="52">
        <v>1.8536945758851342E-4</v>
      </c>
      <c r="P121" s="52">
        <v>1.7540196619458825E-4</v>
      </c>
      <c r="Q121" s="52">
        <v>2.3738142607421242E-4</v>
      </c>
      <c r="R121" s="52">
        <v>1.7863601362577697E-4</v>
      </c>
      <c r="S121" s="52">
        <v>4.8466846592746249E-3</v>
      </c>
      <c r="T121" s="51"/>
      <c r="U121" s="51">
        <v>0.85900187263324757</v>
      </c>
    </row>
    <row r="122" spans="3:21">
      <c r="C122" s="45" t="s">
        <v>21</v>
      </c>
      <c r="D122" s="48">
        <v>3.3734905219284794E-4</v>
      </c>
      <c r="E122" s="48">
        <v>8.5092059777691631E-4</v>
      </c>
      <c r="F122" s="48">
        <v>5.3634389185497344E-4</v>
      </c>
      <c r="G122" s="48">
        <v>2.8021188640093841E-3</v>
      </c>
      <c r="H122" s="48">
        <v>2.6947568622064932E-2</v>
      </c>
      <c r="I122" s="47">
        <v>0.82402612738567882</v>
      </c>
      <c r="J122" s="47">
        <v>9.149924156802558E-2</v>
      </c>
      <c r="K122" s="47"/>
      <c r="M122" s="50" t="s">
        <v>21</v>
      </c>
      <c r="N122" s="52">
        <v>1.7454294523555625E-4</v>
      </c>
      <c r="O122" s="52">
        <v>1.7504016508007592E-4</v>
      </c>
      <c r="P122" s="52">
        <v>1.7457065750214884E-4</v>
      </c>
      <c r="Q122" s="52">
        <v>1.7762399731724443E-4</v>
      </c>
      <c r="R122" s="52">
        <v>1.7471102797583793E-4</v>
      </c>
      <c r="S122" s="52">
        <v>4.9209641746217336E-4</v>
      </c>
      <c r="T122" s="51">
        <v>0.85900187263324757</v>
      </c>
      <c r="U122" s="51"/>
    </row>
    <row r="123" spans="3:21">
      <c r="C123" s="32"/>
      <c r="D123" s="33"/>
      <c r="E123" s="33"/>
      <c r="F123" s="33"/>
      <c r="G123" s="33"/>
      <c r="H123" s="33"/>
      <c r="I123" s="34"/>
      <c r="J123" s="34"/>
      <c r="K123" s="34"/>
      <c r="M123" s="35"/>
      <c r="N123" s="36"/>
      <c r="O123" s="36"/>
      <c r="P123" s="36"/>
      <c r="Q123" s="36"/>
      <c r="R123" s="36"/>
      <c r="S123" s="36"/>
      <c r="T123" s="37"/>
      <c r="U123" s="37"/>
    </row>
    <row r="124" spans="3:21">
      <c r="C124" s="1" t="s">
        <v>243</v>
      </c>
      <c r="M124" s="43" t="s">
        <v>229</v>
      </c>
    </row>
    <row r="125" spans="3:21">
      <c r="C125" s="44" t="s">
        <v>32</v>
      </c>
      <c r="D125" s="45" t="s">
        <v>14</v>
      </c>
      <c r="E125" s="45" t="s">
        <v>15</v>
      </c>
      <c r="F125" s="45" t="s">
        <v>16</v>
      </c>
      <c r="G125" s="45" t="s">
        <v>17</v>
      </c>
      <c r="H125" s="45" t="s">
        <v>18</v>
      </c>
      <c r="I125" s="45" t="s">
        <v>19</v>
      </c>
      <c r="J125" s="45" t="s">
        <v>20</v>
      </c>
      <c r="K125" s="45" t="s">
        <v>21</v>
      </c>
      <c r="M125" s="49" t="s">
        <v>32</v>
      </c>
      <c r="N125" s="45" t="s">
        <v>14</v>
      </c>
      <c r="O125" s="45" t="s">
        <v>15</v>
      </c>
      <c r="P125" s="45" t="s">
        <v>16</v>
      </c>
      <c r="Q125" s="45" t="s">
        <v>17</v>
      </c>
      <c r="R125" s="45" t="s">
        <v>18</v>
      </c>
      <c r="S125" s="45" t="s">
        <v>19</v>
      </c>
      <c r="T125" s="45" t="s">
        <v>20</v>
      </c>
      <c r="U125" s="45" t="s">
        <v>21</v>
      </c>
    </row>
    <row r="126" spans="3:21">
      <c r="C126" s="44">
        <v>10</v>
      </c>
      <c r="D126" s="45"/>
      <c r="E126" s="45"/>
      <c r="F126" s="45"/>
      <c r="G126" s="45"/>
      <c r="H126" s="45"/>
      <c r="I126" s="45"/>
      <c r="J126" s="45"/>
      <c r="K126" s="45"/>
      <c r="M126" s="44">
        <v>10</v>
      </c>
      <c r="N126" s="45"/>
      <c r="O126" s="45"/>
      <c r="P126" s="45"/>
      <c r="Q126" s="45"/>
      <c r="R126" s="45"/>
      <c r="S126" s="45"/>
      <c r="T126" s="45"/>
      <c r="U126" s="45"/>
    </row>
    <row r="127" spans="3:21">
      <c r="C127" s="45" t="s">
        <v>15</v>
      </c>
      <c r="D127" s="46"/>
      <c r="E127" s="47"/>
      <c r="F127" s="47">
        <v>0.99991281416530209</v>
      </c>
      <c r="G127" s="47">
        <v>0.99135224989200743</v>
      </c>
      <c r="H127" s="47">
        <v>0.60103192781606796</v>
      </c>
      <c r="I127" s="48">
        <v>2.3176524714982882E-2</v>
      </c>
      <c r="J127" s="48">
        <v>1.7791315690052212E-4</v>
      </c>
      <c r="K127" s="48">
        <v>3.6056745639856391E-4</v>
      </c>
      <c r="M127" s="45" t="s">
        <v>15</v>
      </c>
      <c r="N127" s="46"/>
      <c r="O127" s="46"/>
      <c r="P127" s="46"/>
      <c r="Q127" s="46"/>
      <c r="R127" s="46"/>
      <c r="S127" s="46"/>
      <c r="T127" s="46"/>
      <c r="U127" s="46"/>
    </row>
    <row r="128" spans="3:21">
      <c r="C128" s="45" t="s">
        <v>16</v>
      </c>
      <c r="D128" s="46"/>
      <c r="E128" s="47">
        <v>0.99991281416530209</v>
      </c>
      <c r="F128" s="47"/>
      <c r="G128" s="47">
        <v>0.9481892313870639</v>
      </c>
      <c r="H128" s="47">
        <v>0.42996353584641689</v>
      </c>
      <c r="I128" s="48">
        <v>1.3385089025092611E-2</v>
      </c>
      <c r="J128" s="48">
        <v>1.7618495900362241E-4</v>
      </c>
      <c r="K128" s="48">
        <v>2.8405845542300856E-4</v>
      </c>
      <c r="M128" s="50" t="s">
        <v>16</v>
      </c>
      <c r="N128" s="46"/>
      <c r="O128" s="46"/>
      <c r="P128" s="51"/>
      <c r="Q128" s="51">
        <v>0.4713228481271885</v>
      </c>
      <c r="R128" s="51">
        <v>0.98379062357103353</v>
      </c>
      <c r="S128" s="52">
        <v>3.7525648457697014E-2</v>
      </c>
      <c r="T128" s="52">
        <v>1.9075009307478741E-4</v>
      </c>
      <c r="U128" s="52">
        <v>1.6285255011039279E-4</v>
      </c>
    </row>
    <row r="129" spans="3:21">
      <c r="C129" s="45" t="s">
        <v>17</v>
      </c>
      <c r="D129" s="46"/>
      <c r="E129" s="47">
        <v>0.99135224989200743</v>
      </c>
      <c r="F129" s="47">
        <v>0.9481892313870639</v>
      </c>
      <c r="G129" s="47"/>
      <c r="H129" s="47">
        <v>0.93069564442540109</v>
      </c>
      <c r="I129" s="47">
        <v>7.8811802957865496E-2</v>
      </c>
      <c r="J129" s="48">
        <v>1.8870719688879323E-4</v>
      </c>
      <c r="K129" s="48">
        <v>8.1139202030344748E-4</v>
      </c>
      <c r="M129" s="50" t="s">
        <v>17</v>
      </c>
      <c r="N129" s="46"/>
      <c r="O129" s="46"/>
      <c r="P129" s="51">
        <v>0.4713228481271885</v>
      </c>
      <c r="Q129" s="51"/>
      <c r="R129" s="51">
        <v>0.82998994029801487</v>
      </c>
      <c r="S129" s="51">
        <v>0.56897336953378319</v>
      </c>
      <c r="T129" s="52">
        <v>6.6470622917647049E-4</v>
      </c>
      <c r="U129" s="52">
        <v>2.534909775671057E-4</v>
      </c>
    </row>
    <row r="130" spans="3:21">
      <c r="C130" s="45" t="s">
        <v>18</v>
      </c>
      <c r="D130" s="46"/>
      <c r="E130" s="47">
        <v>0.60103192781606796</v>
      </c>
      <c r="F130" s="47">
        <v>0.42996353584641689</v>
      </c>
      <c r="G130" s="47">
        <v>0.93069564442540109</v>
      </c>
      <c r="H130" s="47"/>
      <c r="I130" s="47">
        <v>0.40317233603779712</v>
      </c>
      <c r="J130" s="48">
        <v>2.8582301138202482E-4</v>
      </c>
      <c r="K130" s="48">
        <v>4.4952201396115665E-3</v>
      </c>
      <c r="M130" s="50" t="s">
        <v>18</v>
      </c>
      <c r="N130" s="46"/>
      <c r="O130" s="46"/>
      <c r="P130" s="51">
        <v>0.98379062357103353</v>
      </c>
      <c r="Q130" s="51">
        <v>0.82998994029801487</v>
      </c>
      <c r="R130" s="51"/>
      <c r="S130" s="51">
        <v>0.11085502338131825</v>
      </c>
      <c r="T130" s="52">
        <v>2.380616094246335E-4</v>
      </c>
      <c r="U130" s="52">
        <v>1.7122862901064462E-4</v>
      </c>
    </row>
    <row r="131" spans="3:21">
      <c r="C131" s="45" t="s">
        <v>19</v>
      </c>
      <c r="D131" s="46"/>
      <c r="E131" s="48">
        <v>2.3176524714982882E-2</v>
      </c>
      <c r="F131" s="48">
        <v>1.3385089025092611E-2</v>
      </c>
      <c r="G131" s="47">
        <v>7.8811802957865496E-2</v>
      </c>
      <c r="H131" s="47">
        <v>0.40317233603779712</v>
      </c>
      <c r="I131" s="47"/>
      <c r="J131" s="48">
        <v>5.0087500380031624E-3</v>
      </c>
      <c r="K131" s="47">
        <v>0.18093861261855715</v>
      </c>
      <c r="M131" s="50" t="s">
        <v>19</v>
      </c>
      <c r="N131" s="46"/>
      <c r="O131" s="46"/>
      <c r="P131" s="52">
        <v>3.7525648457697014E-2</v>
      </c>
      <c r="Q131" s="51">
        <v>0.56897336953378319</v>
      </c>
      <c r="R131" s="51">
        <v>0.11085502338131825</v>
      </c>
      <c r="S131" s="51"/>
      <c r="T131" s="52">
        <v>7.8159558396589945E-3</v>
      </c>
      <c r="U131" s="52">
        <v>1.4719527829266665E-3</v>
      </c>
    </row>
    <row r="132" spans="3:21">
      <c r="C132" s="45" t="s">
        <v>20</v>
      </c>
      <c r="D132" s="46"/>
      <c r="E132" s="48">
        <v>1.7791315690052212E-4</v>
      </c>
      <c r="F132" s="48">
        <v>1.7618495900362241E-4</v>
      </c>
      <c r="G132" s="48">
        <v>1.8870719688879323E-4</v>
      </c>
      <c r="H132" s="48">
        <v>2.8582301138202482E-4</v>
      </c>
      <c r="I132" s="48">
        <v>5.0087500380031624E-3</v>
      </c>
      <c r="J132" s="47"/>
      <c r="K132" s="47">
        <v>0.43486499079381469</v>
      </c>
      <c r="M132" s="50" t="s">
        <v>20</v>
      </c>
      <c r="N132" s="46"/>
      <c r="O132" s="46"/>
      <c r="P132" s="52">
        <v>1.9075009307478741E-4</v>
      </c>
      <c r="Q132" s="52">
        <v>6.6470622917647049E-4</v>
      </c>
      <c r="R132" s="52">
        <v>2.380616094246335E-4</v>
      </c>
      <c r="S132" s="52">
        <v>7.8159558396589945E-3</v>
      </c>
      <c r="T132" s="51"/>
      <c r="U132" s="51">
        <v>0.88121382578166618</v>
      </c>
    </row>
    <row r="133" spans="3:21">
      <c r="C133" s="45" t="s">
        <v>21</v>
      </c>
      <c r="D133" s="46"/>
      <c r="E133" s="48">
        <v>3.6056745639856391E-4</v>
      </c>
      <c r="F133" s="48">
        <v>2.8405845542300856E-4</v>
      </c>
      <c r="G133" s="48">
        <v>8.1139202030344748E-4</v>
      </c>
      <c r="H133" s="48">
        <v>4.4952201396115665E-3</v>
      </c>
      <c r="I133" s="47">
        <v>0.18093861261855715</v>
      </c>
      <c r="J133" s="47">
        <v>0.43486499079381469</v>
      </c>
      <c r="K133" s="47"/>
      <c r="M133" s="50" t="s">
        <v>21</v>
      </c>
      <c r="N133" s="46"/>
      <c r="O133" s="46"/>
      <c r="P133" s="52">
        <v>1.6285255011039279E-4</v>
      </c>
      <c r="Q133" s="52">
        <v>2.534909775671057E-4</v>
      </c>
      <c r="R133" s="52">
        <v>1.7122862901064462E-4</v>
      </c>
      <c r="S133" s="52">
        <v>1.4719527829266665E-3</v>
      </c>
      <c r="T133" s="51">
        <v>0.88121382578166618</v>
      </c>
      <c r="U133" s="51"/>
    </row>
    <row r="134" spans="3:21">
      <c r="C134" s="38"/>
    </row>
    <row r="135" spans="3:21">
      <c r="C135" s="1" t="s">
        <v>244</v>
      </c>
      <c r="M135" s="43" t="s">
        <v>230</v>
      </c>
    </row>
    <row r="136" spans="3:21">
      <c r="C136" s="44" t="s">
        <v>34</v>
      </c>
      <c r="D136" s="45" t="s">
        <v>14</v>
      </c>
      <c r="E136" s="45" t="s">
        <v>15</v>
      </c>
      <c r="F136" s="45" t="s">
        <v>16</v>
      </c>
      <c r="G136" s="45" t="s">
        <v>17</v>
      </c>
      <c r="H136" s="45" t="s">
        <v>18</v>
      </c>
      <c r="I136" s="45" t="s">
        <v>19</v>
      </c>
      <c r="J136" s="45" t="s">
        <v>20</v>
      </c>
      <c r="K136" s="45" t="s">
        <v>21</v>
      </c>
      <c r="M136" s="46" t="s">
        <v>40</v>
      </c>
      <c r="N136" s="45" t="s">
        <v>14</v>
      </c>
      <c r="O136" s="45" t="s">
        <v>15</v>
      </c>
      <c r="P136" s="45" t="s">
        <v>16</v>
      </c>
      <c r="Q136" s="45" t="s">
        <v>17</v>
      </c>
      <c r="R136" s="45" t="s">
        <v>18</v>
      </c>
      <c r="S136" s="45" t="s">
        <v>19</v>
      </c>
      <c r="T136" s="45" t="s">
        <v>20</v>
      </c>
      <c r="U136" s="45" t="s">
        <v>21</v>
      </c>
    </row>
    <row r="137" spans="3:21">
      <c r="C137" s="46">
        <v>10</v>
      </c>
      <c r="D137" s="46"/>
      <c r="E137" s="46"/>
      <c r="F137" s="46"/>
      <c r="G137" s="46"/>
      <c r="H137" s="46"/>
      <c r="I137" s="46"/>
      <c r="J137" s="46"/>
      <c r="K137" s="46"/>
      <c r="M137" s="50" t="s">
        <v>14</v>
      </c>
      <c r="N137" s="51"/>
      <c r="O137" s="51">
        <v>0.5106129357633713</v>
      </c>
      <c r="P137" s="51">
        <v>0.9748689181625495</v>
      </c>
      <c r="Q137" s="51">
        <v>7.6090482286264249E-2</v>
      </c>
      <c r="R137" s="51">
        <v>0.60156370333519138</v>
      </c>
      <c r="S137" s="52">
        <v>2.2791476210803907E-3</v>
      </c>
      <c r="T137" s="52">
        <v>1.7454828555862889E-4</v>
      </c>
      <c r="U137" s="52">
        <v>1.7454082794809977E-4</v>
      </c>
    </row>
    <row r="138" spans="3:21">
      <c r="C138" s="45" t="s">
        <v>15</v>
      </c>
      <c r="D138" s="46"/>
      <c r="E138" s="47"/>
      <c r="F138" s="47">
        <v>0.99993996286532594</v>
      </c>
      <c r="G138" s="47">
        <v>0.99066716028054413</v>
      </c>
      <c r="H138" s="47">
        <v>0.60721089538711071</v>
      </c>
      <c r="I138" s="48">
        <v>2.669258786105555E-2</v>
      </c>
      <c r="J138" s="48">
        <v>1.7610340403118041E-4</v>
      </c>
      <c r="K138" s="48">
        <v>2.4742283225631656E-4</v>
      </c>
      <c r="M138" s="50" t="s">
        <v>15</v>
      </c>
      <c r="N138" s="51">
        <v>0.5106129357633713</v>
      </c>
      <c r="O138" s="51"/>
      <c r="P138" s="51">
        <v>0.95945341825015495</v>
      </c>
      <c r="Q138" s="51">
        <v>0.909301950940547</v>
      </c>
      <c r="R138" s="51">
        <v>0.99999983238962575</v>
      </c>
      <c r="S138" s="51">
        <v>9.9261626261549218E-2</v>
      </c>
      <c r="T138" s="52">
        <v>1.7566849419958785E-4</v>
      </c>
      <c r="U138" s="52">
        <v>1.7458038225104389E-4</v>
      </c>
    </row>
    <row r="139" spans="3:21">
      <c r="C139" s="45" t="s">
        <v>16</v>
      </c>
      <c r="D139" s="46"/>
      <c r="E139" s="47">
        <v>0.99993996286532594</v>
      </c>
      <c r="F139" s="47"/>
      <c r="G139" s="47">
        <v>0.95018925403994237</v>
      </c>
      <c r="H139" s="47">
        <v>0.44556107436056525</v>
      </c>
      <c r="I139" s="48">
        <v>1.5949085544221808E-2</v>
      </c>
      <c r="J139" s="48">
        <v>1.7523783869455301E-4</v>
      </c>
      <c r="K139" s="48">
        <v>2.1727188061082536E-4</v>
      </c>
      <c r="M139" s="50" t="s">
        <v>16</v>
      </c>
      <c r="N139" s="51">
        <v>0.9748689181625495</v>
      </c>
      <c r="O139" s="51">
        <v>0.95945341825015495</v>
      </c>
      <c r="P139" s="51"/>
      <c r="Q139" s="51">
        <v>0.35952211850895777</v>
      </c>
      <c r="R139" s="51">
        <v>0.98276167928208658</v>
      </c>
      <c r="S139" s="52">
        <v>1.3902106683245319E-2</v>
      </c>
      <c r="T139" s="52">
        <v>1.7463232610592794E-4</v>
      </c>
      <c r="U139" s="52">
        <v>1.7454305991326802E-4</v>
      </c>
    </row>
    <row r="140" spans="3:21">
      <c r="C140" s="45" t="s">
        <v>17</v>
      </c>
      <c r="D140" s="46"/>
      <c r="E140" s="47">
        <v>0.99066716028054413</v>
      </c>
      <c r="F140" s="47">
        <v>0.95018925403994237</v>
      </c>
      <c r="G140" s="47"/>
      <c r="H140" s="47">
        <v>0.93640655218334712</v>
      </c>
      <c r="I140" s="47">
        <v>9.1755084046390545E-2</v>
      </c>
      <c r="J140" s="48">
        <v>1.8205666028925371E-4</v>
      </c>
      <c r="K140" s="48">
        <v>4.4487379163637986E-4</v>
      </c>
      <c r="M140" s="50" t="s">
        <v>17</v>
      </c>
      <c r="N140" s="51">
        <v>7.6090482286264249E-2</v>
      </c>
      <c r="O140" s="51">
        <v>0.909301950940547</v>
      </c>
      <c r="P140" s="51">
        <v>0.35952211850895777</v>
      </c>
      <c r="Q140" s="51"/>
      <c r="R140" s="51">
        <v>0.84932738977595545</v>
      </c>
      <c r="S140" s="51">
        <v>0.59770708624473556</v>
      </c>
      <c r="T140" s="52">
        <v>1.9173023455210103E-4</v>
      </c>
      <c r="U140" s="52">
        <v>1.7535609563590349E-4</v>
      </c>
    </row>
    <row r="141" spans="3:21">
      <c r="C141" s="45" t="s">
        <v>18</v>
      </c>
      <c r="D141" s="46"/>
      <c r="E141" s="47">
        <v>0.60721089538711071</v>
      </c>
      <c r="F141" s="47">
        <v>0.44556107436056525</v>
      </c>
      <c r="G141" s="47">
        <v>0.93640655218334712</v>
      </c>
      <c r="H141" s="47"/>
      <c r="I141" s="47">
        <v>0.438395805982423</v>
      </c>
      <c r="J141" s="48">
        <v>2.3149366622066125E-4</v>
      </c>
      <c r="K141" s="48">
        <v>1.9013374401684047E-3</v>
      </c>
      <c r="M141" s="50" t="s">
        <v>18</v>
      </c>
      <c r="N141" s="51">
        <v>0.60156370333519138</v>
      </c>
      <c r="O141" s="51">
        <v>0.99999983238962575</v>
      </c>
      <c r="P141" s="51">
        <v>0.98276167928208658</v>
      </c>
      <c r="Q141" s="51">
        <v>0.84932738977595545</v>
      </c>
      <c r="R141" s="51"/>
      <c r="S141" s="51">
        <v>7.5199258208413111E-2</v>
      </c>
      <c r="T141" s="52">
        <v>1.7532916294338285E-4</v>
      </c>
      <c r="U141" s="52">
        <v>1.7456728499942731E-4</v>
      </c>
    </row>
    <row r="142" spans="3:21">
      <c r="C142" s="45" t="s">
        <v>19</v>
      </c>
      <c r="D142" s="46"/>
      <c r="E142" s="48">
        <v>2.669258786105555E-2</v>
      </c>
      <c r="F142" s="48">
        <v>1.5949085544221808E-2</v>
      </c>
      <c r="G142" s="47">
        <v>9.1755084046390545E-2</v>
      </c>
      <c r="H142" s="47">
        <v>0.438395805982423</v>
      </c>
      <c r="I142" s="47"/>
      <c r="J142" s="48">
        <v>2.5075265030621852E-3</v>
      </c>
      <c r="K142" s="47">
        <v>6.9214884920098307E-2</v>
      </c>
      <c r="M142" s="50" t="s">
        <v>19</v>
      </c>
      <c r="N142" s="52">
        <v>2.2791476210803907E-3</v>
      </c>
      <c r="O142" s="51">
        <v>9.9261626261549218E-2</v>
      </c>
      <c r="P142" s="52">
        <v>1.3902106683245319E-2</v>
      </c>
      <c r="Q142" s="51">
        <v>0.59770708624473556</v>
      </c>
      <c r="R142" s="51">
        <v>7.5199258208413111E-2</v>
      </c>
      <c r="S142" s="51"/>
      <c r="T142" s="52">
        <v>9.2439436282110155E-4</v>
      </c>
      <c r="U142" s="52">
        <v>2.2114323337352193E-4</v>
      </c>
    </row>
    <row r="143" spans="3:21">
      <c r="C143" s="45" t="s">
        <v>20</v>
      </c>
      <c r="D143" s="46"/>
      <c r="E143" s="48">
        <v>1.7610340403118041E-4</v>
      </c>
      <c r="F143" s="48">
        <v>1.7523783869455301E-4</v>
      </c>
      <c r="G143" s="48">
        <v>1.8205666028925371E-4</v>
      </c>
      <c r="H143" s="48">
        <v>2.3149366622066125E-4</v>
      </c>
      <c r="I143" s="48">
        <v>2.5075265030621852E-3</v>
      </c>
      <c r="J143" s="47"/>
      <c r="K143" s="47">
        <v>0.5305598194299066</v>
      </c>
      <c r="M143" s="50" t="s">
        <v>20</v>
      </c>
      <c r="N143" s="52">
        <v>1.7454828555862889E-4</v>
      </c>
      <c r="O143" s="52">
        <v>1.7566849419958785E-4</v>
      </c>
      <c r="P143" s="52">
        <v>1.7463232610592794E-4</v>
      </c>
      <c r="Q143" s="52">
        <v>1.9173023455210103E-4</v>
      </c>
      <c r="R143" s="52">
        <v>1.7532916294338285E-4</v>
      </c>
      <c r="S143" s="52">
        <v>9.2439436282110155E-4</v>
      </c>
      <c r="T143" s="51"/>
      <c r="U143" s="51">
        <v>0.85561529762189403</v>
      </c>
    </row>
    <row r="144" spans="3:21">
      <c r="C144" s="45" t="s">
        <v>21</v>
      </c>
      <c r="D144" s="46"/>
      <c r="E144" s="48">
        <v>2.4742283225631656E-4</v>
      </c>
      <c r="F144" s="48">
        <v>2.1727188061082536E-4</v>
      </c>
      <c r="G144" s="48">
        <v>4.4487379163637986E-4</v>
      </c>
      <c r="H144" s="48">
        <v>1.9013374401684047E-3</v>
      </c>
      <c r="I144" s="47">
        <v>6.9214884920098307E-2</v>
      </c>
      <c r="J144" s="47">
        <v>0.5305598194299066</v>
      </c>
      <c r="K144" s="47"/>
      <c r="M144" s="50" t="s">
        <v>21</v>
      </c>
      <c r="N144" s="52">
        <v>1.7454082794809977E-4</v>
      </c>
      <c r="O144" s="52">
        <v>1.7458038225104389E-4</v>
      </c>
      <c r="P144" s="52">
        <v>1.7454305991326802E-4</v>
      </c>
      <c r="Q144" s="52">
        <v>1.7535609563590349E-4</v>
      </c>
      <c r="R144" s="52">
        <v>1.7456728499942731E-4</v>
      </c>
      <c r="S144" s="52">
        <v>2.2114323337352193E-4</v>
      </c>
      <c r="T144" s="51">
        <v>0.85561529762189403</v>
      </c>
      <c r="U144" s="51"/>
    </row>
    <row r="145" spans="3:21">
      <c r="C145" s="32"/>
      <c r="D145" s="2"/>
      <c r="E145" s="33"/>
      <c r="F145" s="33"/>
      <c r="G145" s="33"/>
      <c r="H145" s="33"/>
      <c r="I145" s="34"/>
      <c r="J145" s="34"/>
      <c r="K145" s="34"/>
      <c r="M145" s="35"/>
      <c r="N145" s="36"/>
      <c r="O145" s="36"/>
      <c r="P145" s="36"/>
      <c r="Q145" s="36"/>
      <c r="R145" s="36"/>
      <c r="S145" s="36"/>
      <c r="T145" s="37"/>
      <c r="U145" s="37"/>
    </row>
    <row r="146" spans="3:21">
      <c r="C146" s="1" t="s">
        <v>245</v>
      </c>
      <c r="M146" s="43" t="s">
        <v>231</v>
      </c>
    </row>
    <row r="147" spans="3:21">
      <c r="C147" s="44" t="s">
        <v>33</v>
      </c>
      <c r="D147" s="45" t="s">
        <v>14</v>
      </c>
      <c r="E147" s="45" t="s">
        <v>15</v>
      </c>
      <c r="F147" s="45" t="s">
        <v>16</v>
      </c>
      <c r="G147" s="45" t="s">
        <v>17</v>
      </c>
      <c r="H147" s="45" t="s">
        <v>18</v>
      </c>
      <c r="I147" s="45" t="s">
        <v>19</v>
      </c>
      <c r="J147" s="45" t="s">
        <v>20</v>
      </c>
      <c r="K147" s="45" t="s">
        <v>21</v>
      </c>
      <c r="M147" s="49" t="s">
        <v>33</v>
      </c>
      <c r="N147" s="45" t="s">
        <v>14</v>
      </c>
      <c r="O147" s="45" t="s">
        <v>15</v>
      </c>
      <c r="P147" s="45" t="s">
        <v>16</v>
      </c>
      <c r="Q147" s="45" t="s">
        <v>17</v>
      </c>
      <c r="R147" s="45" t="s">
        <v>18</v>
      </c>
      <c r="S147" s="45" t="s">
        <v>19</v>
      </c>
      <c r="T147" s="45" t="s">
        <v>20</v>
      </c>
      <c r="U147" s="45" t="s">
        <v>21</v>
      </c>
    </row>
    <row r="148" spans="3:21">
      <c r="C148" s="46">
        <v>10</v>
      </c>
      <c r="D148" s="46"/>
      <c r="E148" s="46"/>
      <c r="F148" s="46"/>
      <c r="G148" s="46"/>
      <c r="H148" s="46"/>
      <c r="I148" s="46"/>
      <c r="J148" s="46"/>
      <c r="K148" s="46"/>
      <c r="M148" s="50" t="s">
        <v>14</v>
      </c>
      <c r="N148" s="51"/>
      <c r="O148" s="51">
        <v>0.55967483698158937</v>
      </c>
      <c r="P148" s="51">
        <v>0.9700062749570062</v>
      </c>
      <c r="Q148" s="51">
        <v>7.6530084749084515E-2</v>
      </c>
      <c r="R148" s="51">
        <v>0.61057195203576164</v>
      </c>
      <c r="S148" s="52">
        <v>2.7672583776622295E-3</v>
      </c>
      <c r="T148" s="52">
        <v>1.7454521266391243E-4</v>
      </c>
      <c r="U148" s="52">
        <v>1.7454072155120848E-4</v>
      </c>
    </row>
    <row r="149" spans="3:21">
      <c r="C149" s="45" t="s">
        <v>15</v>
      </c>
      <c r="D149" s="46"/>
      <c r="E149" s="47"/>
      <c r="F149" s="47">
        <v>0.99949730361202427</v>
      </c>
      <c r="G149" s="47">
        <v>0.99454711027722853</v>
      </c>
      <c r="H149" s="47">
        <v>0.62410774964470028</v>
      </c>
      <c r="I149" s="48">
        <v>2.7974342867830515E-2</v>
      </c>
      <c r="J149" s="48">
        <v>1.749745525208013E-4</v>
      </c>
      <c r="K149" s="48">
        <v>1.9493847533946784E-4</v>
      </c>
      <c r="M149" s="50" t="s">
        <v>15</v>
      </c>
      <c r="N149" s="51">
        <v>0.55967483698158937</v>
      </c>
      <c r="O149" s="51"/>
      <c r="P149" s="51">
        <v>0.97823830159549841</v>
      </c>
      <c r="Q149" s="51">
        <v>0.88005019509547844</v>
      </c>
      <c r="R149" s="51">
        <v>0.99999999723068145</v>
      </c>
      <c r="S149" s="51">
        <v>0.10328564114082728</v>
      </c>
      <c r="T149" s="52">
        <v>1.7513805519597803E-4</v>
      </c>
      <c r="U149" s="52">
        <v>1.7455100507890453E-4</v>
      </c>
    </row>
    <row r="150" spans="3:21">
      <c r="C150" s="45" t="s">
        <v>16</v>
      </c>
      <c r="D150" s="46"/>
      <c r="E150" s="47">
        <v>0.99949730361202427</v>
      </c>
      <c r="F150" s="47"/>
      <c r="G150" s="47">
        <v>0.9354792517186199</v>
      </c>
      <c r="H150" s="47">
        <v>0.39481708288131434</v>
      </c>
      <c r="I150" s="48">
        <v>1.3300672975351535E-2</v>
      </c>
      <c r="J150" s="48">
        <v>1.7450223940329579E-4</v>
      </c>
      <c r="K150" s="48">
        <v>1.8354120116037542E-4</v>
      </c>
      <c r="M150" s="50" t="s">
        <v>16</v>
      </c>
      <c r="N150" s="51">
        <v>0.9700062749570062</v>
      </c>
      <c r="O150" s="51">
        <v>0.97823830159549841</v>
      </c>
      <c r="P150" s="51"/>
      <c r="Q150" s="51">
        <v>0.37706064040459208</v>
      </c>
      <c r="R150" s="51">
        <v>0.987334128764637</v>
      </c>
      <c r="S150" s="52">
        <v>1.8158399049347462E-2</v>
      </c>
      <c r="T150" s="52">
        <v>1.7460237881639085E-4</v>
      </c>
      <c r="U150" s="52">
        <v>1.7454144842621311E-4</v>
      </c>
    </row>
    <row r="151" spans="3:21">
      <c r="C151" s="45" t="s">
        <v>17</v>
      </c>
      <c r="D151" s="46"/>
      <c r="E151" s="47">
        <v>0.99454711027722853</v>
      </c>
      <c r="F151" s="47">
        <v>0.9354792517186199</v>
      </c>
      <c r="G151" s="47"/>
      <c r="H151" s="47">
        <v>0.92550072294776153</v>
      </c>
      <c r="I151" s="47">
        <v>8.5428563222356368E-2</v>
      </c>
      <c r="J151" s="48">
        <v>1.7714929085344E-4</v>
      </c>
      <c r="K151" s="48">
        <v>2.4207852429247723E-4</v>
      </c>
      <c r="M151" s="50" t="s">
        <v>17</v>
      </c>
      <c r="N151" s="51">
        <v>7.6530084749084515E-2</v>
      </c>
      <c r="O151" s="51">
        <v>0.88005019509547844</v>
      </c>
      <c r="P151" s="51">
        <v>0.37706064040459208</v>
      </c>
      <c r="Q151" s="51"/>
      <c r="R151" s="51">
        <v>0.84399997670351468</v>
      </c>
      <c r="S151" s="51">
        <v>0.65883755828040491</v>
      </c>
      <c r="T151" s="52">
        <v>1.8595112391706081E-4</v>
      </c>
      <c r="U151" s="52">
        <v>1.7483442715848785E-4</v>
      </c>
    </row>
    <row r="152" spans="3:21">
      <c r="C152" s="45" t="s">
        <v>18</v>
      </c>
      <c r="D152" s="46"/>
      <c r="E152" s="47">
        <v>0.62410774964470028</v>
      </c>
      <c r="F152" s="47">
        <v>0.39481708288131434</v>
      </c>
      <c r="G152" s="47">
        <v>0.92550072294776153</v>
      </c>
      <c r="H152" s="47"/>
      <c r="I152" s="47">
        <v>0.43683369153962215</v>
      </c>
      <c r="J152" s="48">
        <v>1.988674544722846E-4</v>
      </c>
      <c r="K152" s="48">
        <v>6.6388368572101175E-4</v>
      </c>
      <c r="M152" s="50" t="s">
        <v>18</v>
      </c>
      <c r="N152" s="51">
        <v>0.61057195203576164</v>
      </c>
      <c r="O152" s="51">
        <v>0.99999999723068145</v>
      </c>
      <c r="P152" s="51">
        <v>0.987334128764637</v>
      </c>
      <c r="Q152" s="51">
        <v>0.84399997670351468</v>
      </c>
      <c r="R152" s="51"/>
      <c r="S152" s="51">
        <v>8.8659904352825003E-2</v>
      </c>
      <c r="T152" s="52">
        <v>1.750285910563365E-4</v>
      </c>
      <c r="U152" s="52">
        <v>1.7454887195955671E-4</v>
      </c>
    </row>
    <row r="153" spans="3:21">
      <c r="C153" s="45" t="s">
        <v>19</v>
      </c>
      <c r="D153" s="46"/>
      <c r="E153" s="48">
        <v>2.7974342867830515E-2</v>
      </c>
      <c r="F153" s="48">
        <v>1.3300672975351535E-2</v>
      </c>
      <c r="G153" s="47">
        <v>8.5428563222356368E-2</v>
      </c>
      <c r="H153" s="47">
        <v>0.43683369153962215</v>
      </c>
      <c r="I153" s="47"/>
      <c r="J153" s="48">
        <v>1.2246505756252635E-3</v>
      </c>
      <c r="K153" s="48">
        <v>1.9900924060723635E-2</v>
      </c>
      <c r="M153" s="50" t="s">
        <v>19</v>
      </c>
      <c r="N153" s="52">
        <v>2.7672583776622295E-3</v>
      </c>
      <c r="O153" s="51">
        <v>0.10328564114082728</v>
      </c>
      <c r="P153" s="52">
        <v>1.8158399049347462E-2</v>
      </c>
      <c r="Q153" s="51">
        <v>0.65883755828040491</v>
      </c>
      <c r="R153" s="51">
        <v>8.8659904352825003E-2</v>
      </c>
      <c r="S153" s="51"/>
      <c r="T153" s="52">
        <v>5.9318794371132633E-4</v>
      </c>
      <c r="U153" s="52">
        <v>1.8976246945823227E-4</v>
      </c>
    </row>
    <row r="154" spans="3:21">
      <c r="C154" s="45" t="s">
        <v>20</v>
      </c>
      <c r="D154" s="46"/>
      <c r="E154" s="48">
        <v>1.749745525208013E-4</v>
      </c>
      <c r="F154" s="48">
        <v>1.7450223940329579E-4</v>
      </c>
      <c r="G154" s="48">
        <v>1.7714929085344E-4</v>
      </c>
      <c r="H154" s="48">
        <v>1.988674544722846E-4</v>
      </c>
      <c r="I154" s="48">
        <v>1.2246505756252635E-3</v>
      </c>
      <c r="J154" s="47"/>
      <c r="K154" s="47">
        <v>0.67681323309954577</v>
      </c>
      <c r="M154" s="50" t="s">
        <v>20</v>
      </c>
      <c r="N154" s="52">
        <v>1.7454521266391243E-4</v>
      </c>
      <c r="O154" s="52">
        <v>1.7513805519597803E-4</v>
      </c>
      <c r="P154" s="52">
        <v>1.7460237881639085E-4</v>
      </c>
      <c r="Q154" s="52">
        <v>1.8595112391706081E-4</v>
      </c>
      <c r="R154" s="52">
        <v>1.750285910563365E-4</v>
      </c>
      <c r="S154" s="52">
        <v>5.9318794371132633E-4</v>
      </c>
      <c r="T154" s="51"/>
      <c r="U154" s="51">
        <v>0.73633176884919349</v>
      </c>
    </row>
    <row r="155" spans="3:21">
      <c r="C155" s="45" t="s">
        <v>21</v>
      </c>
      <c r="D155" s="46"/>
      <c r="E155" s="48">
        <v>1.9493847533946784E-4</v>
      </c>
      <c r="F155" s="48">
        <v>1.8354120116037542E-4</v>
      </c>
      <c r="G155" s="48">
        <v>2.4207852429247723E-4</v>
      </c>
      <c r="H155" s="48">
        <v>6.6388368572101175E-4</v>
      </c>
      <c r="I155" s="48">
        <v>1.9900924060723635E-2</v>
      </c>
      <c r="J155" s="47">
        <v>0.67681323309954577</v>
      </c>
      <c r="K155" s="47"/>
      <c r="M155" s="50" t="s">
        <v>21</v>
      </c>
      <c r="N155" s="52">
        <v>1.7454072155120848E-4</v>
      </c>
      <c r="O155" s="52">
        <v>1.7455100507890453E-4</v>
      </c>
      <c r="P155" s="52">
        <v>1.7454144842621311E-4</v>
      </c>
      <c r="Q155" s="52">
        <v>1.7483442715848785E-4</v>
      </c>
      <c r="R155" s="52">
        <v>1.7454887195955671E-4</v>
      </c>
      <c r="S155" s="52">
        <v>1.8976246945823227E-4</v>
      </c>
      <c r="T155" s="51">
        <v>0.73633176884919349</v>
      </c>
      <c r="U155" s="51"/>
    </row>
    <row r="157" spans="3:21">
      <c r="C157" s="31"/>
    </row>
    <row r="158" spans="3:21">
      <c r="C158" s="38"/>
    </row>
    <row r="159" spans="3:21">
      <c r="C159" s="38"/>
    </row>
    <row r="160" spans="3:21">
      <c r="C160" s="38"/>
    </row>
    <row r="161" spans="3:3">
      <c r="C161" s="38"/>
    </row>
    <row r="162" spans="3:3">
      <c r="C162" s="38"/>
    </row>
    <row r="163" spans="3:3">
      <c r="C163" s="38"/>
    </row>
    <row r="164" spans="3:3">
      <c r="C164" s="38"/>
    </row>
    <row r="165" spans="3:3">
      <c r="C165" s="38"/>
    </row>
  </sheetData>
  <customSheetViews>
    <customSheetView guid="{4A71A1A5-ACCE-4F87-B003-A7B5E0B0F11F}" scale="80" topLeftCell="A141">
      <selection activeCell="M147" sqref="M147"/>
      <pageMargins left="0.7" right="0.7" top="0.75" bottom="0.75" header="0.3" footer="0.3"/>
      <pageSetup paperSize="9" orientation="portrait" horizontalDpi="0" verticalDpi="0" r:id="rId1"/>
    </customSheetView>
  </customSheetView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P55"/>
  <sheetViews>
    <sheetView topLeftCell="A4" workbookViewId="0">
      <selection activeCell="B3" sqref="B3"/>
    </sheetView>
  </sheetViews>
  <sheetFormatPr baseColWidth="10" defaultColWidth="9" defaultRowHeight="14"/>
  <cols>
    <col min="1" max="1" width="9" style="6"/>
    <col min="2" max="2" width="14.1640625" style="6" customWidth="1"/>
    <col min="3" max="10" width="10.1640625" style="6" bestFit="1" customWidth="1"/>
    <col min="11" max="16" width="11" style="6" bestFit="1" customWidth="1"/>
    <col min="17" max="16384" width="9" style="6"/>
  </cols>
  <sheetData>
    <row r="2" spans="2:16">
      <c r="B2" s="23" t="s">
        <v>253</v>
      </c>
    </row>
    <row r="3" spans="2:16" ht="15">
      <c r="B3" s="5" t="s">
        <v>69</v>
      </c>
      <c r="C3" s="5" t="s">
        <v>13</v>
      </c>
      <c r="D3" s="5" t="s">
        <v>22</v>
      </c>
      <c r="E3" s="5" t="s">
        <v>23</v>
      </c>
      <c r="F3" s="5" t="s">
        <v>24</v>
      </c>
      <c r="G3" s="5" t="s">
        <v>25</v>
      </c>
      <c r="H3" s="5" t="s">
        <v>26</v>
      </c>
      <c r="I3" s="5" t="s">
        <v>27</v>
      </c>
      <c r="J3" s="5" t="s">
        <v>28</v>
      </c>
      <c r="K3" s="5" t="s">
        <v>29</v>
      </c>
      <c r="L3" s="5" t="s">
        <v>30</v>
      </c>
      <c r="M3" s="5" t="s">
        <v>31</v>
      </c>
      <c r="N3" s="5" t="s">
        <v>32</v>
      </c>
      <c r="O3" s="5" t="s">
        <v>35</v>
      </c>
      <c r="P3" s="5" t="s">
        <v>33</v>
      </c>
    </row>
    <row r="4" spans="2:16">
      <c r="B4" s="7">
        <v>10</v>
      </c>
      <c r="C4" s="8">
        <v>4.5812194317503048</v>
      </c>
      <c r="D4" s="8">
        <v>9.1624388635006095</v>
      </c>
      <c r="E4" s="8">
        <v>15.103707814051788</v>
      </c>
      <c r="F4" s="8">
        <v>19.828090353044288</v>
      </c>
      <c r="G4" s="8">
        <v>23.120841819614821</v>
      </c>
      <c r="H4" s="8">
        <v>26.628337947048646</v>
      </c>
      <c r="I4" s="8">
        <v>29.563181645513687</v>
      </c>
      <c r="J4" s="8">
        <v>33.142259326568613</v>
      </c>
      <c r="K4" s="8">
        <v>36.220266132275846</v>
      </c>
      <c r="L4" s="8">
        <v>39.369854491604187</v>
      </c>
      <c r="M4" s="8"/>
      <c r="N4" s="8">
        <v>42.018371975584834</v>
      </c>
      <c r="O4" s="8">
        <v>45.454286549397558</v>
      </c>
      <c r="P4" s="8">
        <v>48.675456462346993</v>
      </c>
    </row>
    <row r="5" spans="2:16">
      <c r="B5" s="7">
        <v>10</v>
      </c>
      <c r="C5" s="8">
        <v>5.4401980752034858</v>
      </c>
      <c r="D5" s="8">
        <v>12.95626120541883</v>
      </c>
      <c r="E5" s="8">
        <v>19.613345692180992</v>
      </c>
      <c r="F5" s="8">
        <v>24.695635999278988</v>
      </c>
      <c r="G5" s="8">
        <v>28.704203002060506</v>
      </c>
      <c r="H5" s="8">
        <v>32.426443790357631</v>
      </c>
      <c r="I5" s="8">
        <v>35.71919525692816</v>
      </c>
      <c r="J5" s="8">
        <v>39.226691384361985</v>
      </c>
      <c r="K5" s="8">
        <v>42.376279743690326</v>
      </c>
      <c r="L5" s="8">
        <v>46.098520531987447</v>
      </c>
      <c r="M5" s="8"/>
      <c r="N5" s="8">
        <v>49.176527337694687</v>
      </c>
      <c r="O5" s="8">
        <v>54.688306966519271</v>
      </c>
      <c r="P5" s="8">
        <v>58.124221540331995</v>
      </c>
    </row>
    <row r="6" spans="2:16">
      <c r="B6" s="7">
        <v>10</v>
      </c>
      <c r="C6" s="8">
        <v>5.1538718607190939</v>
      </c>
      <c r="D6" s="8">
        <v>14.029984509735309</v>
      </c>
      <c r="E6" s="8">
        <v>22.333444729782737</v>
      </c>
      <c r="F6" s="8">
        <v>28.131550573091715</v>
      </c>
      <c r="G6" s="8">
        <v>32.426443790357624</v>
      </c>
      <c r="H6" s="8">
        <v>36.077103025033651</v>
      </c>
      <c r="I6" s="8">
        <v>39.513017598846375</v>
      </c>
      <c r="J6" s="8">
        <v>43.306839940764597</v>
      </c>
      <c r="K6" s="8">
        <v>46.599591407335126</v>
      </c>
      <c r="L6" s="8">
        <v>50.250250642011153</v>
      </c>
      <c r="M6" s="8"/>
      <c r="N6" s="8">
        <v>52.612441911507403</v>
      </c>
      <c r="O6" s="8">
        <v>58.195803093953089</v>
      </c>
      <c r="P6" s="8">
        <v>61.703299221386914</v>
      </c>
    </row>
    <row r="7" spans="2:16">
      <c r="B7" s="7">
        <v>25</v>
      </c>
      <c r="C7" s="8">
        <v>13.552020677132685</v>
      </c>
      <c r="D7" s="8">
        <v>27.246694203498343</v>
      </c>
      <c r="E7" s="8">
        <v>38.230963594437462</v>
      </c>
      <c r="F7" s="8">
        <v>44.507688960688391</v>
      </c>
      <c r="G7" s="8">
        <v>51.854310696186637</v>
      </c>
      <c r="H7" s="8">
        <v>58.202362487054046</v>
      </c>
      <c r="I7" s="8">
        <v>66.262248468717175</v>
      </c>
      <c r="J7" s="8">
        <v>73.537543779598934</v>
      </c>
      <c r="K7" s="8">
        <v>78.316414228903625</v>
      </c>
      <c r="L7" s="8">
        <v>84.807118869004015</v>
      </c>
      <c r="M7" s="8">
        <v>92.011087755269273</v>
      </c>
      <c r="N7" s="8">
        <v>96.861284629190436</v>
      </c>
      <c r="O7" s="8">
        <v>104.13657994007218</v>
      </c>
      <c r="P7" s="8">
        <v>109.20075608784283</v>
      </c>
    </row>
    <row r="8" spans="2:16">
      <c r="B8" s="7">
        <v>25</v>
      </c>
      <c r="C8" s="8">
        <v>14.051305649448096</v>
      </c>
      <c r="D8" s="8">
        <v>28.24526414812917</v>
      </c>
      <c r="E8" s="8">
        <v>40.014124209849662</v>
      </c>
      <c r="F8" s="8">
        <v>46.861460973032486</v>
      </c>
      <c r="G8" s="8">
        <v>54.279409133147226</v>
      </c>
      <c r="H8" s="8">
        <v>61.12674589633005</v>
      </c>
      <c r="I8" s="8">
        <v>70.39918109647347</v>
      </c>
      <c r="J8" s="8">
        <v>78.673046351986059</v>
      </c>
      <c r="K8" s="8">
        <v>86.661605909032687</v>
      </c>
      <c r="L8" s="8">
        <v>93.580269096832012</v>
      </c>
      <c r="M8" s="8">
        <v>100.99821725694675</v>
      </c>
      <c r="N8" s="8">
        <v>106.27637267856683</v>
      </c>
      <c r="O8" s="8">
        <v>113.19503586636614</v>
      </c>
      <c r="P8" s="8">
        <v>117.97390631567083</v>
      </c>
    </row>
    <row r="9" spans="2:16">
      <c r="B9" s="7">
        <v>25</v>
      </c>
      <c r="C9" s="8">
        <v>13.979979224831608</v>
      </c>
      <c r="D9" s="8">
        <v>24.821595766537754</v>
      </c>
      <c r="E9" s="8">
        <v>34.807295212846043</v>
      </c>
      <c r="F9" s="8">
        <v>40.798714880631017</v>
      </c>
      <c r="G9" s="8">
        <v>48.21666304074575</v>
      </c>
      <c r="H9" s="8">
        <v>54.921346954695601</v>
      </c>
      <c r="I9" s="8">
        <v>63.19521221020819</v>
      </c>
      <c r="J9" s="8">
        <v>70.684486794939417</v>
      </c>
      <c r="K9" s="8">
        <v>78.031108530437649</v>
      </c>
      <c r="L9" s="8">
        <v>84.379160321305065</v>
      </c>
      <c r="M9" s="8">
        <v>91.083844235254915</v>
      </c>
      <c r="N9" s="8">
        <v>96.076693958409066</v>
      </c>
      <c r="O9" s="8">
        <v>102.8527042969754</v>
      </c>
      <c r="P9" s="8">
        <v>107.63157474628009</v>
      </c>
    </row>
    <row r="10" spans="2:16">
      <c r="B10" s="7">
        <v>30</v>
      </c>
      <c r="C10" s="8">
        <v>11.544404635879626</v>
      </c>
      <c r="D10" s="8">
        <v>20.459250438031116</v>
      </c>
      <c r="E10" s="8">
        <v>32.131926236531626</v>
      </c>
      <c r="F10" s="8">
        <v>43.291517384548598</v>
      </c>
      <c r="G10" s="8">
        <v>54.130430626013357</v>
      </c>
      <c r="H10" s="8">
        <v>65.482428517961651</v>
      </c>
      <c r="I10" s="8">
        <v>72.601478043420769</v>
      </c>
      <c r="J10" s="8"/>
      <c r="K10" s="8">
        <v>84.338289423231714</v>
      </c>
      <c r="L10" s="8">
        <v>96.267507546973988</v>
      </c>
      <c r="M10" s="8">
        <v>105.88784474354033</v>
      </c>
      <c r="N10" s="8">
        <v>116.40608007845287</v>
      </c>
      <c r="O10" s="8">
        <v>125.00024797405216</v>
      </c>
      <c r="P10" s="8">
        <v>134.17163610144542</v>
      </c>
    </row>
    <row r="11" spans="2:16">
      <c r="B11" s="7">
        <v>30</v>
      </c>
      <c r="C11" s="8">
        <v>12.314031611604936</v>
      </c>
      <c r="D11" s="8">
        <v>24.307385316657662</v>
      </c>
      <c r="E11" s="8">
        <v>36.749688090883481</v>
      </c>
      <c r="F11" s="8">
        <v>47.588601332348233</v>
      </c>
      <c r="G11" s="8">
        <v>57.978565504639903</v>
      </c>
      <c r="H11" s="8">
        <v>69.330563396588204</v>
      </c>
      <c r="I11" s="8">
        <v>80.554290125915614</v>
      </c>
      <c r="J11" s="8"/>
      <c r="K11" s="8">
        <v>92.611779412278779</v>
      </c>
      <c r="L11" s="8">
        <v>104.98994660519416</v>
      </c>
      <c r="M11" s="8">
        <v>114.41787705782919</v>
      </c>
      <c r="N11" s="8">
        <v>125.6416037871566</v>
      </c>
      <c r="O11" s="8">
        <v>133.40200912572013</v>
      </c>
      <c r="P11" s="8">
        <v>142.31685492787159</v>
      </c>
    </row>
    <row r="12" spans="2:16">
      <c r="B12" s="7">
        <v>30</v>
      </c>
      <c r="C12" s="8">
        <v>12.442302774225819</v>
      </c>
      <c r="D12" s="8">
        <v>25.012876711072519</v>
      </c>
      <c r="E12" s="8">
        <v>34.633213907638876</v>
      </c>
      <c r="F12" s="8">
        <v>44.510093429446997</v>
      </c>
      <c r="G12" s="8">
        <v>54.386972951255132</v>
      </c>
      <c r="H12" s="8">
        <v>66.123784331066076</v>
      </c>
      <c r="I12" s="8">
        <v>76.642019665978623</v>
      </c>
      <c r="J12" s="8"/>
      <c r="K12" s="8">
        <v>88.571237789720897</v>
      </c>
      <c r="L12" s="8">
        <v>100.75699823870495</v>
      </c>
      <c r="M12" s="8">
        <v>108.70981032119981</v>
      </c>
      <c r="N12" s="8">
        <v>118.00946961121396</v>
      </c>
      <c r="O12" s="8">
        <v>125.38506146191483</v>
      </c>
      <c r="P12" s="8">
        <v>133.46614470703057</v>
      </c>
    </row>
    <row r="13" spans="2:16">
      <c r="B13" s="7">
        <v>37</v>
      </c>
      <c r="C13" s="8">
        <v>12.57729425897978</v>
      </c>
      <c r="D13" s="8">
        <v>23.794881030502285</v>
      </c>
      <c r="E13" s="8">
        <v>35.69232154575343</v>
      </c>
      <c r="F13" s="8">
        <v>47.453791312258844</v>
      </c>
      <c r="G13" s="8">
        <v>58.195480463171307</v>
      </c>
      <c r="H13" s="8">
        <v>65.401930146694852</v>
      </c>
      <c r="I13" s="8">
        <v>74.240028815167122</v>
      </c>
      <c r="J13" s="8">
        <v>81.174537001199226</v>
      </c>
      <c r="K13" s="8">
        <v>90.148606418417231</v>
      </c>
      <c r="L13" s="8">
        <v>96.675202358212147</v>
      </c>
      <c r="M13" s="8">
        <v>105.30934490356582</v>
      </c>
      <c r="N13" s="8">
        <v>111.08810172525924</v>
      </c>
      <c r="O13" s="8">
        <v>119.65425889624007</v>
      </c>
      <c r="P13" s="8">
        <v>129.44415280593242</v>
      </c>
    </row>
    <row r="14" spans="2:16">
      <c r="B14" s="7">
        <v>37</v>
      </c>
      <c r="C14" s="8">
        <v>11.897440515251144</v>
      </c>
      <c r="D14" s="8">
        <v>23.930851779248016</v>
      </c>
      <c r="E14" s="8">
        <v>35.352394673889108</v>
      </c>
      <c r="F14" s="8">
        <v>47.113864440394529</v>
      </c>
      <c r="G14" s="8">
        <v>55.951963108866806</v>
      </c>
      <c r="H14" s="8">
        <v>63.838266536118994</v>
      </c>
      <c r="I14" s="8">
        <v>73.016292076455585</v>
      </c>
      <c r="J14" s="8">
        <v>79.882814888114822</v>
      </c>
      <c r="K14" s="8">
        <v>88.177030561604184</v>
      </c>
      <c r="L14" s="8">
        <v>96.471246235093545</v>
      </c>
      <c r="M14" s="8">
        <v>107.9607745041075</v>
      </c>
      <c r="N14" s="8">
        <v>116.39096092634261</v>
      </c>
      <c r="O14" s="8">
        <v>126.18085483603498</v>
      </c>
      <c r="P14" s="8">
        <v>136.24269024321882</v>
      </c>
    </row>
    <row r="15" spans="2:16">
      <c r="B15" s="7">
        <v>37</v>
      </c>
      <c r="C15" s="8">
        <v>13.121177253962687</v>
      </c>
      <c r="D15" s="8">
        <v>25.834442261688192</v>
      </c>
      <c r="E15" s="8">
        <v>38.479721895040839</v>
      </c>
      <c r="F15" s="8">
        <v>50.377162410291973</v>
      </c>
      <c r="G15" s="8">
        <v>59.487202576255704</v>
      </c>
      <c r="H15" s="8">
        <v>66.693652259779242</v>
      </c>
      <c r="I15" s="8">
        <v>75.735707051370113</v>
      </c>
      <c r="J15" s="8">
        <v>82.670215237402203</v>
      </c>
      <c r="K15" s="8">
        <v>90.692489413400125</v>
      </c>
      <c r="L15" s="8">
        <v>98.714763589398032</v>
      </c>
      <c r="M15" s="8">
        <v>109.93235036092054</v>
      </c>
      <c r="N15" s="8">
        <v>118.2265660344099</v>
      </c>
      <c r="O15" s="8">
        <v>129.92005042654245</v>
      </c>
      <c r="P15" s="8">
        <v>139.37001746437051</v>
      </c>
    </row>
    <row r="16" spans="2:16">
      <c r="B16" s="7">
        <v>40</v>
      </c>
      <c r="C16" s="8">
        <v>12.105854824919858</v>
      </c>
      <c r="D16" s="8"/>
      <c r="E16" s="8">
        <v>25.032445570173262</v>
      </c>
      <c r="F16" s="8">
        <v>38.095825635482257</v>
      </c>
      <c r="G16" s="8">
        <v>51.090811040763469</v>
      </c>
      <c r="H16" s="8">
        <v>63.812217805933486</v>
      </c>
      <c r="I16" s="8">
        <v>76.6704138911591</v>
      </c>
      <c r="J16" s="8">
        <v>88.502690075967777</v>
      </c>
      <c r="K16" s="8">
        <v>100.60854490088762</v>
      </c>
      <c r="L16" s="8">
        <v>113.60353030616882</v>
      </c>
      <c r="M16" s="8">
        <v>125.77777979111647</v>
      </c>
      <c r="N16" s="8">
        <v>138.4991865562865</v>
      </c>
      <c r="O16" s="8">
        <v>147.93764964012232</v>
      </c>
      <c r="P16" s="8">
        <v>159.7015311649032</v>
      </c>
    </row>
    <row r="17" spans="2:16">
      <c r="B17" s="7">
        <v>40</v>
      </c>
      <c r="C17" s="8">
        <v>10.464382984252756</v>
      </c>
      <c r="D17" s="8"/>
      <c r="E17" s="8">
        <v>23.254184409450573</v>
      </c>
      <c r="F17" s="8">
        <v>36.454353794815162</v>
      </c>
      <c r="G17" s="8">
        <v>49.79131250023535</v>
      </c>
      <c r="H17" s="8">
        <v>62.854692565544347</v>
      </c>
      <c r="I17" s="8">
        <v>76.054861950908943</v>
      </c>
      <c r="J17" s="8">
        <v>89.118242016217934</v>
      </c>
      <c r="K17" s="8">
        <v>101.22409684113779</v>
      </c>
      <c r="L17" s="8">
        <v>113.94550360630781</v>
      </c>
      <c r="M17" s="8">
        <v>123.65754533025481</v>
      </c>
      <c r="N17" s="8">
        <v>135.0794535548967</v>
      </c>
      <c r="O17" s="8">
        <v>148.00604430015011</v>
      </c>
      <c r="P17" s="8">
        <v>160.04350446504216</v>
      </c>
    </row>
    <row r="18" spans="2:16">
      <c r="B18" s="7">
        <v>40</v>
      </c>
      <c r="C18" s="8">
        <v>11.900670844836469</v>
      </c>
      <c r="D18" s="8"/>
      <c r="E18" s="8">
        <v>24.895656250117675</v>
      </c>
      <c r="F18" s="8">
        <v>38.027430975454472</v>
      </c>
      <c r="G18" s="8">
        <v>51.090811040763469</v>
      </c>
      <c r="H18" s="8">
        <v>64.15419110607246</v>
      </c>
      <c r="I18" s="8">
        <v>77.149176511353673</v>
      </c>
      <c r="J18" s="8">
        <v>90.007372596579287</v>
      </c>
      <c r="K18" s="8">
        <v>102.25001674155473</v>
      </c>
      <c r="L18" s="8">
        <v>114.97142350672476</v>
      </c>
      <c r="M18" s="8">
        <v>124.47828125058837</v>
      </c>
      <c r="N18" s="8">
        <v>136.78932005559162</v>
      </c>
      <c r="O18" s="8">
        <v>149.44233216073383</v>
      </c>
      <c r="P18" s="8">
        <v>160.65905640529235</v>
      </c>
    </row>
    <row r="19" spans="2:16">
      <c r="B19" s="7">
        <v>50</v>
      </c>
      <c r="C19" s="8">
        <v>9.0588117008270768</v>
      </c>
      <c r="D19" s="8">
        <v>18.002954899112037</v>
      </c>
      <c r="E19" s="8">
        <v>26.947098097396996</v>
      </c>
      <c r="F19" s="8">
        <v>36.579252310934649</v>
      </c>
      <c r="G19" s="8">
        <v>46.039403770659121</v>
      </c>
      <c r="H19" s="8">
        <v>55.442220979112541</v>
      </c>
      <c r="I19" s="8"/>
      <c r="J19" s="8">
        <v>65.017040941379136</v>
      </c>
      <c r="K19" s="8">
        <v>73.502510129495647</v>
      </c>
      <c r="L19" s="8">
        <v>83.134664343033293</v>
      </c>
      <c r="M19" s="8">
        <v>88.409415459970589</v>
      </c>
      <c r="N19" s="8">
        <v>97.926901170966119</v>
      </c>
      <c r="O19" s="8">
        <v>107.10038137433531</v>
      </c>
      <c r="P19" s="8">
        <v>115.35651355736758</v>
      </c>
    </row>
    <row r="20" spans="2:16">
      <c r="B20" s="7">
        <v>50</v>
      </c>
      <c r="C20" s="8">
        <v>9.4601514597244787</v>
      </c>
      <c r="D20" s="8">
        <v>18.805634416906841</v>
      </c>
      <c r="E20" s="8">
        <v>28.437788630444494</v>
      </c>
      <c r="F20" s="8">
        <v>38.413948351608489</v>
      </c>
      <c r="G20" s="8">
        <v>46.784749037182884</v>
      </c>
      <c r="H20" s="8">
        <v>56.244900496907363</v>
      </c>
      <c r="I20" s="8"/>
      <c r="J20" s="8">
        <v>66.221060218071358</v>
      </c>
      <c r="K20" s="8">
        <v>76.197219939235353</v>
      </c>
      <c r="L20" s="8">
        <v>86.230713911670421</v>
      </c>
      <c r="M20" s="8">
        <v>92.70948430529991</v>
      </c>
      <c r="N20" s="8">
        <v>102.74297827773496</v>
      </c>
      <c r="O20" s="8">
        <v>111.80178997856204</v>
      </c>
      <c r="P20" s="8">
        <v>120.28725916667855</v>
      </c>
    </row>
    <row r="21" spans="2:16">
      <c r="B21" s="7">
        <v>50</v>
      </c>
      <c r="C21" s="8">
        <v>9.6321542135376497</v>
      </c>
      <c r="D21" s="8">
        <v>18.404294658009437</v>
      </c>
      <c r="E21" s="8">
        <v>27.11910085121017</v>
      </c>
      <c r="F21" s="8">
        <v>36.407249557121474</v>
      </c>
      <c r="G21" s="8">
        <v>45.179390001593262</v>
      </c>
      <c r="H21" s="8">
        <v>54.754209963859864</v>
      </c>
      <c r="I21" s="8"/>
      <c r="J21" s="8">
        <v>64.615701182481743</v>
      </c>
      <c r="K21" s="8">
        <v>74.649195154916796</v>
      </c>
      <c r="L21" s="8">
        <v>84.224015117183399</v>
      </c>
      <c r="M21" s="8">
        <v>90.760119762083932</v>
      </c>
      <c r="N21" s="8">
        <v>100.44960822689265</v>
      </c>
      <c r="O21" s="8">
        <v>109.04974591755126</v>
      </c>
      <c r="P21" s="8">
        <v>118.10855761837834</v>
      </c>
    </row>
    <row r="22" spans="2:16">
      <c r="B22" s="7">
        <v>60</v>
      </c>
      <c r="C22" s="8">
        <v>5.9912255255704912</v>
      </c>
      <c r="D22" s="8">
        <v>13.081758487025477</v>
      </c>
      <c r="E22" s="8">
        <v>20.337187563863136</v>
      </c>
      <c r="F22" s="8">
        <v>28.142270358643042</v>
      </c>
      <c r="G22" s="8">
        <v>34.408322743184655</v>
      </c>
      <c r="H22" s="8">
        <v>39.465136948253331</v>
      </c>
      <c r="I22" s="8"/>
      <c r="J22" s="8">
        <v>47.050358255856338</v>
      </c>
      <c r="K22" s="8">
        <v>54.58061419166512</v>
      </c>
      <c r="L22" s="8">
        <v>61.231424178766311</v>
      </c>
      <c r="M22" s="8">
        <v>67.827268794073277</v>
      </c>
      <c r="N22" s="8">
        <v>75.687316960647408</v>
      </c>
      <c r="O22" s="8">
        <v>83.272538268250415</v>
      </c>
      <c r="P22" s="8">
        <v>90.473001973293862</v>
      </c>
    </row>
    <row r="23" spans="2:16">
      <c r="B23" s="7">
        <v>60</v>
      </c>
      <c r="C23" s="8">
        <v>6.0461908973647169</v>
      </c>
      <c r="D23" s="8">
        <v>12.532104769083231</v>
      </c>
      <c r="E23" s="8">
        <v>20.117326076686236</v>
      </c>
      <c r="F23" s="8">
        <v>27.922408871466143</v>
      </c>
      <c r="G23" s="8">
        <v>33.14411919191749</v>
      </c>
      <c r="H23" s="8">
        <v>40.179686781578255</v>
      </c>
      <c r="I23" s="8"/>
      <c r="J23" s="8">
        <v>47.215254371239013</v>
      </c>
      <c r="K23" s="8">
        <v>54.910406422430469</v>
      </c>
      <c r="L23" s="8">
        <v>61.945974012091234</v>
      </c>
      <c r="M23" s="8">
        <v>64.309484999242883</v>
      </c>
      <c r="N23" s="8">
        <v>72.114567794022804</v>
      </c>
      <c r="O23" s="8">
        <v>79.809719845214261</v>
      </c>
      <c r="P23" s="8">
        <v>87.559837268199942</v>
      </c>
    </row>
    <row r="24" spans="2:16">
      <c r="B24" s="7">
        <v>60</v>
      </c>
      <c r="C24" s="8">
        <v>6.3210177563358396</v>
      </c>
      <c r="D24" s="8">
        <v>12.202312538317882</v>
      </c>
      <c r="E24" s="8">
        <v>20.117326076686236</v>
      </c>
      <c r="F24" s="8">
        <v>27.757512756083468</v>
      </c>
      <c r="G24" s="8">
        <v>34.023565140625081</v>
      </c>
      <c r="H24" s="8">
        <v>41.333959589256963</v>
      </c>
      <c r="I24" s="8"/>
      <c r="J24" s="8">
        <v>47.819873460975479</v>
      </c>
      <c r="K24" s="8">
        <v>54.910406422430462</v>
      </c>
      <c r="L24" s="8">
        <v>61.891008640297002</v>
      </c>
      <c r="M24" s="8">
        <v>67.772303422279052</v>
      </c>
      <c r="N24" s="8">
        <v>74.80787101193981</v>
      </c>
      <c r="O24" s="8">
        <v>81.953369345189017</v>
      </c>
      <c r="P24" s="8">
        <v>89.15383305023245</v>
      </c>
    </row>
    <row r="25" spans="2:16">
      <c r="B25" s="7">
        <v>70</v>
      </c>
      <c r="C25" s="8">
        <v>1.4923497361320206</v>
      </c>
      <c r="D25" s="8">
        <v>2.0519808871815277</v>
      </c>
      <c r="E25" s="8">
        <v>2.9846994722640412</v>
      </c>
      <c r="F25" s="8">
        <v>5.0366803594455689</v>
      </c>
      <c r="G25" s="8">
        <v>6.404667617566588</v>
      </c>
      <c r="H25" s="8">
        <v>8.5188297437536171</v>
      </c>
      <c r="I25" s="8"/>
      <c r="J25" s="8">
        <v>11.006079303973653</v>
      </c>
      <c r="K25" s="8">
        <v>11.690072933034161</v>
      </c>
      <c r="L25" s="8">
        <v>13.866416298226691</v>
      </c>
      <c r="M25" s="8">
        <v>14.4882286882817</v>
      </c>
      <c r="N25" s="8">
        <v>15.731853468391717</v>
      </c>
      <c r="O25" s="8">
        <v>16.167122141430223</v>
      </c>
      <c r="P25" s="8">
        <v>16.664572053474227</v>
      </c>
    </row>
    <row r="26" spans="2:16">
      <c r="B26" s="7">
        <v>70</v>
      </c>
      <c r="C26" s="8">
        <v>2.7359745162420386</v>
      </c>
      <c r="D26" s="8">
        <v>3.4821493843080487</v>
      </c>
      <c r="E26" s="8">
        <v>4.4770492083960622</v>
      </c>
      <c r="F26" s="8">
        <v>5.16104283745657</v>
      </c>
      <c r="G26" s="8">
        <v>5.5963115104950765</v>
      </c>
      <c r="H26" s="8">
        <v>6.2181239005500846</v>
      </c>
      <c r="I26" s="8"/>
      <c r="J26" s="8">
        <v>7.0886612466270957</v>
      </c>
      <c r="K26" s="8">
        <v>7.3373862026490988</v>
      </c>
      <c r="L26" s="8">
        <v>8.0835610707151098</v>
      </c>
      <c r="M26" s="8">
        <v>8.456648504748113</v>
      </c>
      <c r="N26" s="8">
        <v>10.073360718891134</v>
      </c>
      <c r="O26" s="8">
        <v>10.384266913918639</v>
      </c>
      <c r="P26" s="8">
        <v>10.819535586957144</v>
      </c>
    </row>
    <row r="27" spans="2:16">
      <c r="B27" s="7">
        <v>70</v>
      </c>
      <c r="C27" s="8">
        <v>1.6167122141430219</v>
      </c>
      <c r="D27" s="8">
        <v>3.1090619502750423</v>
      </c>
      <c r="E27" s="8">
        <v>3.7930555793355514</v>
      </c>
      <c r="F27" s="8">
        <v>4.8501366424290655</v>
      </c>
      <c r="G27" s="8">
        <v>5.534130271489575</v>
      </c>
      <c r="H27" s="8">
        <v>6.5912113345830896</v>
      </c>
      <c r="I27" s="8"/>
      <c r="J27" s="8">
        <v>7.8348361146931076</v>
      </c>
      <c r="K27" s="8">
        <v>8.2079235487261109</v>
      </c>
      <c r="L27" s="8">
        <v>9.2650046118196254</v>
      </c>
      <c r="M27" s="8">
        <v>9.700273284858131</v>
      </c>
      <c r="N27" s="8">
        <v>12.374066562094669</v>
      </c>
      <c r="O27" s="8">
        <v>12.622791518116673</v>
      </c>
      <c r="P27" s="8">
        <v>12.933697713144177</v>
      </c>
    </row>
    <row r="30" spans="2:16">
      <c r="B30" s="23" t="s">
        <v>254</v>
      </c>
    </row>
    <row r="31" spans="2:16" ht="15">
      <c r="B31" s="24" t="s">
        <v>69</v>
      </c>
      <c r="C31" s="5" t="s">
        <v>13</v>
      </c>
      <c r="D31" s="5" t="s">
        <v>22</v>
      </c>
      <c r="E31" s="5" t="s">
        <v>23</v>
      </c>
      <c r="F31" s="5" t="s">
        <v>24</v>
      </c>
      <c r="G31" s="5" t="s">
        <v>25</v>
      </c>
      <c r="H31" s="5" t="s">
        <v>26</v>
      </c>
      <c r="I31" s="5" t="s">
        <v>27</v>
      </c>
      <c r="J31" s="5" t="s">
        <v>28</v>
      </c>
      <c r="K31" s="5" t="s">
        <v>29</v>
      </c>
      <c r="L31" s="5" t="s">
        <v>30</v>
      </c>
      <c r="M31" s="5" t="s">
        <v>31</v>
      </c>
      <c r="N31" s="5" t="s">
        <v>32</v>
      </c>
      <c r="O31" s="5" t="s">
        <v>35</v>
      </c>
      <c r="P31" s="5" t="s">
        <v>33</v>
      </c>
    </row>
    <row r="32" spans="2:16">
      <c r="B32" s="7">
        <v>10</v>
      </c>
      <c r="C32" s="8">
        <v>0.40438732893645873</v>
      </c>
      <c r="D32" s="8">
        <v>0.87617254602899497</v>
      </c>
      <c r="E32" s="8">
        <v>1.2805598749654541</v>
      </c>
      <c r="F32" s="8">
        <v>1.6175493157458376</v>
      </c>
      <c r="G32" s="8">
        <v>1.9545387565262213</v>
      </c>
      <c r="H32" s="8">
        <v>2.2241303091505271</v>
      </c>
      <c r="I32" s="8">
        <v>2.4937218617748331</v>
      </c>
      <c r="J32" s="8">
        <v>2.695915526243061</v>
      </c>
      <c r="K32" s="8">
        <v>2.8981091907112893</v>
      </c>
      <c r="L32" s="8">
        <v>3.100302855179518</v>
      </c>
      <c r="M32" s="8"/>
      <c r="N32" s="8">
        <v>3.3024965196477463</v>
      </c>
      <c r="O32" s="8">
        <v>3.7068838485842051</v>
      </c>
      <c r="P32" s="8">
        <v>3.9090775130524333</v>
      </c>
    </row>
    <row r="33" spans="2:16">
      <c r="B33" s="7">
        <v>10</v>
      </c>
      <c r="C33" s="8">
        <v>0.2021936644682282</v>
      </c>
      <c r="D33" s="8">
        <v>0.4043873289364564</v>
      </c>
      <c r="E33" s="8">
        <v>0.53918310524860935</v>
      </c>
      <c r="F33" s="8">
        <v>0.67397888156076224</v>
      </c>
      <c r="G33" s="8">
        <v>0.87617254602899042</v>
      </c>
      <c r="H33" s="8">
        <v>1.0783662104972187</v>
      </c>
      <c r="I33" s="8">
        <v>1.2131619868093715</v>
      </c>
      <c r="J33" s="8">
        <v>1.3479577631215245</v>
      </c>
      <c r="K33" s="8">
        <v>1.4827535394336775</v>
      </c>
      <c r="L33" s="8">
        <v>1.6175493157458303</v>
      </c>
      <c r="M33" s="8"/>
      <c r="N33" s="8">
        <v>1.7523450920579833</v>
      </c>
      <c r="O33" s="8">
        <v>1.9545387565262116</v>
      </c>
      <c r="P33" s="8">
        <v>2.0219366446822868</v>
      </c>
    </row>
    <row r="34" spans="2:16">
      <c r="B34" s="7">
        <v>10</v>
      </c>
      <c r="C34" s="8">
        <v>0.2695915526243059</v>
      </c>
      <c r="D34" s="8">
        <v>0.53918310524861179</v>
      </c>
      <c r="E34" s="8">
        <v>0.74137676971683997</v>
      </c>
      <c r="F34" s="8">
        <v>0.87617254602899297</v>
      </c>
      <c r="G34" s="8">
        <v>1.0783662104972211</v>
      </c>
      <c r="H34" s="8">
        <v>1.2131619868093741</v>
      </c>
      <c r="I34" s="8">
        <v>1.3479577631215269</v>
      </c>
      <c r="J34" s="8">
        <v>1.4827535394336799</v>
      </c>
      <c r="K34" s="8">
        <v>1.6175493157458329</v>
      </c>
      <c r="L34" s="8">
        <v>1.7523450920579859</v>
      </c>
      <c r="M34" s="8"/>
      <c r="N34" s="8">
        <v>1.8871408683701389</v>
      </c>
      <c r="O34" s="8">
        <v>1.954538756526214</v>
      </c>
      <c r="P34" s="8">
        <v>2.0893345328383668</v>
      </c>
    </row>
    <row r="35" spans="2:16">
      <c r="B35" s="7">
        <v>25</v>
      </c>
      <c r="C35" s="8">
        <v>0.59869562112366015</v>
      </c>
      <c r="D35" s="8">
        <v>1.1308695065669125</v>
      </c>
      <c r="E35" s="8">
        <v>1.7295651276905728</v>
      </c>
      <c r="F35" s="8">
        <v>2.0621738060926069</v>
      </c>
      <c r="G35" s="8">
        <v>2.5278259558554539</v>
      </c>
      <c r="H35" s="8">
        <v>2.9269563699378933</v>
      </c>
      <c r="I35" s="8">
        <v>3.3260867840203323</v>
      </c>
      <c r="J35" s="8">
        <v>3.7917389337831793</v>
      </c>
      <c r="K35" s="8">
        <v>4.057825876504805</v>
      </c>
      <c r="L35" s="8">
        <v>4.5234780262676519</v>
      </c>
      <c r="M35" s="8">
        <v>5.1221736473913131</v>
      </c>
      <c r="N35" s="8">
        <v>5.7208692685149725</v>
      </c>
      <c r="O35" s="8">
        <v>6.519130096679854</v>
      </c>
      <c r="P35" s="8">
        <v>7.2508691891643275</v>
      </c>
    </row>
    <row r="36" spans="2:16">
      <c r="B36" s="7">
        <v>25</v>
      </c>
      <c r="C36" s="8">
        <v>0.46565214976284702</v>
      </c>
      <c r="D36" s="8">
        <v>0.8647825638452864</v>
      </c>
      <c r="E36" s="8">
        <v>1.1308695065669125</v>
      </c>
      <c r="F36" s="8">
        <v>1.5299999206493518</v>
      </c>
      <c r="G36" s="8">
        <v>1.7960868633709779</v>
      </c>
      <c r="H36" s="8">
        <v>2.0621738060926043</v>
      </c>
      <c r="I36" s="8">
        <v>2.2617390131338224</v>
      </c>
      <c r="J36" s="8">
        <v>2.5278259558554486</v>
      </c>
      <c r="K36" s="8">
        <v>2.7939128985770747</v>
      </c>
      <c r="L36" s="8">
        <v>2.9934781056182933</v>
      </c>
      <c r="M36" s="8">
        <v>3.1930433126595119</v>
      </c>
      <c r="N36" s="8">
        <v>3.3926085197007305</v>
      </c>
      <c r="O36" s="8">
        <v>3.5921737267419491</v>
      </c>
      <c r="P36" s="8">
        <v>3.7917389337831677</v>
      </c>
    </row>
    <row r="37" spans="2:16">
      <c r="B37" s="7">
        <v>25</v>
      </c>
      <c r="C37" s="8">
        <v>0.39913041408243927</v>
      </c>
      <c r="D37" s="8">
        <v>0.73173909248447322</v>
      </c>
      <c r="E37" s="8">
        <v>0.99782603520609947</v>
      </c>
      <c r="F37" s="8">
        <v>1.3969564492885387</v>
      </c>
      <c r="G37" s="8">
        <v>1.7960868633709779</v>
      </c>
      <c r="H37" s="8">
        <v>2.3282607488142304</v>
      </c>
      <c r="I37" s="8">
        <v>2.8604346342574827</v>
      </c>
      <c r="J37" s="8">
        <v>3.5256519910615505</v>
      </c>
      <c r="K37" s="8">
        <v>4.2573910835460236</v>
      </c>
      <c r="L37" s="8">
        <v>5.2552171187521255</v>
      </c>
      <c r="M37" s="8">
        <v>6.2530431539582274</v>
      </c>
      <c r="N37" s="8">
        <v>7.2508691891643284</v>
      </c>
      <c r="O37" s="8">
        <v>8.3817386957312436</v>
      </c>
      <c r="P37" s="8">
        <v>9.5126082022981588</v>
      </c>
    </row>
    <row r="38" spans="2:16">
      <c r="B38" s="7">
        <v>30</v>
      </c>
      <c r="C38" s="8">
        <v>0.50815691897025606</v>
      </c>
      <c r="D38" s="8">
        <v>1.0727757178260968</v>
      </c>
      <c r="E38" s="8">
        <v>1.4680088770251851</v>
      </c>
      <c r="F38" s="8">
        <v>1.9197039161098561</v>
      </c>
      <c r="G38" s="8">
        <v>2.3149370753089444</v>
      </c>
      <c r="H38" s="8">
        <v>2.7666321143936154</v>
      </c>
      <c r="I38" s="8">
        <v>3.2183271534782865</v>
      </c>
      <c r="J38" s="8"/>
      <c r="K38" s="8">
        <v>3.6700221925629575</v>
      </c>
      <c r="L38" s="8">
        <v>4.0652553517620458</v>
      </c>
      <c r="M38" s="8">
        <v>4.4040266310755483</v>
      </c>
      <c r="N38" s="8">
        <v>4.7427979103890516</v>
      </c>
      <c r="O38" s="8">
        <v>5.0251073098169723</v>
      </c>
      <c r="P38" s="8">
        <v>5.3638785891304757</v>
      </c>
    </row>
    <row r="39" spans="2:16">
      <c r="B39" s="7">
        <v>30</v>
      </c>
      <c r="C39" s="8">
        <v>0.28230939942792044</v>
      </c>
      <c r="D39" s="8">
        <v>0.56461879885584088</v>
      </c>
      <c r="E39" s="8">
        <v>0.79046631839817638</v>
      </c>
      <c r="F39" s="8">
        <v>1.0163138379405119</v>
      </c>
      <c r="G39" s="8">
        <v>1.2421613574828474</v>
      </c>
      <c r="H39" s="8">
        <v>1.4680088770251831</v>
      </c>
      <c r="I39" s="8">
        <v>1.8067801563386863</v>
      </c>
      <c r="J39" s="8"/>
      <c r="K39" s="8">
        <v>2.0890895557666069</v>
      </c>
      <c r="L39" s="8">
        <v>3.1054033937071193</v>
      </c>
      <c r="M39" s="8">
        <v>4.1217172316476312</v>
      </c>
      <c r="N39" s="8">
        <v>5.138031069588143</v>
      </c>
      <c r="O39" s="8">
        <v>6.0978830276430722</v>
      </c>
      <c r="P39" s="8">
        <v>7.0577349856980014</v>
      </c>
    </row>
    <row r="40" spans="2:16">
      <c r="B40" s="7">
        <v>30</v>
      </c>
      <c r="C40" s="8">
        <v>0.22584751954233553</v>
      </c>
      <c r="D40" s="8">
        <v>0.45169503908467107</v>
      </c>
      <c r="E40" s="8">
        <v>0.6210806787414217</v>
      </c>
      <c r="F40" s="8">
        <v>0.84692819828375732</v>
      </c>
      <c r="G40" s="8">
        <v>1.0163138379405079</v>
      </c>
      <c r="H40" s="8">
        <v>1.1856994775972587</v>
      </c>
      <c r="I40" s="8">
        <v>1.4115469971395942</v>
      </c>
      <c r="J40" s="8"/>
      <c r="K40" s="8">
        <v>1.6373945166819297</v>
      </c>
      <c r="L40" s="8">
        <v>1.8067801563386801</v>
      </c>
      <c r="M40" s="8">
        <v>1.9761657959954309</v>
      </c>
      <c r="N40" s="8">
        <v>2.1455514356521816</v>
      </c>
      <c r="O40" s="8">
        <v>2.3149370753089324</v>
      </c>
      <c r="P40" s="8">
        <v>2.4843227149656832</v>
      </c>
    </row>
    <row r="41" spans="2:16">
      <c r="B41" s="7">
        <v>37</v>
      </c>
      <c r="C41" s="8">
        <v>0.37758872124271659</v>
      </c>
      <c r="D41" s="8">
        <v>0.8181088960258871</v>
      </c>
      <c r="E41" s="8">
        <v>1.3215605243495092</v>
      </c>
      <c r="F41" s="8">
        <v>1.8250121526731313</v>
      </c>
      <c r="G41" s="8">
        <v>2.7689839557799263</v>
      </c>
      <c r="H41" s="8">
        <v>4.0276130265889858</v>
      </c>
      <c r="I41" s="8">
        <v>5.537967911559857</v>
      </c>
      <c r="J41" s="8">
        <v>7.4259115177734465</v>
      </c>
      <c r="K41" s="8">
        <v>9.5026494846083942</v>
      </c>
      <c r="L41" s="8">
        <v>12.460427801009685</v>
      </c>
      <c r="M41" s="8">
        <v>15.607000478032331</v>
      </c>
      <c r="N41" s="8">
        <v>20.326859493566303</v>
      </c>
      <c r="O41" s="8">
        <v>24.857924148478922</v>
      </c>
      <c r="P41" s="8">
        <v>30.270029152957878</v>
      </c>
    </row>
    <row r="42" spans="2:16">
      <c r="B42" s="7">
        <v>37</v>
      </c>
      <c r="C42" s="8">
        <v>0.37758872124271659</v>
      </c>
      <c r="D42" s="8">
        <v>1.5103548849708688</v>
      </c>
      <c r="E42" s="8">
        <v>2.5801895951585689</v>
      </c>
      <c r="F42" s="8">
        <v>3.2095041305630994</v>
      </c>
      <c r="G42" s="8">
        <v>4.2793388407507997</v>
      </c>
      <c r="H42" s="8">
        <v>5.4121050044789518</v>
      </c>
      <c r="I42" s="8">
        <v>6.796596982368917</v>
      </c>
      <c r="J42" s="8">
        <v>8.3069518673397873</v>
      </c>
      <c r="K42" s="8">
        <v>10.320758380634285</v>
      </c>
      <c r="L42" s="8">
        <v>12.586290708090589</v>
      </c>
      <c r="M42" s="8">
        <v>15.418206117410973</v>
      </c>
      <c r="N42" s="8">
        <v>18.564778794433622</v>
      </c>
      <c r="O42" s="8">
        <v>22.466528913941705</v>
      </c>
      <c r="P42" s="8">
        <v>26.808799208232962</v>
      </c>
    </row>
    <row r="43" spans="2:16">
      <c r="B43" s="7">
        <v>37</v>
      </c>
      <c r="C43" s="8">
        <v>0.69224598894498157</v>
      </c>
      <c r="D43" s="8">
        <v>1.8250121526731338</v>
      </c>
      <c r="E43" s="8">
        <v>4.2793388407508006</v>
      </c>
      <c r="F43" s="8">
        <v>4.8457219226148762</v>
      </c>
      <c r="G43" s="8">
        <v>6.796596982368917</v>
      </c>
      <c r="H43" s="8">
        <v>7.9293631460970682</v>
      </c>
      <c r="I43" s="8">
        <v>10.761278555417451</v>
      </c>
      <c r="J43" s="8">
        <v>13.970782685980554</v>
      </c>
      <c r="K43" s="8">
        <v>18.124258619650451</v>
      </c>
      <c r="L43" s="8">
        <v>22.592391821022613</v>
      </c>
      <c r="M43" s="8">
        <v>27.752771011339757</v>
      </c>
      <c r="N43" s="8">
        <v>32.976081655197355</v>
      </c>
      <c r="O43" s="8">
        <v>39.269227009242648</v>
      </c>
      <c r="P43" s="8">
        <v>45.688235270368857</v>
      </c>
    </row>
    <row r="44" spans="2:16">
      <c r="B44" s="7">
        <v>40</v>
      </c>
      <c r="C44" s="8">
        <v>0.48584685078948686</v>
      </c>
      <c r="D44" s="8"/>
      <c r="E44" s="8">
        <v>1.1538862706250324</v>
      </c>
      <c r="F44" s="8">
        <v>2.3077725412500669</v>
      </c>
      <c r="G44" s="8">
        <v>3.5831205245724727</v>
      </c>
      <c r="H44" s="8">
        <v>5.1621227896383086</v>
      </c>
      <c r="I44" s="8">
        <v>6.316009060263343</v>
      </c>
      <c r="J44" s="8">
        <v>7.5913570435857487</v>
      </c>
      <c r="K44" s="8">
        <v>8.3201273197699823</v>
      </c>
      <c r="L44" s="8">
        <v>9.1096284523028981</v>
      </c>
      <c r="M44" s="8">
        <v>9.6562061594410729</v>
      </c>
      <c r="N44" s="8">
        <v>10.324245579276617</v>
      </c>
      <c r="O44" s="8">
        <v>10.992284999112163</v>
      </c>
      <c r="P44" s="8">
        <v>11.599593562599024</v>
      </c>
    </row>
    <row r="45" spans="2:16">
      <c r="B45" s="7">
        <v>40</v>
      </c>
      <c r="C45" s="8">
        <v>0.3036542817434304</v>
      </c>
      <c r="D45" s="8"/>
      <c r="E45" s="8">
        <v>0.6073085634868608</v>
      </c>
      <c r="F45" s="8">
        <v>0.91096284523029103</v>
      </c>
      <c r="G45" s="8">
        <v>1.2753479833224062</v>
      </c>
      <c r="H45" s="8">
        <v>1.5790022650658366</v>
      </c>
      <c r="I45" s="8">
        <v>1.9433874031579517</v>
      </c>
      <c r="J45" s="8">
        <v>2.2470416849013821</v>
      </c>
      <c r="K45" s="8">
        <v>2.5506959666448128</v>
      </c>
      <c r="L45" s="8">
        <v>2.7936193920395564</v>
      </c>
      <c r="M45" s="8">
        <v>3.0972736737829867</v>
      </c>
      <c r="N45" s="8">
        <v>3.4009279555264165</v>
      </c>
      <c r="O45" s="8">
        <v>3.6438513809211601</v>
      </c>
      <c r="P45" s="8">
        <v>3.8867748063159033</v>
      </c>
    </row>
    <row r="46" spans="2:16">
      <c r="B46" s="7">
        <v>40</v>
      </c>
      <c r="C46" s="8">
        <v>0.3036542817434304</v>
      </c>
      <c r="D46" s="8"/>
      <c r="E46" s="8">
        <v>2.2470416849013848</v>
      </c>
      <c r="F46" s="8">
        <v>2.7936193920395582</v>
      </c>
      <c r="G46" s="8">
        <v>3.4009279555264191</v>
      </c>
      <c r="H46" s="8">
        <v>4.6155450825001401</v>
      </c>
      <c r="I46" s="8">
        <v>5.4050462150330576</v>
      </c>
      <c r="J46" s="8">
        <v>6.0123547785199172</v>
      </c>
      <c r="K46" s="8">
        <v>6.3767399166120322</v>
      </c>
      <c r="L46" s="8">
        <v>6.9840484800988927</v>
      </c>
      <c r="M46" s="8">
        <v>7.4091644745396952</v>
      </c>
      <c r="N46" s="8">
        <v>7.9557421816778682</v>
      </c>
      <c r="O46" s="8">
        <v>8.5630507451647286</v>
      </c>
      <c r="P46" s="8">
        <v>8.9274358832568446</v>
      </c>
    </row>
    <row r="47" spans="2:16">
      <c r="B47" s="7">
        <v>50</v>
      </c>
      <c r="C47" s="8">
        <v>0.87264482100022667</v>
      </c>
      <c r="D47" s="8">
        <v>2.4126062698241562</v>
      </c>
      <c r="E47" s="8">
        <v>4.2605600084128712</v>
      </c>
      <c r="F47" s="8">
        <v>6.3651739884722414</v>
      </c>
      <c r="G47" s="8">
        <v>8.7264482100022658</v>
      </c>
      <c r="H47" s="8">
        <v>11.498378817885339</v>
      </c>
      <c r="I47" s="8"/>
      <c r="J47" s="8">
        <v>14.988958101886247</v>
      </c>
      <c r="K47" s="8">
        <v>17.966216902945845</v>
      </c>
      <c r="L47" s="8">
        <v>21.046139800593703</v>
      </c>
      <c r="M47" s="8">
        <v>23.664074263594387</v>
      </c>
      <c r="N47" s="8">
        <v>26.48733691977159</v>
      </c>
      <c r="O47" s="8">
        <v>29.053939334478141</v>
      </c>
      <c r="P47" s="8">
        <v>31.723205845772952</v>
      </c>
    </row>
    <row r="48" spans="2:16">
      <c r="B48" s="7">
        <v>50</v>
      </c>
      <c r="C48" s="8">
        <v>0.92397686929435652</v>
      </c>
      <c r="D48" s="8">
        <v>2.5666024147065478</v>
      </c>
      <c r="E48" s="8">
        <v>4.2605600084128694</v>
      </c>
      <c r="F48" s="8">
        <v>6.3138419401781096</v>
      </c>
      <c r="G48" s="8">
        <v>8.0591315821785638</v>
      </c>
      <c r="H48" s="8">
        <v>10.009749417355538</v>
      </c>
      <c r="I48" s="8"/>
      <c r="J48" s="8">
        <v>12.627683880356217</v>
      </c>
      <c r="K48" s="8">
        <v>15.091622198474505</v>
      </c>
      <c r="L48" s="8">
        <v>17.452896420004532</v>
      </c>
      <c r="M48" s="8">
        <v>19.557510400063901</v>
      </c>
      <c r="N48" s="8">
        <v>21.816120525005665</v>
      </c>
      <c r="O48" s="8">
        <v>23.869402456770903</v>
      </c>
      <c r="P48" s="8">
        <v>26.025348485124404</v>
      </c>
    </row>
    <row r="49" spans="2:16">
      <c r="B49" s="7">
        <v>50</v>
      </c>
      <c r="C49" s="8">
        <v>0.92397686929435652</v>
      </c>
      <c r="D49" s="8">
        <v>2.5152703664124165</v>
      </c>
      <c r="E49" s="8">
        <v>4.2605600084128694</v>
      </c>
      <c r="F49" s="8">
        <v>6.3138419401781096</v>
      </c>
      <c r="G49" s="8">
        <v>8.315791823649219</v>
      </c>
      <c r="H49" s="8">
        <v>10.317741707120328</v>
      </c>
      <c r="I49" s="8"/>
      <c r="J49" s="8">
        <v>13.295000508179927</v>
      </c>
      <c r="K49" s="8">
        <v>16.323591357533655</v>
      </c>
      <c r="L49" s="8">
        <v>18.787529675651939</v>
      </c>
      <c r="M49" s="8">
        <v>20.94347570400544</v>
      </c>
      <c r="N49" s="8">
        <v>23.253417877241336</v>
      </c>
      <c r="O49" s="8">
        <v>25.871352340242019</v>
      </c>
      <c r="P49" s="8">
        <v>28.129962465183784</v>
      </c>
    </row>
    <row r="50" spans="2:16">
      <c r="B50" s="7">
        <v>60</v>
      </c>
      <c r="C50" s="8">
        <v>1.0400943903493503</v>
      </c>
      <c r="D50" s="8">
        <v>2.426886910815151</v>
      </c>
      <c r="E50" s="8">
        <v>3.7641511269786023</v>
      </c>
      <c r="F50" s="8">
        <v>5.5471700818632046</v>
      </c>
      <c r="G50" s="8">
        <v>6.9834909066313555</v>
      </c>
      <c r="H50" s="8">
        <v>8.8655664701206565</v>
      </c>
      <c r="I50" s="8"/>
      <c r="J50" s="8">
        <v>11.242925076633458</v>
      </c>
      <c r="K50" s="8">
        <v>13.273585553029811</v>
      </c>
      <c r="L50" s="8">
        <v>15.403302638030862</v>
      </c>
      <c r="M50" s="8">
        <v>17.235849897217815</v>
      </c>
      <c r="N50" s="8">
        <v>19.216982069311818</v>
      </c>
      <c r="O50" s="8">
        <v>21.099057632801117</v>
      </c>
      <c r="P50" s="8">
        <v>22.931604891988069</v>
      </c>
    </row>
    <row r="51" spans="2:16">
      <c r="B51" s="7">
        <v>60</v>
      </c>
      <c r="C51" s="8">
        <v>0.79245286883760002</v>
      </c>
      <c r="D51" s="8">
        <v>1.4858491290705003</v>
      </c>
      <c r="E51" s="8">
        <v>2.1792453893034001</v>
      </c>
      <c r="F51" s="8">
        <v>2.9716982581410005</v>
      </c>
      <c r="G51" s="8">
        <v>3.5165096054668497</v>
      </c>
      <c r="H51" s="8">
        <v>4.2099058656997501</v>
      </c>
      <c r="I51" s="8"/>
      <c r="J51" s="8">
        <v>5.0023587345373501</v>
      </c>
      <c r="K51" s="8">
        <v>6.0424531248867002</v>
      </c>
      <c r="L51" s="8">
        <v>6.6863210808172493</v>
      </c>
      <c r="M51" s="8">
        <v>7.3301890367477984</v>
      </c>
      <c r="N51" s="8">
        <v>8.0731136012830493</v>
      </c>
      <c r="O51" s="8">
        <v>8.7169815572135985</v>
      </c>
      <c r="P51" s="8">
        <v>9.4103778174464985</v>
      </c>
    </row>
    <row r="52" spans="2:16">
      <c r="B52" s="7">
        <v>60</v>
      </c>
      <c r="C52" s="8">
        <v>0.79245286883760002</v>
      </c>
      <c r="D52" s="8">
        <v>1.5353774333728512</v>
      </c>
      <c r="E52" s="8">
        <v>2.3773586065128018</v>
      </c>
      <c r="F52" s="8">
        <v>3.0707548667457023</v>
      </c>
      <c r="G52" s="8">
        <v>3.8632077355833023</v>
      </c>
      <c r="H52" s="8">
        <v>4.7547172130256028</v>
      </c>
      <c r="I52" s="8"/>
      <c r="J52" s="8">
        <v>5.5966983861655528</v>
      </c>
      <c r="K52" s="8">
        <v>6.3891512550031537</v>
      </c>
      <c r="L52" s="8">
        <v>7.1816041238407538</v>
      </c>
      <c r="M52" s="8">
        <v>8.0731136012830529</v>
      </c>
      <c r="N52" s="8">
        <v>9.014151383027702</v>
      </c>
      <c r="O52" s="8">
        <v>9.8561325561676529</v>
      </c>
      <c r="P52" s="8">
        <v>10.797170337912304</v>
      </c>
    </row>
    <row r="53" spans="2:16">
      <c r="B53" s="7">
        <v>70</v>
      </c>
      <c r="C53" s="8">
        <v>1.2030974086577864</v>
      </c>
      <c r="D53" s="8">
        <v>5.156131751390518</v>
      </c>
      <c r="E53" s="8">
        <v>6.9894230407738132</v>
      </c>
      <c r="F53" s="8">
        <v>8.1352300966383737</v>
      </c>
      <c r="G53" s="8">
        <v>8.9372950357435634</v>
      </c>
      <c r="H53" s="8">
        <v>9.5674889164690704</v>
      </c>
      <c r="I53" s="8"/>
      <c r="J53" s="8">
        <v>10.885167030713312</v>
      </c>
      <c r="K53" s="8">
        <v>11.801812675404959</v>
      </c>
      <c r="L53" s="8">
        <v>12.947619731269517</v>
      </c>
      <c r="M53" s="8">
        <v>13.978846081547619</v>
      </c>
      <c r="N53" s="8">
        <v>14.322588198306986</v>
      </c>
      <c r="O53" s="8">
        <v>15.06736278461895</v>
      </c>
      <c r="P53" s="8">
        <v>15.697556665344456</v>
      </c>
    </row>
    <row r="54" spans="2:16">
      <c r="B54" s="7">
        <v>70</v>
      </c>
      <c r="C54" s="8">
        <v>0.40103246955259553</v>
      </c>
      <c r="D54" s="8">
        <v>1.0312263502781023</v>
      </c>
      <c r="E54" s="8">
        <v>1.4895491726239245</v>
      </c>
      <c r="F54" s="8">
        <v>1.89058164217652</v>
      </c>
      <c r="G54" s="8">
        <v>2.6353562284884822</v>
      </c>
      <c r="H54" s="8">
        <v>3.0363886980410775</v>
      </c>
      <c r="I54" s="8"/>
      <c r="J54" s="8">
        <v>4.2394861066988643</v>
      </c>
      <c r="K54" s="8">
        <v>5.2707124569769661</v>
      </c>
      <c r="L54" s="8">
        <v>6.4738098656347525</v>
      </c>
      <c r="M54" s="8">
        <v>7.8487783326722234</v>
      </c>
      <c r="N54" s="8">
        <v>8.4789722133977303</v>
      </c>
      <c r="O54" s="8">
        <v>9.5674889164690615</v>
      </c>
      <c r="P54" s="8">
        <v>10.541424913953936</v>
      </c>
    </row>
    <row r="55" spans="2:16">
      <c r="B55" s="7">
        <v>70</v>
      </c>
      <c r="C55" s="8">
        <v>0.74477458631196225</v>
      </c>
      <c r="D55" s="8">
        <v>1.7187105837968379</v>
      </c>
      <c r="E55" s="8">
        <v>2.291614111729118</v>
      </c>
      <c r="F55" s="8">
        <v>2.8645176396613978</v>
      </c>
      <c r="G55" s="8">
        <v>3.6665825787665893</v>
      </c>
      <c r="H55" s="8">
        <v>4.2394861066988696</v>
      </c>
      <c r="I55" s="8"/>
      <c r="J55" s="8">
        <v>5.5571642209431111</v>
      </c>
      <c r="K55" s="8">
        <v>5.9581966904957069</v>
      </c>
      <c r="L55" s="8">
        <v>12.718458320096611</v>
      </c>
      <c r="M55" s="8">
        <v>13.921555728754399</v>
      </c>
      <c r="N55" s="8">
        <v>14.551749609479904</v>
      </c>
      <c r="O55" s="8">
        <v>15.52568560696478</v>
      </c>
      <c r="P55" s="8">
        <v>16.556911957242882</v>
      </c>
    </row>
  </sheetData>
  <customSheetViews>
    <customSheetView guid="{4A71A1A5-ACCE-4F87-B003-A7B5E0B0F11F}">
      <selection activeCell="I6" sqref="I6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U56"/>
  <sheetViews>
    <sheetView topLeftCell="A11" workbookViewId="0">
      <selection activeCell="C14" sqref="C14:P16"/>
    </sheetView>
  </sheetViews>
  <sheetFormatPr baseColWidth="10" defaultColWidth="9" defaultRowHeight="14"/>
  <cols>
    <col min="1" max="1" width="9" style="6"/>
    <col min="2" max="2" width="14.5" style="6" customWidth="1"/>
    <col min="3" max="16384" width="9" style="6"/>
  </cols>
  <sheetData>
    <row r="3" spans="2:21">
      <c r="B3" s="23" t="s">
        <v>71</v>
      </c>
    </row>
    <row r="4" spans="2:21" ht="15">
      <c r="B4" s="24" t="s">
        <v>69</v>
      </c>
      <c r="C4" s="24" t="s">
        <v>13</v>
      </c>
      <c r="D4" s="24" t="s">
        <v>22</v>
      </c>
      <c r="E4" s="24" t="s">
        <v>23</v>
      </c>
      <c r="F4" s="24" t="s">
        <v>24</v>
      </c>
      <c r="G4" s="24" t="s">
        <v>25</v>
      </c>
      <c r="H4" s="24" t="s">
        <v>26</v>
      </c>
      <c r="I4" s="24" t="s">
        <v>27</v>
      </c>
      <c r="J4" s="24" t="s">
        <v>28</v>
      </c>
      <c r="K4" s="24" t="s">
        <v>29</v>
      </c>
      <c r="L4" s="24" t="s">
        <v>30</v>
      </c>
      <c r="M4" s="24" t="s">
        <v>31</v>
      </c>
      <c r="N4" s="24" t="s">
        <v>32</v>
      </c>
      <c r="O4" s="24" t="s">
        <v>35</v>
      </c>
      <c r="P4" s="24" t="s">
        <v>33</v>
      </c>
      <c r="Q4" s="25"/>
      <c r="R4" s="25"/>
      <c r="S4" s="25"/>
      <c r="T4" s="25"/>
      <c r="U4" s="25"/>
    </row>
    <row r="5" spans="2:21">
      <c r="B5" s="27">
        <v>10</v>
      </c>
      <c r="C5" s="28">
        <v>6.0039028099696381</v>
      </c>
      <c r="D5" s="28">
        <v>11.909380983710266</v>
      </c>
      <c r="E5" s="28">
        <v>19.586502609573081</v>
      </c>
      <c r="F5" s="28">
        <v>25.688830055771728</v>
      </c>
      <c r="G5" s="28">
        <v>29.921089413619178</v>
      </c>
      <c r="H5" s="28">
        <v>34.547047316382674</v>
      </c>
      <c r="I5" s="28">
        <v>38.385608129314079</v>
      </c>
      <c r="J5" s="28">
        <v>43.011566032077582</v>
      </c>
      <c r="K5" s="28">
        <v>47.046976117467011</v>
      </c>
      <c r="L5" s="28">
        <v>51.180810839085446</v>
      </c>
      <c r="M5" s="28">
        <v>54.625673107100823</v>
      </c>
      <c r="N5" s="27"/>
      <c r="O5" s="28">
        <v>59.1532063736353</v>
      </c>
      <c r="P5" s="28">
        <v>63.287041095253741</v>
      </c>
      <c r="Q5" s="26"/>
      <c r="R5" s="26"/>
      <c r="S5" s="26"/>
      <c r="T5" s="26"/>
      <c r="U5" s="26"/>
    </row>
    <row r="6" spans="2:21">
      <c r="B6" s="27">
        <v>10</v>
      </c>
      <c r="C6" s="28">
        <v>7.0865738084887537</v>
      </c>
      <c r="D6" s="28">
        <v>16.830612795160793</v>
      </c>
      <c r="E6" s="28">
        <v>25.393556147084702</v>
      </c>
      <c r="F6" s="28">
        <v>31.889582138199394</v>
      </c>
      <c r="G6" s="28">
        <v>37.106087858336949</v>
      </c>
      <c r="H6" s="28">
        <v>41.928895033558462</v>
      </c>
      <c r="I6" s="28">
        <v>46.161154391405915</v>
      </c>
      <c r="J6" s="28">
        <v>50.688687657940399</v>
      </c>
      <c r="K6" s="28">
        <v>54.724097743329821</v>
      </c>
      <c r="L6" s="28">
        <v>59.546904918551334</v>
      </c>
      <c r="M6" s="28">
        <v>63.582315003940764</v>
      </c>
      <c r="N6" s="27"/>
      <c r="O6" s="28">
        <v>70.668888812429515</v>
      </c>
      <c r="P6" s="28">
        <v>75.196422078964005</v>
      </c>
      <c r="Q6" s="26"/>
      <c r="R6" s="26"/>
      <c r="S6" s="26"/>
      <c r="T6" s="26"/>
      <c r="U6" s="26"/>
    </row>
    <row r="7" spans="2:21">
      <c r="B7" s="27">
        <v>10</v>
      </c>
      <c r="C7" s="28">
        <v>6.8897245360307329</v>
      </c>
      <c r="D7" s="28">
        <v>18.306982338595947</v>
      </c>
      <c r="E7" s="28">
        <v>28.936843051329081</v>
      </c>
      <c r="F7" s="28">
        <v>36.417115404733877</v>
      </c>
      <c r="G7" s="28">
        <v>41.928895033558462</v>
      </c>
      <c r="H7" s="28">
        <v>46.653277572550969</v>
      </c>
      <c r="I7" s="28">
        <v>51.082386202856433</v>
      </c>
      <c r="J7" s="28">
        <v>56.003618014306959</v>
      </c>
      <c r="K7" s="28">
        <v>60.334302008383425</v>
      </c>
      <c r="L7" s="28">
        <v>65.058684547375918</v>
      </c>
      <c r="M7" s="28">
        <v>68.10984827047524</v>
      </c>
      <c r="N7" s="27"/>
      <c r="O7" s="28">
        <v>75.294846715193003</v>
      </c>
      <c r="P7" s="28">
        <v>79.822379981727494</v>
      </c>
      <c r="Q7" s="26"/>
      <c r="R7" s="26"/>
      <c r="S7" s="26"/>
      <c r="T7" s="26"/>
      <c r="U7" s="26"/>
    </row>
    <row r="8" spans="2:21">
      <c r="B8" s="27">
        <v>25</v>
      </c>
      <c r="C8" s="28">
        <v>17.359068591037719</v>
      </c>
      <c r="D8" s="28">
        <v>34.91428484977078</v>
      </c>
      <c r="E8" s="28">
        <v>49.036916923835363</v>
      </c>
      <c r="F8" s="28">
        <v>57.177045133192038</v>
      </c>
      <c r="G8" s="28">
        <v>66.592133182568432</v>
      </c>
      <c r="H8" s="28">
        <v>74.830335225772771</v>
      </c>
      <c r="I8" s="28">
        <v>85.226161613625877</v>
      </c>
      <c r="J8" s="28">
        <v>94.64124966300227</v>
      </c>
      <c r="K8" s="28">
        <v>100.81990119540552</v>
      </c>
      <c r="L8" s="28">
        <v>109.25425090630522</v>
      </c>
      <c r="M8" s="28">
        <v>118.57126512183395</v>
      </c>
      <c r="N8" s="28">
        <v>124.84799048808487</v>
      </c>
      <c r="O8" s="28">
        <v>134.26307853746124</v>
      </c>
      <c r="P8" s="28">
        <v>140.83402540525518</v>
      </c>
      <c r="Q8" s="26"/>
      <c r="R8" s="26"/>
      <c r="S8" s="26"/>
      <c r="T8" s="26"/>
      <c r="U8" s="26"/>
    </row>
    <row r="9" spans="2:21">
      <c r="B9" s="27">
        <v>25</v>
      </c>
      <c r="C9" s="28">
        <v>18.045585427971414</v>
      </c>
      <c r="D9" s="28">
        <v>36.287318523638177</v>
      </c>
      <c r="E9" s="28">
        <v>51.390688936179465</v>
      </c>
      <c r="F9" s="28">
        <v>60.217333982469825</v>
      </c>
      <c r="G9" s="28">
        <v>69.730495865693882</v>
      </c>
      <c r="H9" s="28">
        <v>78.557140911984249</v>
      </c>
      <c r="I9" s="28">
        <v>90.424074807552401</v>
      </c>
      <c r="J9" s="28">
        <v>101.11412269694851</v>
      </c>
      <c r="K9" s="28">
        <v>111.41187525095394</v>
      </c>
      <c r="L9" s="28">
        <v>120.33659413109199</v>
      </c>
      <c r="M9" s="28">
        <v>129.84975601431603</v>
      </c>
      <c r="N9" s="28">
        <v>136.61685054980532</v>
      </c>
      <c r="O9" s="28">
        <v>145.54156942994334</v>
      </c>
      <c r="P9" s="28">
        <v>151.72022096234662</v>
      </c>
      <c r="Q9" s="26"/>
      <c r="R9" s="26"/>
      <c r="S9" s="26"/>
      <c r="T9" s="26"/>
      <c r="U9" s="26"/>
    </row>
    <row r="10" spans="2:21">
      <c r="B10" s="27">
        <v>25</v>
      </c>
      <c r="C10" s="28">
        <v>18.830176098752784</v>
      </c>
      <c r="D10" s="28">
        <v>32.364365169731343</v>
      </c>
      <c r="E10" s="28">
        <v>45.212037403776208</v>
      </c>
      <c r="F10" s="28">
        <v>52.959870277742205</v>
      </c>
      <c r="G10" s="28">
        <v>62.473032160966262</v>
      </c>
      <c r="H10" s="28">
        <v>71.201603373408958</v>
      </c>
      <c r="I10" s="28">
        <v>81.89165126280507</v>
      </c>
      <c r="J10" s="28">
        <v>91.60096081372447</v>
      </c>
      <c r="K10" s="28">
        <v>101.11412269694853</v>
      </c>
      <c r="L10" s="28">
        <v>109.25425090630522</v>
      </c>
      <c r="M10" s="28">
        <v>117.88474828490024</v>
      </c>
      <c r="N10" s="28">
        <v>124.25954748499885</v>
      </c>
      <c r="O10" s="28">
        <v>132.98811869744154</v>
      </c>
      <c r="P10" s="28">
        <v>139.16677022984479</v>
      </c>
      <c r="Q10" s="26"/>
      <c r="R10" s="26"/>
      <c r="S10" s="26"/>
      <c r="T10" s="26"/>
      <c r="U10" s="26"/>
    </row>
    <row r="11" spans="2:21">
      <c r="B11" s="27">
        <v>30</v>
      </c>
      <c r="C11" s="28">
        <v>17.359068591037719</v>
      </c>
      <c r="D11" s="28">
        <v>34.91428484977078</v>
      </c>
      <c r="E11" s="28">
        <v>49.036916923835363</v>
      </c>
      <c r="F11" s="28">
        <v>57.177045133192038</v>
      </c>
      <c r="G11" s="28">
        <v>66.592133182568432</v>
      </c>
      <c r="H11" s="28">
        <v>74.830335225772771</v>
      </c>
      <c r="I11" s="28">
        <v>85.226161613625877</v>
      </c>
      <c r="J11" s="28">
        <v>94.64124966300227</v>
      </c>
      <c r="K11" s="28">
        <v>100.81990119540552</v>
      </c>
      <c r="L11" s="28">
        <v>109.25425090630522</v>
      </c>
      <c r="M11" s="28">
        <v>118.57126512183395</v>
      </c>
      <c r="N11" s="28">
        <v>124.84799048808487</v>
      </c>
      <c r="O11" s="28">
        <v>134.26307853746124</v>
      </c>
      <c r="P11" s="28">
        <v>140.83402540525518</v>
      </c>
      <c r="Q11" s="26"/>
      <c r="R11" s="26"/>
      <c r="S11" s="26"/>
      <c r="T11" s="26"/>
      <c r="U11" s="26"/>
    </row>
    <row r="12" spans="2:21">
      <c r="B12" s="27">
        <v>30</v>
      </c>
      <c r="C12" s="28">
        <v>18.045585427971414</v>
      </c>
      <c r="D12" s="28">
        <v>36.287318523638177</v>
      </c>
      <c r="E12" s="28">
        <v>51.390688936179465</v>
      </c>
      <c r="F12" s="28">
        <v>60.217333982469825</v>
      </c>
      <c r="G12" s="28">
        <v>69.730495865693882</v>
      </c>
      <c r="H12" s="28">
        <v>78.557140911984249</v>
      </c>
      <c r="I12" s="28">
        <v>90.424074807552401</v>
      </c>
      <c r="J12" s="28">
        <v>101.11412269694851</v>
      </c>
      <c r="K12" s="28">
        <v>111.41187525095394</v>
      </c>
      <c r="L12" s="28">
        <v>120.33659413109199</v>
      </c>
      <c r="M12" s="28">
        <v>129.84975601431603</v>
      </c>
      <c r="N12" s="28">
        <v>136.61685054980532</v>
      </c>
      <c r="O12" s="28">
        <v>145.54156942994334</v>
      </c>
      <c r="P12" s="28">
        <v>151.72022096234662</v>
      </c>
      <c r="Q12" s="26"/>
      <c r="R12" s="26"/>
      <c r="S12" s="26"/>
      <c r="T12" s="26"/>
      <c r="U12" s="26"/>
    </row>
    <row r="13" spans="2:21">
      <c r="B13" s="27">
        <v>30</v>
      </c>
      <c r="C13" s="28">
        <v>18.830176098752784</v>
      </c>
      <c r="D13" s="28">
        <v>32.364365169731343</v>
      </c>
      <c r="E13" s="28">
        <v>45.212037403776208</v>
      </c>
      <c r="F13" s="28">
        <v>52.959870277742205</v>
      </c>
      <c r="G13" s="28">
        <v>62.473032160966262</v>
      </c>
      <c r="H13" s="28">
        <v>71.201603373408958</v>
      </c>
      <c r="I13" s="28">
        <v>81.89165126280507</v>
      </c>
      <c r="J13" s="28">
        <v>91.60096081372447</v>
      </c>
      <c r="K13" s="28">
        <v>101.11412269694853</v>
      </c>
      <c r="L13" s="28">
        <v>109.25425090630522</v>
      </c>
      <c r="M13" s="28">
        <v>117.88474828490024</v>
      </c>
      <c r="N13" s="28">
        <v>124.25954748499885</v>
      </c>
      <c r="O13" s="28">
        <v>132.98811869744154</v>
      </c>
      <c r="P13" s="28">
        <v>139.16677022984479</v>
      </c>
      <c r="Q13" s="26"/>
      <c r="R13" s="26"/>
      <c r="S13" s="26"/>
      <c r="T13" s="26"/>
      <c r="U13" s="26"/>
    </row>
    <row r="14" spans="2:21">
      <c r="B14" s="27">
        <v>37</v>
      </c>
      <c r="C14" s="28">
        <v>16.172020928944946</v>
      </c>
      <c r="D14" s="28">
        <v>30.661403842161519</v>
      </c>
      <c r="E14" s="28">
        <v>45.992105763242272</v>
      </c>
      <c r="F14" s="28">
        <v>61.135847904797657</v>
      </c>
      <c r="G14" s="28">
        <v>74.970871589675411</v>
      </c>
      <c r="H14" s="28">
        <v>84.225380676181487</v>
      </c>
      <c r="I14" s="28">
        <v>95.629927227229359</v>
      </c>
      <c r="J14" s="28">
        <v>104.60399664444736</v>
      </c>
      <c r="K14" s="28">
        <v>116.19550297502062</v>
      </c>
      <c r="L14" s="28">
        <v>124.60869305366249</v>
      </c>
      <c r="M14" s="28">
        <v>135.73279993542229</v>
      </c>
      <c r="N14" s="28">
        <v>143.21119111643699</v>
      </c>
      <c r="O14" s="28">
        <v>154.24181810843444</v>
      </c>
      <c r="P14" s="28">
        <v>167.70292223426145</v>
      </c>
      <c r="Q14" s="26"/>
      <c r="R14" s="26"/>
      <c r="S14" s="26"/>
      <c r="T14" s="26"/>
      <c r="U14" s="26"/>
    </row>
    <row r="15" spans="2:21">
      <c r="B15" s="27">
        <v>37</v>
      </c>
      <c r="C15" s="28">
        <v>15.330701921080756</v>
      </c>
      <c r="D15" s="28">
        <v>30.84836362168689</v>
      </c>
      <c r="E15" s="28">
        <v>45.524706314428833</v>
      </c>
      <c r="F15" s="28">
        <v>60.668448455984212</v>
      </c>
      <c r="G15" s="28">
        <v>72.072995007032091</v>
      </c>
      <c r="H15" s="28">
        <v>82.168823101402353</v>
      </c>
      <c r="I15" s="28">
        <v>93.947289211500987</v>
      </c>
      <c r="J15" s="28">
        <v>102.73439884919362</v>
      </c>
      <c r="K15" s="28">
        <v>113.39110628214</v>
      </c>
      <c r="L15" s="28">
        <v>124.04781371508639</v>
      </c>
      <c r="M15" s="28">
        <v>138.81763629759104</v>
      </c>
      <c r="N15" s="28">
        <v>149.66130351006277</v>
      </c>
      <c r="O15" s="28">
        <v>162.1876087382629</v>
      </c>
      <c r="P15" s="28">
        <v>175.08783352551379</v>
      </c>
      <c r="Q15" s="26"/>
      <c r="R15" s="26"/>
      <c r="S15" s="26"/>
      <c r="T15" s="26"/>
      <c r="U15" s="26"/>
    </row>
    <row r="16" spans="2:21">
      <c r="B16" s="27">
        <v>37</v>
      </c>
      <c r="C16" s="28">
        <v>16.826380157283758</v>
      </c>
      <c r="D16" s="28">
        <v>33.185360865754078</v>
      </c>
      <c r="E16" s="28">
        <v>49.450861684461714</v>
      </c>
      <c r="F16" s="28">
        <v>64.781563605542473</v>
      </c>
      <c r="G16" s="28">
        <v>77.307868833742603</v>
      </c>
      <c r="H16" s="28">
        <v>86.562377920248679</v>
      </c>
      <c r="I16" s="28">
        <v>98.153884250821932</v>
      </c>
      <c r="J16" s="28">
        <v>107.03447377827723</v>
      </c>
      <c r="K16" s="28">
        <v>117.31726165217286</v>
      </c>
      <c r="L16" s="28">
        <v>127.60004952606849</v>
      </c>
      <c r="M16" s="28">
        <v>141.99595254952237</v>
      </c>
      <c r="N16" s="28">
        <v>152.74613987223142</v>
      </c>
      <c r="O16" s="28">
        <v>167.79640212402413</v>
      </c>
      <c r="P16" s="28">
        <v>179.94878779317349</v>
      </c>
      <c r="Q16" s="26"/>
      <c r="R16" s="26"/>
      <c r="S16" s="26"/>
      <c r="T16" s="26"/>
      <c r="U16" s="26"/>
    </row>
    <row r="17" spans="2:21">
      <c r="B17" s="27">
        <v>40</v>
      </c>
      <c r="C17" s="28">
        <v>13.824270658118227</v>
      </c>
      <c r="D17" s="27"/>
      <c r="E17" s="28">
        <v>30.469821042383032</v>
      </c>
      <c r="F17" s="28">
        <v>47.303456741724276</v>
      </c>
      <c r="G17" s="28">
        <v>64.043049783527294</v>
      </c>
      <c r="H17" s="28">
        <v>80.406472195177429</v>
      </c>
      <c r="I17" s="28">
        <v>96.957979921904013</v>
      </c>
      <c r="J17" s="28">
        <v>112.19289044309554</v>
      </c>
      <c r="K17" s="28">
        <v>127.80397159443994</v>
      </c>
      <c r="L17" s="28">
        <v>144.44952197870475</v>
      </c>
      <c r="M17" s="28">
        <v>160.15464578758736</v>
      </c>
      <c r="N17" s="28">
        <v>176.51806819923749</v>
      </c>
      <c r="O17" s="28">
        <v>188.74361367920599</v>
      </c>
      <c r="P17" s="28">
        <v>203.88448154285931</v>
      </c>
      <c r="Q17" s="26"/>
      <c r="R17" s="26"/>
      <c r="S17" s="26"/>
      <c r="T17" s="26"/>
      <c r="U17" s="26"/>
    </row>
    <row r="18" spans="2:21">
      <c r="B18" s="27">
        <v>40</v>
      </c>
      <c r="C18" s="28">
        <v>13.448100027965351</v>
      </c>
      <c r="D18" s="27"/>
      <c r="E18" s="28">
        <v>29.905565097153719</v>
      </c>
      <c r="F18" s="28">
        <v>46.83324345403318</v>
      </c>
      <c r="G18" s="28">
        <v>63.949007125989077</v>
      </c>
      <c r="H18" s="28">
        <v>80.594557510253878</v>
      </c>
      <c r="I18" s="28">
        <v>97.522235867133347</v>
      </c>
      <c r="J18" s="28">
        <v>114.26182890893635</v>
      </c>
      <c r="K18" s="28">
        <v>129.87291006028073</v>
      </c>
      <c r="L18" s="28">
        <v>146.23633247193089</v>
      </c>
      <c r="M18" s="28">
        <v>158.74400592451403</v>
      </c>
      <c r="N18" s="28">
        <v>173.41466050047623</v>
      </c>
      <c r="O18" s="28">
        <v>190.06021088474105</v>
      </c>
      <c r="P18" s="28">
        <v>205.57724937854721</v>
      </c>
      <c r="Q18" s="26"/>
      <c r="R18" s="26"/>
      <c r="S18" s="26"/>
      <c r="T18" s="26"/>
      <c r="U18" s="26"/>
    </row>
    <row r="19" spans="2:21">
      <c r="B19" s="27">
        <v>40</v>
      </c>
      <c r="C19" s="28">
        <v>15.328953178729735</v>
      </c>
      <c r="D19" s="27"/>
      <c r="E19" s="28">
        <v>32.06854622053276</v>
      </c>
      <c r="F19" s="28">
        <v>50.124736467870846</v>
      </c>
      <c r="G19" s="28">
        <v>66.86432950967388</v>
      </c>
      <c r="H19" s="28">
        <v>83.697965209015109</v>
      </c>
      <c r="I19" s="28">
        <v>100.43755825081813</v>
      </c>
      <c r="J19" s="28">
        <v>116.98906597754471</v>
      </c>
      <c r="K19" s="28">
        <v>132.69418978642733</v>
      </c>
      <c r="L19" s="28">
        <v>149.05761219807746</v>
      </c>
      <c r="M19" s="28">
        <v>161.37720033558418</v>
      </c>
      <c r="N19" s="28">
        <v>177.17636680200499</v>
      </c>
      <c r="O19" s="28">
        <v>193.44574655611692</v>
      </c>
      <c r="P19" s="28">
        <v>207.9283158170027</v>
      </c>
      <c r="Q19" s="26"/>
      <c r="R19" s="26"/>
      <c r="S19" s="26"/>
      <c r="T19" s="26"/>
      <c r="U19" s="26"/>
    </row>
    <row r="20" spans="2:21">
      <c r="B20" s="27">
        <v>50</v>
      </c>
      <c r="C20" s="28">
        <v>11.667520133660192</v>
      </c>
      <c r="D20" s="28">
        <v>23.177371076324974</v>
      </c>
      <c r="E20" s="28">
        <v>35.396733378469094</v>
      </c>
      <c r="F20" s="28">
        <v>47.77376487160862</v>
      </c>
      <c r="G20" s="28">
        <v>60.702638533232076</v>
      </c>
      <c r="H20" s="28">
        <v>72.764331644380789</v>
      </c>
      <c r="I20" s="27"/>
      <c r="J20" s="28">
        <v>85.062528542022619</v>
      </c>
      <c r="K20" s="28">
        <v>96.020537316203459</v>
      </c>
      <c r="L20" s="28">
        <v>108.397568809343</v>
      </c>
      <c r="M20" s="28">
        <v>115.25617861764326</v>
      </c>
      <c r="N20" s="28">
        <v>127.55437551528507</v>
      </c>
      <c r="O20" s="28">
        <v>140.08907619942002</v>
      </c>
      <c r="P20" s="28">
        <v>151.36242335559169</v>
      </c>
      <c r="Q20" s="26"/>
      <c r="R20" s="26"/>
      <c r="S20" s="26"/>
      <c r="T20" s="26"/>
      <c r="U20" s="26"/>
    </row>
    <row r="21" spans="2:21">
      <c r="B21" s="27">
        <v>50</v>
      </c>
      <c r="C21" s="28">
        <v>11.352181751669374</v>
      </c>
      <c r="D21" s="28">
        <v>23.335040267320384</v>
      </c>
      <c r="E21" s="28">
        <v>36.500417715436953</v>
      </c>
      <c r="F21" s="28">
        <v>49.350456781562706</v>
      </c>
      <c r="G21" s="28">
        <v>60.150796364748153</v>
      </c>
      <c r="H21" s="28">
        <v>71.502978116417523</v>
      </c>
      <c r="I21" s="27"/>
      <c r="J21" s="28">
        <v>84.353017182543269</v>
      </c>
      <c r="K21" s="28">
        <v>97.124221653171318</v>
      </c>
      <c r="L21" s="28">
        <v>110.05309531479479</v>
      </c>
      <c r="M21" s="28">
        <v>118.4095624375514</v>
      </c>
      <c r="N21" s="28">
        <v>131.33843609917486</v>
      </c>
      <c r="O21" s="28">
        <v>143.71546759231441</v>
      </c>
      <c r="P21" s="28">
        <v>155.30415313047689</v>
      </c>
      <c r="Q21" s="26"/>
      <c r="R21" s="26"/>
      <c r="S21" s="26"/>
      <c r="T21" s="26"/>
      <c r="U21" s="26"/>
    </row>
    <row r="22" spans="2:21">
      <c r="B22" s="27">
        <v>50</v>
      </c>
      <c r="C22" s="28">
        <v>12.377031493139528</v>
      </c>
      <c r="D22" s="28">
        <v>23.6503786493112</v>
      </c>
      <c r="E22" s="28">
        <v>34.923725805482874</v>
      </c>
      <c r="F22" s="28">
        <v>46.906584321133877</v>
      </c>
      <c r="G22" s="28">
        <v>58.179931477305544</v>
      </c>
      <c r="H22" s="28">
        <v>70.478128374947374</v>
      </c>
      <c r="I22" s="27"/>
      <c r="J22" s="28">
        <v>83.170498250077713</v>
      </c>
      <c r="K22" s="28">
        <v>96.020537316203459</v>
      </c>
      <c r="L22" s="28">
        <v>108.397568809343</v>
      </c>
      <c r="M22" s="28">
        <v>116.83287052759732</v>
      </c>
      <c r="N22" s="28">
        <v>129.28873661623456</v>
      </c>
      <c r="O22" s="28">
        <v>141.11392594089017</v>
      </c>
      <c r="P22" s="28">
        <v>153.4909574340297</v>
      </c>
      <c r="Q22" s="26"/>
      <c r="R22" s="26"/>
      <c r="S22" s="26"/>
      <c r="T22" s="26"/>
      <c r="U22" s="26"/>
    </row>
    <row r="23" spans="2:21">
      <c r="B23" s="27">
        <v>60</v>
      </c>
      <c r="C23" s="28">
        <v>7.7088933941400102</v>
      </c>
      <c r="D23" s="28">
        <v>16.853757126404147</v>
      </c>
      <c r="E23" s="28">
        <v>26.149775631102404</v>
      </c>
      <c r="F23" s="28">
        <v>36.201567997971246</v>
      </c>
      <c r="G23" s="28">
        <v>44.288348323196558</v>
      </c>
      <c r="H23" s="28">
        <v>50.788003537863602</v>
      </c>
      <c r="I23" s="27"/>
      <c r="J23" s="28">
        <v>59.554980339042466</v>
      </c>
      <c r="K23" s="28">
        <v>69.228885774826026</v>
      </c>
      <c r="L23" s="28">
        <v>77.844707803570742</v>
      </c>
      <c r="M23" s="28">
        <v>86.309375059881404</v>
      </c>
      <c r="N23" s="28">
        <v>96.436744812967262</v>
      </c>
      <c r="O23" s="28">
        <v>108.68028138013081</v>
      </c>
      <c r="P23" s="28">
        <v>121.2261274921626</v>
      </c>
      <c r="Q23" s="26"/>
      <c r="R23" s="26"/>
      <c r="S23" s="26"/>
      <c r="T23" s="26"/>
      <c r="U23" s="26"/>
    </row>
    <row r="24" spans="2:21">
      <c r="B24" s="27">
        <v>60</v>
      </c>
      <c r="C24" s="28">
        <v>7.784470780357073</v>
      </c>
      <c r="D24" s="28">
        <v>16.097983264233559</v>
      </c>
      <c r="E24" s="28">
        <v>25.847466086234167</v>
      </c>
      <c r="F24" s="28">
        <v>35.823681066885946</v>
      </c>
      <c r="G24" s="28">
        <v>42.550068440204193</v>
      </c>
      <c r="H24" s="28">
        <v>51.619354786251272</v>
      </c>
      <c r="I24" s="27"/>
      <c r="J24" s="28">
        <v>61.293260222034817</v>
      </c>
      <c r="K24" s="28">
        <v>71.874094292423067</v>
      </c>
      <c r="L24" s="28">
        <v>80.943380638470146</v>
      </c>
      <c r="M24" s="28">
        <v>84.193208245803689</v>
      </c>
      <c r="N24" s="28">
        <v>94.396155385106653</v>
      </c>
      <c r="O24" s="28">
        <v>104.67467991062668</v>
      </c>
      <c r="P24" s="28">
        <v>116.91821647779022</v>
      </c>
      <c r="Q24" s="26"/>
      <c r="R24" s="26"/>
      <c r="S24" s="26"/>
      <c r="T24" s="26"/>
      <c r="U24" s="26"/>
    </row>
    <row r="25" spans="2:21">
      <c r="B25" s="27">
        <v>60</v>
      </c>
      <c r="C25" s="28">
        <v>8.16235771144237</v>
      </c>
      <c r="D25" s="28">
        <v>15.720096333148264</v>
      </c>
      <c r="E25" s="28">
        <v>25.923043472451226</v>
      </c>
      <c r="F25" s="28">
        <v>35.748103680668891</v>
      </c>
      <c r="G25" s="28">
        <v>44.363925709413614</v>
      </c>
      <c r="H25" s="28">
        <v>53.811098986545986</v>
      </c>
      <c r="I25" s="27"/>
      <c r="J25" s="28">
        <v>62.200188856639521</v>
      </c>
      <c r="K25" s="28">
        <v>71.345052588903656</v>
      </c>
      <c r="L25" s="28">
        <v>80.338761548733672</v>
      </c>
      <c r="M25" s="28">
        <v>87.291881080703106</v>
      </c>
      <c r="N25" s="28">
        <v>96.361167426750171</v>
      </c>
      <c r="O25" s="28">
        <v>106.56411456605314</v>
      </c>
      <c r="P25" s="28">
        <v>118.80765113321669</v>
      </c>
      <c r="Q25" s="26"/>
      <c r="R25" s="26"/>
      <c r="S25" s="26"/>
      <c r="T25" s="26"/>
      <c r="U25" s="26"/>
    </row>
    <row r="26" spans="2:21">
      <c r="B26" s="27">
        <v>70</v>
      </c>
      <c r="C26" s="28">
        <v>2.0519808871815282</v>
      </c>
      <c r="D26" s="28">
        <v>2.8214737198746005</v>
      </c>
      <c r="E26" s="28">
        <v>4.0184625707304926</v>
      </c>
      <c r="F26" s="28">
        <v>6.8399362906050936</v>
      </c>
      <c r="G26" s="28">
        <v>8.7209187705214948</v>
      </c>
      <c r="H26" s="28">
        <v>11.627891694028662</v>
      </c>
      <c r="I26" s="27"/>
      <c r="J26" s="28">
        <v>14.791362228433519</v>
      </c>
      <c r="K26" s="28">
        <v>15.731853468391719</v>
      </c>
      <c r="L26" s="28">
        <v>18.638826391898885</v>
      </c>
      <c r="M26" s="28">
        <v>19.40831922459196</v>
      </c>
      <c r="N26" s="28">
        <v>21.032804093610668</v>
      </c>
      <c r="O26" s="28">
        <v>21.631298519038616</v>
      </c>
      <c r="P26" s="28">
        <v>22.315292148099122</v>
      </c>
      <c r="Q26" s="26"/>
      <c r="R26" s="26"/>
      <c r="S26" s="26"/>
      <c r="T26" s="26"/>
      <c r="U26" s="26"/>
    </row>
    <row r="27" spans="2:21">
      <c r="B27" s="27">
        <v>70</v>
      </c>
      <c r="C27" s="28">
        <v>3.5054673489351127</v>
      </c>
      <c r="D27" s="28">
        <v>4.5314577925258765</v>
      </c>
      <c r="E27" s="28">
        <v>5.8994450506468947</v>
      </c>
      <c r="F27" s="28">
        <v>6.8399362906050936</v>
      </c>
      <c r="G27" s="28">
        <v>7.4384307160330394</v>
      </c>
      <c r="H27" s="28">
        <v>8.0369251414609852</v>
      </c>
      <c r="I27" s="27"/>
      <c r="J27" s="28">
        <v>9.2339139923168769</v>
      </c>
      <c r="K27" s="28">
        <v>9.5759108068471317</v>
      </c>
      <c r="L27" s="28">
        <v>10.516402046805334</v>
      </c>
      <c r="M27" s="28">
        <v>11.029397268600714</v>
      </c>
      <c r="N27" s="28">
        <v>13.16687735941481</v>
      </c>
      <c r="O27" s="28">
        <v>13.679872581210191</v>
      </c>
      <c r="P27" s="28">
        <v>14.278367006638138</v>
      </c>
      <c r="Q27" s="26"/>
      <c r="R27" s="26"/>
      <c r="S27" s="26"/>
      <c r="T27" s="26"/>
      <c r="U27" s="26"/>
    </row>
    <row r="28" spans="2:21">
      <c r="B28" s="27">
        <v>70</v>
      </c>
      <c r="C28" s="28">
        <v>2.0519808871815295</v>
      </c>
      <c r="D28" s="28">
        <v>4.1039617743630581</v>
      </c>
      <c r="E28" s="28">
        <v>5.0444530143212569</v>
      </c>
      <c r="F28" s="28">
        <v>6.4979394760748397</v>
      </c>
      <c r="G28" s="28">
        <v>7.4384307160330394</v>
      </c>
      <c r="H28" s="28">
        <v>8.0369251414609852</v>
      </c>
      <c r="I28" s="27"/>
      <c r="J28" s="28">
        <v>9.6614100104796972</v>
      </c>
      <c r="K28" s="28">
        <v>10.174405232275078</v>
      </c>
      <c r="L28" s="28">
        <v>11.542392490396097</v>
      </c>
      <c r="M28" s="28">
        <v>12.140886915824042</v>
      </c>
      <c r="N28" s="28">
        <v>14.021869395740445</v>
      </c>
      <c r="O28" s="28">
        <v>14.363866210270698</v>
      </c>
      <c r="P28" s="28">
        <v>14.791362228433517</v>
      </c>
      <c r="Q28" s="26"/>
      <c r="R28" s="26"/>
      <c r="S28" s="26"/>
      <c r="T28" s="26"/>
      <c r="U28" s="26"/>
    </row>
    <row r="29" spans="2:21"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9"/>
      <c r="Q29" s="26"/>
      <c r="R29" s="26"/>
      <c r="S29" s="26"/>
      <c r="T29" s="26"/>
      <c r="U29" s="26"/>
    </row>
    <row r="30" spans="2:21"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9"/>
      <c r="Q30" s="26"/>
      <c r="R30" s="26"/>
      <c r="S30" s="26"/>
      <c r="T30" s="26"/>
      <c r="U30" s="26"/>
    </row>
    <row r="31" spans="2:21">
      <c r="B31" s="23" t="s">
        <v>157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9"/>
      <c r="Q31" s="26"/>
      <c r="R31" s="26"/>
      <c r="S31" s="26"/>
      <c r="T31" s="26"/>
      <c r="U31" s="26"/>
    </row>
    <row r="32" spans="2:21" ht="15">
      <c r="B32" s="24" t="s">
        <v>69</v>
      </c>
      <c r="C32" s="4" t="s">
        <v>13</v>
      </c>
      <c r="D32" s="4" t="s">
        <v>22</v>
      </c>
      <c r="E32" s="4" t="s">
        <v>23</v>
      </c>
      <c r="F32" s="4" t="s">
        <v>24</v>
      </c>
      <c r="G32" s="4" t="s">
        <v>25</v>
      </c>
      <c r="H32" s="4" t="s">
        <v>26</v>
      </c>
      <c r="I32" s="4" t="s">
        <v>27</v>
      </c>
      <c r="J32" s="4" t="s">
        <v>28</v>
      </c>
      <c r="K32" s="4" t="s">
        <v>29</v>
      </c>
      <c r="L32" s="4" t="s">
        <v>30</v>
      </c>
      <c r="M32" s="4" t="s">
        <v>31</v>
      </c>
      <c r="N32" s="4" t="s">
        <v>32</v>
      </c>
      <c r="O32" s="4" t="s">
        <v>35</v>
      </c>
      <c r="P32" s="4" t="s">
        <v>33</v>
      </c>
      <c r="Q32" s="3"/>
      <c r="R32" s="3"/>
      <c r="S32" s="3"/>
      <c r="T32" s="3"/>
      <c r="U32" s="3"/>
    </row>
    <row r="33" spans="2:21">
      <c r="B33" s="10">
        <v>10</v>
      </c>
      <c r="C33" s="11">
        <v>0.556032577287633</v>
      </c>
      <c r="D33" s="11">
        <v>1.2047372507898713</v>
      </c>
      <c r="E33" s="11">
        <v>1.7607698280775044</v>
      </c>
      <c r="F33" s="11">
        <v>2.2241303091505316</v>
      </c>
      <c r="G33" s="11">
        <v>2.6874907902235585</v>
      </c>
      <c r="H33" s="11">
        <v>3.0581791750819809</v>
      </c>
      <c r="I33" s="11">
        <v>3.4288675599404028</v>
      </c>
      <c r="J33" s="11">
        <v>3.7995559447988247</v>
      </c>
      <c r="K33" s="11">
        <v>4.1702443296572467</v>
      </c>
      <c r="L33" s="11">
        <v>4.5409327145156686</v>
      </c>
      <c r="M33" s="11"/>
      <c r="N33" s="11">
        <v>4.9116210993740905</v>
      </c>
      <c r="O33" s="11">
        <v>5.4676536766617243</v>
      </c>
      <c r="P33" s="11">
        <v>5.7456699653055399</v>
      </c>
      <c r="Q33" s="29"/>
      <c r="R33" s="29"/>
      <c r="S33" s="29"/>
      <c r="T33" s="29"/>
      <c r="U33" s="29"/>
    </row>
    <row r="34" spans="2:21">
      <c r="B34" s="10">
        <v>10</v>
      </c>
      <c r="C34" s="11">
        <v>0.27801628864381644</v>
      </c>
      <c r="D34" s="11">
        <v>0.64870467350223837</v>
      </c>
      <c r="E34" s="11">
        <v>0.92672096214605471</v>
      </c>
      <c r="F34" s="11">
        <v>1.2047372507898713</v>
      </c>
      <c r="G34" s="11">
        <v>1.4827535394336877</v>
      </c>
      <c r="H34" s="11">
        <v>1.7607698280775044</v>
      </c>
      <c r="I34" s="11">
        <v>2.038786116721321</v>
      </c>
      <c r="J34" s="11">
        <v>2.224130309150532</v>
      </c>
      <c r="K34" s="11">
        <v>2.409474501579743</v>
      </c>
      <c r="L34" s="11">
        <v>2.5948186940089539</v>
      </c>
      <c r="M34" s="11"/>
      <c r="N34" s="11">
        <v>2.7801628864381649</v>
      </c>
      <c r="O34" s="11">
        <v>3.0581791750819813</v>
      </c>
      <c r="P34" s="11">
        <v>3.2435233675111923</v>
      </c>
      <c r="Q34" s="29"/>
      <c r="R34" s="29"/>
      <c r="S34" s="29"/>
      <c r="T34" s="29"/>
      <c r="U34" s="29"/>
    </row>
    <row r="35" spans="2:21">
      <c r="B35" s="10">
        <v>10</v>
      </c>
      <c r="C35" s="11">
        <v>0.37068838485842193</v>
      </c>
      <c r="D35" s="11">
        <v>0.74137676971684385</v>
      </c>
      <c r="E35" s="11">
        <v>1.0193930583606603</v>
      </c>
      <c r="F35" s="11">
        <v>1.2974093470044767</v>
      </c>
      <c r="G35" s="11">
        <v>1.5754256356482934</v>
      </c>
      <c r="H35" s="11">
        <v>1.8534419242921099</v>
      </c>
      <c r="I35" s="11">
        <v>2.038786116721321</v>
      </c>
      <c r="J35" s="11">
        <v>2.224130309150532</v>
      </c>
      <c r="K35" s="11">
        <v>2.5021465977943484</v>
      </c>
      <c r="L35" s="11">
        <v>2.6874907902235594</v>
      </c>
      <c r="M35" s="11"/>
      <c r="N35" s="11">
        <v>2.8728349826527704</v>
      </c>
      <c r="O35" s="11">
        <v>3.0581791750819813</v>
      </c>
      <c r="P35" s="11">
        <v>3.2435233675111923</v>
      </c>
      <c r="Q35" s="29"/>
      <c r="R35" s="29"/>
      <c r="S35" s="29"/>
      <c r="T35" s="29"/>
      <c r="U35" s="29"/>
    </row>
    <row r="36" spans="2:21">
      <c r="B36" s="10">
        <v>25</v>
      </c>
      <c r="C36" s="11">
        <v>0.82320647904503397</v>
      </c>
      <c r="D36" s="11">
        <v>1.5549455715295086</v>
      </c>
      <c r="E36" s="11">
        <v>2.3781520505745424</v>
      </c>
      <c r="F36" s="11">
        <v>2.8354889833773393</v>
      </c>
      <c r="G36" s="11">
        <v>3.4757606893012545</v>
      </c>
      <c r="H36" s="11">
        <v>4.0245650086646112</v>
      </c>
      <c r="I36" s="11">
        <v>4.573369328027967</v>
      </c>
      <c r="J36" s="11">
        <v>5.2136410339518822</v>
      </c>
      <c r="K36" s="11">
        <v>5.5795105801941194</v>
      </c>
      <c r="L36" s="11">
        <v>6.2197822861180354</v>
      </c>
      <c r="M36" s="11">
        <v>7.04298876516307</v>
      </c>
      <c r="N36" s="11">
        <v>7.8661952442081047</v>
      </c>
      <c r="O36" s="11">
        <v>8.9638038829348172</v>
      </c>
      <c r="P36" s="11">
        <v>10.061412521661529</v>
      </c>
      <c r="Q36" s="29"/>
      <c r="R36" s="29"/>
      <c r="S36" s="29"/>
      <c r="T36" s="29"/>
      <c r="U36" s="29"/>
    </row>
    <row r="37" spans="2:21">
      <c r="B37" s="10">
        <v>25</v>
      </c>
      <c r="C37" s="11">
        <v>0.64027170592391536</v>
      </c>
      <c r="D37" s="11">
        <v>1.1890760252872714</v>
      </c>
      <c r="E37" s="11">
        <v>1.5549455715295089</v>
      </c>
      <c r="F37" s="11">
        <v>2.1037498908928649</v>
      </c>
      <c r="G37" s="11">
        <v>2.4696194371351026</v>
      </c>
      <c r="H37" s="11">
        <v>2.8354889833773402</v>
      </c>
      <c r="I37" s="11">
        <v>3.1098911430590177</v>
      </c>
      <c r="J37" s="11">
        <v>3.4757606893012554</v>
      </c>
      <c r="K37" s="11">
        <v>3.8416302355434926</v>
      </c>
      <c r="L37" s="11">
        <v>4.2074997817857298</v>
      </c>
      <c r="M37" s="11">
        <v>4.4819019414674077</v>
      </c>
      <c r="N37" s="11">
        <v>4.7563041011490856</v>
      </c>
      <c r="O37" s="11">
        <v>5.0307062608307636</v>
      </c>
      <c r="P37" s="11">
        <v>5.3051084205124415</v>
      </c>
      <c r="Q37" s="29"/>
      <c r="R37" s="29"/>
      <c r="S37" s="29"/>
      <c r="T37" s="29"/>
      <c r="U37" s="29"/>
    </row>
    <row r="38" spans="2:21">
      <c r="B38" s="10">
        <v>25</v>
      </c>
      <c r="C38" s="11">
        <v>0.54880431936335605</v>
      </c>
      <c r="D38" s="11">
        <v>1.0976086387267121</v>
      </c>
      <c r="E38" s="11">
        <v>1.4634781849689493</v>
      </c>
      <c r="F38" s="11">
        <v>2.0122825043323056</v>
      </c>
      <c r="G38" s="11">
        <v>2.5610868236956614</v>
      </c>
      <c r="H38" s="11">
        <v>3.2928259161801368</v>
      </c>
      <c r="I38" s="11">
        <v>4.1160323952251705</v>
      </c>
      <c r="J38" s="11">
        <v>4.9392388742702042</v>
      </c>
      <c r="K38" s="11">
        <v>5.9453801264363575</v>
      </c>
      <c r="L38" s="11">
        <v>7.2259235382841887</v>
      </c>
      <c r="M38" s="11">
        <v>8.5979343366925782</v>
      </c>
      <c r="N38" s="11">
        <v>9.9699451351009696</v>
      </c>
      <c r="O38" s="11">
        <v>11.433423320069918</v>
      </c>
      <c r="P38" s="11">
        <v>12.988368891599427</v>
      </c>
      <c r="Q38" s="29"/>
      <c r="R38" s="29"/>
      <c r="S38" s="29"/>
      <c r="T38" s="29"/>
      <c r="U38" s="29"/>
    </row>
    <row r="39" spans="2:21">
      <c r="B39" s="10">
        <v>30</v>
      </c>
      <c r="C39" s="11">
        <v>0.69871576358410303</v>
      </c>
      <c r="D39" s="11">
        <v>1.3974315271682061</v>
      </c>
      <c r="E39" s="11">
        <v>1.9408771210669529</v>
      </c>
      <c r="F39" s="11">
        <v>2.4843227149657001</v>
      </c>
      <c r="G39" s="11">
        <v>3.0277683088644465</v>
      </c>
      <c r="H39" s="11">
        <v>3.6488489876058714</v>
      </c>
      <c r="I39" s="11">
        <v>4.2699296663472968</v>
      </c>
      <c r="J39" s="11"/>
      <c r="K39" s="11">
        <v>4.8910103450887217</v>
      </c>
      <c r="L39" s="11">
        <v>5.4344559389874689</v>
      </c>
      <c r="M39" s="11">
        <v>5.9002664480435367</v>
      </c>
      <c r="N39" s="11">
        <v>6.3660769570996054</v>
      </c>
      <c r="O39" s="11">
        <v>6.7542523813129964</v>
      </c>
      <c r="P39" s="11">
        <v>7.2200628903690642</v>
      </c>
      <c r="Q39" s="29"/>
      <c r="R39" s="29"/>
      <c r="S39" s="29"/>
      <c r="T39" s="29"/>
      <c r="U39" s="29"/>
    </row>
    <row r="40" spans="2:21">
      <c r="B40" s="10">
        <v>30</v>
      </c>
      <c r="C40" s="11">
        <v>0.38817542421339057</v>
      </c>
      <c r="D40" s="11">
        <v>0.77635084842678115</v>
      </c>
      <c r="E40" s="11">
        <v>1.0868911877974936</v>
      </c>
      <c r="F40" s="11">
        <v>1.4750666120108842</v>
      </c>
      <c r="G40" s="11">
        <v>1.7856069513815969</v>
      </c>
      <c r="H40" s="11">
        <v>2.0961472907523095</v>
      </c>
      <c r="I40" s="11">
        <v>2.5619577998083782</v>
      </c>
      <c r="J40" s="11"/>
      <c r="K40" s="11">
        <v>2.8724981391790907</v>
      </c>
      <c r="L40" s="11">
        <v>4.1922945815046182</v>
      </c>
      <c r="M40" s="11">
        <v>5.5120910238301457</v>
      </c>
      <c r="N40" s="11">
        <v>6.7542523813129964</v>
      </c>
      <c r="O40" s="11">
        <v>7.9964137387958463</v>
      </c>
      <c r="P40" s="11">
        <v>9.3162101811213738</v>
      </c>
      <c r="Q40" s="29"/>
      <c r="R40" s="29"/>
      <c r="S40" s="29"/>
      <c r="T40" s="29"/>
      <c r="U40" s="29"/>
    </row>
    <row r="41" spans="2:21">
      <c r="B41" s="10">
        <v>30</v>
      </c>
      <c r="C41" s="11">
        <v>0.31054033937071246</v>
      </c>
      <c r="D41" s="11">
        <v>0.62108067874142492</v>
      </c>
      <c r="E41" s="11">
        <v>0.85398593326945937</v>
      </c>
      <c r="F41" s="11">
        <v>1.1645262726401717</v>
      </c>
      <c r="G41" s="11">
        <v>1.4750666120108842</v>
      </c>
      <c r="H41" s="11">
        <v>1.7079718665389187</v>
      </c>
      <c r="I41" s="11">
        <v>2.0185122059096314</v>
      </c>
      <c r="J41" s="11"/>
      <c r="K41" s="11">
        <v>2.3290525452803439</v>
      </c>
      <c r="L41" s="11">
        <v>2.6395928846510563</v>
      </c>
      <c r="M41" s="11">
        <v>2.8724981391790907</v>
      </c>
      <c r="N41" s="11">
        <v>3.1830384785498032</v>
      </c>
      <c r="O41" s="11">
        <v>3.4935788179205156</v>
      </c>
      <c r="P41" s="11">
        <v>3.72648407244855</v>
      </c>
      <c r="Q41" s="29"/>
      <c r="R41" s="29"/>
      <c r="S41" s="29"/>
      <c r="T41" s="29"/>
      <c r="U41" s="29"/>
    </row>
    <row r="42" spans="2:21">
      <c r="B42" s="10">
        <v>37</v>
      </c>
      <c r="C42" s="11">
        <v>0.51918449170873726</v>
      </c>
      <c r="D42" s="11">
        <v>1.1248997320355973</v>
      </c>
      <c r="E42" s="11">
        <v>1.8171457209805801</v>
      </c>
      <c r="F42" s="11">
        <v>2.5093917099255632</v>
      </c>
      <c r="G42" s="11">
        <v>3.7208221905792831</v>
      </c>
      <c r="H42" s="11">
        <v>5.3649064143236176</v>
      </c>
      <c r="I42" s="11">
        <v>7.3551136325404425</v>
      </c>
      <c r="J42" s="11">
        <v>9.7779745938478833</v>
      </c>
      <c r="K42" s="11">
        <v>12.460427801009692</v>
      </c>
      <c r="L42" s="11">
        <v>16.267780740207098</v>
      </c>
      <c r="M42" s="11">
        <v>20.334725925258873</v>
      </c>
      <c r="N42" s="11">
        <v>26.824532071618091</v>
      </c>
      <c r="O42" s="11">
        <v>32.708622977650442</v>
      </c>
      <c r="P42" s="11">
        <v>39.631082867100275</v>
      </c>
      <c r="Q42" s="29"/>
      <c r="R42" s="29"/>
      <c r="S42" s="29"/>
      <c r="T42" s="29"/>
      <c r="U42" s="29"/>
    </row>
    <row r="43" spans="2:21">
      <c r="B43" s="10">
        <v>37</v>
      </c>
      <c r="C43" s="11">
        <v>0.51918449170873726</v>
      </c>
      <c r="D43" s="11">
        <v>1.9902072182168258</v>
      </c>
      <c r="E43" s="11">
        <v>3.4612299447249146</v>
      </c>
      <c r="F43" s="11">
        <v>4.3265374309061428</v>
      </c>
      <c r="G43" s="11">
        <v>6.143683151886723</v>
      </c>
      <c r="H43" s="11">
        <v>7.7012366270129347</v>
      </c>
      <c r="I43" s="11">
        <v>9.5183823479935139</v>
      </c>
      <c r="J43" s="11">
        <v>11.50858956621034</v>
      </c>
      <c r="K43" s="11">
        <v>14.104512024754026</v>
      </c>
      <c r="L43" s="11">
        <v>17.046557477770204</v>
      </c>
      <c r="M43" s="11">
        <v>20.680848919731361</v>
      </c>
      <c r="N43" s="11">
        <v>24.83432485340126</v>
      </c>
      <c r="O43" s="11">
        <v>29.853108273252385</v>
      </c>
      <c r="P43" s="11">
        <v>35.477606933430373</v>
      </c>
      <c r="Q43" s="29"/>
      <c r="R43" s="29"/>
      <c r="S43" s="29"/>
      <c r="T43" s="29"/>
      <c r="U43" s="29"/>
    </row>
    <row r="44" spans="2:21">
      <c r="B44" s="10">
        <v>37</v>
      </c>
      <c r="C44" s="11">
        <v>0.86530748618122866</v>
      </c>
      <c r="D44" s="11">
        <v>2.3363302126893175</v>
      </c>
      <c r="E44" s="11">
        <v>5.5379679115598632</v>
      </c>
      <c r="F44" s="11">
        <v>6.3167446491229677</v>
      </c>
      <c r="G44" s="11">
        <v>8.1338903701035488</v>
      </c>
      <c r="H44" s="11">
        <v>9.6914438452297595</v>
      </c>
      <c r="I44" s="11">
        <v>13.412266035809042</v>
      </c>
      <c r="J44" s="11">
        <v>17.565741969478939</v>
      </c>
      <c r="K44" s="11">
        <v>22.930648383802559</v>
      </c>
      <c r="L44" s="11">
        <v>28.728208541216791</v>
      </c>
      <c r="M44" s="11">
        <v>35.391076184812249</v>
      </c>
      <c r="N44" s="11">
        <v>42.140474577025827</v>
      </c>
      <c r="O44" s="11">
        <v>50.274364947129378</v>
      </c>
      <c r="P44" s="11">
        <v>58.494786065851052</v>
      </c>
      <c r="Q44" s="29"/>
      <c r="R44" s="29"/>
      <c r="S44" s="29"/>
      <c r="T44" s="29"/>
      <c r="U44" s="29"/>
    </row>
    <row r="45" spans="2:21">
      <c r="B45" s="10">
        <v>40</v>
      </c>
      <c r="C45" s="11">
        <v>0.66803941983554704</v>
      </c>
      <c r="D45" s="11"/>
      <c r="E45" s="11">
        <v>1.5865936221094199</v>
      </c>
      <c r="F45" s="11">
        <v>3.0896823167394043</v>
      </c>
      <c r="G45" s="11">
        <v>4.7597808663282715</v>
      </c>
      <c r="H45" s="11">
        <v>6.7638991258349117</v>
      </c>
      <c r="I45" s="11">
        <v>8.2669878204648928</v>
      </c>
      <c r="J45" s="11">
        <v>9.9370863700537591</v>
      </c>
      <c r="K45" s="11">
        <v>10.939145499807079</v>
      </c>
      <c r="L45" s="11">
        <v>12.024709557039801</v>
      </c>
      <c r="M45" s="11">
        <v>12.776253904354833</v>
      </c>
      <c r="N45" s="11">
        <v>13.694808106628711</v>
      </c>
      <c r="O45" s="11">
        <v>14.613362308902589</v>
      </c>
      <c r="P45" s="11">
        <v>15.448411583697023</v>
      </c>
      <c r="Q45" s="29"/>
      <c r="R45" s="29"/>
      <c r="S45" s="29"/>
      <c r="T45" s="29"/>
      <c r="U45" s="29"/>
    </row>
    <row r="46" spans="2:21">
      <c r="B46" s="10">
        <v>40</v>
      </c>
      <c r="C46" s="11">
        <v>0.41752463739721679</v>
      </c>
      <c r="D46" s="11"/>
      <c r="E46" s="11">
        <v>0.83504927479443358</v>
      </c>
      <c r="F46" s="11">
        <v>1.3360788396710936</v>
      </c>
      <c r="G46" s="11">
        <v>1.8371084045477539</v>
      </c>
      <c r="H46" s="11">
        <v>2.2546330419449703</v>
      </c>
      <c r="I46" s="11">
        <v>2.7556626068216308</v>
      </c>
      <c r="J46" s="11">
        <v>3.2566921716982908</v>
      </c>
      <c r="K46" s="11">
        <v>3.6742168090955079</v>
      </c>
      <c r="L46" s="11">
        <v>4.0082365190132814</v>
      </c>
      <c r="M46" s="11">
        <v>4.4257611564104975</v>
      </c>
      <c r="N46" s="11">
        <v>4.8432857938077145</v>
      </c>
      <c r="O46" s="11">
        <v>5.1773055037254876</v>
      </c>
      <c r="P46" s="11">
        <v>5.5113252136432616</v>
      </c>
      <c r="Q46" s="29"/>
      <c r="R46" s="29"/>
      <c r="S46" s="29"/>
      <c r="T46" s="29"/>
      <c r="U46" s="29"/>
    </row>
    <row r="47" spans="2:21">
      <c r="B47" s="10">
        <v>40</v>
      </c>
      <c r="C47" s="11">
        <v>0.41752463739721679</v>
      </c>
      <c r="D47" s="11"/>
      <c r="E47" s="11">
        <v>2.9226724617805173</v>
      </c>
      <c r="F47" s="11">
        <v>3.6742168090955065</v>
      </c>
      <c r="G47" s="11">
        <v>4.5092660838899397</v>
      </c>
      <c r="H47" s="11">
        <v>6.1793646334788059</v>
      </c>
      <c r="I47" s="11">
        <v>7.2649286907115664</v>
      </c>
      <c r="J47" s="11">
        <v>8.0999779655059996</v>
      </c>
      <c r="K47" s="11">
        <v>8.6010075303826579</v>
      </c>
      <c r="L47" s="11">
        <v>9.4360568051770919</v>
      </c>
      <c r="M47" s="11">
        <v>10.020591297533196</v>
      </c>
      <c r="N47" s="11">
        <v>10.772135644848184</v>
      </c>
      <c r="O47" s="11">
        <v>11.60718491964262</v>
      </c>
      <c r="P47" s="11">
        <v>12.108214484519277</v>
      </c>
      <c r="Q47" s="29"/>
      <c r="R47" s="29"/>
      <c r="S47" s="29"/>
      <c r="T47" s="29"/>
      <c r="U47" s="29"/>
    </row>
    <row r="48" spans="2:21">
      <c r="B48" s="10">
        <v>50</v>
      </c>
      <c r="C48" s="11">
        <v>1.129305062470882</v>
      </c>
      <c r="D48" s="11">
        <v>3.1761704881993555</v>
      </c>
      <c r="E48" s="11">
        <v>5.5759437459499797</v>
      </c>
      <c r="F48" s="11">
        <v>8.3286248357227546</v>
      </c>
      <c r="G48" s="11">
        <v>11.363632191113247</v>
      </c>
      <c r="H48" s="11">
        <v>14.963292077739183</v>
      </c>
      <c r="I48" s="11"/>
      <c r="J48" s="11">
        <v>19.480512327622712</v>
      </c>
      <c r="K48" s="11">
        <v>23.362498479866371</v>
      </c>
      <c r="L48" s="11">
        <v>27.315066198514458</v>
      </c>
      <c r="M48" s="11">
        <v>30.702981385927103</v>
      </c>
      <c r="N48" s="11">
        <v>34.373222838957474</v>
      </c>
      <c r="O48" s="11">
        <v>37.831719592774547</v>
      </c>
      <c r="P48" s="11">
        <v>41.431379479400491</v>
      </c>
      <c r="Q48" s="29"/>
      <c r="R48" s="29"/>
      <c r="S48" s="29"/>
      <c r="T48" s="29"/>
      <c r="U48" s="29"/>
    </row>
    <row r="49" spans="2:21">
      <c r="B49" s="10">
        <v>50</v>
      </c>
      <c r="C49" s="11">
        <v>1.2704681952797421</v>
      </c>
      <c r="D49" s="11">
        <v>3.3879151874126459</v>
      </c>
      <c r="E49" s="11">
        <v>5.5759437459499797</v>
      </c>
      <c r="F49" s="11">
        <v>8.2580432693183248</v>
      </c>
      <c r="G49" s="11">
        <v>10.516653394260089</v>
      </c>
      <c r="H49" s="11">
        <v>13.057589784819573</v>
      </c>
      <c r="I49" s="11"/>
      <c r="J49" s="11">
        <v>16.445504972232222</v>
      </c>
      <c r="K49" s="11">
        <v>19.621675460431575</v>
      </c>
      <c r="L49" s="11">
        <v>22.727264382226501</v>
      </c>
      <c r="M49" s="11">
        <v>25.479945471999276</v>
      </c>
      <c r="N49" s="11">
        <v>28.444371260985339</v>
      </c>
      <c r="O49" s="11">
        <v>31.197052350758117</v>
      </c>
      <c r="P49" s="11">
        <v>34.090896573339748</v>
      </c>
      <c r="Q49" s="29"/>
      <c r="R49" s="29"/>
      <c r="S49" s="29"/>
      <c r="T49" s="29"/>
      <c r="U49" s="29"/>
    </row>
    <row r="50" spans="2:21">
      <c r="B50" s="10">
        <v>50</v>
      </c>
      <c r="C50" s="11">
        <v>1.2704681952797401</v>
      </c>
      <c r="D50" s="11">
        <v>3.4584967538170726</v>
      </c>
      <c r="E50" s="11">
        <v>5.8582700115676962</v>
      </c>
      <c r="F50" s="11">
        <v>8.6815326677449001</v>
      </c>
      <c r="G50" s="11">
        <v>11.434213757517673</v>
      </c>
      <c r="H50" s="11">
        <v>14.186894847290448</v>
      </c>
      <c r="I50" s="11"/>
      <c r="J50" s="11">
        <v>18.280625698747393</v>
      </c>
      <c r="K50" s="11">
        <v>22.444938116608771</v>
      </c>
      <c r="L50" s="11">
        <v>25.832853304021413</v>
      </c>
      <c r="M50" s="11">
        <v>28.797279093007479</v>
      </c>
      <c r="N50" s="11">
        <v>31.973449581206832</v>
      </c>
      <c r="O50" s="11">
        <v>35.573109467832765</v>
      </c>
      <c r="P50" s="11">
        <v>38.678698389627691</v>
      </c>
      <c r="Q50" s="29"/>
      <c r="R50" s="29"/>
      <c r="S50" s="29"/>
      <c r="T50" s="29"/>
      <c r="U50" s="29"/>
    </row>
    <row r="51" spans="2:21">
      <c r="B51" s="10">
        <v>60</v>
      </c>
      <c r="C51" s="11">
        <v>1.3620283683146268</v>
      </c>
      <c r="D51" s="11">
        <v>3.2007666655393736</v>
      </c>
      <c r="E51" s="11">
        <v>4.9714035443483882</v>
      </c>
      <c r="F51" s="11">
        <v>7.2868517704832527</v>
      </c>
      <c r="G51" s="11">
        <v>9.125590067708</v>
      </c>
      <c r="H51" s="11">
        <v>11.577241130674329</v>
      </c>
      <c r="I51" s="11"/>
      <c r="J51" s="11">
        <v>14.709906377797969</v>
      </c>
      <c r="K51" s="11">
        <v>17.365861696011493</v>
      </c>
      <c r="L51" s="11">
        <v>20.089918432640744</v>
      </c>
      <c r="M51" s="11">
        <v>22.473468077191342</v>
      </c>
      <c r="N51" s="11">
        <v>25.061321976989131</v>
      </c>
      <c r="O51" s="11">
        <v>26.491451763719489</v>
      </c>
      <c r="P51" s="11">
        <v>28.125885805697038</v>
      </c>
      <c r="Q51" s="29"/>
      <c r="R51" s="29"/>
      <c r="S51" s="29"/>
      <c r="T51" s="29"/>
      <c r="U51" s="29"/>
    </row>
    <row r="52" spans="2:21">
      <c r="B52" s="10">
        <v>60</v>
      </c>
      <c r="C52" s="11">
        <v>1.0896226946517016</v>
      </c>
      <c r="D52" s="11">
        <v>2.0430425524719404</v>
      </c>
      <c r="E52" s="11">
        <v>2.9283609918764477</v>
      </c>
      <c r="F52" s="11">
        <v>3.9498822681124177</v>
      </c>
      <c r="G52" s="11">
        <v>4.6989978706854627</v>
      </c>
      <c r="H52" s="11">
        <v>5.5843163100899709</v>
      </c>
      <c r="I52" s="11"/>
      <c r="J52" s="11">
        <v>6.6739390047416727</v>
      </c>
      <c r="K52" s="11">
        <v>8.0359673730562982</v>
      </c>
      <c r="L52" s="11">
        <v>8.9212858124608054</v>
      </c>
      <c r="M52" s="11">
        <v>9.7385028334495818</v>
      </c>
      <c r="N52" s="11">
        <v>10.69192269126982</v>
      </c>
      <c r="O52" s="11">
        <v>12.258255314831642</v>
      </c>
      <c r="P52" s="11">
        <v>14.301297867303582</v>
      </c>
      <c r="Q52" s="29"/>
      <c r="R52" s="29"/>
      <c r="S52" s="29"/>
      <c r="T52" s="29"/>
      <c r="U52" s="29"/>
    </row>
    <row r="53" spans="2:21">
      <c r="B53" s="10">
        <v>60</v>
      </c>
      <c r="C53" s="11">
        <v>1.9068397156404775</v>
      </c>
      <c r="D53" s="11">
        <v>3.1326652471236414</v>
      </c>
      <c r="E53" s="11">
        <v>4.4946936154382691</v>
      </c>
      <c r="F53" s="11">
        <v>5.8567219837528954</v>
      </c>
      <c r="G53" s="11">
        <v>7.3549531888989845</v>
      </c>
      <c r="H53" s="11">
        <v>9.3979957413709254</v>
      </c>
      <c r="I53" s="11"/>
      <c r="J53" s="11">
        <v>10.964328364932745</v>
      </c>
      <c r="K53" s="11">
        <v>13.143573754236151</v>
      </c>
      <c r="L53" s="11">
        <v>15.322819143539554</v>
      </c>
      <c r="M53" s="11">
        <v>16.616746093438447</v>
      </c>
      <c r="N53" s="11">
        <v>18.319281553831729</v>
      </c>
      <c r="O53" s="11">
        <v>19.81751275897782</v>
      </c>
      <c r="P53" s="11">
        <v>21.520048219371102</v>
      </c>
      <c r="Q53" s="29"/>
      <c r="R53" s="29"/>
      <c r="S53" s="29"/>
      <c r="T53" s="29"/>
      <c r="U53" s="29"/>
    </row>
    <row r="54" spans="2:21">
      <c r="B54" s="10">
        <v>70</v>
      </c>
      <c r="C54" s="11">
        <v>1.5754847018137697</v>
      </c>
      <c r="D54" s="11">
        <v>6.617035747617833</v>
      </c>
      <c r="E54" s="11">
        <v>8.5863916248850458</v>
      </c>
      <c r="F54" s="11">
        <v>10.083102091608126</v>
      </c>
      <c r="G54" s="11">
        <v>11.185941382877767</v>
      </c>
      <c r="H54" s="11">
        <v>12.052457968875338</v>
      </c>
      <c r="I54" s="11"/>
      <c r="J54" s="11">
        <v>13.785491140870485</v>
      </c>
      <c r="K54" s="11">
        <v>14.967104667230812</v>
      </c>
      <c r="L54" s="11">
        <v>16.463815133953894</v>
      </c>
      <c r="M54" s="11">
        <v>17.802977130495599</v>
      </c>
      <c r="N54" s="11">
        <v>18.275622541039727</v>
      </c>
      <c r="O54" s="11">
        <v>19.220913362127991</v>
      </c>
      <c r="P54" s="11">
        <v>20.08742994812556</v>
      </c>
      <c r="Q54" s="29"/>
      <c r="R54" s="29"/>
      <c r="S54" s="29"/>
      <c r="T54" s="29"/>
      <c r="U54" s="29"/>
    </row>
    <row r="55" spans="2:21">
      <c r="B55" s="10">
        <v>70</v>
      </c>
      <c r="C55" s="11">
        <v>0.55141964563481938</v>
      </c>
      <c r="D55" s="11">
        <v>1.4179362316323909</v>
      </c>
      <c r="E55" s="11">
        <v>1.9693558772672104</v>
      </c>
      <c r="F55" s="11">
        <v>2.5207755229020292</v>
      </c>
      <c r="G55" s="11">
        <v>3.5448405790809772</v>
      </c>
      <c r="H55" s="11">
        <v>4.2538086948971738</v>
      </c>
      <c r="I55" s="11"/>
      <c r="J55" s="11">
        <v>5.9080676318016305</v>
      </c>
      <c r="K55" s="11">
        <v>7.2472296283433346</v>
      </c>
      <c r="L55" s="11">
        <v>8.8227143301571047</v>
      </c>
      <c r="M55" s="11">
        <v>10.555747502152251</v>
      </c>
      <c r="N55" s="11">
        <v>11.422264088149824</v>
      </c>
      <c r="O55" s="11">
        <v>12.840200319782218</v>
      </c>
      <c r="P55" s="11">
        <v>14.179362316323919</v>
      </c>
      <c r="Q55" s="29"/>
      <c r="R55" s="29"/>
      <c r="S55" s="29"/>
      <c r="T55" s="29"/>
      <c r="U55" s="29"/>
    </row>
    <row r="56" spans="2:21">
      <c r="B56" s="10">
        <v>70</v>
      </c>
      <c r="C56" s="11">
        <v>1.0240650561789504</v>
      </c>
      <c r="D56" s="11">
        <v>2.3632270527206543</v>
      </c>
      <c r="E56" s="11">
        <v>3.0721951685368505</v>
      </c>
      <c r="F56" s="11">
        <v>3.8599375194437351</v>
      </c>
      <c r="G56" s="11">
        <v>4.9627768107133727</v>
      </c>
      <c r="H56" s="11">
        <v>5.5141964563481922</v>
      </c>
      <c r="I56" s="11"/>
      <c r="J56" s="11">
        <v>7.2472296283433391</v>
      </c>
      <c r="K56" s="11">
        <v>7.7986492739781585</v>
      </c>
      <c r="L56" s="11">
        <v>9.9255536214267472</v>
      </c>
      <c r="M56" s="11">
        <v>11.501038323240516</v>
      </c>
      <c r="N56" s="11">
        <v>12.367554909238089</v>
      </c>
      <c r="O56" s="11">
        <v>13.627942670689105</v>
      </c>
      <c r="P56" s="11">
        <v>15.045878902321494</v>
      </c>
      <c r="Q56" s="29"/>
      <c r="R56" s="29"/>
      <c r="S56" s="29"/>
      <c r="T56" s="29"/>
      <c r="U56" s="29"/>
    </row>
  </sheetData>
  <customSheetViews>
    <customSheetView guid="{4A71A1A5-ACCE-4F87-B003-A7B5E0B0F11F}" topLeftCell="A11">
      <selection activeCell="B32" sqref="B32"/>
      <pageMargins left="0.7" right="0.7" top="0.75" bottom="0.75" header="0.3" footer="0.3"/>
      <pageSetup paperSize="9" orientation="portrait" horizontalDpi="0" verticalDpi="0" r:id="rId1"/>
    </customSheetView>
  </customSheetViews>
  <pageMargins left="0.7" right="0.7" top="0.75" bottom="0.75" header="0.3" footer="0.3"/>
  <pageSetup paperSize="9" orientation="portrait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Q56"/>
  <sheetViews>
    <sheetView workbookViewId="0">
      <selection activeCell="Q1" sqref="Q1:Q1048576"/>
    </sheetView>
  </sheetViews>
  <sheetFormatPr baseColWidth="10" defaultColWidth="9" defaultRowHeight="14"/>
  <cols>
    <col min="1" max="1" width="9" style="14"/>
    <col min="2" max="2" width="14.6640625" style="14" customWidth="1"/>
    <col min="3" max="15" width="9.1640625" style="14" customWidth="1"/>
    <col min="16" max="16" width="9.1640625" style="14" bestFit="1" customWidth="1"/>
    <col min="17" max="16384" width="9" style="14"/>
  </cols>
  <sheetData>
    <row r="3" spans="2:17">
      <c r="B3" s="22" t="s">
        <v>159</v>
      </c>
    </row>
    <row r="4" spans="2:17" ht="15">
      <c r="B4" s="24" t="s">
        <v>69</v>
      </c>
      <c r="C4" s="12" t="s">
        <v>13</v>
      </c>
      <c r="D4" s="12" t="s">
        <v>22</v>
      </c>
      <c r="E4" s="12" t="s">
        <v>23</v>
      </c>
      <c r="F4" s="12" t="s">
        <v>24</v>
      </c>
      <c r="G4" s="12" t="s">
        <v>25</v>
      </c>
      <c r="H4" s="12" t="s">
        <v>26</v>
      </c>
      <c r="I4" s="12" t="s">
        <v>27</v>
      </c>
      <c r="J4" s="12" t="s">
        <v>28</v>
      </c>
      <c r="K4" s="12" t="s">
        <v>29</v>
      </c>
      <c r="L4" s="12" t="s">
        <v>30</v>
      </c>
      <c r="M4" s="12" t="s">
        <v>31</v>
      </c>
      <c r="N4" s="12" t="s">
        <v>32</v>
      </c>
      <c r="O4" s="12" t="s">
        <v>35</v>
      </c>
      <c r="P4" s="12" t="s">
        <v>33</v>
      </c>
    </row>
    <row r="5" spans="2:17">
      <c r="B5" s="15">
        <v>10</v>
      </c>
      <c r="C5" s="16">
        <v>1.5658464854615302</v>
      </c>
      <c r="D5" s="16">
        <v>2.9437913926676771</v>
      </c>
      <c r="E5" s="16">
        <v>4.6975394563845905</v>
      </c>
      <c r="F5" s="16">
        <v>6.5139213795199646</v>
      </c>
      <c r="G5" s="16">
        <v>7.9545001461445732</v>
      </c>
      <c r="H5" s="16">
        <v>9.3324450533507193</v>
      </c>
      <c r="I5" s="16">
        <v>10.522488382301482</v>
      </c>
      <c r="J5" s="16">
        <v>11.587263992415323</v>
      </c>
      <c r="K5" s="16">
        <v>12.276236446018395</v>
      </c>
      <c r="L5" s="16">
        <v>13.027842759039929</v>
      </c>
      <c r="M5" s="16">
        <v>13.528913634387623</v>
      </c>
      <c r="N5" s="16"/>
      <c r="O5" s="16">
        <v>13.842082931479926</v>
      </c>
      <c r="P5" s="16">
        <v>14.343153806827617</v>
      </c>
      <c r="Q5" s="97"/>
    </row>
    <row r="6" spans="2:17">
      <c r="B6" s="15">
        <v>10</v>
      </c>
      <c r="C6" s="16">
        <v>1.7537480637169141</v>
      </c>
      <c r="D6" s="16">
        <v>3.5701299868522889</v>
      </c>
      <c r="E6" s="16">
        <v>5.5744134882430476</v>
      </c>
      <c r="F6" s="16">
        <v>7.5160631302153433</v>
      </c>
      <c r="G6" s="16">
        <v>9.3324450533507193</v>
      </c>
      <c r="H6" s="16">
        <v>10.773023819975327</v>
      </c>
      <c r="I6" s="16">
        <v>12.088334867763013</v>
      </c>
      <c r="J6" s="16">
        <v>13.153110477876854</v>
      </c>
      <c r="K6" s="16">
        <v>13.967350650316851</v>
      </c>
      <c r="L6" s="16">
        <v>14.906858541593765</v>
      </c>
      <c r="M6" s="16">
        <v>15.595830995196843</v>
      </c>
      <c r="N6" s="16"/>
      <c r="O6" s="16">
        <v>16.159535729962993</v>
      </c>
      <c r="P6" s="16">
        <v>16.723240464729141</v>
      </c>
    </row>
    <row r="7" spans="2:17">
      <c r="B7" s="15">
        <v>10</v>
      </c>
      <c r="C7" s="16">
        <v>1.2526771883692243</v>
      </c>
      <c r="D7" s="16">
        <v>3.883299283944595</v>
      </c>
      <c r="E7" s="16">
        <v>6.6391890983568889</v>
      </c>
      <c r="F7" s="16">
        <v>9.144543475095336</v>
      </c>
      <c r="G7" s="16">
        <v>11.086193117067635</v>
      </c>
      <c r="H7" s="16">
        <v>12.464138024273781</v>
      </c>
      <c r="I7" s="16">
        <v>13.716815212643002</v>
      </c>
      <c r="J7" s="16">
        <v>14.844224682175307</v>
      </c>
      <c r="K7" s="16">
        <v>15.721098714033765</v>
      </c>
      <c r="L7" s="16">
        <v>16.660606605310683</v>
      </c>
      <c r="M7" s="16">
        <v>17.224311340076834</v>
      </c>
      <c r="N7" s="16"/>
      <c r="O7" s="16">
        <v>17.725382215424524</v>
      </c>
      <c r="P7" s="16">
        <v>18.351720809609134</v>
      </c>
    </row>
    <row r="8" spans="2:17">
      <c r="B8" s="15">
        <v>25</v>
      </c>
      <c r="C8" s="16">
        <v>6.0538302893244023</v>
      </c>
      <c r="D8" s="16">
        <v>8.4878445293620501</v>
      </c>
      <c r="E8" s="16">
        <v>12.170071200188234</v>
      </c>
      <c r="F8" s="16">
        <v>15.353012898698999</v>
      </c>
      <c r="G8" s="16">
        <v>17.662205895657795</v>
      </c>
      <c r="H8" s="16">
        <v>19.035239569525181</v>
      </c>
      <c r="I8" s="16">
        <v>19.784167027998308</v>
      </c>
      <c r="J8" s="16">
        <v>20.470683864932003</v>
      </c>
      <c r="K8" s="16">
        <v>20.782736972629138</v>
      </c>
      <c r="L8" s="16">
        <v>21.282021944944553</v>
      </c>
      <c r="M8" s="16">
        <v>21.656485674181109</v>
      </c>
      <c r="N8" s="16">
        <v>21.968538781878244</v>
      </c>
      <c r="O8" s="16">
        <v>23.029519348048503</v>
      </c>
      <c r="P8" s="16">
        <v>27.585494720426656</v>
      </c>
      <c r="Q8" s="97"/>
    </row>
    <row r="9" spans="2:17">
      <c r="B9" s="15">
        <v>25</v>
      </c>
      <c r="C9" s="16">
        <v>8.0509701785860628</v>
      </c>
      <c r="D9" s="16">
        <v>10.110520689387148</v>
      </c>
      <c r="E9" s="16">
        <v>13.418283630976767</v>
      </c>
      <c r="F9" s="16">
        <v>17.038099680263525</v>
      </c>
      <c r="G9" s="16">
        <v>19.971398892616588</v>
      </c>
      <c r="H9" s="16">
        <v>21.656485674181109</v>
      </c>
      <c r="I9" s="16">
        <v>22.717466240351367</v>
      </c>
      <c r="J9" s="16">
        <v>23.46639369882449</v>
      </c>
      <c r="K9" s="16">
        <v>24.090499914218757</v>
      </c>
      <c r="L9" s="16">
        <v>24.652195508073596</v>
      </c>
      <c r="M9" s="16">
        <v>25.151480480389012</v>
      </c>
      <c r="N9" s="16">
        <v>25.463533588086147</v>
      </c>
      <c r="O9" s="16">
        <v>25.463533588086147</v>
      </c>
      <c r="P9" s="16">
        <v>25.837997317322703</v>
      </c>
    </row>
    <row r="10" spans="2:17">
      <c r="B10" s="15">
        <v>25</v>
      </c>
      <c r="C10" s="16">
        <v>6.7403471262580981</v>
      </c>
      <c r="D10" s="16">
        <v>9.1743613662957451</v>
      </c>
      <c r="E10" s="16">
        <v>13.605515495595052</v>
      </c>
      <c r="F10" s="16">
        <v>17.59979527411836</v>
      </c>
      <c r="G10" s="16">
        <v>19.90898827107716</v>
      </c>
      <c r="H10" s="16">
        <v>21.219611323405122</v>
      </c>
      <c r="I10" s="16">
        <v>22.0933600249571</v>
      </c>
      <c r="J10" s="16">
        <v>22.655055618811943</v>
      </c>
      <c r="K10" s="16">
        <v>23.029519348048503</v>
      </c>
      <c r="L10" s="16">
        <v>23.46639369882449</v>
      </c>
      <c r="M10" s="16">
        <v>23.840857428061053</v>
      </c>
      <c r="N10" s="16">
        <v>24.028089292679333</v>
      </c>
      <c r="O10" s="16">
        <v>24.028089292679333</v>
      </c>
      <c r="P10" s="16">
        <v>24.277731778837037</v>
      </c>
    </row>
    <row r="11" spans="2:17">
      <c r="B11" s="15">
        <v>30</v>
      </c>
      <c r="C11" s="16">
        <v>4.5456093253776029</v>
      </c>
      <c r="D11" s="16">
        <v>7.0148292058296349</v>
      </c>
      <c r="E11" s="16">
        <v>10.213591323687947</v>
      </c>
      <c r="F11" s="16">
        <v>12.289980768613518</v>
      </c>
      <c r="G11" s="16">
        <v>13.468472075192896</v>
      </c>
      <c r="H11" s="16">
        <v>14.02965841165927</v>
      </c>
      <c r="I11" s="16">
        <v>14.366370213539092</v>
      </c>
      <c r="J11" s="16"/>
      <c r="K11" s="16">
        <v>17.789606865983952</v>
      </c>
      <c r="L11" s="16">
        <v>18.631386370683508</v>
      </c>
      <c r="M11" s="16">
        <v>18.631386370683508</v>
      </c>
      <c r="N11" s="16">
        <v>18.631386370683508</v>
      </c>
      <c r="O11" s="16">
        <v>18.631386370683508</v>
      </c>
      <c r="P11" s="16">
        <v>18.631386370683508</v>
      </c>
      <c r="Q11" s="97"/>
    </row>
    <row r="12" spans="2:17">
      <c r="B12" s="15">
        <v>30</v>
      </c>
      <c r="C12" s="16">
        <v>5.0506770281973363</v>
      </c>
      <c r="D12" s="16">
        <v>8.9789813834619334</v>
      </c>
      <c r="E12" s="16">
        <v>12.570573936846706</v>
      </c>
      <c r="F12" s="16">
        <v>15.264268351885287</v>
      </c>
      <c r="G12" s="16">
        <v>16.891708727637759</v>
      </c>
      <c r="H12" s="16">
        <v>17.677369598690678</v>
      </c>
      <c r="I12" s="16">
        <v>18.238555935157049</v>
      </c>
      <c r="J12" s="16"/>
      <c r="K12" s="16">
        <v>23.008639795121194</v>
      </c>
      <c r="L12" s="16">
        <v>24.411605636287128</v>
      </c>
      <c r="M12" s="16">
        <v>24.692198804520316</v>
      </c>
      <c r="N12" s="16">
        <v>24.692198804520316</v>
      </c>
      <c r="O12" s="16">
        <v>25.421741041926591</v>
      </c>
      <c r="P12" s="16">
        <v>25.646215576513139</v>
      </c>
    </row>
    <row r="13" spans="2:17">
      <c r="B13" s="15">
        <v>30</v>
      </c>
      <c r="C13" s="16">
        <v>4.9945583945507002</v>
      </c>
      <c r="D13" s="16">
        <v>8.530032314288837</v>
      </c>
      <c r="E13" s="16">
        <v>11.167608095680778</v>
      </c>
      <c r="F13" s="16">
        <v>13.131760273313073</v>
      </c>
      <c r="G13" s="16">
        <v>14.085777045305907</v>
      </c>
      <c r="H13" s="16">
        <v>14.366370213539092</v>
      </c>
      <c r="I13" s="16">
        <v>14.815319282712188</v>
      </c>
      <c r="J13" s="16"/>
      <c r="K13" s="16">
        <v>16.554996925757937</v>
      </c>
      <c r="L13" s="16">
        <v>16.554996925757937</v>
      </c>
      <c r="M13" s="16">
        <v>16.835590093991122</v>
      </c>
      <c r="N13" s="16">
        <v>16.947827361284396</v>
      </c>
      <c r="O13" s="16">
        <v>17.610027238314711</v>
      </c>
      <c r="P13" s="16">
        <v>17.8906204065479</v>
      </c>
    </row>
    <row r="14" spans="2:17">
      <c r="B14" s="15">
        <v>37</v>
      </c>
      <c r="C14" s="16">
        <v>13.384620579657536</v>
      </c>
      <c r="D14" s="16">
        <v>20.939495306842009</v>
      </c>
      <c r="E14" s="16">
        <v>25.222573892332424</v>
      </c>
      <c r="F14" s="16">
        <v>30.160011706161644</v>
      </c>
      <c r="G14" s="16">
        <v>30.754883731924203</v>
      </c>
      <c r="H14" s="16">
        <v>34.086167076194521</v>
      </c>
      <c r="I14" s="16">
        <v>36.108731963787221</v>
      </c>
      <c r="J14" s="16">
        <v>37.77437363592238</v>
      </c>
      <c r="K14" s="16">
        <v>38.72616887714247</v>
      </c>
      <c r="L14" s="16">
        <v>39.73745132093881</v>
      </c>
      <c r="M14" s="16">
        <v>40.451297751853879</v>
      </c>
      <c r="N14" s="16">
        <v>41.52206739822649</v>
      </c>
      <c r="O14" s="16">
        <v>42.53334984202283</v>
      </c>
      <c r="P14" s="16">
        <v>43.425657880666662</v>
      </c>
      <c r="Q14" s="97"/>
    </row>
    <row r="15" spans="2:17">
      <c r="B15" s="15">
        <v>37</v>
      </c>
      <c r="C15" s="16">
        <v>9.6369268173534248</v>
      </c>
      <c r="D15" s="16">
        <v>13.979492605420093</v>
      </c>
      <c r="E15" s="16">
        <v>17.37026315226667</v>
      </c>
      <c r="F15" s="16">
        <v>21.415392927452054</v>
      </c>
      <c r="G15" s="16">
        <v>21.415392927452054</v>
      </c>
      <c r="H15" s="16">
        <v>22.783598586705939</v>
      </c>
      <c r="I15" s="16">
        <v>23.378470612468494</v>
      </c>
      <c r="J15" s="16">
        <v>23.973342638231049</v>
      </c>
      <c r="K15" s="16">
        <v>24.330265853688584</v>
      </c>
      <c r="L15" s="16">
        <v>24.687189069146118</v>
      </c>
      <c r="M15" s="16">
        <v>24.865650676874886</v>
      </c>
      <c r="N15" s="16">
        <v>25.817445918094972</v>
      </c>
      <c r="O15" s="16">
        <v>26.412317943857538</v>
      </c>
      <c r="P15" s="16">
        <v>27.126164374772603</v>
      </c>
    </row>
    <row r="16" spans="2:17">
      <c r="B16" s="15">
        <v>37</v>
      </c>
      <c r="C16" s="16">
        <v>11.005132476607306</v>
      </c>
      <c r="D16" s="16">
        <v>16.596929518775344</v>
      </c>
      <c r="E16" s="16">
        <v>21.058469711994523</v>
      </c>
      <c r="F16" s="16">
        <v>24.389753056264837</v>
      </c>
      <c r="G16" s="16">
        <v>24.389753056264837</v>
      </c>
      <c r="H16" s="16">
        <v>25.817445918094972</v>
      </c>
      <c r="I16" s="16">
        <v>26.531292349010048</v>
      </c>
      <c r="J16" s="16">
        <v>27.245138779925117</v>
      </c>
      <c r="K16" s="16">
        <v>27.661549197958902</v>
      </c>
      <c r="L16" s="16">
        <v>28.07795961599269</v>
      </c>
      <c r="M16" s="16">
        <v>28.07795961599269</v>
      </c>
      <c r="N16" s="16">
        <v>29.446165275246575</v>
      </c>
      <c r="O16" s="16">
        <v>30.160011706161644</v>
      </c>
      <c r="P16" s="16">
        <v>30.93334533965297</v>
      </c>
    </row>
    <row r="17" spans="2:17">
      <c r="B17" s="15">
        <v>40</v>
      </c>
      <c r="C17" s="16">
        <v>8.1988098708320223</v>
      </c>
      <c r="D17" s="16"/>
      <c r="E17" s="16">
        <v>24.416893629923099</v>
      </c>
      <c r="F17" s="16">
        <v>29.743127779587699</v>
      </c>
      <c r="G17" s="16">
        <v>33.932300706290192</v>
      </c>
      <c r="H17" s="16">
        <v>37.223793720127865</v>
      </c>
      <c r="I17" s="16">
        <v>39.019153545857506</v>
      </c>
      <c r="J17" s="16">
        <v>39.916833458722323</v>
      </c>
      <c r="K17" s="16">
        <v>41.412966646830355</v>
      </c>
      <c r="L17" s="16">
        <v>44.345387695522106</v>
      </c>
      <c r="M17" s="16">
        <v>46.260438176300383</v>
      </c>
      <c r="N17" s="16">
        <v>48.414869967175946</v>
      </c>
      <c r="O17" s="16">
        <v>49.378379740317527</v>
      </c>
      <c r="P17" s="16">
        <v>50.814667600901231</v>
      </c>
      <c r="Q17" s="97"/>
    </row>
    <row r="18" spans="2:17">
      <c r="B18" s="15">
        <v>40</v>
      </c>
      <c r="C18" s="16">
        <v>7.7798925781617729</v>
      </c>
      <c r="D18" s="16"/>
      <c r="E18" s="16">
        <v>25.434264197836566</v>
      </c>
      <c r="F18" s="16">
        <v>30.580962364928201</v>
      </c>
      <c r="G18" s="16">
        <v>34.710289964106373</v>
      </c>
      <c r="H18" s="16">
        <v>38.001782977944046</v>
      </c>
      <c r="I18" s="16">
        <v>40.515286733965539</v>
      </c>
      <c r="J18" s="16">
        <v>42.011419922073571</v>
      </c>
      <c r="K18" s="16">
        <v>43.507553110181604</v>
      </c>
      <c r="L18" s="16">
        <v>45.183222280862594</v>
      </c>
      <c r="M18" s="16">
        <v>46.260438176300383</v>
      </c>
      <c r="N18" s="16">
        <v>46.79904612401927</v>
      </c>
      <c r="O18" s="16">
        <v>47.78649402817058</v>
      </c>
      <c r="P18" s="16">
        <v>48.983400578656997</v>
      </c>
    </row>
    <row r="19" spans="2:17">
      <c r="B19" s="15">
        <v>40</v>
      </c>
      <c r="C19" s="16">
        <v>9.3957164213184488</v>
      </c>
      <c r="D19" s="16"/>
      <c r="E19" s="16">
        <v>29.024983849295843</v>
      </c>
      <c r="F19" s="16">
        <v>29.024983849295843</v>
      </c>
      <c r="G19" s="16">
        <v>31.95740489798759</v>
      </c>
      <c r="H19" s="16">
        <v>34.171682016387479</v>
      </c>
      <c r="I19" s="16">
        <v>35.847351187068476</v>
      </c>
      <c r="J19" s="16">
        <v>37.882092322895396</v>
      </c>
      <c r="K19" s="16">
        <v>38.241164288041325</v>
      </c>
      <c r="L19" s="16">
        <v>39.258534855954792</v>
      </c>
      <c r="M19" s="16">
        <v>40.036524113770966</v>
      </c>
      <c r="N19" s="16">
        <v>40.57513206148986</v>
      </c>
      <c r="O19" s="16">
        <v>41.496750105364413</v>
      </c>
      <c r="P19" s="16">
        <v>42.334584690704901</v>
      </c>
    </row>
    <row r="20" spans="2:17">
      <c r="B20" s="15">
        <v>50</v>
      </c>
      <c r="C20" s="16">
        <v>12.642202405268169</v>
      </c>
      <c r="D20" s="16">
        <v>17.307777102450469</v>
      </c>
      <c r="E20" s="16">
        <v>22.274356618805822</v>
      </c>
      <c r="F20" s="16">
        <v>32.960027699449157</v>
      </c>
      <c r="G20" s="16">
        <v>41.438330106156776</v>
      </c>
      <c r="H20" s="16">
        <v>48.812948175896544</v>
      </c>
      <c r="I20" s="16"/>
      <c r="J20" s="16">
        <v>58.896609618193764</v>
      </c>
      <c r="K20" s="16">
        <v>60.953475882542946</v>
      </c>
      <c r="L20" s="16">
        <v>64.013691544135639</v>
      </c>
      <c r="M20" s="16">
        <v>65.468548170138718</v>
      </c>
      <c r="N20" s="16">
        <v>65.869887929036125</v>
      </c>
      <c r="O20" s="16">
        <v>66.622399976968751</v>
      </c>
      <c r="P20" s="16">
        <v>67.425079494763565</v>
      </c>
      <c r="Q20" s="97"/>
    </row>
    <row r="21" spans="2:17">
      <c r="B21" s="15">
        <v>50</v>
      </c>
      <c r="C21" s="16">
        <v>9.4816518039511255</v>
      </c>
      <c r="D21" s="16">
        <v>15.05024095865258</v>
      </c>
      <c r="E21" s="16">
        <v>20.317825294180984</v>
      </c>
      <c r="F21" s="16">
        <v>29.297802399510356</v>
      </c>
      <c r="G21" s="16">
        <v>36.973425288423172</v>
      </c>
      <c r="H21" s="16">
        <v>43.645698780092481</v>
      </c>
      <c r="I21" s="16"/>
      <c r="J21" s="16">
        <v>61.204313231853824</v>
      </c>
      <c r="K21" s="16">
        <v>63.31134696606518</v>
      </c>
      <c r="L21" s="16">
        <v>65.669218049587414</v>
      </c>
      <c r="M21" s="16">
        <v>66.722734916693099</v>
      </c>
      <c r="N21" s="16">
        <v>67.876586723523133</v>
      </c>
      <c r="O21" s="16">
        <v>68.829768650904469</v>
      </c>
      <c r="P21" s="16">
        <v>69.732783108423618</v>
      </c>
    </row>
    <row r="22" spans="2:17">
      <c r="B22" s="15">
        <v>50</v>
      </c>
      <c r="C22" s="16">
        <v>20.568662643491855</v>
      </c>
      <c r="D22" s="16">
        <v>23.980050594119781</v>
      </c>
      <c r="E22" s="16">
        <v>27.391438544747697</v>
      </c>
      <c r="F22" s="16">
        <v>34.715889144625287</v>
      </c>
      <c r="G22" s="16">
        <v>42.341344563675918</v>
      </c>
      <c r="H22" s="16">
        <v>49.866465043002215</v>
      </c>
      <c r="I22" s="16"/>
      <c r="J22" s="16">
        <v>68.027089133109655</v>
      </c>
      <c r="K22" s="16">
        <v>70.685965035804941</v>
      </c>
      <c r="L22" s="16">
        <v>75.502042142573785</v>
      </c>
      <c r="M22" s="16">
        <v>77.809745756233838</v>
      </c>
      <c r="N22" s="16">
        <v>79.465272261685627</v>
      </c>
      <c r="O22" s="16">
        <v>80.719459008240008</v>
      </c>
      <c r="P22" s="16">
        <v>81.873310815070028</v>
      </c>
    </row>
    <row r="23" spans="2:17">
      <c r="B23" s="15">
        <v>60</v>
      </c>
      <c r="C23" s="16">
        <v>13.755084291504728</v>
      </c>
      <c r="D23" s="16">
        <v>18.949311926058964</v>
      </c>
      <c r="E23" s="16">
        <v>24.239728961253093</v>
      </c>
      <c r="F23" s="16">
        <v>33.137248520443208</v>
      </c>
      <c r="G23" s="16">
        <v>41.217158174194239</v>
      </c>
      <c r="H23" s="16">
        <v>48.575647323146072</v>
      </c>
      <c r="I23" s="16"/>
      <c r="J23" s="16">
        <v>74.931543098476808</v>
      </c>
      <c r="K23" s="16">
        <v>83.348115654467492</v>
      </c>
      <c r="L23" s="16">
        <v>92.38991931461743</v>
      </c>
      <c r="M23" s="16">
        <v>100.22935546676874</v>
      </c>
      <c r="N23" s="16">
        <v>108.54973862211951</v>
      </c>
      <c r="O23" s="16">
        <v>116.34108007395086</v>
      </c>
      <c r="P23" s="16">
        <v>123.55528512194284</v>
      </c>
      <c r="Q23" s="97"/>
    </row>
    <row r="24" spans="2:17">
      <c r="B24" s="15">
        <v>60</v>
      </c>
      <c r="C24" s="16">
        <v>12.552716783506062</v>
      </c>
      <c r="D24" s="16">
        <v>23.710687257733678</v>
      </c>
      <c r="E24" s="16">
        <v>28.231589087808661</v>
      </c>
      <c r="F24" s="16">
        <v>36.600066943479369</v>
      </c>
      <c r="G24" s="16">
        <v>42.659999183792628</v>
      </c>
      <c r="H24" s="16">
        <v>49.922298932104582</v>
      </c>
      <c r="I24" s="16"/>
      <c r="J24" s="16">
        <v>77.576751616073864</v>
      </c>
      <c r="K24" s="16">
        <v>85.319998367585256</v>
      </c>
      <c r="L24" s="16">
        <v>93.255623920376479</v>
      </c>
      <c r="M24" s="16">
        <v>99.026987958770079</v>
      </c>
      <c r="N24" s="16">
        <v>105.56786720228281</v>
      </c>
      <c r="O24" s="16">
        <v>112.39731464771522</v>
      </c>
      <c r="P24" s="16">
        <v>117.68773168290934</v>
      </c>
    </row>
    <row r="25" spans="2:17">
      <c r="B25" s="15">
        <v>60</v>
      </c>
      <c r="C25" s="16">
        <v>31.646312810524872</v>
      </c>
      <c r="D25" s="16">
        <v>36.744351044439213</v>
      </c>
      <c r="E25" s="16">
        <v>43.33332498827189</v>
      </c>
      <c r="F25" s="16">
        <v>68.198285053684288</v>
      </c>
      <c r="G25" s="16">
        <v>72.815376284399179</v>
      </c>
      <c r="H25" s="16">
        <v>84.646672563106037</v>
      </c>
      <c r="I25" s="16"/>
      <c r="J25" s="16">
        <v>138.12797931888664</v>
      </c>
      <c r="K25" s="16">
        <v>147.12168827871668</v>
      </c>
      <c r="L25" s="16">
        <v>155.29778733310761</v>
      </c>
      <c r="M25" s="16">
        <v>161.98295067758019</v>
      </c>
      <c r="N25" s="16">
        <v>172.27521654604874</v>
      </c>
      <c r="O25" s="16">
        <v>181.89415661003807</v>
      </c>
      <c r="P25" s="16">
        <v>187.23266834555216</v>
      </c>
    </row>
    <row r="26" spans="2:17">
      <c r="B26" s="15">
        <v>70</v>
      </c>
      <c r="C26" s="16">
        <v>5.7673099177602083</v>
      </c>
      <c r="D26" s="16">
        <v>10.718491073573217</v>
      </c>
      <c r="E26" s="16">
        <v>22.906013918651393</v>
      </c>
      <c r="F26" s="16">
        <v>29.326226845969359</v>
      </c>
      <c r="G26" s="16">
        <v>35.964074109806582</v>
      </c>
      <c r="H26" s="16">
        <v>43.309232967331376</v>
      </c>
      <c r="I26" s="16"/>
      <c r="J26" s="16">
        <v>55.333530060020102</v>
      </c>
      <c r="K26" s="16">
        <v>64.474172193828736</v>
      </c>
      <c r="L26" s="16">
        <v>78.783629819969633</v>
      </c>
      <c r="M26" s="16">
        <v>85.584702836196286</v>
      </c>
      <c r="N26" s="16">
        <v>101.30878364971234</v>
      </c>
      <c r="O26" s="16">
        <v>110.55824295178058</v>
      </c>
      <c r="P26" s="16">
        <v>121.16791685709417</v>
      </c>
      <c r="Q26" s="97"/>
    </row>
    <row r="27" spans="2:17">
      <c r="B27" s="15">
        <v>70</v>
      </c>
      <c r="C27" s="16">
        <v>12.296340013337804</v>
      </c>
      <c r="D27" s="16">
        <v>20.131176128030912</v>
      </c>
      <c r="E27" s="16">
        <v>31.448161627032082</v>
      </c>
      <c r="F27" s="16">
        <v>39.174180573465556</v>
      </c>
      <c r="G27" s="16">
        <v>43.363641551461185</v>
      </c>
      <c r="H27" s="16">
        <v>48.423639875533816</v>
      </c>
      <c r="I27" s="16"/>
      <c r="J27" s="16">
        <v>59.686216790405169</v>
      </c>
      <c r="K27" s="16">
        <v>67.357827152708836</v>
      </c>
      <c r="L27" s="16">
        <v>77.096963711945421</v>
      </c>
      <c r="M27" s="16">
        <v>83.190725134484509</v>
      </c>
      <c r="N27" s="16">
        <v>102.8322240053471</v>
      </c>
      <c r="O27" s="16">
        <v>112.46254339632407</v>
      </c>
      <c r="P27" s="16">
        <v>121.16791685709417</v>
      </c>
    </row>
    <row r="28" spans="2:17">
      <c r="B28" s="15">
        <v>70</v>
      </c>
      <c r="C28" s="16">
        <v>8.3789219559912453</v>
      </c>
      <c r="D28" s="16">
        <v>26.11612038231037</v>
      </c>
      <c r="E28" s="16">
        <v>33.950956497003489</v>
      </c>
      <c r="F28" s="16">
        <v>40.969663849749409</v>
      </c>
      <c r="G28" s="16">
        <v>46.247296510341293</v>
      </c>
      <c r="H28" s="16">
        <v>49.729445894649338</v>
      </c>
      <c r="I28" s="16"/>
      <c r="J28" s="16">
        <v>61.100839977780318</v>
      </c>
      <c r="K28" s="16">
        <v>68.990084676603246</v>
      </c>
      <c r="L28" s="16">
        <v>81.34083327407086</v>
      </c>
      <c r="M28" s="16">
        <v>88.958035052244725</v>
      </c>
      <c r="N28" s="16">
        <v>107.07609356747254</v>
      </c>
      <c r="O28" s="16">
        <v>116.43437003780041</v>
      </c>
      <c r="P28" s="16">
        <v>125.13974349857054</v>
      </c>
    </row>
    <row r="31" spans="2:17">
      <c r="B31" s="22" t="s">
        <v>160</v>
      </c>
    </row>
    <row r="32" spans="2:17" ht="15">
      <c r="B32" s="24" t="s">
        <v>69</v>
      </c>
      <c r="C32" s="13" t="s">
        <v>13</v>
      </c>
      <c r="D32" s="13" t="s">
        <v>22</v>
      </c>
      <c r="E32" s="13" t="s">
        <v>23</v>
      </c>
      <c r="F32" s="13" t="s">
        <v>24</v>
      </c>
      <c r="G32" s="13" t="s">
        <v>25</v>
      </c>
      <c r="H32" s="13" t="s">
        <v>26</v>
      </c>
      <c r="I32" s="13" t="s">
        <v>27</v>
      </c>
      <c r="J32" s="13" t="s">
        <v>28</v>
      </c>
      <c r="K32" s="13" t="s">
        <v>29</v>
      </c>
      <c r="L32" s="13" t="s">
        <v>30</v>
      </c>
      <c r="M32" s="13" t="s">
        <v>31</v>
      </c>
      <c r="N32" s="13" t="s">
        <v>32</v>
      </c>
      <c r="O32" s="13" t="s">
        <v>35</v>
      </c>
      <c r="P32" s="13" t="s">
        <v>33</v>
      </c>
    </row>
    <row r="33" spans="2:17">
      <c r="B33" s="17">
        <v>10</v>
      </c>
      <c r="C33" s="18">
        <v>0</v>
      </c>
      <c r="D33" s="18">
        <v>1.2974093470044765</v>
      </c>
      <c r="E33" s="18">
        <v>2.2999529333261179</v>
      </c>
      <c r="F33" s="18">
        <v>3.1845502153746246</v>
      </c>
      <c r="G33" s="18">
        <v>4.0691474974231321</v>
      </c>
      <c r="H33" s="18">
        <v>4.6588790187888023</v>
      </c>
      <c r="I33" s="18">
        <v>5.4255299965641743</v>
      </c>
      <c r="J33" s="18">
        <v>5.8973152136567126</v>
      </c>
      <c r="K33" s="18">
        <v>6.2511541264761155</v>
      </c>
      <c r="L33" s="18">
        <v>6.6639661914320856</v>
      </c>
      <c r="M33" s="18">
        <v>7.0178051042514857</v>
      </c>
      <c r="N33" s="18"/>
      <c r="O33" s="18">
        <v>7.1947245606611885</v>
      </c>
      <c r="P33" s="18">
        <v>7.6665097777537259</v>
      </c>
      <c r="Q33" s="97"/>
    </row>
    <row r="34" spans="2:17">
      <c r="B34" s="17">
        <v>10</v>
      </c>
      <c r="C34" s="18">
        <v>0</v>
      </c>
      <c r="D34" s="18">
        <v>1.002543586321641</v>
      </c>
      <c r="E34" s="18">
        <v>1.533301955550745</v>
      </c>
      <c r="F34" s="18">
        <v>2.2409797811895507</v>
      </c>
      <c r="G34" s="18">
        <v>3.0076307589649227</v>
      </c>
      <c r="H34" s="18">
        <v>3.4204428239208919</v>
      </c>
      <c r="I34" s="18">
        <v>3.9512011931499975</v>
      </c>
      <c r="J34" s="18">
        <v>4.3640132581059667</v>
      </c>
      <c r="K34" s="18">
        <v>4.6588790187888023</v>
      </c>
      <c r="L34" s="18">
        <v>5.0127179316082051</v>
      </c>
      <c r="M34" s="18">
        <v>5.3075836922910398</v>
      </c>
      <c r="N34" s="18"/>
      <c r="O34" s="18">
        <v>5.8383420615201445</v>
      </c>
      <c r="P34" s="18">
        <v>6.2511541264761155</v>
      </c>
    </row>
    <row r="35" spans="2:17">
      <c r="B35" s="17">
        <v>10</v>
      </c>
      <c r="C35" s="18">
        <v>0</v>
      </c>
      <c r="D35" s="18">
        <v>1.2384361948679095</v>
      </c>
      <c r="E35" s="18">
        <v>1.8281677162335808</v>
      </c>
      <c r="F35" s="18">
        <v>2.5358455418723862</v>
      </c>
      <c r="G35" s="18">
        <v>3.4794159760574592</v>
      </c>
      <c r="H35" s="18">
        <v>4.1281206495596985</v>
      </c>
      <c r="I35" s="18">
        <v>4.7768253230619369</v>
      </c>
      <c r="J35" s="18">
        <v>5.2486105401544743</v>
      </c>
      <c r="K35" s="18">
        <v>5.7203957572470108</v>
      </c>
      <c r="L35" s="18">
        <v>6.1921809743395482</v>
      </c>
      <c r="M35" s="18">
        <v>6.6049930392955183</v>
      </c>
      <c r="N35" s="18"/>
      <c r="O35" s="18">
        <v>7.1947245606611885</v>
      </c>
      <c r="P35" s="18">
        <v>7.7844560820268605</v>
      </c>
    </row>
    <row r="36" spans="2:17">
      <c r="B36" s="17">
        <v>25</v>
      </c>
      <c r="C36" s="18">
        <v>4.0744563104249156</v>
      </c>
      <c r="D36" s="18">
        <v>8.4399452144516118</v>
      </c>
      <c r="E36" s="18">
        <v>11.001032038147271</v>
      </c>
      <c r="F36" s="18">
        <v>14.085977530326135</v>
      </c>
      <c r="G36" s="18">
        <v>16.006792648097882</v>
      </c>
      <c r="H36" s="18">
        <v>17.694781690988208</v>
      </c>
      <c r="I36" s="18">
        <v>18.742499027954615</v>
      </c>
      <c r="J36" s="18">
        <v>20.255868514683865</v>
      </c>
      <c r="K36" s="18">
        <v>21.36179237037063</v>
      </c>
      <c r="L36" s="18">
        <v>22.234890151175971</v>
      </c>
      <c r="M36" s="18">
        <v>23.10798793198131</v>
      </c>
      <c r="N36" s="18"/>
      <c r="O36" s="18">
        <v>24.097498750227356</v>
      </c>
      <c r="P36" s="18">
        <v>24.795976974871625</v>
      </c>
      <c r="Q36" s="97"/>
    </row>
    <row r="37" spans="2:17">
      <c r="B37" s="17">
        <v>25</v>
      </c>
      <c r="C37" s="18">
        <v>4.0162497917045599</v>
      </c>
      <c r="D37" s="18">
        <v>8.3235321770108968</v>
      </c>
      <c r="E37" s="18">
        <v>10.651792925825138</v>
      </c>
      <c r="F37" s="18">
        <v>14.260597086487206</v>
      </c>
      <c r="G37" s="18">
        <v>16.181412204258947</v>
      </c>
      <c r="H37" s="18">
        <v>17.985814284589981</v>
      </c>
      <c r="I37" s="18">
        <v>19.208151177717458</v>
      </c>
      <c r="J37" s="18">
        <v>21.070759776768849</v>
      </c>
      <c r="K37" s="18">
        <v>22.060270595014902</v>
      </c>
      <c r="L37" s="18">
        <v>23.573640081744156</v>
      </c>
      <c r="M37" s="18">
        <v>24.737770456151274</v>
      </c>
      <c r="N37" s="18"/>
      <c r="O37" s="18">
        <v>26.658585573923023</v>
      </c>
      <c r="P37" s="18">
        <v>27.531683354728361</v>
      </c>
    </row>
    <row r="38" spans="2:17">
      <c r="B38" s="17">
        <v>25</v>
      </c>
      <c r="C38" s="18">
        <v>3.7834237168231364</v>
      </c>
      <c r="D38" s="18">
        <v>8.7309778080533906</v>
      </c>
      <c r="E38" s="18">
        <v>10.942825519426917</v>
      </c>
      <c r="F38" s="18">
        <v>17.520162134827139</v>
      </c>
      <c r="G38" s="18">
        <v>19.499183771319242</v>
      </c>
      <c r="H38" s="18">
        <v>22.060270595014902</v>
      </c>
      <c r="I38" s="18">
        <v>23.166194450701663</v>
      </c>
      <c r="J38" s="18">
        <v>24.504944381269855</v>
      </c>
      <c r="K38" s="18">
        <v>25.378042162075193</v>
      </c>
      <c r="L38" s="18">
        <v>26.483966017761954</v>
      </c>
      <c r="M38" s="18">
        <v>27.298857279846938</v>
      </c>
      <c r="N38" s="18"/>
      <c r="O38" s="18">
        <v>28.288368098092988</v>
      </c>
      <c r="P38" s="18">
        <v>28.986846322737261</v>
      </c>
    </row>
    <row r="39" spans="2:17">
      <c r="B39" s="17">
        <v>30</v>
      </c>
      <c r="C39" s="18">
        <v>1.8773575061956709</v>
      </c>
      <c r="D39" s="18">
        <v>3.5076942878919106</v>
      </c>
      <c r="E39" s="18">
        <v>5.1380310695881519</v>
      </c>
      <c r="F39" s="18">
        <v>6.4719429818850767</v>
      </c>
      <c r="G39" s="18">
        <v>7.8058548941820005</v>
      </c>
      <c r="H39" s="18">
        <v>8.9915543717792641</v>
      </c>
      <c r="I39" s="18">
        <v>10.226657994276415</v>
      </c>
      <c r="J39" s="18"/>
      <c r="K39" s="18">
        <v>11.362953326973797</v>
      </c>
      <c r="L39" s="18">
        <v>12.69686523927072</v>
      </c>
      <c r="M39" s="18">
        <v>13.981373006667759</v>
      </c>
      <c r="N39" s="18">
        <v>14.920051759765594</v>
      </c>
      <c r="O39" s="18">
        <v>14.94969424670553</v>
      </c>
      <c r="P39" s="18">
        <v>15.987181289603136</v>
      </c>
      <c r="Q39" s="97"/>
    </row>
    <row r="40" spans="2:17">
      <c r="B40" s="17">
        <v>30</v>
      </c>
      <c r="C40" s="18">
        <v>1.5809326367963545</v>
      </c>
      <c r="D40" s="18">
        <v>3.6559067225915696</v>
      </c>
      <c r="E40" s="18">
        <v>5.7802849532866691</v>
      </c>
      <c r="F40" s="18">
        <v>7.5588341696825694</v>
      </c>
      <c r="G40" s="18">
        <v>9.0903626615790376</v>
      </c>
      <c r="H40" s="18">
        <v>10.374870428976076</v>
      </c>
      <c r="I40" s="18">
        <v>11.758186486172884</v>
      </c>
      <c r="J40" s="18"/>
      <c r="K40" s="18">
        <v>12.153419645371976</v>
      </c>
      <c r="L40" s="18">
        <v>14.030777151567642</v>
      </c>
      <c r="M40" s="18">
        <v>15.710518078163775</v>
      </c>
      <c r="N40" s="18">
        <v>16.896217555761037</v>
      </c>
      <c r="O40" s="18">
        <v>16.980204602090843</v>
      </c>
      <c r="P40" s="18">
        <v>18.561137238887198</v>
      </c>
    </row>
    <row r="41" spans="2:17">
      <c r="B41" s="17">
        <v>30</v>
      </c>
      <c r="C41" s="18">
        <v>1.7291450714960126</v>
      </c>
      <c r="D41" s="18">
        <v>3.6559067225915696</v>
      </c>
      <c r="E41" s="18">
        <v>5.2862435042878104</v>
      </c>
      <c r="F41" s="18">
        <v>7.0647927206837071</v>
      </c>
      <c r="G41" s="18">
        <v>8.3493004880807469</v>
      </c>
      <c r="H41" s="18">
        <v>9.4361916758782414</v>
      </c>
      <c r="I41" s="18">
        <v>10.967720167774711</v>
      </c>
      <c r="J41" s="18"/>
      <c r="K41" s="18">
        <v>12.104015500472091</v>
      </c>
      <c r="L41" s="18">
        <v>13.388523267869127</v>
      </c>
      <c r="M41" s="18">
        <v>14.920051759765594</v>
      </c>
      <c r="N41" s="18">
        <v>16.352771961862288</v>
      </c>
      <c r="O41" s="18">
        <v>16.367593205332259</v>
      </c>
      <c r="P41" s="18">
        <v>17.84971755232884</v>
      </c>
    </row>
    <row r="42" spans="2:17">
      <c r="B42" s="17">
        <v>37</v>
      </c>
      <c r="C42" s="18">
        <v>4.460266769679607</v>
      </c>
      <c r="D42" s="18">
        <v>8.2597532771844566</v>
      </c>
      <c r="E42" s="18">
        <v>12.004174762841409</v>
      </c>
      <c r="F42" s="18">
        <v>14.427035724148849</v>
      </c>
      <c r="G42" s="18">
        <v>17.290416860239461</v>
      </c>
      <c r="H42" s="18">
        <v>20.318993061873758</v>
      </c>
      <c r="I42" s="18">
        <v>22.962114110572784</v>
      </c>
      <c r="J42" s="18">
        <v>25.384975071880223</v>
      </c>
      <c r="K42" s="18">
        <v>27.312250836556597</v>
      </c>
      <c r="L42" s="18">
        <v>29.624981754168246</v>
      </c>
      <c r="M42" s="18">
        <v>31.607322540692518</v>
      </c>
      <c r="N42" s="18">
        <v>33.369403239825203</v>
      </c>
      <c r="O42" s="18">
        <v>35.07641891710999</v>
      </c>
      <c r="P42" s="18">
        <v>37.444214856569531</v>
      </c>
      <c r="Q42" s="97"/>
    </row>
    <row r="43" spans="2:17">
      <c r="B43" s="17">
        <v>37</v>
      </c>
      <c r="C43" s="18">
        <v>2.0374058083721658</v>
      </c>
      <c r="D43" s="18">
        <v>5.7267622721812215</v>
      </c>
      <c r="E43" s="18">
        <v>8.3698833208802483</v>
      </c>
      <c r="F43" s="18">
        <v>8.3698833208802483</v>
      </c>
      <c r="G43" s="18">
        <v>10.13196402001293</v>
      </c>
      <c r="H43" s="18">
        <v>14.371970702300949</v>
      </c>
      <c r="I43" s="18">
        <v>18.722107428284765</v>
      </c>
      <c r="J43" s="18">
        <v>22.466528913941715</v>
      </c>
      <c r="K43" s="18">
        <v>25.935625290359191</v>
      </c>
      <c r="L43" s="18">
        <v>29.239526601232971</v>
      </c>
      <c r="M43" s="18">
        <v>32.047842715475689</v>
      </c>
      <c r="N43" s="18">
        <v>36.838499616242672</v>
      </c>
      <c r="O43" s="18">
        <v>39.481620664941694</v>
      </c>
      <c r="P43" s="18">
        <v>41.739286560705452</v>
      </c>
    </row>
    <row r="44" spans="2:17">
      <c r="B44" s="17">
        <v>37</v>
      </c>
      <c r="C44" s="18">
        <v>3.3039013108737816</v>
      </c>
      <c r="D44" s="18">
        <v>6.7729976872912534</v>
      </c>
      <c r="E44" s="18">
        <v>10.517419172948205</v>
      </c>
      <c r="F44" s="18">
        <v>10.517419172948205</v>
      </c>
      <c r="G44" s="18">
        <v>12.059239784689302</v>
      </c>
      <c r="H44" s="18">
        <v>14.70236083338833</v>
      </c>
      <c r="I44" s="18">
        <v>19.162627603067936</v>
      </c>
      <c r="J44" s="18">
        <v>23.072244154268574</v>
      </c>
      <c r="K44" s="18">
        <v>26.54134053068605</v>
      </c>
      <c r="L44" s="18">
        <v>29.955371885255627</v>
      </c>
      <c r="M44" s="18">
        <v>32.81875302134624</v>
      </c>
      <c r="N44" s="18">
        <v>37.829670009504802</v>
      </c>
      <c r="O44" s="18">
        <v>40.803181189291209</v>
      </c>
      <c r="P44" s="18">
        <v>43.060847085054952</v>
      </c>
    </row>
    <row r="45" spans="2:17">
      <c r="B45" s="17">
        <v>40</v>
      </c>
      <c r="C45" s="18">
        <v>1.7536034770683104</v>
      </c>
      <c r="D45" s="18"/>
      <c r="E45" s="18">
        <v>3.3477884562213198</v>
      </c>
      <c r="F45" s="18">
        <v>5.8453449235610355</v>
      </c>
      <c r="G45" s="18">
        <v>8.1303433936803486</v>
      </c>
      <c r="H45" s="18">
        <v>10.362202364494562</v>
      </c>
      <c r="I45" s="18">
        <v>11.95638734364757</v>
      </c>
      <c r="J45" s="18">
        <v>13.816269819326083</v>
      </c>
      <c r="K45" s="18">
        <v>14.82592030612299</v>
      </c>
      <c r="L45" s="18">
        <v>16.526384283886198</v>
      </c>
      <c r="M45" s="18">
        <v>17.961150765123907</v>
      </c>
      <c r="N45" s="18">
        <v>19.555335744276913</v>
      </c>
      <c r="O45" s="18">
        <v>21.14952072342993</v>
      </c>
      <c r="P45" s="18">
        <v>22.371729207447231</v>
      </c>
      <c r="Q45" s="97"/>
    </row>
    <row r="46" spans="2:17">
      <c r="B46" s="17">
        <v>40</v>
      </c>
      <c r="C46" s="18">
        <v>1.7004639777632102</v>
      </c>
      <c r="D46" s="18"/>
      <c r="E46" s="18">
        <v>4.1448809457978246</v>
      </c>
      <c r="F46" s="18">
        <v>6.6955769124426396</v>
      </c>
      <c r="G46" s="18">
        <v>9.1931333797823545</v>
      </c>
      <c r="H46" s="18">
        <v>11.478131849901668</v>
      </c>
      <c r="I46" s="18">
        <v>14.081967315851582</v>
      </c>
      <c r="J46" s="18">
        <v>15.729291794309693</v>
      </c>
      <c r="K46" s="18">
        <v>18.386266759564709</v>
      </c>
      <c r="L46" s="18">
        <v>20.724404728989125</v>
      </c>
      <c r="M46" s="18">
        <v>23.593937691464543</v>
      </c>
      <c r="N46" s="18">
        <v>25.985215160194056</v>
      </c>
      <c r="O46" s="18">
        <v>27.951376634482763</v>
      </c>
      <c r="P46" s="18">
        <v>29.545561613635773</v>
      </c>
    </row>
    <row r="47" spans="2:17">
      <c r="B47" s="17">
        <v>40</v>
      </c>
      <c r="C47" s="18">
        <v>1.7004639777632102</v>
      </c>
      <c r="D47" s="18"/>
      <c r="E47" s="18">
        <v>3.2415094576111194</v>
      </c>
      <c r="F47" s="18">
        <v>5.8453449235610355</v>
      </c>
      <c r="G47" s="18">
        <v>8.2897618915956492</v>
      </c>
      <c r="H47" s="18">
        <v>10.415341863799663</v>
      </c>
      <c r="I47" s="18">
        <v>12.647200834613871</v>
      </c>
      <c r="J47" s="18">
        <v>14.613362308902587</v>
      </c>
      <c r="K47" s="18">
        <v>17.323476773462705</v>
      </c>
      <c r="L47" s="18">
        <v>19.183359249141212</v>
      </c>
      <c r="M47" s="18">
        <v>21.574636717870725</v>
      </c>
      <c r="N47" s="18">
        <v>23.806495688684947</v>
      </c>
      <c r="O47" s="18">
        <v>25.400680667837953</v>
      </c>
      <c r="P47" s="18">
        <v>26.729168150465458</v>
      </c>
    </row>
    <row r="48" spans="2:17">
      <c r="B48" s="17">
        <v>50</v>
      </c>
      <c r="C48" s="18">
        <v>7.5008955569798914</v>
      </c>
      <c r="D48" s="18">
        <v>13.744155930753575</v>
      </c>
      <c r="E48" s="18">
        <v>19.358598712924152</v>
      </c>
      <c r="F48" s="18">
        <v>26.320507762815673</v>
      </c>
      <c r="G48" s="18">
        <v>31.800203918214148</v>
      </c>
      <c r="H48" s="18">
        <v>36.96549127781109</v>
      </c>
      <c r="I48" s="18">
        <v>38.537535256818849</v>
      </c>
      <c r="J48" s="18">
        <v>41.277383334518085</v>
      </c>
      <c r="K48" s="18">
        <v>46.038430813798726</v>
      </c>
      <c r="L48" s="18">
        <v>50.17066070147628</v>
      </c>
      <c r="M48" s="18">
        <v>53.629157455293353</v>
      </c>
      <c r="N48" s="18">
        <v>56.683414328794143</v>
      </c>
      <c r="O48" s="18">
        <v>59.917333371324403</v>
      </c>
      <c r="P48" s="18">
        <v>62.567350364508918</v>
      </c>
      <c r="Q48" s="97"/>
    </row>
    <row r="49" spans="2:17">
      <c r="B49" s="17">
        <v>50</v>
      </c>
      <c r="C49" s="18">
        <v>6.3330914582884104</v>
      </c>
      <c r="D49" s="18">
        <v>13.519578219466753</v>
      </c>
      <c r="E49" s="18">
        <v>20.436571727100905</v>
      </c>
      <c r="F49" s="18">
        <v>26.949325354418772</v>
      </c>
      <c r="G49" s="18">
        <v>32.698514763361445</v>
      </c>
      <c r="H49" s="18">
        <v>37.459562242642093</v>
      </c>
      <c r="I49" s="18">
        <v>38.40278863004675</v>
      </c>
      <c r="J49" s="18">
        <v>40.918058996459173</v>
      </c>
      <c r="K49" s="18">
        <v>44.601133461563066</v>
      </c>
      <c r="L49" s="18">
        <v>47.340981539262323</v>
      </c>
      <c r="M49" s="18">
        <v>49.721505278902633</v>
      </c>
      <c r="N49" s="18">
        <v>51.203718173395671</v>
      </c>
      <c r="O49" s="18">
        <v>53.224917574977077</v>
      </c>
      <c r="P49" s="18">
        <v>55.111370349786384</v>
      </c>
    </row>
    <row r="50" spans="2:17">
      <c r="B50" s="17">
        <v>50</v>
      </c>
      <c r="C50" s="18">
        <v>6.8271624231194226</v>
      </c>
      <c r="D50" s="18">
        <v>13.789071473010937</v>
      </c>
      <c r="E50" s="18">
        <v>19.852669677755159</v>
      </c>
      <c r="F50" s="18">
        <v>26.634916558617221</v>
      </c>
      <c r="G50" s="18">
        <v>32.249359340787798</v>
      </c>
      <c r="H50" s="18">
        <v>37.234984531355281</v>
      </c>
      <c r="I50" s="18">
        <v>38.582450799076213</v>
      </c>
      <c r="J50" s="18">
        <v>41.68162321483436</v>
      </c>
      <c r="K50" s="18">
        <v>45.858768644769285</v>
      </c>
      <c r="L50" s="18">
        <v>49.541843109873177</v>
      </c>
      <c r="M50" s="18">
        <v>52.461353356601876</v>
      </c>
      <c r="N50" s="18">
        <v>54.34780613141119</v>
      </c>
      <c r="O50" s="18">
        <v>56.683414328794143</v>
      </c>
      <c r="P50" s="18">
        <v>58.974106983919746</v>
      </c>
    </row>
    <row r="51" spans="2:17">
      <c r="B51" s="17">
        <v>60</v>
      </c>
      <c r="C51" s="18">
        <v>7.62735886256191</v>
      </c>
      <c r="D51" s="18">
        <v>24.138857309357867</v>
      </c>
      <c r="E51" s="18">
        <v>39.740273164598129</v>
      </c>
      <c r="F51" s="18">
        <v>51.874707718673903</v>
      </c>
      <c r="G51" s="18">
        <v>65.785970189596483</v>
      </c>
      <c r="H51" s="18">
        <v>77.747055678614018</v>
      </c>
      <c r="I51" s="18">
        <v>86.024473535144267</v>
      </c>
      <c r="J51" s="18">
        <v>91.484969084478365</v>
      </c>
      <c r="K51" s="18">
        <v>103.18603097590857</v>
      </c>
      <c r="L51" s="18">
        <v>115.32046552998433</v>
      </c>
      <c r="M51" s="18">
        <v>126.06810756359432</v>
      </c>
      <c r="N51" s="18">
        <v>135.64564340806126</v>
      </c>
      <c r="O51" s="18">
        <v>147.17335623443321</v>
      </c>
      <c r="P51" s="18">
        <v>158.18102186563056</v>
      </c>
      <c r="Q51" s="97"/>
    </row>
    <row r="52" spans="2:17">
      <c r="B52" s="17">
        <v>60</v>
      </c>
      <c r="C52" s="18">
        <v>6.6739390047416718</v>
      </c>
      <c r="D52" s="18">
        <v>14.431309666097251</v>
      </c>
      <c r="E52" s="18">
        <v>22.058668528659162</v>
      </c>
      <c r="F52" s="18">
        <v>29.252654728575507</v>
      </c>
      <c r="G52" s="18">
        <v>36.186617330904518</v>
      </c>
      <c r="H52" s="18">
        <v>42.817219069381636</v>
      </c>
      <c r="I52" s="18">
        <v>47.194282962101816</v>
      </c>
      <c r="J52" s="18">
        <v>49.967868003033416</v>
      </c>
      <c r="K52" s="18">
        <v>56.988505137891551</v>
      </c>
      <c r="L52" s="18">
        <v>63.879130473955989</v>
      </c>
      <c r="M52" s="18">
        <v>69.772998685935661</v>
      </c>
      <c r="N52" s="18">
        <v>76.750298554529223</v>
      </c>
      <c r="O52" s="18">
        <v>84.074296553239236</v>
      </c>
      <c r="P52" s="18">
        <v>90.35820016159991</v>
      </c>
    </row>
    <row r="53" spans="2:17">
      <c r="B53" s="17">
        <v>60</v>
      </c>
      <c r="C53" s="18">
        <v>4.4637384252492991</v>
      </c>
      <c r="D53" s="18">
        <v>14.474646932361807</v>
      </c>
      <c r="E53" s="18">
        <v>25.872347959940114</v>
      </c>
      <c r="F53" s="18">
        <v>32.50294969841724</v>
      </c>
      <c r="G53" s="18">
        <v>39.176888703158909</v>
      </c>
      <c r="H53" s="18">
        <v>47.887679222334725</v>
      </c>
      <c r="I53" s="18">
        <v>55.861736215013089</v>
      </c>
      <c r="J53" s="18">
        <v>58.982019386061133</v>
      </c>
      <c r="K53" s="18">
        <v>68.516217964263532</v>
      </c>
      <c r="L53" s="18">
        <v>77.400357548497567</v>
      </c>
      <c r="M53" s="18">
        <v>85.894461736350607</v>
      </c>
      <c r="N53" s="18">
        <v>94.171879592880856</v>
      </c>
      <c r="O53" s="18">
        <v>103.53272910602503</v>
      </c>
      <c r="P53" s="18">
        <v>111.81014696255527</v>
      </c>
    </row>
    <row r="54" spans="2:17">
      <c r="B54" s="17">
        <v>70</v>
      </c>
      <c r="C54" s="18">
        <v>8.2712946845222906</v>
      </c>
      <c r="D54" s="18">
        <v>20.352397829794242</v>
      </c>
      <c r="E54" s="18">
        <v>26.969433577412076</v>
      </c>
      <c r="F54" s="18">
        <v>42.158538361716637</v>
      </c>
      <c r="G54" s="18">
        <v>52.384866335307841</v>
      </c>
      <c r="H54" s="18">
        <v>60.65616101983013</v>
      </c>
      <c r="I54" s="18">
        <v>68.626681352187973</v>
      </c>
      <c r="J54" s="18">
        <v>76.797717919322139</v>
      </c>
      <c r="K54" s="18">
        <v>87.775981773324446</v>
      </c>
      <c r="L54" s="18">
        <v>102.66431220546455</v>
      </c>
      <c r="M54" s="18">
        <v>115.89838370070022</v>
      </c>
      <c r="N54" s="18">
        <v>123.56812968089362</v>
      </c>
      <c r="O54" s="18">
        <v>132.64148930452112</v>
      </c>
      <c r="P54" s="18">
        <v>142.41665574986561</v>
      </c>
      <c r="Q54" s="97"/>
    </row>
    <row r="55" spans="2:17">
      <c r="B55" s="17">
        <v>70</v>
      </c>
      <c r="C55" s="18">
        <v>4.3110990476904059</v>
      </c>
      <c r="D55" s="18">
        <v>9.7751664453445262</v>
      </c>
      <c r="E55" s="18">
        <v>14.086265493034933</v>
      </c>
      <c r="F55" s="18">
        <v>18.547751716807561</v>
      </c>
      <c r="G55" s="18">
        <v>27.771498516517269</v>
      </c>
      <c r="H55" s="18">
        <v>35.591631672792886</v>
      </c>
      <c r="I55" s="18">
        <v>43.161119535598132</v>
      </c>
      <c r="J55" s="18">
        <v>51.432414220120421</v>
      </c>
      <c r="K55" s="18">
        <v>64.415840421885719</v>
      </c>
      <c r="L55" s="18">
        <v>79.454558030108061</v>
      </c>
      <c r="M55" s="18">
        <v>95.395598694823761</v>
      </c>
      <c r="N55" s="18">
        <v>103.26586090979346</v>
      </c>
      <c r="O55" s="18">
        <v>116.04877087678241</v>
      </c>
      <c r="P55" s="18">
        <v>129.33297143071218</v>
      </c>
    </row>
    <row r="56" spans="2:17">
      <c r="B56" s="17">
        <v>70</v>
      </c>
      <c r="C56" s="18">
        <v>8.0707784497459922</v>
      </c>
      <c r="D56" s="18">
        <v>12.883168084377141</v>
      </c>
      <c r="E56" s="18">
        <v>16.692976545126808</v>
      </c>
      <c r="F56" s="18">
        <v>23.20975417535649</v>
      </c>
      <c r="G56" s="18">
        <v>34.33840520544102</v>
      </c>
      <c r="H56" s="18">
        <v>45.617443411607788</v>
      </c>
      <c r="I56" s="18">
        <v>45.617443411607788</v>
      </c>
      <c r="J56" s="18">
        <v>62.310419956734592</v>
      </c>
      <c r="K56" s="18">
        <v>70.832359934727251</v>
      </c>
      <c r="L56" s="18">
        <v>91.686048351462233</v>
      </c>
      <c r="M56" s="18">
        <v>107.22605654662534</v>
      </c>
      <c r="N56" s="18">
        <v>114.54489911596022</v>
      </c>
      <c r="O56" s="18">
        <v>126.52574414384402</v>
      </c>
      <c r="P56" s="18">
        <v>138.80736352389229</v>
      </c>
    </row>
  </sheetData>
  <customSheetViews>
    <customSheetView guid="{4A71A1A5-ACCE-4F87-B003-A7B5E0B0F11F}">
      <selection activeCell="B32" sqref="B32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M133"/>
  <sheetViews>
    <sheetView topLeftCell="A34" workbookViewId="0">
      <selection activeCell="H6" sqref="H6"/>
    </sheetView>
  </sheetViews>
  <sheetFormatPr baseColWidth="10" defaultColWidth="9" defaultRowHeight="14"/>
  <cols>
    <col min="1" max="1" width="9" style="1"/>
    <col min="2" max="2" width="17.1640625" style="1" customWidth="1"/>
    <col min="3" max="7" width="9" style="1"/>
    <col min="8" max="8" width="19.5" style="1" customWidth="1"/>
    <col min="9" max="16384" width="9" style="1"/>
  </cols>
  <sheetData>
    <row r="2" spans="2:13" ht="16">
      <c r="B2" s="1" t="s">
        <v>58</v>
      </c>
    </row>
    <row r="3" spans="2:13" ht="17">
      <c r="B3" s="104" t="s">
        <v>0</v>
      </c>
      <c r="C3" s="103" t="s">
        <v>1</v>
      </c>
      <c r="D3" s="103" t="s">
        <v>2</v>
      </c>
      <c r="E3" s="104" t="s">
        <v>3</v>
      </c>
      <c r="F3" s="74" t="s">
        <v>41</v>
      </c>
      <c r="G3" s="75" t="s">
        <v>42</v>
      </c>
      <c r="H3" s="75" t="s">
        <v>43</v>
      </c>
      <c r="I3" s="79" t="s">
        <v>247</v>
      </c>
      <c r="J3" s="79" t="s">
        <v>44</v>
      </c>
      <c r="K3" s="80" t="s">
        <v>246</v>
      </c>
    </row>
    <row r="4" spans="2:13" ht="15.75" customHeight="1">
      <c r="B4" s="104"/>
      <c r="C4" s="103"/>
      <c r="D4" s="103"/>
      <c r="E4" s="104"/>
      <c r="F4" s="99" t="s">
        <v>45</v>
      </c>
      <c r="G4" s="104" t="s">
        <v>4</v>
      </c>
      <c r="H4" s="104" t="s">
        <v>248</v>
      </c>
      <c r="I4" s="103" t="s">
        <v>4</v>
      </c>
      <c r="J4" s="103" t="s">
        <v>4</v>
      </c>
      <c r="K4" s="103" t="s">
        <v>4</v>
      </c>
    </row>
    <row r="5" spans="2:13">
      <c r="B5" s="104"/>
      <c r="C5" s="103"/>
      <c r="D5" s="103"/>
      <c r="E5" s="104"/>
      <c r="F5" s="99"/>
      <c r="G5" s="104"/>
      <c r="H5" s="104"/>
      <c r="I5" s="103"/>
      <c r="J5" s="103"/>
      <c r="K5" s="103"/>
    </row>
    <row r="6" spans="2:13" ht="15">
      <c r="B6" s="104">
        <v>10</v>
      </c>
      <c r="C6" s="103" t="s">
        <v>161</v>
      </c>
      <c r="D6" s="103" t="s">
        <v>5</v>
      </c>
      <c r="E6" s="75" t="s">
        <v>6</v>
      </c>
      <c r="F6" s="76"/>
      <c r="G6" s="75"/>
      <c r="H6" s="75">
        <v>2.5899999999999999E-2</v>
      </c>
      <c r="I6" s="79">
        <v>0.95989999999999998</v>
      </c>
      <c r="J6" s="86">
        <f>I6^2</f>
        <v>0.92140800999999994</v>
      </c>
      <c r="K6" s="87">
        <v>-11.201919789574413</v>
      </c>
      <c r="M6" s="93"/>
    </row>
    <row r="7" spans="2:13" ht="15">
      <c r="B7" s="104"/>
      <c r="C7" s="103"/>
      <c r="D7" s="103"/>
      <c r="E7" s="75" t="s">
        <v>7</v>
      </c>
      <c r="F7" s="74">
        <v>5.5130999999999997</v>
      </c>
      <c r="G7" s="75">
        <v>7.1000000000000004E-3</v>
      </c>
      <c r="H7" s="75">
        <v>3.9100000000000003E-2</v>
      </c>
      <c r="I7" s="79">
        <v>0.99919999999999998</v>
      </c>
      <c r="J7" s="86">
        <f>I7^2</f>
        <v>0.99840063999999995</v>
      </c>
      <c r="K7" s="87">
        <v>-26.051690966158905</v>
      </c>
      <c r="M7" s="93"/>
    </row>
    <row r="8" spans="2:13" ht="15">
      <c r="B8" s="104"/>
      <c r="C8" s="103"/>
      <c r="D8" s="103" t="s">
        <v>8</v>
      </c>
      <c r="E8" s="75" t="s">
        <v>6</v>
      </c>
      <c r="F8" s="76"/>
      <c r="G8" s="75"/>
      <c r="H8" s="75">
        <v>1.32E-2</v>
      </c>
      <c r="I8" s="79">
        <v>0.98709999999999998</v>
      </c>
      <c r="J8" s="86">
        <f t="shared" ref="J8:J11" si="0">I8^2</f>
        <v>0.97436640999999991</v>
      </c>
      <c r="K8" s="87">
        <v>-24.094385150805667</v>
      </c>
      <c r="M8" s="93"/>
    </row>
    <row r="9" spans="2:13" ht="15">
      <c r="B9" s="104"/>
      <c r="C9" s="103"/>
      <c r="D9" s="103"/>
      <c r="E9" s="75" t="s">
        <v>7</v>
      </c>
      <c r="F9" s="74">
        <v>4.2020999999999997</v>
      </c>
      <c r="G9" s="75">
        <v>4.0000000000000001E-3</v>
      </c>
      <c r="H9" s="75">
        <v>1.6799999999999999E-2</v>
      </c>
      <c r="I9" s="79">
        <v>0.999</v>
      </c>
      <c r="J9" s="86">
        <f t="shared" si="0"/>
        <v>0.99800100000000003</v>
      </c>
      <c r="K9" s="87">
        <v>-34.978276162427051</v>
      </c>
      <c r="M9" s="93"/>
    </row>
    <row r="10" spans="2:13" ht="15">
      <c r="B10" s="104"/>
      <c r="C10" s="103"/>
      <c r="D10" s="103" t="s">
        <v>9</v>
      </c>
      <c r="E10" s="75" t="s">
        <v>6</v>
      </c>
      <c r="F10" s="76"/>
      <c r="G10" s="75"/>
      <c r="H10" s="75">
        <v>1.4200000000000001E-2</v>
      </c>
      <c r="I10" s="79">
        <v>0.94350000000000001</v>
      </c>
      <c r="J10" s="86">
        <f t="shared" si="0"/>
        <v>0.89019225000000002</v>
      </c>
      <c r="K10" s="87">
        <v>-16.96533128435987</v>
      </c>
      <c r="M10" s="93"/>
    </row>
    <row r="11" spans="2:13" ht="15">
      <c r="B11" s="104"/>
      <c r="C11" s="103"/>
      <c r="D11" s="103"/>
      <c r="E11" s="75" t="s">
        <v>7</v>
      </c>
      <c r="F11" s="74">
        <v>2.7766000000000002</v>
      </c>
      <c r="G11" s="75">
        <v>8.2000000000000007E-3</v>
      </c>
      <c r="H11" s="75">
        <v>2.2700000000000001E-2</v>
      </c>
      <c r="I11" s="79">
        <v>0.99850000000000005</v>
      </c>
      <c r="J11" s="86">
        <f t="shared" si="0"/>
        <v>0.99700225000000009</v>
      </c>
      <c r="K11" s="87">
        <v>-37.509719696369309</v>
      </c>
      <c r="M11" s="93"/>
    </row>
    <row r="12" spans="2:13" ht="15">
      <c r="B12" s="104"/>
      <c r="C12" s="103"/>
      <c r="D12" s="74" t="s">
        <v>10</v>
      </c>
      <c r="E12" s="75" t="s">
        <v>6</v>
      </c>
      <c r="F12" s="76"/>
      <c r="G12" s="75"/>
      <c r="H12" s="75">
        <v>1.78E-2</v>
      </c>
      <c r="I12" s="81">
        <v>0.96350000000000002</v>
      </c>
      <c r="J12" s="82">
        <f>AVERAGE(J6,J8,J10)</f>
        <v>0.92865555666666666</v>
      </c>
      <c r="K12" s="83">
        <f>AVERAGE(K6,K8,K10)</f>
        <v>-17.42054540824665</v>
      </c>
    </row>
    <row r="13" spans="2:13" ht="15">
      <c r="B13" s="104"/>
      <c r="C13" s="103"/>
      <c r="D13" s="74" t="s">
        <v>10</v>
      </c>
      <c r="E13" s="75" t="s">
        <v>7</v>
      </c>
      <c r="F13" s="74">
        <v>4.1638999999999999</v>
      </c>
      <c r="G13" s="75">
        <v>6.4000000000000003E-3</v>
      </c>
      <c r="H13" s="75">
        <v>2.6200000000000001E-2</v>
      </c>
      <c r="I13" s="81">
        <v>0.99890000000000001</v>
      </c>
      <c r="J13" s="84">
        <f>AVERAGE(J7,J9,J11)</f>
        <v>0.99780129666666673</v>
      </c>
      <c r="K13" s="85">
        <f>AVERAGE(K7,K9,K11)</f>
        <v>-32.846562274985082</v>
      </c>
    </row>
    <row r="14" spans="2:13" ht="15">
      <c r="B14" s="104"/>
      <c r="C14" s="103" t="s">
        <v>162</v>
      </c>
      <c r="D14" s="103" t="s">
        <v>5</v>
      </c>
      <c r="E14" s="75" t="s">
        <v>6</v>
      </c>
      <c r="F14" s="76"/>
      <c r="G14" s="75"/>
      <c r="H14" s="75">
        <v>0.32040000000000002</v>
      </c>
      <c r="I14" s="79">
        <v>0.97230000000000005</v>
      </c>
      <c r="J14" s="86">
        <f>I14^2</f>
        <v>0.94536729000000008</v>
      </c>
      <c r="K14" s="87">
        <v>15.455087596535718</v>
      </c>
    </row>
    <row r="15" spans="2:13" ht="15">
      <c r="B15" s="104"/>
      <c r="C15" s="103"/>
      <c r="D15" s="103"/>
      <c r="E15" s="75" t="s">
        <v>7</v>
      </c>
      <c r="F15" s="74">
        <v>76.500500000000002</v>
      </c>
      <c r="G15" s="75">
        <v>5.8999999999999999E-3</v>
      </c>
      <c r="H15" s="75">
        <v>0.45490000000000003</v>
      </c>
      <c r="I15" s="79">
        <v>0.99919999999999998</v>
      </c>
      <c r="J15" s="86">
        <f>I15^2</f>
        <v>0.99840063999999995</v>
      </c>
      <c r="K15" s="87">
        <v>3.2691990914597291E-3</v>
      </c>
    </row>
    <row r="16" spans="2:13" ht="15">
      <c r="B16" s="104"/>
      <c r="C16" s="103"/>
      <c r="D16" s="103" t="s">
        <v>8</v>
      </c>
      <c r="E16" s="75" t="s">
        <v>6</v>
      </c>
      <c r="F16" s="76"/>
      <c r="G16" s="75"/>
      <c r="H16" s="75">
        <v>0.3826</v>
      </c>
      <c r="I16" s="79">
        <v>0.96160000000000001</v>
      </c>
      <c r="J16" s="86">
        <f t="shared" ref="J16:J19" si="1">I16^2</f>
        <v>0.92467456000000003</v>
      </c>
      <c r="K16" s="87">
        <v>18.923885295732507</v>
      </c>
    </row>
    <row r="17" spans="2:13" ht="15">
      <c r="B17" s="104"/>
      <c r="C17" s="103"/>
      <c r="D17" s="103"/>
      <c r="E17" s="75" t="s">
        <v>7</v>
      </c>
      <c r="F17" s="74">
        <v>77.210999999999999</v>
      </c>
      <c r="G17" s="75">
        <v>7.4999999999999997E-3</v>
      </c>
      <c r="H17" s="75">
        <v>0.57809999999999995</v>
      </c>
      <c r="I17" s="79">
        <v>0.99719999999999998</v>
      </c>
      <c r="J17" s="86">
        <f t="shared" si="1"/>
        <v>0.99440783999999993</v>
      </c>
      <c r="K17" s="87">
        <v>5.68819093110588</v>
      </c>
    </row>
    <row r="18" spans="2:13" ht="15">
      <c r="B18" s="104"/>
      <c r="C18" s="103"/>
      <c r="D18" s="103" t="s">
        <v>9</v>
      </c>
      <c r="E18" s="75" t="s">
        <v>6</v>
      </c>
      <c r="F18" s="76"/>
      <c r="G18" s="75"/>
      <c r="H18" s="75">
        <v>0.4148</v>
      </c>
      <c r="I18" s="79">
        <v>0.94320000000000004</v>
      </c>
      <c r="J18" s="86">
        <f t="shared" si="1"/>
        <v>0.88962624000000012</v>
      </c>
      <c r="K18" s="87">
        <v>21.67933713393295</v>
      </c>
    </row>
    <row r="19" spans="2:13" ht="15">
      <c r="B19" s="104"/>
      <c r="C19" s="103"/>
      <c r="D19" s="103"/>
      <c r="E19" s="75" t="s">
        <v>7</v>
      </c>
      <c r="F19" s="74">
        <v>80.0655</v>
      </c>
      <c r="G19" s="75">
        <v>8.3000000000000001E-3</v>
      </c>
      <c r="H19" s="75">
        <v>0.66669999999999996</v>
      </c>
      <c r="I19" s="79">
        <v>0.99750000000000005</v>
      </c>
      <c r="J19" s="86">
        <f t="shared" si="1"/>
        <v>0.99500625000000009</v>
      </c>
      <c r="K19" s="87">
        <v>8.001982261641178</v>
      </c>
    </row>
    <row r="20" spans="2:13" ht="15">
      <c r="B20" s="104"/>
      <c r="C20" s="103"/>
      <c r="D20" s="74" t="s">
        <v>10</v>
      </c>
      <c r="E20" s="75" t="s">
        <v>6</v>
      </c>
      <c r="F20" s="76"/>
      <c r="G20" s="75"/>
      <c r="H20" s="75">
        <v>0.37259999999999999</v>
      </c>
      <c r="I20" s="81">
        <v>0.95899999999999996</v>
      </c>
      <c r="J20" s="82">
        <f>AVERAGE(J14,J16,J18)</f>
        <v>0.91988936333333349</v>
      </c>
      <c r="K20" s="83">
        <f>AVERAGE(K14,K16,K18)</f>
        <v>18.686103342067057</v>
      </c>
    </row>
    <row r="21" spans="2:13" ht="15">
      <c r="B21" s="104"/>
      <c r="C21" s="103"/>
      <c r="D21" s="74" t="s">
        <v>10</v>
      </c>
      <c r="E21" s="75" t="s">
        <v>7</v>
      </c>
      <c r="F21" s="74">
        <v>77.925700000000006</v>
      </c>
      <c r="G21" s="75">
        <v>7.1999999999999998E-3</v>
      </c>
      <c r="H21" s="75">
        <v>0.56659999999999999</v>
      </c>
      <c r="I21" s="81">
        <v>0.998</v>
      </c>
      <c r="J21" s="84">
        <f>AVERAGE(J15,J17,J19)</f>
        <v>0.99593824333333336</v>
      </c>
      <c r="K21" s="85">
        <f>AVERAGE(K15,K17,K19)</f>
        <v>4.5644807972795061</v>
      </c>
    </row>
    <row r="22" spans="2:13" ht="15">
      <c r="B22" s="104">
        <v>20</v>
      </c>
      <c r="C22" s="103" t="s">
        <v>161</v>
      </c>
      <c r="D22" s="103" t="s">
        <v>5</v>
      </c>
      <c r="E22" s="75" t="s">
        <v>6</v>
      </c>
      <c r="F22" s="76"/>
      <c r="G22" s="75"/>
      <c r="H22" s="75">
        <v>4.0500000000000001E-2</v>
      </c>
      <c r="I22" s="79">
        <v>0.99360000000000004</v>
      </c>
      <c r="J22" s="86">
        <f>I22^2</f>
        <v>0.98724096000000006</v>
      </c>
      <c r="K22" s="87">
        <v>-15.19321432724827</v>
      </c>
      <c r="M22" s="93"/>
    </row>
    <row r="23" spans="2:13" ht="15">
      <c r="B23" s="104"/>
      <c r="C23" s="103"/>
      <c r="D23" s="103"/>
      <c r="E23" s="75" t="s">
        <v>7</v>
      </c>
      <c r="F23" s="74">
        <v>19.5852</v>
      </c>
      <c r="G23" s="75">
        <v>2.3E-3</v>
      </c>
      <c r="H23" s="75">
        <v>4.5999999999999999E-2</v>
      </c>
      <c r="I23" s="79">
        <v>0.98729999999999996</v>
      </c>
      <c r="J23" s="86">
        <f>I23^2</f>
        <v>0.97476128999999989</v>
      </c>
      <c r="K23" s="87">
        <v>-14.514025789395259</v>
      </c>
      <c r="M23" s="93"/>
    </row>
    <row r="24" spans="2:13" ht="15">
      <c r="B24" s="104"/>
      <c r="C24" s="103"/>
      <c r="D24" s="103" t="s">
        <v>8</v>
      </c>
      <c r="E24" s="75" t="s">
        <v>6</v>
      </c>
      <c r="F24" s="76"/>
      <c r="G24" s="75"/>
      <c r="H24" s="75">
        <v>2.46E-2</v>
      </c>
      <c r="I24" s="79">
        <v>0.97309999999999997</v>
      </c>
      <c r="J24" s="86">
        <f t="shared" ref="J24:J27" si="2">I24^2</f>
        <v>0.94692360999999992</v>
      </c>
      <c r="K24" s="87">
        <v>-14.436022182421421</v>
      </c>
      <c r="M24" s="93"/>
    </row>
    <row r="25" spans="2:13" ht="15">
      <c r="B25" s="104"/>
      <c r="C25" s="103"/>
      <c r="D25" s="103"/>
      <c r="E25" s="75" t="s">
        <v>7</v>
      </c>
      <c r="F25" s="74">
        <v>5.9161999999999999</v>
      </c>
      <c r="G25" s="75">
        <v>5.8999999999999999E-3</v>
      </c>
      <c r="H25" s="75">
        <v>3.5200000000000002E-2</v>
      </c>
      <c r="I25" s="79">
        <v>0.99909999999999999</v>
      </c>
      <c r="J25" s="86">
        <f t="shared" si="2"/>
        <v>0.99820080999999994</v>
      </c>
      <c r="K25" s="87">
        <v>-34.601885816363136</v>
      </c>
      <c r="M25" s="93"/>
    </row>
    <row r="26" spans="2:13" ht="15">
      <c r="B26" s="104"/>
      <c r="C26" s="103"/>
      <c r="D26" s="103" t="s">
        <v>9</v>
      </c>
      <c r="E26" s="75" t="s">
        <v>6</v>
      </c>
      <c r="F26" s="76"/>
      <c r="G26" s="75"/>
      <c r="H26" s="75">
        <v>4.6800000000000001E-2</v>
      </c>
      <c r="I26" s="79">
        <v>0.95350000000000001</v>
      </c>
      <c r="J26" s="86">
        <f t="shared" si="2"/>
        <v>0.90916225000000006</v>
      </c>
      <c r="K26" s="87">
        <v>0.36919905793089658</v>
      </c>
      <c r="M26" s="93"/>
    </row>
    <row r="27" spans="2:13" ht="15">
      <c r="B27" s="104"/>
      <c r="C27" s="103"/>
      <c r="D27" s="103"/>
      <c r="E27" s="75" t="s">
        <v>7</v>
      </c>
      <c r="F27" s="74">
        <v>32.878700000000002</v>
      </c>
      <c r="G27" s="75">
        <v>1.5E-3</v>
      </c>
      <c r="H27" s="75">
        <v>5.0900000000000001E-2</v>
      </c>
      <c r="I27" s="79">
        <v>0.93910000000000005</v>
      </c>
      <c r="J27" s="86">
        <f t="shared" si="2"/>
        <v>0.8819088100000001</v>
      </c>
      <c r="K27" s="87">
        <v>2.2446984141071757</v>
      </c>
      <c r="M27" s="93"/>
    </row>
    <row r="28" spans="2:13" ht="15">
      <c r="B28" s="104"/>
      <c r="C28" s="103"/>
      <c r="D28" s="74" t="s">
        <v>10</v>
      </c>
      <c r="E28" s="75" t="s">
        <v>6</v>
      </c>
      <c r="F28" s="76"/>
      <c r="G28" s="75"/>
      <c r="H28" s="75">
        <v>3.73E-2</v>
      </c>
      <c r="I28" s="81">
        <v>0.97340000000000004</v>
      </c>
      <c r="J28" s="82">
        <f>AVERAGE(J22,J24,J26)</f>
        <v>0.94777560666666671</v>
      </c>
      <c r="K28" s="83">
        <f>AVERAGE(K22,K24,K26)</f>
        <v>-9.7533458172462648</v>
      </c>
    </row>
    <row r="29" spans="2:13" ht="15">
      <c r="B29" s="104"/>
      <c r="C29" s="103"/>
      <c r="D29" s="74" t="s">
        <v>10</v>
      </c>
      <c r="E29" s="75" t="s">
        <v>7</v>
      </c>
      <c r="F29" s="74">
        <v>19.46</v>
      </c>
      <c r="G29" s="75">
        <v>3.2000000000000002E-3</v>
      </c>
      <c r="H29" s="75">
        <v>4.3999999999999997E-2</v>
      </c>
      <c r="I29" s="81">
        <v>0.97519999999999996</v>
      </c>
      <c r="J29" s="84">
        <f>AVERAGE(J23,J25,J27)</f>
        <v>0.95162363666666661</v>
      </c>
      <c r="K29" s="85">
        <f>AVERAGE(K23,K25,K27)</f>
        <v>-15.623737730550408</v>
      </c>
    </row>
    <row r="30" spans="2:13" ht="15">
      <c r="B30" s="104"/>
      <c r="C30" s="103" t="s">
        <v>162</v>
      </c>
      <c r="D30" s="103" t="s">
        <v>5</v>
      </c>
      <c r="E30" s="75" t="s">
        <v>6</v>
      </c>
      <c r="F30" s="76"/>
      <c r="G30" s="75"/>
      <c r="H30" s="75">
        <v>0.7087</v>
      </c>
      <c r="I30" s="79">
        <v>0.96440000000000003</v>
      </c>
      <c r="J30" s="86">
        <f>I30^2</f>
        <v>0.93006736000000012</v>
      </c>
      <c r="K30" s="87">
        <v>24.749726029357472</v>
      </c>
    </row>
    <row r="31" spans="2:13" ht="15">
      <c r="B31" s="104"/>
      <c r="C31" s="103"/>
      <c r="D31" s="103"/>
      <c r="E31" s="75" t="s">
        <v>7</v>
      </c>
      <c r="F31" s="74">
        <v>159.316</v>
      </c>
      <c r="G31" s="75">
        <v>6.6E-3</v>
      </c>
      <c r="H31" s="75">
        <v>1.0479000000000001</v>
      </c>
      <c r="I31" s="79">
        <v>0.99680000000000002</v>
      </c>
      <c r="J31" s="86">
        <f>I31^2</f>
        <v>0.99361024000000009</v>
      </c>
      <c r="K31" s="87">
        <v>13.895511034756908</v>
      </c>
    </row>
    <row r="32" spans="2:13" ht="15">
      <c r="B32" s="104"/>
      <c r="C32" s="103"/>
      <c r="D32" s="103" t="s">
        <v>8</v>
      </c>
      <c r="E32" s="75" t="s">
        <v>6</v>
      </c>
      <c r="F32" s="76"/>
      <c r="G32" s="75"/>
      <c r="H32" s="75">
        <v>0.76880000000000004</v>
      </c>
      <c r="I32" s="79">
        <v>0.97330000000000005</v>
      </c>
      <c r="J32" s="86">
        <f t="shared" ref="J32:J35" si="3">I32^2</f>
        <v>0.94731289000000007</v>
      </c>
      <c r="K32" s="87">
        <v>24.348579551555773</v>
      </c>
    </row>
    <row r="33" spans="2:13" ht="15">
      <c r="B33" s="104"/>
      <c r="C33" s="103"/>
      <c r="D33" s="103"/>
      <c r="E33" s="75" t="s">
        <v>7</v>
      </c>
      <c r="F33" s="74">
        <v>161.84899999999999</v>
      </c>
      <c r="G33" s="75">
        <v>6.8999999999999999E-3</v>
      </c>
      <c r="H33" s="75">
        <v>1.1176999999999999</v>
      </c>
      <c r="I33" s="79">
        <v>0.99370000000000003</v>
      </c>
      <c r="J33" s="86">
        <f t="shared" si="3"/>
        <v>0.98743969000000009</v>
      </c>
      <c r="K33" s="87">
        <v>12.847823328636437</v>
      </c>
    </row>
    <row r="34" spans="2:13" ht="15">
      <c r="B34" s="104"/>
      <c r="C34" s="103"/>
      <c r="D34" s="103" t="s">
        <v>9</v>
      </c>
      <c r="E34" s="75" t="s">
        <v>6</v>
      </c>
      <c r="F34" s="76"/>
      <c r="G34" s="75"/>
      <c r="H34" s="75">
        <v>0.69410000000000005</v>
      </c>
      <c r="I34" s="79">
        <v>0.97840000000000005</v>
      </c>
      <c r="J34" s="86">
        <f t="shared" si="3"/>
        <v>0.9572665600000001</v>
      </c>
      <c r="K34" s="87">
        <v>22.128773179302918</v>
      </c>
    </row>
    <row r="35" spans="2:13" ht="15">
      <c r="B35" s="104"/>
      <c r="C35" s="103"/>
      <c r="D35" s="103"/>
      <c r="E35" s="75" t="s">
        <v>7</v>
      </c>
      <c r="F35" s="74">
        <v>156.52099999999999</v>
      </c>
      <c r="G35" s="75">
        <v>6.4999999999999997E-3</v>
      </c>
      <c r="H35" s="75">
        <v>1.0122</v>
      </c>
      <c r="I35" s="79">
        <v>0.99690000000000001</v>
      </c>
      <c r="J35" s="86">
        <f t="shared" si="3"/>
        <v>0.99380961000000001</v>
      </c>
      <c r="K35" s="87">
        <v>11.158582653613898</v>
      </c>
    </row>
    <row r="36" spans="2:13" ht="15">
      <c r="B36" s="104"/>
      <c r="C36" s="103"/>
      <c r="D36" s="74" t="s">
        <v>10</v>
      </c>
      <c r="E36" s="75" t="s">
        <v>6</v>
      </c>
      <c r="F36" s="76"/>
      <c r="G36" s="75"/>
      <c r="H36" s="75">
        <v>0.72389999999999999</v>
      </c>
      <c r="I36" s="81">
        <v>0.97199999999999998</v>
      </c>
      <c r="J36" s="82">
        <f>AVERAGE(J30,J32,J34)</f>
        <v>0.94488227000000025</v>
      </c>
      <c r="K36" s="83">
        <f>AVERAGE(K30,K32,K34)</f>
        <v>23.742359586738718</v>
      </c>
    </row>
    <row r="37" spans="2:13" ht="15">
      <c r="B37" s="104"/>
      <c r="C37" s="103"/>
      <c r="D37" s="74" t="s">
        <v>10</v>
      </c>
      <c r="E37" s="75" t="s">
        <v>7</v>
      </c>
      <c r="F37" s="74">
        <v>159.2287</v>
      </c>
      <c r="G37" s="75">
        <v>6.7000000000000002E-3</v>
      </c>
      <c r="H37" s="75">
        <v>1.0592999999999999</v>
      </c>
      <c r="I37" s="81">
        <v>0.99580000000000002</v>
      </c>
      <c r="J37" s="84">
        <f>AVERAGE(J31,J33,J35)</f>
        <v>0.99161984666666669</v>
      </c>
      <c r="K37" s="85">
        <f>AVERAGE(K31,K33,K35)</f>
        <v>12.633972339002414</v>
      </c>
    </row>
    <row r="38" spans="2:13" ht="15">
      <c r="B38" s="104">
        <v>30</v>
      </c>
      <c r="C38" s="103" t="s">
        <v>161</v>
      </c>
      <c r="D38" s="103" t="s">
        <v>5</v>
      </c>
      <c r="E38" s="75" t="s">
        <v>6</v>
      </c>
      <c r="F38" s="76"/>
      <c r="G38" s="75"/>
      <c r="H38" s="75">
        <v>3.3700000000000001E-2</v>
      </c>
      <c r="I38" s="79">
        <v>0.98750000000000004</v>
      </c>
      <c r="J38" s="86">
        <f>I38^2</f>
        <v>0.97515625000000006</v>
      </c>
      <c r="K38" s="87">
        <v>-14.133865554371322</v>
      </c>
      <c r="M38" s="93"/>
    </row>
    <row r="39" spans="2:13" ht="15">
      <c r="B39" s="104"/>
      <c r="C39" s="103"/>
      <c r="D39" s="103"/>
      <c r="E39" s="75" t="s">
        <v>7</v>
      </c>
      <c r="F39" s="74">
        <v>10.401999999999999</v>
      </c>
      <c r="G39" s="75">
        <v>4.1999999999999997E-3</v>
      </c>
      <c r="H39" s="75">
        <v>4.3900000000000002E-2</v>
      </c>
      <c r="I39" s="79">
        <v>0.99909999999999999</v>
      </c>
      <c r="J39" s="86">
        <f>I39^2</f>
        <v>0.99820080999999994</v>
      </c>
      <c r="K39" s="87">
        <v>-27.210585195784727</v>
      </c>
      <c r="M39" s="93"/>
    </row>
    <row r="40" spans="2:13" ht="15">
      <c r="B40" s="104"/>
      <c r="C40" s="103"/>
      <c r="D40" s="103" t="s">
        <v>8</v>
      </c>
      <c r="E40" s="75" t="s">
        <v>6</v>
      </c>
      <c r="F40" s="76"/>
      <c r="G40" s="75"/>
      <c r="H40" s="75">
        <v>3.2500000000000001E-2</v>
      </c>
      <c r="I40" s="79">
        <v>0.92149999999999999</v>
      </c>
      <c r="J40" s="86">
        <f t="shared" ref="J40:J43" si="4">I40^2</f>
        <v>0.84916225000000001</v>
      </c>
      <c r="K40" s="87">
        <v>-8.1808897083295307E-3</v>
      </c>
      <c r="M40" s="93"/>
    </row>
    <row r="41" spans="2:13" ht="15">
      <c r="B41" s="104"/>
      <c r="C41" s="103"/>
      <c r="D41" s="103"/>
      <c r="E41" s="75" t="s">
        <v>7</v>
      </c>
      <c r="F41" s="74">
        <v>31.6051</v>
      </c>
      <c r="G41" s="75">
        <v>1.1000000000000001E-3</v>
      </c>
      <c r="H41" s="75">
        <v>3.4299999999999997E-2</v>
      </c>
      <c r="I41" s="79">
        <v>0.9103</v>
      </c>
      <c r="J41" s="86">
        <f t="shared" si="4"/>
        <v>0.82864609</v>
      </c>
      <c r="K41" s="87">
        <v>1.9924445149701997</v>
      </c>
      <c r="M41" s="93"/>
    </row>
    <row r="42" spans="2:13" ht="15">
      <c r="B42" s="104"/>
      <c r="C42" s="103"/>
      <c r="D42" s="103" t="s">
        <v>9</v>
      </c>
      <c r="E42" s="75" t="s">
        <v>6</v>
      </c>
      <c r="F42" s="76"/>
      <c r="G42" s="75"/>
      <c r="H42" s="75">
        <v>1.52E-2</v>
      </c>
      <c r="I42" s="79">
        <v>0.99409999999999998</v>
      </c>
      <c r="J42" s="86">
        <f t="shared" si="4"/>
        <v>0.98823481000000002</v>
      </c>
      <c r="K42" s="87">
        <v>-26.951473861398121</v>
      </c>
      <c r="M42" s="93"/>
    </row>
    <row r="43" spans="2:13" ht="15">
      <c r="B43" s="104"/>
      <c r="C43" s="103"/>
      <c r="D43" s="103"/>
      <c r="E43" s="75" t="s">
        <v>7</v>
      </c>
      <c r="F43" s="74">
        <v>5.7908999999999997</v>
      </c>
      <c r="G43" s="75">
        <v>3.2000000000000002E-3</v>
      </c>
      <c r="H43" s="75">
        <v>1.8499999999999999E-2</v>
      </c>
      <c r="I43" s="79">
        <v>0.99880000000000002</v>
      </c>
      <c r="J43" s="86">
        <f t="shared" si="4"/>
        <v>0.99760144000000006</v>
      </c>
      <c r="K43" s="87">
        <v>-34.747407742964199</v>
      </c>
      <c r="M43" s="93"/>
    </row>
    <row r="44" spans="2:13" ht="15">
      <c r="B44" s="104"/>
      <c r="C44" s="103"/>
      <c r="D44" s="74" t="s">
        <v>10</v>
      </c>
      <c r="E44" s="75" t="s">
        <v>6</v>
      </c>
      <c r="F44" s="76"/>
      <c r="G44" s="75"/>
      <c r="H44" s="75">
        <v>2.7099999999999999E-2</v>
      </c>
      <c r="I44" s="81">
        <v>0.9677</v>
      </c>
      <c r="J44" s="82">
        <f>AVERAGE(J38,J40,J42)</f>
        <v>0.93751777000000003</v>
      </c>
      <c r="K44" s="83">
        <f>AVERAGE(K38,K40,K42)</f>
        <v>-13.697840101825925</v>
      </c>
    </row>
    <row r="45" spans="2:13" ht="15">
      <c r="B45" s="104"/>
      <c r="C45" s="103"/>
      <c r="D45" s="74" t="s">
        <v>10</v>
      </c>
      <c r="E45" s="75" t="s">
        <v>7</v>
      </c>
      <c r="F45" s="74">
        <v>15.932700000000001</v>
      </c>
      <c r="G45" s="75">
        <v>2.8E-3</v>
      </c>
      <c r="H45" s="75">
        <v>3.2199999999999999E-2</v>
      </c>
      <c r="I45" s="81">
        <v>0.96940000000000004</v>
      </c>
      <c r="J45" s="84">
        <f>AVERAGE(J39,J41,J43)</f>
        <v>0.94148277999999996</v>
      </c>
      <c r="K45" s="85">
        <f>AVERAGE(K39,K41,K43)</f>
        <v>-19.988516141259577</v>
      </c>
    </row>
    <row r="46" spans="2:13" ht="15">
      <c r="B46" s="104"/>
      <c r="C46" s="103" t="s">
        <v>162</v>
      </c>
      <c r="D46" s="103" t="s">
        <v>5</v>
      </c>
      <c r="E46" s="75" t="s">
        <v>6</v>
      </c>
      <c r="F46" s="76"/>
      <c r="G46" s="75"/>
      <c r="H46" s="75">
        <v>0.81320000000000003</v>
      </c>
      <c r="I46" s="79">
        <v>0.99609999999999999</v>
      </c>
      <c r="J46" s="86">
        <f>I46^2</f>
        <v>0.99221521000000001</v>
      </c>
      <c r="K46" s="87">
        <v>15.855855539836568</v>
      </c>
    </row>
    <row r="47" spans="2:13" ht="15">
      <c r="B47" s="104"/>
      <c r="C47" s="103"/>
      <c r="D47" s="103"/>
      <c r="E47" s="75" t="s">
        <v>7</v>
      </c>
      <c r="F47" s="74">
        <v>167.995</v>
      </c>
      <c r="G47" s="75">
        <v>7.0000000000000001E-3</v>
      </c>
      <c r="H47" s="75">
        <v>1.1698999999999999</v>
      </c>
      <c r="I47" s="79">
        <v>0.98029999999999995</v>
      </c>
      <c r="J47" s="86">
        <f>I47^2</f>
        <v>0.96098808999999985</v>
      </c>
      <c r="K47" s="87">
        <v>12.961456366899595</v>
      </c>
    </row>
    <row r="48" spans="2:13" ht="15">
      <c r="B48" s="104"/>
      <c r="C48" s="103"/>
      <c r="D48" s="103" t="s">
        <v>8</v>
      </c>
      <c r="E48" s="75" t="s">
        <v>6</v>
      </c>
      <c r="F48" s="76"/>
      <c r="G48" s="75"/>
      <c r="H48" s="75">
        <v>0.87690000000000001</v>
      </c>
      <c r="I48" s="79">
        <v>0.99480000000000002</v>
      </c>
      <c r="J48" s="86">
        <f t="shared" ref="J48:J51" si="5">I48^2</f>
        <v>0.98962704000000001</v>
      </c>
      <c r="K48" s="87">
        <v>18.190510671576387</v>
      </c>
    </row>
    <row r="49" spans="2:13" ht="15">
      <c r="B49" s="104"/>
      <c r="C49" s="103"/>
      <c r="D49" s="103"/>
      <c r="E49" s="75" t="s">
        <v>7</v>
      </c>
      <c r="F49" s="74">
        <v>193.43600000000001</v>
      </c>
      <c r="G49" s="75">
        <v>6.6E-3</v>
      </c>
      <c r="H49" s="75">
        <v>1.2793000000000001</v>
      </c>
      <c r="I49" s="79">
        <v>0.99</v>
      </c>
      <c r="J49" s="86">
        <f t="shared" si="5"/>
        <v>0.98009999999999997</v>
      </c>
      <c r="K49" s="87">
        <v>10.68316905075563</v>
      </c>
    </row>
    <row r="50" spans="2:13" ht="15">
      <c r="B50" s="104"/>
      <c r="C50" s="103"/>
      <c r="D50" s="103" t="s">
        <v>9</v>
      </c>
      <c r="E50" s="75" t="s">
        <v>6</v>
      </c>
      <c r="F50" s="76"/>
      <c r="G50" s="75"/>
      <c r="H50" s="75">
        <v>0.82940000000000003</v>
      </c>
      <c r="I50" s="79">
        <v>0.99360000000000004</v>
      </c>
      <c r="J50" s="86">
        <f t="shared" si="5"/>
        <v>0.98724096000000006</v>
      </c>
      <c r="K50" s="87">
        <v>18.551114771504281</v>
      </c>
    </row>
    <row r="51" spans="2:13" ht="15">
      <c r="B51" s="104"/>
      <c r="C51" s="103"/>
      <c r="D51" s="103"/>
      <c r="E51" s="75" t="s">
        <v>7</v>
      </c>
      <c r="F51" s="74">
        <v>161.69200000000001</v>
      </c>
      <c r="G51" s="75">
        <v>8.0999999999999996E-3</v>
      </c>
      <c r="H51" s="75">
        <v>1.3048</v>
      </c>
      <c r="I51" s="79">
        <v>0.98529999999999995</v>
      </c>
      <c r="J51" s="86">
        <f t="shared" si="5"/>
        <v>0.97081608999999991</v>
      </c>
      <c r="K51" s="87">
        <v>8.4127942046039657</v>
      </c>
    </row>
    <row r="52" spans="2:13" ht="15">
      <c r="B52" s="104"/>
      <c r="C52" s="103"/>
      <c r="D52" s="74" t="s">
        <v>10</v>
      </c>
      <c r="E52" s="75" t="s">
        <v>6</v>
      </c>
      <c r="F52" s="76"/>
      <c r="G52" s="75"/>
      <c r="H52" s="75">
        <v>0.83979999999999999</v>
      </c>
      <c r="I52" s="81">
        <v>0.99480000000000002</v>
      </c>
      <c r="J52" s="82">
        <f>AVERAGE(J46,J48,J50)</f>
        <v>0.98969440333333336</v>
      </c>
      <c r="K52" s="83">
        <f>AVERAGE(K46,K48,K50)</f>
        <v>17.532493660972413</v>
      </c>
    </row>
    <row r="53" spans="2:13" ht="15">
      <c r="B53" s="104"/>
      <c r="C53" s="103"/>
      <c r="D53" s="74" t="s">
        <v>10</v>
      </c>
      <c r="E53" s="75" t="s">
        <v>7</v>
      </c>
      <c r="F53" s="74">
        <v>174.37430000000001</v>
      </c>
      <c r="G53" s="75">
        <v>7.1999999999999998E-3</v>
      </c>
      <c r="H53" s="75">
        <v>1.2513000000000001</v>
      </c>
      <c r="I53" s="81">
        <v>0.98519999999999996</v>
      </c>
      <c r="J53" s="84">
        <f>AVERAGE(J47,J49,J51)</f>
        <v>0.9706347266666665</v>
      </c>
      <c r="K53" s="85">
        <f>AVERAGE(K47,K49,K51)</f>
        <v>10.685806540753063</v>
      </c>
    </row>
    <row r="54" spans="2:13" ht="15">
      <c r="B54" s="104">
        <v>37</v>
      </c>
      <c r="C54" s="103" t="s">
        <v>161</v>
      </c>
      <c r="D54" s="103" t="s">
        <v>5</v>
      </c>
      <c r="E54" s="75" t="s">
        <v>6</v>
      </c>
      <c r="F54" s="76"/>
      <c r="G54" s="75"/>
      <c r="H54" s="75">
        <v>0.125</v>
      </c>
      <c r="I54" s="79">
        <v>0.88149999999999995</v>
      </c>
      <c r="J54" s="86">
        <f>I54^2</f>
        <v>0.77704224999999993</v>
      </c>
      <c r="K54" s="87">
        <v>19.981697783594363</v>
      </c>
      <c r="M54" s="93"/>
    </row>
    <row r="55" spans="2:13" ht="15">
      <c r="B55" s="104"/>
      <c r="C55" s="103"/>
      <c r="D55" s="103"/>
      <c r="E55" s="75" t="s">
        <v>7</v>
      </c>
      <c r="F55" s="74">
        <v>67.533900000000003</v>
      </c>
      <c r="G55" s="75">
        <v>2E-3</v>
      </c>
      <c r="H55" s="75">
        <v>0.1353</v>
      </c>
      <c r="I55" s="79">
        <v>0.85529999999999995</v>
      </c>
      <c r="J55" s="86">
        <f>I55^2</f>
        <v>0.73153808999999992</v>
      </c>
      <c r="K55" s="87">
        <v>21.982263428038575</v>
      </c>
      <c r="M55" s="93"/>
    </row>
    <row r="56" spans="2:13" ht="15">
      <c r="B56" s="104"/>
      <c r="C56" s="103"/>
      <c r="D56" s="103" t="s">
        <v>8</v>
      </c>
      <c r="E56" s="75" t="s">
        <v>6</v>
      </c>
      <c r="F56" s="76"/>
      <c r="G56" s="75"/>
      <c r="H56" s="75">
        <v>0.1207</v>
      </c>
      <c r="I56" s="79">
        <v>0.92759999999999998</v>
      </c>
      <c r="J56" s="86">
        <f t="shared" ref="J56:J59" si="6">I56^2</f>
        <v>0.86044175999999994</v>
      </c>
      <c r="K56" s="87">
        <v>15.205020693866276</v>
      </c>
      <c r="M56" s="93"/>
    </row>
    <row r="57" spans="2:13" ht="15">
      <c r="B57" s="104"/>
      <c r="C57" s="103"/>
      <c r="D57" s="103"/>
      <c r="E57" s="75" t="s">
        <v>7</v>
      </c>
      <c r="F57" s="74">
        <v>68.412000000000006</v>
      </c>
      <c r="G57" s="75">
        <v>1.9E-3</v>
      </c>
      <c r="H57" s="75">
        <v>0.12859999999999999</v>
      </c>
      <c r="I57" s="79">
        <v>0.90459999999999996</v>
      </c>
      <c r="J57" s="86">
        <f t="shared" si="6"/>
        <v>0.81830115999999997</v>
      </c>
      <c r="K57" s="87">
        <v>17.205851690756212</v>
      </c>
      <c r="M57" s="93"/>
    </row>
    <row r="58" spans="2:13" ht="15">
      <c r="B58" s="104"/>
      <c r="C58" s="103"/>
      <c r="D58" s="103" t="s">
        <v>9</v>
      </c>
      <c r="E58" s="75" t="s">
        <v>6</v>
      </c>
      <c r="F58" s="76"/>
      <c r="G58" s="75"/>
      <c r="H58" s="75">
        <v>0.20899999999999999</v>
      </c>
      <c r="I58" s="79">
        <v>0.92310000000000003</v>
      </c>
      <c r="J58" s="86">
        <f t="shared" si="6"/>
        <v>0.85211361000000008</v>
      </c>
      <c r="K58" s="87">
        <v>22.509950347051838</v>
      </c>
      <c r="M58" s="93"/>
    </row>
    <row r="59" spans="2:13" ht="15">
      <c r="B59" s="104"/>
      <c r="C59" s="103"/>
      <c r="D59" s="103"/>
      <c r="E59" s="75" t="s">
        <v>7</v>
      </c>
      <c r="F59" s="74">
        <v>152.27600000000001</v>
      </c>
      <c r="G59" s="75">
        <v>1.5E-3</v>
      </c>
      <c r="H59" s="75">
        <v>0.22389999999999999</v>
      </c>
      <c r="I59" s="79">
        <v>0.90680000000000005</v>
      </c>
      <c r="J59" s="86">
        <f t="shared" si="6"/>
        <v>0.82228624000000006</v>
      </c>
      <c r="K59" s="87">
        <v>24.510845372407211</v>
      </c>
      <c r="M59" s="93"/>
    </row>
    <row r="60" spans="2:13" ht="15">
      <c r="B60" s="104"/>
      <c r="C60" s="103"/>
      <c r="D60" s="74" t="s">
        <v>10</v>
      </c>
      <c r="E60" s="75" t="s">
        <v>6</v>
      </c>
      <c r="F60" s="76"/>
      <c r="G60" s="75"/>
      <c r="H60" s="75">
        <v>0.15160000000000001</v>
      </c>
      <c r="I60" s="81">
        <v>0.91069999999999995</v>
      </c>
      <c r="J60" s="84">
        <f>AVERAGE(J54,J56,J58)</f>
        <v>0.82986587333333339</v>
      </c>
      <c r="K60" s="85">
        <f>AVERAGE(K54,K56,K58)</f>
        <v>19.232222941504158</v>
      </c>
    </row>
    <row r="61" spans="2:13" ht="15">
      <c r="B61" s="104"/>
      <c r="C61" s="103"/>
      <c r="D61" s="74" t="s">
        <v>10</v>
      </c>
      <c r="E61" s="75" t="s">
        <v>7</v>
      </c>
      <c r="F61" s="74">
        <v>96.073999999999998</v>
      </c>
      <c r="G61" s="75">
        <v>1.8E-3</v>
      </c>
      <c r="H61" s="75">
        <v>0.16259999999999999</v>
      </c>
      <c r="I61" s="81">
        <v>0.88890000000000002</v>
      </c>
      <c r="J61" s="82">
        <f>AVERAGE(J55,J57,J59)</f>
        <v>0.79070849666666654</v>
      </c>
      <c r="K61" s="83">
        <f>AVERAGE(K55,K57,K59)</f>
        <v>21.232986830400666</v>
      </c>
    </row>
    <row r="62" spans="2:13" ht="15">
      <c r="B62" s="104"/>
      <c r="C62" s="103" t="s">
        <v>162</v>
      </c>
      <c r="D62" s="103" t="s">
        <v>5</v>
      </c>
      <c r="E62" s="75" t="s">
        <v>6</v>
      </c>
      <c r="F62" s="76"/>
      <c r="G62" s="75"/>
      <c r="H62" s="75">
        <v>0.80840000000000001</v>
      </c>
      <c r="I62" s="79">
        <v>0.98629999999999995</v>
      </c>
      <c r="J62" s="86">
        <f>I62^2</f>
        <v>0.97278768999999987</v>
      </c>
      <c r="K62" s="87">
        <v>23.299816749754982</v>
      </c>
    </row>
    <row r="63" spans="2:13" ht="15">
      <c r="B63" s="104"/>
      <c r="C63" s="103"/>
      <c r="D63" s="103"/>
      <c r="E63" s="75" t="s">
        <v>7</v>
      </c>
      <c r="F63" s="74">
        <v>149.14699999999999</v>
      </c>
      <c r="G63" s="75">
        <v>8.6E-3</v>
      </c>
      <c r="H63" s="75">
        <v>1.2768999999999999</v>
      </c>
      <c r="I63" s="79">
        <v>0.98660000000000003</v>
      </c>
      <c r="J63" s="86">
        <f>I63^2</f>
        <v>0.97337956000000003</v>
      </c>
      <c r="K63" s="87">
        <v>9.3827290027439112</v>
      </c>
    </row>
    <row r="64" spans="2:13" ht="15">
      <c r="B64" s="104"/>
      <c r="C64" s="103"/>
      <c r="D64" s="103" t="s">
        <v>8</v>
      </c>
      <c r="E64" s="75" t="s">
        <v>6</v>
      </c>
      <c r="F64" s="76"/>
      <c r="G64" s="75"/>
      <c r="H64" s="75">
        <v>0.82569999999999999</v>
      </c>
      <c r="I64" s="79">
        <v>0.99450000000000005</v>
      </c>
      <c r="J64" s="86">
        <f t="shared" ref="J64:J67" si="7">I64^2</f>
        <v>0.98903025000000011</v>
      </c>
      <c r="K64" s="87">
        <v>18.48894052982472</v>
      </c>
    </row>
    <row r="65" spans="2:13" ht="15">
      <c r="B65" s="104"/>
      <c r="C65" s="103"/>
      <c r="D65" s="103"/>
      <c r="E65" s="75" t="s">
        <v>7</v>
      </c>
      <c r="F65" s="74">
        <v>152.70699999999999</v>
      </c>
      <c r="G65" s="75">
        <v>8.3000000000000001E-3</v>
      </c>
      <c r="H65" s="75">
        <v>1.2613000000000001</v>
      </c>
      <c r="I65" s="79">
        <v>0.97460000000000002</v>
      </c>
      <c r="J65" s="86">
        <f t="shared" si="7"/>
        <v>0.94984516000000008</v>
      </c>
      <c r="K65" s="87">
        <v>13.746983935742785</v>
      </c>
    </row>
    <row r="66" spans="2:13" ht="15">
      <c r="B66" s="104"/>
      <c r="C66" s="103"/>
      <c r="D66" s="103" t="s">
        <v>9</v>
      </c>
      <c r="E66" s="75" t="s">
        <v>6</v>
      </c>
      <c r="F66" s="76"/>
      <c r="G66" s="75"/>
      <c r="H66" s="75">
        <v>0.84909999999999997</v>
      </c>
      <c r="I66" s="79">
        <v>0.99050000000000005</v>
      </c>
      <c r="J66" s="86">
        <f t="shared" si="7"/>
        <v>0.98109025000000005</v>
      </c>
      <c r="K66" s="87">
        <v>21.866969739339972</v>
      </c>
    </row>
    <row r="67" spans="2:13" ht="15">
      <c r="B67" s="104"/>
      <c r="C67" s="103"/>
      <c r="D67" s="103"/>
      <c r="E67" s="75" t="s">
        <v>7</v>
      </c>
      <c r="F67" s="74">
        <v>202.58500000000001</v>
      </c>
      <c r="G67" s="75">
        <v>5.7000000000000002E-3</v>
      </c>
      <c r="H67" s="75">
        <v>1.1558999999999999</v>
      </c>
      <c r="I67" s="79">
        <v>0.99029999999999996</v>
      </c>
      <c r="J67" s="86">
        <f t="shared" si="7"/>
        <v>0.98069408999999996</v>
      </c>
      <c r="K67" s="87">
        <v>17.081832121218582</v>
      </c>
    </row>
    <row r="68" spans="2:13" ht="15">
      <c r="B68" s="104"/>
      <c r="C68" s="103"/>
      <c r="D68" s="74" t="s">
        <v>10</v>
      </c>
      <c r="E68" s="75" t="s">
        <v>6</v>
      </c>
      <c r="F68" s="76"/>
      <c r="G68" s="75"/>
      <c r="H68" s="75">
        <v>0.82769999999999999</v>
      </c>
      <c r="I68" s="81">
        <v>0.99039999999999995</v>
      </c>
      <c r="J68" s="84">
        <f>AVERAGE(J62,J64,J66)</f>
        <v>0.9809693966666666</v>
      </c>
      <c r="K68" s="83">
        <f>AVERAGE(K62,K64,K66)</f>
        <v>21.218575672973223</v>
      </c>
    </row>
    <row r="69" spans="2:13" ht="15">
      <c r="B69" s="104"/>
      <c r="C69" s="103"/>
      <c r="D69" s="74" t="s">
        <v>10</v>
      </c>
      <c r="E69" s="75" t="s">
        <v>7</v>
      </c>
      <c r="F69" s="74">
        <v>168.1463</v>
      </c>
      <c r="G69" s="75">
        <v>7.4999999999999997E-3</v>
      </c>
      <c r="H69" s="75">
        <v>1.2314000000000001</v>
      </c>
      <c r="I69" s="81">
        <v>0.98380000000000001</v>
      </c>
      <c r="J69" s="82">
        <f>AVERAGE(J63,J65,J67)</f>
        <v>0.96797293666666662</v>
      </c>
      <c r="K69" s="85">
        <f>AVERAGE(K63,K65,K67)</f>
        <v>13.403848353235093</v>
      </c>
    </row>
    <row r="70" spans="2:13" ht="15">
      <c r="B70" s="104">
        <v>40</v>
      </c>
      <c r="C70" s="103" t="s">
        <v>161</v>
      </c>
      <c r="D70" s="103" t="s">
        <v>5</v>
      </c>
      <c r="E70" s="75" t="s">
        <v>6</v>
      </c>
      <c r="F70" s="76"/>
      <c r="G70" s="75"/>
      <c r="H70" s="75">
        <v>7.1599999999999997E-2</v>
      </c>
      <c r="I70" s="79">
        <v>0.98429999999999995</v>
      </c>
      <c r="J70" s="86">
        <f>I70^2</f>
        <v>0.96884648999999989</v>
      </c>
      <c r="K70" s="87">
        <v>-2.9328723141532409</v>
      </c>
      <c r="M70" s="93"/>
    </row>
    <row r="71" spans="2:13" ht="15">
      <c r="B71" s="104"/>
      <c r="C71" s="103"/>
      <c r="D71" s="103"/>
      <c r="E71" s="75" t="s">
        <v>7</v>
      </c>
      <c r="F71" s="74">
        <v>47.677</v>
      </c>
      <c r="G71" s="75">
        <v>1.6999999999999999E-3</v>
      </c>
      <c r="H71" s="75">
        <v>7.8799999999999995E-2</v>
      </c>
      <c r="I71" s="79">
        <v>0.98119999999999996</v>
      </c>
      <c r="J71" s="86">
        <f>I71^2</f>
        <v>0.96275343999999996</v>
      </c>
      <c r="K71" s="87">
        <v>-0.93188641087567525</v>
      </c>
      <c r="M71" s="93"/>
    </row>
    <row r="72" spans="2:13" ht="15">
      <c r="B72" s="104"/>
      <c r="C72" s="103"/>
      <c r="D72" s="103" t="s">
        <v>8</v>
      </c>
      <c r="E72" s="75" t="s">
        <v>6</v>
      </c>
      <c r="F72" s="76"/>
      <c r="G72" s="75"/>
      <c r="H72" s="75">
        <v>2.3099999999999999E-2</v>
      </c>
      <c r="I72" s="79">
        <v>0.99629999999999996</v>
      </c>
      <c r="J72" s="86">
        <f t="shared" ref="J72:J75" si="8">I72^2</f>
        <v>0.99261368999999988</v>
      </c>
      <c r="K72" s="87">
        <v>-24.302811584326978</v>
      </c>
      <c r="M72" s="93"/>
    </row>
    <row r="73" spans="2:13" ht="15">
      <c r="B73" s="104"/>
      <c r="C73" s="103"/>
      <c r="D73" s="103"/>
      <c r="E73" s="75" t="s">
        <v>7</v>
      </c>
      <c r="F73" s="74">
        <v>11.305</v>
      </c>
      <c r="G73" s="75">
        <v>2.3E-3</v>
      </c>
      <c r="H73" s="75">
        <v>2.64E-2</v>
      </c>
      <c r="I73" s="79">
        <v>0.98860000000000003</v>
      </c>
      <c r="J73" s="86">
        <f t="shared" si="8"/>
        <v>0.97732996000000005</v>
      </c>
      <c r="K73" s="87">
        <v>-22.299845547226489</v>
      </c>
      <c r="M73" s="93"/>
    </row>
    <row r="74" spans="2:13" ht="15">
      <c r="B74" s="104"/>
      <c r="C74" s="103"/>
      <c r="D74" s="103" t="s">
        <v>9</v>
      </c>
      <c r="E74" s="75" t="s">
        <v>6</v>
      </c>
      <c r="F74" s="76"/>
      <c r="G74" s="75"/>
      <c r="H74" s="75">
        <v>5.6800000000000003E-2</v>
      </c>
      <c r="I74" s="79">
        <v>0.98929999999999996</v>
      </c>
      <c r="J74" s="86">
        <f t="shared" si="8"/>
        <v>0.97871448999999988</v>
      </c>
      <c r="K74" s="87">
        <v>-9.1901177027178118</v>
      </c>
      <c r="M74" s="93"/>
    </row>
    <row r="75" spans="2:13" ht="15">
      <c r="B75" s="104"/>
      <c r="C75" s="103"/>
      <c r="D75" s="103"/>
      <c r="E75" s="75" t="s">
        <v>7</v>
      </c>
      <c r="F75" s="74">
        <v>18.043099999999999</v>
      </c>
      <c r="G75" s="75">
        <v>4.0000000000000001E-3</v>
      </c>
      <c r="H75" s="75">
        <v>7.1599999999999997E-2</v>
      </c>
      <c r="I75" s="79">
        <v>0.99460000000000004</v>
      </c>
      <c r="J75" s="86">
        <f t="shared" si="8"/>
        <v>0.98922916000000005</v>
      </c>
      <c r="K75" s="87">
        <v>-12.370471076830071</v>
      </c>
      <c r="M75" s="93"/>
    </row>
    <row r="76" spans="2:13" ht="15">
      <c r="B76" s="104"/>
      <c r="C76" s="103"/>
      <c r="D76" s="74" t="s">
        <v>10</v>
      </c>
      <c r="E76" s="75" t="s">
        <v>6</v>
      </c>
      <c r="F76" s="76"/>
      <c r="G76" s="75"/>
      <c r="H76" s="75">
        <v>5.0500000000000003E-2</v>
      </c>
      <c r="I76" s="81">
        <v>0.99</v>
      </c>
      <c r="J76" s="84">
        <f>AVERAGE(J70,J72,J74)</f>
        <v>0.98005822333333326</v>
      </c>
      <c r="K76" s="85">
        <f>AVERAGE(K70,K72,K74)</f>
        <v>-12.14193386706601</v>
      </c>
    </row>
    <row r="77" spans="2:13" ht="15">
      <c r="B77" s="104"/>
      <c r="C77" s="103"/>
      <c r="D77" s="74" t="s">
        <v>10</v>
      </c>
      <c r="E77" s="75" t="s">
        <v>7</v>
      </c>
      <c r="F77" s="74">
        <v>25.675000000000001</v>
      </c>
      <c r="G77" s="75">
        <v>2.7000000000000001E-3</v>
      </c>
      <c r="H77" s="75">
        <v>5.8900000000000001E-2</v>
      </c>
      <c r="I77" s="81">
        <v>0.98809999999999998</v>
      </c>
      <c r="J77" s="82">
        <f>AVERAGE(J71,J73,J75)</f>
        <v>0.97643752000000006</v>
      </c>
      <c r="K77" s="83">
        <f>AVERAGE(K71,K73,K75)</f>
        <v>-11.867401011644079</v>
      </c>
    </row>
    <row r="78" spans="2:13" ht="15">
      <c r="B78" s="104"/>
      <c r="C78" s="103" t="s">
        <v>162</v>
      </c>
      <c r="D78" s="103" t="s">
        <v>5</v>
      </c>
      <c r="E78" s="75" t="s">
        <v>6</v>
      </c>
      <c r="F78" s="76"/>
      <c r="G78" s="75"/>
      <c r="H78" s="75">
        <v>0.93710000000000004</v>
      </c>
      <c r="I78" s="79">
        <v>0.99650000000000005</v>
      </c>
      <c r="J78" s="86">
        <f>I78^2</f>
        <v>0.99301225000000015</v>
      </c>
      <c r="K78" s="87">
        <v>17.342053409987557</v>
      </c>
    </row>
    <row r="79" spans="2:13" ht="15">
      <c r="B79" s="104"/>
      <c r="C79" s="103"/>
      <c r="D79" s="103"/>
      <c r="E79" s="75" t="s">
        <v>7</v>
      </c>
      <c r="F79" s="74">
        <v>188.59299999999999</v>
      </c>
      <c r="G79" s="75">
        <v>7.1999999999999998E-3</v>
      </c>
      <c r="H79" s="75">
        <v>1.3657999999999999</v>
      </c>
      <c r="I79" s="79">
        <v>0.95050000000000001</v>
      </c>
      <c r="J79" s="86">
        <f>I79^2</f>
        <v>0.90345025000000001</v>
      </c>
      <c r="K79" s="87">
        <v>19.345609963820046</v>
      </c>
    </row>
    <row r="80" spans="2:13" ht="15">
      <c r="B80" s="104"/>
      <c r="C80" s="103"/>
      <c r="D80" s="103" t="s">
        <v>8</v>
      </c>
      <c r="E80" s="75" t="s">
        <v>6</v>
      </c>
      <c r="F80" s="76"/>
      <c r="G80" s="75"/>
      <c r="H80" s="75">
        <v>0.93089999999999995</v>
      </c>
      <c r="I80" s="79">
        <v>0.99539999999999995</v>
      </c>
      <c r="J80" s="86">
        <f t="shared" ref="J80:J83" si="9">I80^2</f>
        <v>0.99082115999999987</v>
      </c>
      <c r="K80" s="87">
        <v>18.923774316155658</v>
      </c>
    </row>
    <row r="81" spans="2:13" ht="15">
      <c r="B81" s="104"/>
      <c r="C81" s="103"/>
      <c r="D81" s="103"/>
      <c r="E81" s="75" t="s">
        <v>7</v>
      </c>
      <c r="F81" s="74">
        <v>243.79499999999999</v>
      </c>
      <c r="G81" s="75">
        <v>4.7000000000000002E-3</v>
      </c>
      <c r="H81" s="75">
        <v>1.145</v>
      </c>
      <c r="I81" s="79">
        <v>0.96040000000000003</v>
      </c>
      <c r="J81" s="86">
        <f t="shared" si="9"/>
        <v>0.9223681600000001</v>
      </c>
      <c r="K81" s="87">
        <v>20.926473573889997</v>
      </c>
    </row>
    <row r="82" spans="2:13" ht="15">
      <c r="B82" s="104"/>
      <c r="C82" s="103"/>
      <c r="D82" s="103" t="s">
        <v>9</v>
      </c>
      <c r="E82" s="75" t="s">
        <v>6</v>
      </c>
      <c r="F82" s="76"/>
      <c r="G82" s="75"/>
      <c r="H82" s="75">
        <v>0.94059999999999999</v>
      </c>
      <c r="I82" s="79">
        <v>0.99650000000000005</v>
      </c>
      <c r="J82" s="86">
        <f t="shared" si="9"/>
        <v>0.99301225000000015</v>
      </c>
      <c r="K82" s="87">
        <v>17.357916675327303</v>
      </c>
    </row>
    <row r="83" spans="2:13" ht="15">
      <c r="B83" s="104"/>
      <c r="C83" s="103"/>
      <c r="D83" s="103"/>
      <c r="E83" s="75" t="s">
        <v>7</v>
      </c>
      <c r="F83" s="74">
        <v>221.78899999999999</v>
      </c>
      <c r="G83" s="75">
        <v>5.7000000000000002E-3</v>
      </c>
      <c r="H83" s="75">
        <v>1.2675000000000001</v>
      </c>
      <c r="I83" s="79">
        <v>0.96360000000000001</v>
      </c>
      <c r="J83" s="86">
        <f t="shared" si="9"/>
        <v>0.92852496000000007</v>
      </c>
      <c r="K83" s="87">
        <v>19.361586917034991</v>
      </c>
    </row>
    <row r="84" spans="2:13" ht="15">
      <c r="B84" s="104"/>
      <c r="C84" s="103"/>
      <c r="D84" s="74" t="s">
        <v>10</v>
      </c>
      <c r="E84" s="75" t="s">
        <v>6</v>
      </c>
      <c r="F84" s="76"/>
      <c r="G84" s="75"/>
      <c r="H84" s="75">
        <v>0.93620000000000003</v>
      </c>
      <c r="I84" s="81">
        <v>0.99609999999999999</v>
      </c>
      <c r="J84" s="84">
        <f>AVERAGE(J78,J80,J82)</f>
        <v>0.99228188666666661</v>
      </c>
      <c r="K84" s="85">
        <f>AVERAGE(K78,K80,K82)</f>
        <v>17.87458146715684</v>
      </c>
    </row>
    <row r="85" spans="2:13" ht="15">
      <c r="B85" s="104"/>
      <c r="C85" s="103"/>
      <c r="D85" s="74" t="s">
        <v>10</v>
      </c>
      <c r="E85" s="75" t="s">
        <v>7</v>
      </c>
      <c r="F85" s="74">
        <v>218.059</v>
      </c>
      <c r="G85" s="75">
        <v>5.8999999999999999E-3</v>
      </c>
      <c r="H85" s="75">
        <v>1.2594000000000001</v>
      </c>
      <c r="I85" s="81">
        <v>0.95820000000000005</v>
      </c>
      <c r="J85" s="82">
        <f>AVERAGE(J79,J81,J83)</f>
        <v>0.91811445666666669</v>
      </c>
      <c r="K85" s="83">
        <f>AVERAGE(K79,K81,K83)</f>
        <v>19.877890151581678</v>
      </c>
    </row>
    <row r="86" spans="2:13" ht="15">
      <c r="B86" s="104">
        <v>50</v>
      </c>
      <c r="C86" s="103" t="s">
        <v>161</v>
      </c>
      <c r="D86" s="103" t="s">
        <v>5</v>
      </c>
      <c r="E86" s="75" t="s">
        <v>6</v>
      </c>
      <c r="F86" s="76"/>
      <c r="G86" s="75"/>
      <c r="H86" s="75">
        <v>0.1767</v>
      </c>
      <c r="I86" s="79">
        <v>0.98799999999999999</v>
      </c>
      <c r="J86" s="86">
        <f>I86^2</f>
        <v>0.97614400000000001</v>
      </c>
      <c r="K86" s="87">
        <v>7.0054596037785481</v>
      </c>
      <c r="M86" s="93"/>
    </row>
    <row r="87" spans="2:13" ht="15">
      <c r="B87" s="104"/>
      <c r="C87" s="103"/>
      <c r="D87" s="103"/>
      <c r="E87" s="75" t="s">
        <v>7</v>
      </c>
      <c r="F87" s="74">
        <v>54.076000000000001</v>
      </c>
      <c r="G87" s="75">
        <v>4.0000000000000001E-3</v>
      </c>
      <c r="H87" s="75">
        <v>0.21709999999999999</v>
      </c>
      <c r="I87" s="79">
        <v>0.96209999999999996</v>
      </c>
      <c r="J87" s="86">
        <f>I87^2</f>
        <v>0.92563640999999997</v>
      </c>
      <c r="K87" s="87">
        <v>9.007509224170235</v>
      </c>
      <c r="M87" s="93"/>
    </row>
    <row r="88" spans="2:13" ht="15">
      <c r="B88" s="104"/>
      <c r="C88" s="103"/>
      <c r="D88" s="103" t="s">
        <v>8</v>
      </c>
      <c r="E88" s="75" t="s">
        <v>6</v>
      </c>
      <c r="F88" s="76"/>
      <c r="G88" s="75"/>
      <c r="H88" s="75">
        <v>0.14729999999999999</v>
      </c>
      <c r="I88" s="79">
        <v>0.99399999999999999</v>
      </c>
      <c r="J88" s="86">
        <f t="shared" ref="J88:J91" si="10">I88^2</f>
        <v>0.98803600000000003</v>
      </c>
      <c r="K88" s="87">
        <v>0.56618619145783211</v>
      </c>
      <c r="M88" s="93"/>
    </row>
    <row r="89" spans="2:13" ht="15">
      <c r="B89" s="104"/>
      <c r="C89" s="103"/>
      <c r="D89" s="103"/>
      <c r="E89" s="75" t="s">
        <v>7</v>
      </c>
      <c r="F89" s="74">
        <v>41.086300000000001</v>
      </c>
      <c r="G89" s="75">
        <v>4.7000000000000002E-3</v>
      </c>
      <c r="H89" s="75">
        <v>0.1915</v>
      </c>
      <c r="I89" s="79">
        <v>0.9698</v>
      </c>
      <c r="J89" s="86">
        <f t="shared" si="10"/>
        <v>0.94051203999999999</v>
      </c>
      <c r="K89" s="87">
        <v>2.5683849218667358</v>
      </c>
      <c r="M89" s="93"/>
    </row>
    <row r="90" spans="2:13" ht="15">
      <c r="B90" s="104"/>
      <c r="C90" s="103"/>
      <c r="D90" s="103" t="s">
        <v>9</v>
      </c>
      <c r="E90" s="75" t="s">
        <v>6</v>
      </c>
      <c r="F90" s="76"/>
      <c r="G90" s="75"/>
      <c r="H90" s="75">
        <v>0.15770000000000001</v>
      </c>
      <c r="I90" s="79">
        <v>0.99150000000000005</v>
      </c>
      <c r="J90" s="86">
        <f t="shared" si="10"/>
        <v>0.98307225000000009</v>
      </c>
      <c r="K90" s="87">
        <v>3.5299875439783479</v>
      </c>
      <c r="M90" s="93"/>
    </row>
    <row r="91" spans="2:13" ht="15">
      <c r="B91" s="104"/>
      <c r="C91" s="103"/>
      <c r="D91" s="103"/>
      <c r="E91" s="75" t="s">
        <v>7</v>
      </c>
      <c r="F91" s="74">
        <v>40.585900000000002</v>
      </c>
      <c r="G91" s="75">
        <v>5.1999999999999998E-3</v>
      </c>
      <c r="H91" s="75">
        <v>0.20930000000000001</v>
      </c>
      <c r="I91" s="79">
        <v>0.9607</v>
      </c>
      <c r="J91" s="86">
        <f t="shared" si="10"/>
        <v>0.92294449000000001</v>
      </c>
      <c r="K91" s="87">
        <v>5.53204358437333</v>
      </c>
      <c r="M91" s="93"/>
    </row>
    <row r="92" spans="2:13" ht="15">
      <c r="B92" s="104"/>
      <c r="C92" s="103"/>
      <c r="D92" s="74" t="s">
        <v>10</v>
      </c>
      <c r="E92" s="75" t="s">
        <v>6</v>
      </c>
      <c r="F92" s="76"/>
      <c r="G92" s="75"/>
      <c r="H92" s="75">
        <v>0.16059999999999999</v>
      </c>
      <c r="I92" s="81">
        <v>0.99119999999999997</v>
      </c>
      <c r="J92" s="84">
        <f>AVERAGE(J86,J88,J90)</f>
        <v>0.98241741666666671</v>
      </c>
      <c r="K92" s="85">
        <f>AVERAGE(K86,K88,K90)</f>
        <v>3.7005444464049098</v>
      </c>
    </row>
    <row r="93" spans="2:13" ht="15">
      <c r="B93" s="104"/>
      <c r="C93" s="103"/>
      <c r="D93" s="74" t="s">
        <v>10</v>
      </c>
      <c r="E93" s="75" t="s">
        <v>7</v>
      </c>
      <c r="F93" s="74">
        <v>45.249400000000001</v>
      </c>
      <c r="G93" s="75">
        <v>4.5999999999999999E-3</v>
      </c>
      <c r="H93" s="75">
        <v>0.20599999999999999</v>
      </c>
      <c r="I93" s="81">
        <v>0.96419999999999995</v>
      </c>
      <c r="J93" s="82">
        <f>AVERAGE(J87,J89,J91)</f>
        <v>0.92969764666666654</v>
      </c>
      <c r="K93" s="83">
        <f>AVERAGE(K87,K89,K91)</f>
        <v>5.7026459101367664</v>
      </c>
    </row>
    <row r="94" spans="2:13" ht="15">
      <c r="B94" s="104"/>
      <c r="C94" s="103" t="s">
        <v>162</v>
      </c>
      <c r="D94" s="103" t="s">
        <v>5</v>
      </c>
      <c r="E94" s="75" t="s">
        <v>6</v>
      </c>
      <c r="F94" s="76"/>
      <c r="G94" s="75"/>
      <c r="H94" s="75">
        <v>0.69040000000000001</v>
      </c>
      <c r="I94" s="79">
        <v>0.997</v>
      </c>
      <c r="J94" s="86">
        <f>I94^2</f>
        <v>0.99400900000000003</v>
      </c>
      <c r="K94" s="87">
        <v>12.682849598712375</v>
      </c>
    </row>
    <row r="95" spans="2:13" ht="15">
      <c r="B95" s="104"/>
      <c r="C95" s="103"/>
      <c r="D95" s="103"/>
      <c r="E95" s="75" t="s">
        <v>7</v>
      </c>
      <c r="F95" s="74">
        <v>178.47300000000001</v>
      </c>
      <c r="G95" s="75">
        <v>5.1000000000000004E-3</v>
      </c>
      <c r="H95" s="75">
        <v>0.9163</v>
      </c>
      <c r="I95" s="79">
        <v>0.98939999999999995</v>
      </c>
      <c r="J95" s="86">
        <f>I95^2</f>
        <v>0.97891235999999993</v>
      </c>
      <c r="K95" s="87">
        <v>11.562485691924094</v>
      </c>
    </row>
    <row r="96" spans="2:13" ht="15">
      <c r="B96" s="104"/>
      <c r="C96" s="103"/>
      <c r="D96" s="103" t="s">
        <v>8</v>
      </c>
      <c r="E96" s="75" t="s">
        <v>6</v>
      </c>
      <c r="F96" s="76"/>
      <c r="G96" s="75"/>
      <c r="H96" s="75">
        <v>0.71819999999999995</v>
      </c>
      <c r="I96" s="79">
        <v>0.99760000000000004</v>
      </c>
      <c r="J96" s="86">
        <f t="shared" ref="J96:J99" si="11">I96^2</f>
        <v>0.99520576000000005</v>
      </c>
      <c r="K96" s="87">
        <v>11.811398240763541</v>
      </c>
    </row>
    <row r="97" spans="2:13" ht="15">
      <c r="B97" s="104"/>
      <c r="C97" s="103"/>
      <c r="D97" s="103"/>
      <c r="E97" s="75" t="s">
        <v>7</v>
      </c>
      <c r="F97" s="74">
        <v>210.00800000000001</v>
      </c>
      <c r="G97" s="75">
        <v>4.1999999999999997E-3</v>
      </c>
      <c r="H97" s="75">
        <v>0.88680000000000003</v>
      </c>
      <c r="I97" s="79">
        <v>0.98780000000000001</v>
      </c>
      <c r="J97" s="86">
        <f t="shared" si="11"/>
        <v>0.97574884000000006</v>
      </c>
      <c r="K97" s="87">
        <v>11.746018652463682</v>
      </c>
    </row>
    <row r="98" spans="2:13" ht="15">
      <c r="B98" s="104"/>
      <c r="C98" s="103"/>
      <c r="D98" s="103" t="s">
        <v>9</v>
      </c>
      <c r="E98" s="75" t="s">
        <v>6</v>
      </c>
      <c r="F98" s="76"/>
      <c r="G98" s="75"/>
      <c r="H98" s="75">
        <v>0.70169999999999999</v>
      </c>
      <c r="I98" s="79">
        <v>0.99819999999999998</v>
      </c>
      <c r="J98" s="86">
        <f t="shared" si="11"/>
        <v>0.99640323999999991</v>
      </c>
      <c r="K98" s="87">
        <v>10.149647200851362</v>
      </c>
    </row>
    <row r="99" spans="2:13" ht="15">
      <c r="B99" s="104"/>
      <c r="C99" s="103"/>
      <c r="D99" s="103"/>
      <c r="E99" s="75" t="s">
        <v>7</v>
      </c>
      <c r="F99" s="74">
        <v>223.50700000000001</v>
      </c>
      <c r="G99" s="75">
        <v>4.0000000000000001E-3</v>
      </c>
      <c r="H99" s="75">
        <v>0.88619999999999999</v>
      </c>
      <c r="I99" s="79">
        <v>0.99319999999999997</v>
      </c>
      <c r="J99" s="86">
        <f t="shared" si="11"/>
        <v>0.98644623999999992</v>
      </c>
      <c r="K99" s="87">
        <v>10.602030497597895</v>
      </c>
    </row>
    <row r="100" spans="2:13" ht="15">
      <c r="B100" s="104"/>
      <c r="C100" s="103"/>
      <c r="D100" s="74" t="s">
        <v>10</v>
      </c>
      <c r="E100" s="75" t="s">
        <v>6</v>
      </c>
      <c r="F100" s="76"/>
      <c r="G100" s="75"/>
      <c r="H100" s="75">
        <v>0.70340000000000003</v>
      </c>
      <c r="I100" s="81">
        <v>0.99760000000000004</v>
      </c>
      <c r="J100" s="84">
        <f>AVERAGE(J94,J96,J98)</f>
        <v>0.99520600000000004</v>
      </c>
      <c r="K100" s="83">
        <f>AVERAGE(K94,K96,K98)</f>
        <v>11.547965013442427</v>
      </c>
    </row>
    <row r="101" spans="2:13" ht="15">
      <c r="B101" s="104"/>
      <c r="C101" s="103"/>
      <c r="D101" s="74" t="s">
        <v>10</v>
      </c>
      <c r="E101" s="75" t="s">
        <v>7</v>
      </c>
      <c r="F101" s="74">
        <v>203.99600000000001</v>
      </c>
      <c r="G101" s="75">
        <v>4.4000000000000003E-3</v>
      </c>
      <c r="H101" s="75">
        <v>0.89639999999999997</v>
      </c>
      <c r="I101" s="81">
        <v>0.99009999999999998</v>
      </c>
      <c r="J101" s="82">
        <f>AVERAGE(J95,J97,J99)</f>
        <v>0.98036914666666652</v>
      </c>
      <c r="K101" s="85">
        <f>AVERAGE(K95,K97,K99)</f>
        <v>11.303511613995225</v>
      </c>
    </row>
    <row r="102" spans="2:13" ht="15">
      <c r="B102" s="104">
        <v>60</v>
      </c>
      <c r="C102" s="103" t="s">
        <v>161</v>
      </c>
      <c r="D102" s="103" t="s">
        <v>5</v>
      </c>
      <c r="E102" s="75" t="s">
        <v>6</v>
      </c>
      <c r="F102" s="76"/>
      <c r="G102" s="75"/>
      <c r="H102" s="75">
        <v>0.13</v>
      </c>
      <c r="I102" s="79">
        <v>0.99439999999999995</v>
      </c>
      <c r="J102" s="86">
        <f>I102^2</f>
        <v>0.98883135999999994</v>
      </c>
      <c r="K102" s="87">
        <v>-1.2952952509702875</v>
      </c>
      <c r="M102" s="93"/>
    </row>
    <row r="103" spans="2:13" ht="15">
      <c r="B103" s="104"/>
      <c r="C103" s="103"/>
      <c r="D103" s="103"/>
      <c r="E103" s="75" t="s">
        <v>7</v>
      </c>
      <c r="F103" s="74">
        <v>53.032800000000002</v>
      </c>
      <c r="G103" s="75">
        <v>2.8E-3</v>
      </c>
      <c r="H103" s="75">
        <v>0.1497</v>
      </c>
      <c r="I103" s="79">
        <v>0.98</v>
      </c>
      <c r="J103" s="86">
        <f>I103^2</f>
        <v>0.96039999999999992</v>
      </c>
      <c r="K103" s="87">
        <v>0.70749767341967829</v>
      </c>
      <c r="M103" s="93"/>
    </row>
    <row r="104" spans="2:13" ht="15">
      <c r="B104" s="104"/>
      <c r="C104" s="103"/>
      <c r="D104" s="103" t="s">
        <v>8</v>
      </c>
      <c r="E104" s="75" t="s">
        <v>6</v>
      </c>
      <c r="F104" s="76"/>
      <c r="G104" s="75"/>
      <c r="H104" s="75">
        <v>5.6000000000000001E-2</v>
      </c>
      <c r="I104" s="79">
        <v>0.99819999999999998</v>
      </c>
      <c r="J104" s="86">
        <f t="shared" ref="J104:J107" si="12">I104^2</f>
        <v>0.99640323999999991</v>
      </c>
      <c r="K104" s="87">
        <v>-18.524559118924259</v>
      </c>
      <c r="M104" s="93"/>
    </row>
    <row r="105" spans="2:13" ht="15">
      <c r="B105" s="104"/>
      <c r="C105" s="103"/>
      <c r="D105" s="103"/>
      <c r="E105" s="75" t="s">
        <v>7</v>
      </c>
      <c r="F105" s="74">
        <v>20.686</v>
      </c>
      <c r="G105" s="75">
        <v>3.3E-3</v>
      </c>
      <c r="H105" s="75">
        <v>6.7900000000000002E-2</v>
      </c>
      <c r="I105" s="79">
        <v>0.99419999999999997</v>
      </c>
      <c r="J105" s="86">
        <f t="shared" si="12"/>
        <v>0.98843363999999989</v>
      </c>
      <c r="K105" s="87">
        <v>-17.210339432677142</v>
      </c>
      <c r="M105" s="93"/>
    </row>
    <row r="106" spans="2:13" ht="15">
      <c r="B106" s="104"/>
      <c r="C106" s="103"/>
      <c r="D106" s="103" t="s">
        <v>9</v>
      </c>
      <c r="E106" s="75" t="s">
        <v>6</v>
      </c>
      <c r="F106" s="76"/>
      <c r="G106" s="75"/>
      <c r="H106" s="75">
        <v>6.2199999999999998E-2</v>
      </c>
      <c r="I106" s="79">
        <v>0.99750000000000005</v>
      </c>
      <c r="J106" s="86">
        <f t="shared" si="12"/>
        <v>0.99500625000000009</v>
      </c>
      <c r="K106" s="87">
        <v>-15.196833409778538</v>
      </c>
      <c r="M106" s="93"/>
    </row>
    <row r="107" spans="2:13" ht="15">
      <c r="B107" s="104"/>
      <c r="C107" s="103"/>
      <c r="D107" s="103"/>
      <c r="E107" s="75" t="s">
        <v>7</v>
      </c>
      <c r="F107" s="74">
        <v>29.531400000000001</v>
      </c>
      <c r="G107" s="75">
        <v>2.3999999999999998E-3</v>
      </c>
      <c r="H107" s="75">
        <v>7.0900000000000005E-2</v>
      </c>
      <c r="I107" s="79">
        <v>0.99209999999999998</v>
      </c>
      <c r="J107" s="86">
        <f t="shared" si="12"/>
        <v>0.98426240999999992</v>
      </c>
      <c r="K107" s="87">
        <v>-13.19995207017098</v>
      </c>
      <c r="M107" s="93"/>
    </row>
    <row r="108" spans="2:13" ht="15">
      <c r="B108" s="104"/>
      <c r="C108" s="103"/>
      <c r="D108" s="74" t="s">
        <v>10</v>
      </c>
      <c r="E108" s="75" t="s">
        <v>6</v>
      </c>
      <c r="F108" s="76"/>
      <c r="G108" s="75"/>
      <c r="H108" s="75">
        <v>8.2699999999999996E-2</v>
      </c>
      <c r="I108" s="81">
        <v>0.99670000000000003</v>
      </c>
      <c r="J108" s="84">
        <f>AVERAGE(J102,J104,J106)</f>
        <v>0.99341361666666661</v>
      </c>
      <c r="K108" s="85">
        <f>AVERAGE(K102,K104,K106)</f>
        <v>-11.672229259891028</v>
      </c>
    </row>
    <row r="109" spans="2:13" ht="15">
      <c r="B109" s="104"/>
      <c r="C109" s="103"/>
      <c r="D109" s="74" t="s">
        <v>10</v>
      </c>
      <c r="E109" s="75" t="s">
        <v>7</v>
      </c>
      <c r="F109" s="74">
        <v>34.416699999999999</v>
      </c>
      <c r="G109" s="75">
        <v>2.8E-3</v>
      </c>
      <c r="H109" s="75">
        <v>9.6199999999999994E-2</v>
      </c>
      <c r="I109" s="81">
        <v>0.98880000000000001</v>
      </c>
      <c r="J109" s="82">
        <f>AVERAGE(J103,J105,J107)</f>
        <v>0.97769868333333321</v>
      </c>
      <c r="K109" s="83">
        <f>AVERAGE(K103,K105,K107)</f>
        <v>-9.9009312764761486</v>
      </c>
    </row>
    <row r="110" spans="2:13" ht="15">
      <c r="B110" s="104"/>
      <c r="C110" s="103" t="s">
        <v>162</v>
      </c>
      <c r="D110" s="103" t="s">
        <v>5</v>
      </c>
      <c r="E110" s="75" t="s">
        <v>6</v>
      </c>
      <c r="F110" s="76"/>
      <c r="G110" s="75"/>
      <c r="H110" s="75">
        <v>0.52610000000000001</v>
      </c>
      <c r="I110" s="79">
        <v>0.99719999999999998</v>
      </c>
      <c r="J110" s="86">
        <f>I110^2</f>
        <v>0.99440783999999993</v>
      </c>
      <c r="K110" s="87">
        <v>9.6270939300364198</v>
      </c>
    </row>
    <row r="111" spans="2:13" ht="15">
      <c r="B111" s="104"/>
      <c r="C111" s="103"/>
      <c r="D111" s="103"/>
      <c r="E111" s="75" t="s">
        <v>7</v>
      </c>
      <c r="F111" s="74">
        <v>143.76400000000001</v>
      </c>
      <c r="G111" s="75">
        <v>4.8999999999999998E-3</v>
      </c>
      <c r="H111" s="75">
        <v>0.69899999999999995</v>
      </c>
      <c r="I111" s="79">
        <v>0.9849</v>
      </c>
      <c r="J111" s="86">
        <f>I111^2</f>
        <v>0.97002800999999994</v>
      </c>
      <c r="K111" s="87">
        <v>11.628329303498187</v>
      </c>
    </row>
    <row r="112" spans="2:13" ht="15">
      <c r="B112" s="104"/>
      <c r="C112" s="103"/>
      <c r="D112" s="103" t="s">
        <v>8</v>
      </c>
      <c r="E112" s="75" t="s">
        <v>6</v>
      </c>
      <c r="F112" s="76"/>
      <c r="G112" s="75"/>
      <c r="H112" s="75">
        <v>0.51219999999999999</v>
      </c>
      <c r="I112" s="79">
        <v>0.99690000000000001</v>
      </c>
      <c r="J112" s="86">
        <f t="shared" ref="J112:J115" si="13">I112^2</f>
        <v>0.99380961000000001</v>
      </c>
      <c r="K112" s="87">
        <v>9.6995051669769978</v>
      </c>
    </row>
    <row r="113" spans="2:13" ht="15">
      <c r="B113" s="104"/>
      <c r="C113" s="103"/>
      <c r="D113" s="103"/>
      <c r="E113" s="75" t="s">
        <v>7</v>
      </c>
      <c r="F113" s="74">
        <v>169.18100000000001</v>
      </c>
      <c r="G113" s="75">
        <v>3.8E-3</v>
      </c>
      <c r="H113" s="75">
        <v>0.63859999999999995</v>
      </c>
      <c r="I113" s="79">
        <v>0.99239999999999995</v>
      </c>
      <c r="J113" s="86">
        <f t="shared" si="13"/>
        <v>0.98485775999999992</v>
      </c>
      <c r="K113" s="87">
        <v>10.877040820067684</v>
      </c>
    </row>
    <row r="114" spans="2:13" ht="15">
      <c r="B114" s="104"/>
      <c r="C114" s="103"/>
      <c r="D114" s="103" t="s">
        <v>9</v>
      </c>
      <c r="E114" s="75" t="s">
        <v>6</v>
      </c>
      <c r="F114" s="76"/>
      <c r="G114" s="75"/>
      <c r="H114" s="75">
        <v>0.52390000000000003</v>
      </c>
      <c r="I114" s="79">
        <v>0.99760000000000004</v>
      </c>
      <c r="J114" s="86">
        <f t="shared" si="13"/>
        <v>0.99520576000000005</v>
      </c>
      <c r="K114" s="87">
        <v>8.5970742830340257</v>
      </c>
    </row>
    <row r="115" spans="2:13" ht="15">
      <c r="B115" s="104"/>
      <c r="C115" s="103"/>
      <c r="D115" s="103"/>
      <c r="E115" s="75" t="s">
        <v>7</v>
      </c>
      <c r="F115" s="74">
        <v>133.56700000000001</v>
      </c>
      <c r="G115" s="75">
        <v>5.3E-3</v>
      </c>
      <c r="H115" s="75">
        <v>0.70130000000000003</v>
      </c>
      <c r="I115" s="79">
        <v>0.98509999999999998</v>
      </c>
      <c r="J115" s="86">
        <f t="shared" si="13"/>
        <v>0.97042200999999995</v>
      </c>
      <c r="K115" s="87">
        <v>10.213840976032762</v>
      </c>
    </row>
    <row r="116" spans="2:13" ht="15">
      <c r="B116" s="104"/>
      <c r="C116" s="103"/>
      <c r="D116" s="74" t="s">
        <v>10</v>
      </c>
      <c r="E116" s="75" t="s">
        <v>6</v>
      </c>
      <c r="F116" s="76"/>
      <c r="G116" s="75"/>
      <c r="H116" s="75">
        <v>0.52070000000000005</v>
      </c>
      <c r="I116" s="81">
        <v>0.99719999999999998</v>
      </c>
      <c r="J116" s="84">
        <f>AVERAGE(J110,J112,J114)</f>
        <v>0.99447440333333337</v>
      </c>
      <c r="K116" s="85">
        <f>AVERAGE(K110,K112,K114)</f>
        <v>9.3078911266824811</v>
      </c>
    </row>
    <row r="117" spans="2:13" ht="15">
      <c r="B117" s="104"/>
      <c r="C117" s="103"/>
      <c r="D117" s="74" t="s">
        <v>10</v>
      </c>
      <c r="E117" s="75" t="s">
        <v>7</v>
      </c>
      <c r="F117" s="74">
        <v>148.8373</v>
      </c>
      <c r="G117" s="75">
        <v>4.7000000000000002E-3</v>
      </c>
      <c r="H117" s="75">
        <v>0.67959999999999998</v>
      </c>
      <c r="I117" s="81">
        <v>0.98750000000000004</v>
      </c>
      <c r="J117" s="82">
        <f>AVERAGE(J111,J113,J115)</f>
        <v>0.97510259333333327</v>
      </c>
      <c r="K117" s="83">
        <f>AVERAGE(K111,K113,K115)</f>
        <v>10.90640369986621</v>
      </c>
    </row>
    <row r="118" spans="2:13" ht="15">
      <c r="B118" s="104">
        <v>70</v>
      </c>
      <c r="C118" s="103" t="s">
        <v>161</v>
      </c>
      <c r="D118" s="103" t="s">
        <v>5</v>
      </c>
      <c r="E118" s="75" t="s">
        <v>6</v>
      </c>
      <c r="F118" s="76"/>
      <c r="G118" s="75"/>
      <c r="H118" s="75">
        <v>0.1062</v>
      </c>
      <c r="I118" s="79">
        <v>0.89170000000000005</v>
      </c>
      <c r="J118" s="86">
        <f>I118^2</f>
        <v>0.79512889000000009</v>
      </c>
      <c r="K118" s="87">
        <v>8.9782798950336566</v>
      </c>
      <c r="M118" s="93"/>
    </row>
    <row r="119" spans="2:13" ht="15">
      <c r="B119" s="104"/>
      <c r="C119" s="103"/>
      <c r="D119" s="103"/>
      <c r="E119" s="75" t="s">
        <v>7</v>
      </c>
      <c r="F119" s="74">
        <v>17.623699999999999</v>
      </c>
      <c r="G119" s="75">
        <v>1.1599999999999999E-2</v>
      </c>
      <c r="H119" s="75">
        <v>0.20430000000000001</v>
      </c>
      <c r="I119" s="79">
        <v>0.98729999999999996</v>
      </c>
      <c r="J119" s="86">
        <f>I119^2</f>
        <v>0.97476128999999989</v>
      </c>
      <c r="K119" s="87">
        <v>-0.82342564809224505</v>
      </c>
      <c r="M119" s="93"/>
    </row>
    <row r="120" spans="2:13" ht="15">
      <c r="B120" s="104"/>
      <c r="C120" s="103"/>
      <c r="D120" s="103" t="s">
        <v>8</v>
      </c>
      <c r="E120" s="75" t="s">
        <v>6</v>
      </c>
      <c r="F120" s="76"/>
      <c r="G120" s="75"/>
      <c r="H120" s="75">
        <v>5.62E-2</v>
      </c>
      <c r="I120" s="79">
        <v>0.97550000000000003</v>
      </c>
      <c r="J120" s="86">
        <f t="shared" ref="J120:J123" si="14">I120^2</f>
        <v>0.95160025000000004</v>
      </c>
      <c r="K120" s="87">
        <v>-1.5717862261712088</v>
      </c>
      <c r="M120" s="93"/>
    </row>
    <row r="121" spans="2:13" ht="15">
      <c r="B121" s="104"/>
      <c r="C121" s="103"/>
      <c r="D121" s="103"/>
      <c r="E121" s="75" t="s">
        <v>7</v>
      </c>
      <c r="F121" s="74">
        <v>27.258800000000001</v>
      </c>
      <c r="G121" s="75">
        <v>2.3E-3</v>
      </c>
      <c r="H121" s="75">
        <v>6.3600000000000004E-2</v>
      </c>
      <c r="I121" s="79">
        <v>0.95850000000000002</v>
      </c>
      <c r="J121" s="86">
        <f t="shared" si="14"/>
        <v>0.91872225000000007</v>
      </c>
      <c r="K121" s="87">
        <v>0.42945599756133745</v>
      </c>
      <c r="M121" s="93"/>
    </row>
    <row r="122" spans="2:13" ht="15">
      <c r="B122" s="104"/>
      <c r="C122" s="103"/>
      <c r="D122" s="103" t="s">
        <v>9</v>
      </c>
      <c r="E122" s="75" t="s">
        <v>6</v>
      </c>
      <c r="F122" s="76"/>
      <c r="G122" s="75"/>
      <c r="H122" s="75">
        <v>9.0800000000000006E-2</v>
      </c>
      <c r="I122" s="79">
        <v>0.93959999999999999</v>
      </c>
      <c r="J122" s="86">
        <f t="shared" si="14"/>
        <v>0.88284815999999999</v>
      </c>
      <c r="K122" s="87">
        <v>9.5556876318847355</v>
      </c>
      <c r="M122" s="93"/>
    </row>
    <row r="123" spans="2:13" ht="15">
      <c r="B123" s="104"/>
      <c r="C123" s="103"/>
      <c r="D123" s="103"/>
      <c r="E123" s="75" t="s">
        <v>7</v>
      </c>
      <c r="F123" s="74">
        <v>46.946399999999997</v>
      </c>
      <c r="G123" s="75">
        <v>2.0999999999999999E-3</v>
      </c>
      <c r="H123" s="75">
        <v>0.1008</v>
      </c>
      <c r="I123" s="79">
        <v>0.92169999999999996</v>
      </c>
      <c r="J123" s="86">
        <f t="shared" si="14"/>
        <v>0.84953088999999993</v>
      </c>
      <c r="K123" s="87">
        <v>11.556341417878061</v>
      </c>
      <c r="M123" s="93"/>
    </row>
    <row r="124" spans="2:13" ht="15">
      <c r="B124" s="104"/>
      <c r="C124" s="103"/>
      <c r="D124" s="74" t="s">
        <v>10</v>
      </c>
      <c r="E124" s="75" t="s">
        <v>6</v>
      </c>
      <c r="F124" s="76"/>
      <c r="G124" s="75"/>
      <c r="H124" s="75">
        <v>8.4400000000000003E-2</v>
      </c>
      <c r="I124" s="81">
        <v>0.93559999999999999</v>
      </c>
      <c r="J124" s="82">
        <f>AVERAGE(J118,J120,J122)</f>
        <v>0.87652576666666671</v>
      </c>
      <c r="K124" s="83">
        <f>AVERAGE(K118,K120,K122)</f>
        <v>5.6540604335823943</v>
      </c>
    </row>
    <row r="125" spans="2:13" ht="15">
      <c r="B125" s="104"/>
      <c r="C125" s="103"/>
      <c r="D125" s="74" t="s">
        <v>10</v>
      </c>
      <c r="E125" s="75" t="s">
        <v>7</v>
      </c>
      <c r="F125" s="74">
        <v>30.6096</v>
      </c>
      <c r="G125" s="75">
        <v>5.3E-3</v>
      </c>
      <c r="H125" s="75">
        <v>0.1229</v>
      </c>
      <c r="I125" s="81">
        <v>0.95579999999999998</v>
      </c>
      <c r="J125" s="84">
        <f>AVERAGE(J119,J121,J123)</f>
        <v>0.91433814333333341</v>
      </c>
      <c r="K125" s="85">
        <f>AVERAGE(K119,K121,K123)</f>
        <v>3.7207905891157176</v>
      </c>
    </row>
    <row r="126" spans="2:13" ht="15">
      <c r="B126" s="104"/>
      <c r="C126" s="103" t="s">
        <v>162</v>
      </c>
      <c r="D126" s="103" t="s">
        <v>5</v>
      </c>
      <c r="E126" s="75" t="s">
        <v>6</v>
      </c>
      <c r="F126" s="76"/>
      <c r="G126" s="75"/>
      <c r="H126" s="75">
        <v>0.1071</v>
      </c>
      <c r="I126" s="79">
        <v>0.99260000000000004</v>
      </c>
      <c r="J126" s="86">
        <f>I126^2</f>
        <v>0.98525476000000012</v>
      </c>
      <c r="K126" s="87">
        <v>-2.7769619571323139</v>
      </c>
      <c r="M126" s="92"/>
    </row>
    <row r="127" spans="2:13" ht="15">
      <c r="B127" s="104"/>
      <c r="C127" s="103"/>
      <c r="D127" s="103"/>
      <c r="E127" s="75" t="s">
        <v>7</v>
      </c>
      <c r="F127" s="74">
        <v>39.640700000000002</v>
      </c>
      <c r="G127" s="75">
        <v>3.3E-3</v>
      </c>
      <c r="H127" s="75">
        <v>0.13020000000000001</v>
      </c>
      <c r="I127" s="79">
        <v>0.9919</v>
      </c>
      <c r="J127" s="86">
        <f>I127^2</f>
        <v>0.98386561000000006</v>
      </c>
      <c r="K127" s="87">
        <v>-1.9107229150915499</v>
      </c>
      <c r="M127" s="92"/>
    </row>
    <row r="128" spans="2:13" ht="15">
      <c r="B128" s="104"/>
      <c r="C128" s="103"/>
      <c r="D128" s="103" t="s">
        <v>8</v>
      </c>
      <c r="E128" s="75" t="s">
        <v>6</v>
      </c>
      <c r="F128" s="76"/>
      <c r="G128" s="75"/>
      <c r="H128" s="75">
        <v>7.0099999999999996E-2</v>
      </c>
      <c r="I128" s="79">
        <v>0.87380000000000002</v>
      </c>
      <c r="J128" s="86">
        <f t="shared" ref="J128:J131" si="15">I128^2</f>
        <v>0.76352644000000003</v>
      </c>
      <c r="K128" s="87">
        <v>4.2374443051167585</v>
      </c>
      <c r="M128" s="92"/>
    </row>
    <row r="129" spans="2:13" ht="15">
      <c r="B129" s="104"/>
      <c r="C129" s="103"/>
      <c r="D129" s="103"/>
      <c r="E129" s="75" t="s">
        <v>7</v>
      </c>
      <c r="F129" s="74">
        <v>12.1549</v>
      </c>
      <c r="G129" s="75">
        <v>1.0500000000000001E-2</v>
      </c>
      <c r="H129" s="75">
        <v>0.12809999999999999</v>
      </c>
      <c r="I129" s="79">
        <v>0.96130000000000004</v>
      </c>
      <c r="J129" s="86">
        <f t="shared" si="15"/>
        <v>0.92409769000000008</v>
      </c>
      <c r="K129" s="87">
        <v>-0.18565275545679683</v>
      </c>
      <c r="M129" s="92"/>
    </row>
    <row r="130" spans="2:13" ht="15">
      <c r="B130" s="104"/>
      <c r="C130" s="103"/>
      <c r="D130" s="103" t="s">
        <v>9</v>
      </c>
      <c r="E130" s="75" t="s">
        <v>6</v>
      </c>
      <c r="F130" s="76"/>
      <c r="G130" s="75"/>
      <c r="H130" s="75">
        <v>8.0699999999999994E-2</v>
      </c>
      <c r="I130" s="79">
        <v>0.97909999999999997</v>
      </c>
      <c r="J130" s="86">
        <f t="shared" si="15"/>
        <v>0.95863680999999989</v>
      </c>
      <c r="K130" s="87">
        <v>-1.5513790300202093</v>
      </c>
      <c r="M130" s="92"/>
    </row>
    <row r="131" spans="2:13" ht="15">
      <c r="B131" s="104"/>
      <c r="C131" s="103"/>
      <c r="D131" s="103"/>
      <c r="E131" s="75" t="s">
        <v>7</v>
      </c>
      <c r="F131" s="74">
        <v>24.072099999999999</v>
      </c>
      <c r="G131" s="75">
        <v>4.3E-3</v>
      </c>
      <c r="H131" s="75">
        <v>0.1043</v>
      </c>
      <c r="I131" s="79">
        <v>0.98540000000000005</v>
      </c>
      <c r="J131" s="86">
        <f t="shared" si="15"/>
        <v>0.97101316000000015</v>
      </c>
      <c r="K131" s="87">
        <v>-1.9462987858985539</v>
      </c>
      <c r="M131" s="92"/>
    </row>
    <row r="132" spans="2:13" ht="15">
      <c r="B132" s="104"/>
      <c r="C132" s="103"/>
      <c r="D132" s="74" t="s">
        <v>10</v>
      </c>
      <c r="E132" s="75" t="s">
        <v>6</v>
      </c>
      <c r="F132" s="76"/>
      <c r="G132" s="75"/>
      <c r="H132" s="75">
        <v>8.5999999999999993E-2</v>
      </c>
      <c r="I132" s="81">
        <v>0.94850000000000001</v>
      </c>
      <c r="J132" s="82">
        <f>AVERAGE(J126,J128,J130)</f>
        <v>0.90247266999999998</v>
      </c>
      <c r="K132" s="83">
        <f>AVERAGE(K126,K128,K130)</f>
        <v>-3.029889401192154E-2</v>
      </c>
    </row>
    <row r="133" spans="2:13" ht="15">
      <c r="B133" s="104"/>
      <c r="C133" s="103"/>
      <c r="D133" s="74" t="s">
        <v>10</v>
      </c>
      <c r="E133" s="75" t="s">
        <v>7</v>
      </c>
      <c r="F133" s="74">
        <v>25.289200000000001</v>
      </c>
      <c r="G133" s="75">
        <v>6.0000000000000001E-3</v>
      </c>
      <c r="H133" s="75">
        <v>0.12089999999999999</v>
      </c>
      <c r="I133" s="81">
        <v>0.97950000000000004</v>
      </c>
      <c r="J133" s="84">
        <f>AVERAGE(J127,J129,J131)</f>
        <v>0.95965882000000002</v>
      </c>
      <c r="K133" s="85">
        <f>AVERAGE(K127,K129,K131)</f>
        <v>-1.3475581521489668</v>
      </c>
    </row>
  </sheetData>
  <customSheetViews>
    <customSheetView guid="{4A71A1A5-ACCE-4F87-B003-A7B5E0B0F11F}">
      <selection activeCell="B2" sqref="B2"/>
      <pageMargins left="0.7" right="0.7" top="0.75" bottom="0.75" header="0.3" footer="0.3"/>
      <pageSetup paperSize="9" orientation="portrait" r:id="rId1"/>
    </customSheetView>
  </customSheetViews>
  <mergeCells count="82">
    <mergeCell ref="K4:K5"/>
    <mergeCell ref="J4:J5"/>
    <mergeCell ref="H4:H5"/>
    <mergeCell ref="D114:D115"/>
    <mergeCell ref="B118:B133"/>
    <mergeCell ref="C118:C125"/>
    <mergeCell ref="D118:D119"/>
    <mergeCell ref="D120:D121"/>
    <mergeCell ref="D122:D123"/>
    <mergeCell ref="C126:C133"/>
    <mergeCell ref="D126:D127"/>
    <mergeCell ref="D128:D129"/>
    <mergeCell ref="D130:D131"/>
    <mergeCell ref="B102:B117"/>
    <mergeCell ref="C102:C109"/>
    <mergeCell ref="D102:D103"/>
    <mergeCell ref="D58:D59"/>
    <mergeCell ref="C62:C69"/>
    <mergeCell ref="D62:D63"/>
    <mergeCell ref="D64:D65"/>
    <mergeCell ref="D66:D67"/>
    <mergeCell ref="D40:D41"/>
    <mergeCell ref="D42:D43"/>
    <mergeCell ref="C46:C53"/>
    <mergeCell ref="D46:D47"/>
    <mergeCell ref="D48:D49"/>
    <mergeCell ref="D50:D51"/>
    <mergeCell ref="B22:B37"/>
    <mergeCell ref="C22:C29"/>
    <mergeCell ref="D22:D23"/>
    <mergeCell ref="D24:D25"/>
    <mergeCell ref="D26:D27"/>
    <mergeCell ref="C30:C37"/>
    <mergeCell ref="D30:D31"/>
    <mergeCell ref="D32:D33"/>
    <mergeCell ref="D34:D35"/>
    <mergeCell ref="G4:G5"/>
    <mergeCell ref="I4:I5"/>
    <mergeCell ref="B6:B21"/>
    <mergeCell ref="C6:C13"/>
    <mergeCell ref="D6:D7"/>
    <mergeCell ref="D8:D9"/>
    <mergeCell ref="D10:D11"/>
    <mergeCell ref="C14:C21"/>
    <mergeCell ref="D14:D15"/>
    <mergeCell ref="D16:D17"/>
    <mergeCell ref="D18:D19"/>
    <mergeCell ref="B3:B5"/>
    <mergeCell ref="C3:C5"/>
    <mergeCell ref="D3:D5"/>
    <mergeCell ref="E3:E5"/>
    <mergeCell ref="F4:F5"/>
    <mergeCell ref="B38:B53"/>
    <mergeCell ref="C38:C45"/>
    <mergeCell ref="D38:D39"/>
    <mergeCell ref="B70:B85"/>
    <mergeCell ref="C70:C77"/>
    <mergeCell ref="D70:D71"/>
    <mergeCell ref="D72:D73"/>
    <mergeCell ref="D74:D75"/>
    <mergeCell ref="C78:C85"/>
    <mergeCell ref="D78:D79"/>
    <mergeCell ref="D80:D81"/>
    <mergeCell ref="D82:D83"/>
    <mergeCell ref="B54:B69"/>
    <mergeCell ref="C54:C61"/>
    <mergeCell ref="D54:D55"/>
    <mergeCell ref="D56:D57"/>
    <mergeCell ref="D110:D111"/>
    <mergeCell ref="D112:D113"/>
    <mergeCell ref="B86:B101"/>
    <mergeCell ref="C86:C93"/>
    <mergeCell ref="D86:D87"/>
    <mergeCell ref="D88:D89"/>
    <mergeCell ref="D90:D91"/>
    <mergeCell ref="C94:C101"/>
    <mergeCell ref="D94:D95"/>
    <mergeCell ref="D96:D97"/>
    <mergeCell ref="D98:D99"/>
    <mergeCell ref="C110:C117"/>
    <mergeCell ref="D104:D105"/>
    <mergeCell ref="D106:D107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M133"/>
  <sheetViews>
    <sheetView workbookViewId="0">
      <selection activeCell="H6" sqref="H6"/>
    </sheetView>
  </sheetViews>
  <sheetFormatPr baseColWidth="10" defaultColWidth="9" defaultRowHeight="14"/>
  <cols>
    <col min="1" max="1" width="9" style="1"/>
    <col min="2" max="2" width="15.6640625" style="1" customWidth="1"/>
    <col min="3" max="7" width="9" style="1"/>
    <col min="8" max="8" width="16" style="1" customWidth="1"/>
    <col min="9" max="10" width="9" style="1"/>
    <col min="11" max="11" width="9" style="14"/>
    <col min="12" max="16384" width="9" style="1"/>
  </cols>
  <sheetData>
    <row r="2" spans="2:13" ht="16">
      <c r="B2" s="1" t="s">
        <v>57</v>
      </c>
    </row>
    <row r="3" spans="2:13" ht="15.75" customHeight="1">
      <c r="B3" s="104" t="s">
        <v>0</v>
      </c>
      <c r="C3" s="103" t="s">
        <v>1</v>
      </c>
      <c r="D3" s="103" t="s">
        <v>2</v>
      </c>
      <c r="E3" s="104" t="s">
        <v>3</v>
      </c>
      <c r="F3" s="74" t="s">
        <v>46</v>
      </c>
      <c r="G3" s="75" t="s">
        <v>47</v>
      </c>
      <c r="H3" s="75" t="s">
        <v>48</v>
      </c>
      <c r="I3" s="79" t="s">
        <v>247</v>
      </c>
      <c r="J3" s="79" t="s">
        <v>44</v>
      </c>
      <c r="K3" s="80" t="s">
        <v>246</v>
      </c>
    </row>
    <row r="4" spans="2:13">
      <c r="B4" s="104"/>
      <c r="C4" s="103"/>
      <c r="D4" s="103"/>
      <c r="E4" s="104"/>
      <c r="F4" s="99" t="s">
        <v>45</v>
      </c>
      <c r="G4" s="104" t="s">
        <v>4</v>
      </c>
      <c r="H4" s="104" t="s">
        <v>249</v>
      </c>
      <c r="I4" s="103" t="s">
        <v>4</v>
      </c>
      <c r="J4" s="103" t="s">
        <v>4</v>
      </c>
      <c r="K4" s="103" t="s">
        <v>4</v>
      </c>
    </row>
    <row r="5" spans="2:13">
      <c r="B5" s="104"/>
      <c r="C5" s="103"/>
      <c r="D5" s="103"/>
      <c r="E5" s="104"/>
      <c r="F5" s="99"/>
      <c r="G5" s="104"/>
      <c r="H5" s="104"/>
      <c r="I5" s="103"/>
      <c r="J5" s="103"/>
      <c r="K5" s="103"/>
    </row>
    <row r="6" spans="2:13" ht="15">
      <c r="B6" s="104">
        <v>10</v>
      </c>
      <c r="C6" s="103" t="s">
        <v>161</v>
      </c>
      <c r="D6" s="103" t="s">
        <v>5</v>
      </c>
      <c r="E6" s="75" t="s">
        <v>6</v>
      </c>
      <c r="F6" s="76"/>
      <c r="G6" s="77"/>
      <c r="H6" s="75">
        <v>3.6999999999999998E-2</v>
      </c>
      <c r="I6" s="74">
        <v>0.97499999999999998</v>
      </c>
      <c r="J6" s="86">
        <f>I6^2</f>
        <v>0.95062499999999994</v>
      </c>
      <c r="K6" s="87">
        <v>-9.9583087764680975</v>
      </c>
      <c r="M6" s="93"/>
    </row>
    <row r="7" spans="2:13" ht="15">
      <c r="B7" s="104"/>
      <c r="C7" s="103"/>
      <c r="D7" s="103"/>
      <c r="E7" s="75" t="s">
        <v>7</v>
      </c>
      <c r="F7" s="74">
        <v>9.26</v>
      </c>
      <c r="G7" s="75">
        <v>5.5999999999999999E-3</v>
      </c>
      <c r="H7" s="75">
        <v>5.1700000000000003E-2</v>
      </c>
      <c r="I7" s="74">
        <v>0.99870000000000003</v>
      </c>
      <c r="J7" s="86">
        <f>I7^2</f>
        <v>0.99740169000000012</v>
      </c>
      <c r="K7" s="87">
        <v>-24.798478309496168</v>
      </c>
      <c r="M7" s="93"/>
    </row>
    <row r="8" spans="2:13" ht="15">
      <c r="B8" s="104"/>
      <c r="C8" s="103"/>
      <c r="D8" s="103" t="s">
        <v>8</v>
      </c>
      <c r="E8" s="75" t="s">
        <v>6</v>
      </c>
      <c r="F8" s="76"/>
      <c r="G8" s="77"/>
      <c r="H8" s="75">
        <v>2.1000000000000001E-2</v>
      </c>
      <c r="I8" s="74">
        <v>0.97450000000000003</v>
      </c>
      <c r="J8" s="86">
        <f t="shared" ref="J8:J11" si="0">I8^2</f>
        <v>0.94965025000000003</v>
      </c>
      <c r="K8" s="87">
        <v>-16.031355134034364</v>
      </c>
      <c r="M8" s="93"/>
    </row>
    <row r="9" spans="2:13" ht="15">
      <c r="B9" s="104"/>
      <c r="C9" s="103"/>
      <c r="D9" s="103"/>
      <c r="E9" s="75" t="s">
        <v>7</v>
      </c>
      <c r="F9" s="74">
        <v>5.23</v>
      </c>
      <c r="G9" s="75">
        <v>5.5999999999999999E-3</v>
      </c>
      <c r="H9" s="75">
        <v>2.9499999999999998E-2</v>
      </c>
      <c r="I9" s="74">
        <v>0.99850000000000005</v>
      </c>
      <c r="J9" s="86">
        <f t="shared" si="0"/>
        <v>0.99700225000000009</v>
      </c>
      <c r="K9" s="87">
        <v>-29.873961179680776</v>
      </c>
      <c r="M9" s="93"/>
    </row>
    <row r="10" spans="2:13" ht="15">
      <c r="B10" s="104"/>
      <c r="C10" s="103"/>
      <c r="D10" s="103" t="s">
        <v>9</v>
      </c>
      <c r="E10" s="75" t="s">
        <v>6</v>
      </c>
      <c r="F10" s="76"/>
      <c r="G10" s="77"/>
      <c r="H10" s="75">
        <v>2.1499999999999998E-2</v>
      </c>
      <c r="I10" s="74">
        <v>0.96130000000000004</v>
      </c>
      <c r="J10" s="86">
        <f t="shared" si="0"/>
        <v>0.92409769000000008</v>
      </c>
      <c r="K10" s="87">
        <v>-13.98916116968835</v>
      </c>
      <c r="M10" s="93"/>
    </row>
    <row r="11" spans="2:13" ht="15">
      <c r="B11" s="104"/>
      <c r="C11" s="103"/>
      <c r="D11" s="103"/>
      <c r="E11" s="75" t="s">
        <v>7</v>
      </c>
      <c r="F11" s="74">
        <v>4.67</v>
      </c>
      <c r="G11" s="75">
        <v>6.8999999999999999E-3</v>
      </c>
      <c r="H11" s="75">
        <v>3.2300000000000002E-2</v>
      </c>
      <c r="I11" s="74">
        <v>0.99919999999999998</v>
      </c>
      <c r="J11" s="86">
        <f t="shared" si="0"/>
        <v>0.99840063999999995</v>
      </c>
      <c r="K11" s="87">
        <v>-33.874487779970856</v>
      </c>
      <c r="M11" s="93"/>
    </row>
    <row r="12" spans="2:13" ht="15">
      <c r="B12" s="104"/>
      <c r="C12" s="103"/>
      <c r="D12" s="74" t="s">
        <v>10</v>
      </c>
      <c r="E12" s="75" t="s">
        <v>6</v>
      </c>
      <c r="F12" s="76"/>
      <c r="G12" s="76"/>
      <c r="H12" s="74">
        <v>2.6499999999999999E-2</v>
      </c>
      <c r="I12" s="81">
        <v>0.97030000000000005</v>
      </c>
      <c r="J12" s="94">
        <f>AVERAGE(J6,J8,J10)</f>
        <v>0.94145764666666665</v>
      </c>
      <c r="K12" s="95">
        <f>AVERAGE(K6,K8,K10)</f>
        <v>-13.32627502673027</v>
      </c>
    </row>
    <row r="13" spans="2:13" ht="15">
      <c r="B13" s="104"/>
      <c r="C13" s="103"/>
      <c r="D13" s="74" t="s">
        <v>10</v>
      </c>
      <c r="E13" s="75" t="s">
        <v>7</v>
      </c>
      <c r="F13" s="74">
        <v>6.3867000000000003</v>
      </c>
      <c r="G13" s="74">
        <v>6.0000000000000001E-3</v>
      </c>
      <c r="H13" s="74">
        <v>3.78E-2</v>
      </c>
      <c r="I13" s="81">
        <v>0.99880000000000002</v>
      </c>
      <c r="J13" s="89">
        <f>AVERAGE(J7,J9,J11)</f>
        <v>0.99760152666666668</v>
      </c>
      <c r="K13" s="90">
        <f>AVERAGE(K7,K9,K11)</f>
        <v>-29.515642423049268</v>
      </c>
    </row>
    <row r="14" spans="2:13" ht="15">
      <c r="B14" s="104"/>
      <c r="C14" s="103" t="s">
        <v>162</v>
      </c>
      <c r="D14" s="103" t="s">
        <v>5</v>
      </c>
      <c r="E14" s="75" t="s">
        <v>6</v>
      </c>
      <c r="F14" s="76"/>
      <c r="G14" s="77"/>
      <c r="H14" s="75">
        <v>0.41639999999999999</v>
      </c>
      <c r="I14" s="74">
        <v>0.97299999999999998</v>
      </c>
      <c r="J14" s="86">
        <f>I14^2</f>
        <v>0.94672899999999993</v>
      </c>
      <c r="K14" s="87">
        <v>17.6655161143714</v>
      </c>
    </row>
    <row r="15" spans="2:13" ht="15">
      <c r="B15" s="104"/>
      <c r="C15" s="103"/>
      <c r="D15" s="103"/>
      <c r="E15" s="75" t="s">
        <v>7</v>
      </c>
      <c r="F15" s="74">
        <v>100.24</v>
      </c>
      <c r="G15" s="75">
        <v>5.8999999999999999E-3</v>
      </c>
      <c r="H15" s="75">
        <v>0.58879999999999999</v>
      </c>
      <c r="I15" s="74">
        <v>0.99929999999999997</v>
      </c>
      <c r="J15" s="86">
        <f>I15^2</f>
        <v>0.99860048999999995</v>
      </c>
      <c r="K15" s="87">
        <v>-0.54129607332378082</v>
      </c>
    </row>
    <row r="16" spans="2:13" ht="15">
      <c r="B16" s="104"/>
      <c r="C16" s="103"/>
      <c r="D16" s="103" t="s">
        <v>8</v>
      </c>
      <c r="E16" s="75" t="s">
        <v>6</v>
      </c>
      <c r="F16" s="76"/>
      <c r="G16" s="77"/>
      <c r="H16" s="75">
        <v>0.49459999999999998</v>
      </c>
      <c r="I16" s="74">
        <v>0.96150000000000002</v>
      </c>
      <c r="J16" s="86">
        <f t="shared" ref="J16:J19" si="1">I16^2</f>
        <v>0.92448225000000006</v>
      </c>
      <c r="K16" s="87">
        <v>21.140266744785077</v>
      </c>
    </row>
    <row r="17" spans="2:13" ht="15">
      <c r="B17" s="104"/>
      <c r="C17" s="103"/>
      <c r="D17" s="103"/>
      <c r="E17" s="75" t="s">
        <v>7</v>
      </c>
      <c r="F17" s="74">
        <v>0.49</v>
      </c>
      <c r="G17" s="75">
        <v>6.8999999999999999E-3</v>
      </c>
      <c r="H17" s="75">
        <v>3.3999999999999998E-3</v>
      </c>
      <c r="I17" s="74">
        <v>0.99829999999999997</v>
      </c>
      <c r="J17" s="86">
        <f t="shared" si="1"/>
        <v>0.99660288999999991</v>
      </c>
      <c r="K17" s="87">
        <v>5.6735713978852358</v>
      </c>
    </row>
    <row r="18" spans="2:13" ht="15">
      <c r="B18" s="104"/>
      <c r="C18" s="103"/>
      <c r="D18" s="103" t="s">
        <v>9</v>
      </c>
      <c r="E18" s="75" t="s">
        <v>6</v>
      </c>
      <c r="F18" s="76"/>
      <c r="G18" s="77"/>
      <c r="H18" s="75">
        <v>0.53680000000000005</v>
      </c>
      <c r="I18" s="74">
        <v>0.94279999999999997</v>
      </c>
      <c r="J18" s="86">
        <f t="shared" si="1"/>
        <v>0.88887183999999997</v>
      </c>
      <c r="K18" s="87">
        <v>24.017402814745505</v>
      </c>
    </row>
    <row r="19" spans="2:13" ht="15">
      <c r="B19" s="104"/>
      <c r="C19" s="103"/>
      <c r="D19" s="103"/>
      <c r="E19" s="75" t="s">
        <v>7</v>
      </c>
      <c r="F19" s="74">
        <v>103.41</v>
      </c>
      <c r="G19" s="75">
        <v>8.3999999999999995E-3</v>
      </c>
      <c r="H19" s="75">
        <v>0.8639</v>
      </c>
      <c r="I19" s="74">
        <v>0.99760000000000004</v>
      </c>
      <c r="J19" s="86">
        <f t="shared" si="1"/>
        <v>0.99520576000000005</v>
      </c>
      <c r="K19" s="87">
        <v>8.2811182581598999</v>
      </c>
    </row>
    <row r="20" spans="2:13" ht="15">
      <c r="B20" s="104"/>
      <c r="C20" s="103"/>
      <c r="D20" s="74" t="s">
        <v>10</v>
      </c>
      <c r="E20" s="75" t="s">
        <v>6</v>
      </c>
      <c r="F20" s="76"/>
      <c r="G20" s="76"/>
      <c r="H20" s="74">
        <v>0.48259999999999997</v>
      </c>
      <c r="I20" s="81">
        <v>0.95909999999999995</v>
      </c>
      <c r="J20" s="94">
        <f>AVERAGE(J14,J16,J18)</f>
        <v>0.92002769666666673</v>
      </c>
      <c r="K20" s="95">
        <f>AVERAGE(K14,K16,K18)</f>
        <v>20.941061891300663</v>
      </c>
    </row>
    <row r="21" spans="2:13" ht="15">
      <c r="B21" s="104"/>
      <c r="C21" s="103"/>
      <c r="D21" s="74" t="s">
        <v>10</v>
      </c>
      <c r="E21" s="75" t="s">
        <v>7</v>
      </c>
      <c r="F21" s="98">
        <v>68.046700000000001</v>
      </c>
      <c r="G21" s="74">
        <v>7.1000000000000004E-3</v>
      </c>
      <c r="H21" s="74">
        <v>0.4854</v>
      </c>
      <c r="I21" s="81">
        <v>0.99839999999999995</v>
      </c>
      <c r="J21" s="89">
        <f>AVERAGE(J15,J17,J19)</f>
        <v>0.99680304666666675</v>
      </c>
      <c r="K21" s="90">
        <f>AVERAGE(K15,K17,K19)</f>
        <v>4.4711311942404519</v>
      </c>
    </row>
    <row r="22" spans="2:13" ht="15">
      <c r="B22" s="104">
        <v>20</v>
      </c>
      <c r="C22" s="103" t="s">
        <v>161</v>
      </c>
      <c r="D22" s="103" t="s">
        <v>5</v>
      </c>
      <c r="E22" s="75" t="s">
        <v>6</v>
      </c>
      <c r="F22" s="76"/>
      <c r="G22" s="77"/>
      <c r="H22" s="75">
        <v>5.5800000000000002E-2</v>
      </c>
      <c r="I22" s="74">
        <v>0.99309999999999998</v>
      </c>
      <c r="J22" s="86">
        <f>I22^2</f>
        <v>0.98624760999999994</v>
      </c>
      <c r="K22" s="87">
        <v>-12.091155197695286</v>
      </c>
      <c r="M22" s="93"/>
    </row>
    <row r="23" spans="2:13" ht="15">
      <c r="B23" s="104"/>
      <c r="C23" s="103"/>
      <c r="D23" s="103"/>
      <c r="E23" s="75" t="s">
        <v>7</v>
      </c>
      <c r="F23" s="74">
        <v>28.15</v>
      </c>
      <c r="G23" s="75">
        <v>2.2000000000000001E-3</v>
      </c>
      <c r="H23" s="75">
        <v>6.2799999999999995E-2</v>
      </c>
      <c r="I23" s="74">
        <v>0.98670000000000002</v>
      </c>
      <c r="J23" s="86">
        <f>I23^2</f>
        <v>0.97357689000000003</v>
      </c>
      <c r="K23" s="87">
        <v>-10.089672798250017</v>
      </c>
      <c r="M23" s="93"/>
    </row>
    <row r="24" spans="2:13" ht="15">
      <c r="B24" s="104"/>
      <c r="C24" s="103"/>
      <c r="D24" s="103" t="s">
        <v>8</v>
      </c>
      <c r="E24" s="75" t="s">
        <v>6</v>
      </c>
      <c r="F24" s="76"/>
      <c r="G24" s="77"/>
      <c r="H24" s="75">
        <v>3.4299999999999997E-2</v>
      </c>
      <c r="I24" s="74">
        <v>0.97760000000000002</v>
      </c>
      <c r="J24" s="86">
        <f t="shared" ref="J24:J27" si="2">I24^2</f>
        <v>0.95570176000000007</v>
      </c>
      <c r="K24" s="87">
        <v>-12.634744369856236</v>
      </c>
      <c r="M24" s="93"/>
    </row>
    <row r="25" spans="2:13" ht="15">
      <c r="B25" s="104"/>
      <c r="C25" s="103"/>
      <c r="D25" s="103"/>
      <c r="E25" s="75" t="s">
        <v>7</v>
      </c>
      <c r="F25" s="74">
        <v>8.7899999999999991</v>
      </c>
      <c r="G25" s="75">
        <v>5.4000000000000003E-3</v>
      </c>
      <c r="H25" s="75">
        <v>4.7600000000000003E-2</v>
      </c>
      <c r="I25" s="74">
        <v>0.999</v>
      </c>
      <c r="J25" s="86">
        <f t="shared" si="2"/>
        <v>0.99800100000000003</v>
      </c>
      <c r="K25" s="87">
        <v>-29.680214617785268</v>
      </c>
      <c r="M25" s="93"/>
    </row>
    <row r="26" spans="2:13" ht="15">
      <c r="B26" s="104"/>
      <c r="C26" s="103"/>
      <c r="D26" s="103" t="s">
        <v>9</v>
      </c>
      <c r="E26" s="75" t="s">
        <v>6</v>
      </c>
      <c r="F26" s="76"/>
      <c r="G26" s="77"/>
      <c r="H26" s="75">
        <v>6.4600000000000005E-2</v>
      </c>
      <c r="I26" s="74">
        <v>0.95840000000000003</v>
      </c>
      <c r="J26" s="86">
        <f t="shared" si="2"/>
        <v>0.91853056000000011</v>
      </c>
      <c r="K26" s="87">
        <v>3.2725041756042206</v>
      </c>
      <c r="M26" s="93"/>
    </row>
    <row r="27" spans="2:13" ht="15">
      <c r="B27" s="104"/>
      <c r="C27" s="103"/>
      <c r="D27" s="103"/>
      <c r="E27" s="75" t="s">
        <v>7</v>
      </c>
      <c r="F27" s="74">
        <v>40.69</v>
      </c>
      <c r="G27" s="75">
        <v>1.6999999999999999E-3</v>
      </c>
      <c r="H27" s="75">
        <v>7.0800000000000002E-2</v>
      </c>
      <c r="I27" s="74">
        <v>0.94269999999999998</v>
      </c>
      <c r="J27" s="86">
        <f t="shared" si="2"/>
        <v>0.88868329000000001</v>
      </c>
      <c r="K27" s="87">
        <v>5.273675451795496</v>
      </c>
      <c r="M27" s="93"/>
    </row>
    <row r="28" spans="2:13" ht="15">
      <c r="B28" s="104"/>
      <c r="C28" s="103"/>
      <c r="D28" s="74" t="s">
        <v>10</v>
      </c>
      <c r="E28" s="75" t="s">
        <v>6</v>
      </c>
      <c r="F28" s="76"/>
      <c r="G28" s="76"/>
      <c r="H28" s="74">
        <v>5.16E-2</v>
      </c>
      <c r="I28" s="81">
        <v>0.97640000000000005</v>
      </c>
      <c r="J28" s="89">
        <f>AVERAGE(J22,J24,J26)</f>
        <v>0.95349331000000015</v>
      </c>
      <c r="K28" s="95">
        <f>AVERAGE(K22,K24,K26)</f>
        <v>-7.1511317973157675</v>
      </c>
    </row>
    <row r="29" spans="2:13" ht="15">
      <c r="B29" s="104"/>
      <c r="C29" s="103"/>
      <c r="D29" s="74" t="s">
        <v>10</v>
      </c>
      <c r="E29" s="75" t="s">
        <v>7</v>
      </c>
      <c r="F29" s="74">
        <v>25.8767</v>
      </c>
      <c r="G29" s="74">
        <v>3.0999999999999999E-3</v>
      </c>
      <c r="H29" s="74">
        <v>6.0400000000000002E-2</v>
      </c>
      <c r="I29" s="81">
        <v>0.97609999999999997</v>
      </c>
      <c r="J29" s="94">
        <f>AVERAGE(J23,J25,J27)</f>
        <v>0.95342039333333339</v>
      </c>
      <c r="K29" s="90">
        <f>AVERAGE(K23,K25,K27)</f>
        <v>-11.498737321413264</v>
      </c>
    </row>
    <row r="30" spans="2:13" ht="15">
      <c r="B30" s="104"/>
      <c r="C30" s="103" t="s">
        <v>162</v>
      </c>
      <c r="D30" s="103" t="s">
        <v>5</v>
      </c>
      <c r="E30" s="75" t="s">
        <v>6</v>
      </c>
      <c r="F30" s="76"/>
      <c r="G30" s="77"/>
      <c r="H30" s="75">
        <v>0.91279999999999994</v>
      </c>
      <c r="I30" s="74">
        <v>0.96550000000000002</v>
      </c>
      <c r="J30" s="86">
        <f>I30^2</f>
        <v>0.93219025</v>
      </c>
      <c r="K30" s="87">
        <v>29.410300309459842</v>
      </c>
    </row>
    <row r="31" spans="2:13" ht="15">
      <c r="B31" s="104"/>
      <c r="C31" s="103"/>
      <c r="D31" s="103"/>
      <c r="E31" s="75" t="s">
        <v>7</v>
      </c>
      <c r="F31" s="74">
        <v>207.38</v>
      </c>
      <c r="G31" s="75">
        <v>6.4999999999999997E-3</v>
      </c>
      <c r="H31" s="75">
        <v>1.3422000000000001</v>
      </c>
      <c r="I31" s="74">
        <v>0.99690000000000001</v>
      </c>
      <c r="J31" s="86">
        <f>I31^2</f>
        <v>0.99380961000000001</v>
      </c>
      <c r="K31" s="87">
        <v>8.2811182581598999</v>
      </c>
    </row>
    <row r="32" spans="2:13" ht="15">
      <c r="B32" s="104"/>
      <c r="C32" s="103"/>
      <c r="D32" s="103" t="s">
        <v>8</v>
      </c>
      <c r="E32" s="75" t="s">
        <v>6</v>
      </c>
      <c r="F32" s="76"/>
      <c r="G32" s="77"/>
      <c r="H32" s="75">
        <v>0.98829999999999996</v>
      </c>
      <c r="I32" s="74">
        <v>0.97350000000000003</v>
      </c>
      <c r="J32" s="86">
        <f t="shared" ref="J32:J35" si="3">I32^2</f>
        <v>0.94770225000000008</v>
      </c>
      <c r="K32" s="87">
        <v>29.08324863740544</v>
      </c>
    </row>
    <row r="33" spans="2:13" ht="15">
      <c r="B33" s="104"/>
      <c r="C33" s="103"/>
      <c r="D33" s="103"/>
      <c r="E33" s="75" t="s">
        <v>7</v>
      </c>
      <c r="F33" s="74">
        <v>243.33</v>
      </c>
      <c r="G33" s="75">
        <v>5.7000000000000002E-3</v>
      </c>
      <c r="H33" s="75">
        <v>1.3958999999999999</v>
      </c>
      <c r="I33" s="74">
        <v>0.99780000000000002</v>
      </c>
      <c r="J33" s="86">
        <f t="shared" si="3"/>
        <v>0.99560484000000005</v>
      </c>
      <c r="K33" s="87">
        <v>15.901613052351792</v>
      </c>
    </row>
    <row r="34" spans="2:13" ht="15">
      <c r="B34" s="104"/>
      <c r="C34" s="103"/>
      <c r="D34" s="103" t="s">
        <v>9</v>
      </c>
      <c r="E34" s="75" t="s">
        <v>6</v>
      </c>
      <c r="F34" s="76"/>
      <c r="G34" s="77"/>
      <c r="H34" s="75">
        <v>0.89849999999999997</v>
      </c>
      <c r="I34" s="74">
        <v>0.99780000000000002</v>
      </c>
      <c r="J34" s="86">
        <f t="shared" si="3"/>
        <v>0.99560484000000005</v>
      </c>
      <c r="K34" s="87">
        <v>27.071324608088112</v>
      </c>
    </row>
    <row r="35" spans="2:13" ht="15">
      <c r="B35" s="104"/>
      <c r="C35" s="103"/>
      <c r="D35" s="103"/>
      <c r="E35" s="75" t="s">
        <v>7</v>
      </c>
      <c r="F35" s="74">
        <v>234.52</v>
      </c>
      <c r="G35" s="75">
        <v>5.3E-3</v>
      </c>
      <c r="H35" s="75">
        <v>1.2366999999999999</v>
      </c>
      <c r="I35" s="74">
        <v>0.97719999999999996</v>
      </c>
      <c r="J35" s="86">
        <f t="shared" si="3"/>
        <v>0.95491983999999996</v>
      </c>
      <c r="K35" s="87">
        <v>14.857842885028376</v>
      </c>
    </row>
    <row r="36" spans="2:13" ht="15">
      <c r="B36" s="104"/>
      <c r="C36" s="103"/>
      <c r="D36" s="74" t="s">
        <v>10</v>
      </c>
      <c r="E36" s="75" t="s">
        <v>6</v>
      </c>
      <c r="F36" s="76"/>
      <c r="G36" s="76"/>
      <c r="H36" s="74">
        <v>0.93320000000000003</v>
      </c>
      <c r="I36" s="81">
        <v>0.97889999999999999</v>
      </c>
      <c r="J36" s="94">
        <f>AVERAGE(J30,J32,J34)</f>
        <v>0.95849911333333326</v>
      </c>
      <c r="K36" s="95">
        <f>AVERAGE(K30,K32,K34)</f>
        <v>28.521624518317797</v>
      </c>
    </row>
    <row r="37" spans="2:13" ht="15">
      <c r="B37" s="104"/>
      <c r="C37" s="103"/>
      <c r="D37" s="74" t="s">
        <v>10</v>
      </c>
      <c r="E37" s="75" t="s">
        <v>7</v>
      </c>
      <c r="F37" s="74">
        <v>228.41</v>
      </c>
      <c r="G37" s="74">
        <v>5.7999999999999996E-3</v>
      </c>
      <c r="H37" s="74">
        <v>1.3249</v>
      </c>
      <c r="I37" s="81">
        <v>0.99060000000000004</v>
      </c>
      <c r="J37" s="89">
        <f>AVERAGE(J31,J33,J35)</f>
        <v>0.9814447633333333</v>
      </c>
      <c r="K37" s="90">
        <f>AVERAGE(K31,K33,K35)</f>
        <v>13.013524731846688</v>
      </c>
    </row>
    <row r="38" spans="2:13" ht="15">
      <c r="B38" s="104">
        <v>30</v>
      </c>
      <c r="C38" s="103" t="s">
        <v>161</v>
      </c>
      <c r="D38" s="103" t="s">
        <v>5</v>
      </c>
      <c r="E38" s="75" t="s">
        <v>6</v>
      </c>
      <c r="F38" s="76"/>
      <c r="G38" s="77"/>
      <c r="H38" s="75">
        <v>4.5100000000000001E-2</v>
      </c>
      <c r="I38" s="74">
        <v>0.99039999999999995</v>
      </c>
      <c r="J38" s="86">
        <f>I38^2</f>
        <v>0.9808921599999999</v>
      </c>
      <c r="K38" s="87">
        <v>-12.205045151902906</v>
      </c>
      <c r="M38" s="93"/>
    </row>
    <row r="39" spans="2:13" ht="15">
      <c r="B39" s="104"/>
      <c r="C39" s="103"/>
      <c r="D39" s="103"/>
      <c r="E39" s="75" t="s">
        <v>7</v>
      </c>
      <c r="F39" s="74">
        <v>15.43</v>
      </c>
      <c r="G39" s="75">
        <v>3.7000000000000002E-3</v>
      </c>
      <c r="H39" s="75">
        <v>5.6899999999999999E-2</v>
      </c>
      <c r="I39" s="74">
        <v>0.99919999999999998</v>
      </c>
      <c r="J39" s="86">
        <f>I39^2</f>
        <v>0.99840063999999995</v>
      </c>
      <c r="K39" s="87">
        <v>-24.134849430808316</v>
      </c>
      <c r="M39" s="93"/>
    </row>
    <row r="40" spans="2:13" ht="15">
      <c r="B40" s="104"/>
      <c r="C40" s="103"/>
      <c r="D40" s="103" t="s">
        <v>8</v>
      </c>
      <c r="E40" s="75" t="s">
        <v>6</v>
      </c>
      <c r="F40" s="76"/>
      <c r="G40" s="77"/>
      <c r="H40" s="75">
        <v>4.3299999999999998E-2</v>
      </c>
      <c r="I40" s="74">
        <v>0.93</v>
      </c>
      <c r="J40" s="86">
        <f t="shared" ref="J40:J43" si="4">I40^2</f>
        <v>0.86490000000000011</v>
      </c>
      <c r="K40" s="87">
        <v>2.3434677697467325</v>
      </c>
      <c r="M40" s="93"/>
    </row>
    <row r="41" spans="2:13" ht="15">
      <c r="B41" s="104"/>
      <c r="C41" s="103"/>
      <c r="D41" s="103"/>
      <c r="E41" s="75" t="s">
        <v>7</v>
      </c>
      <c r="F41" s="74">
        <v>33.53</v>
      </c>
      <c r="G41" s="75">
        <v>1.4E-3</v>
      </c>
      <c r="H41" s="75">
        <v>4.6100000000000002E-2</v>
      </c>
      <c r="I41" s="74">
        <v>0.91590000000000005</v>
      </c>
      <c r="J41" s="86">
        <f t="shared" si="4"/>
        <v>0.83887281000000014</v>
      </c>
      <c r="K41" s="87">
        <v>4.3441121281801136</v>
      </c>
      <c r="M41" s="93"/>
    </row>
    <row r="42" spans="2:13" ht="15">
      <c r="B42" s="104"/>
      <c r="C42" s="103"/>
      <c r="D42" s="103" t="s">
        <v>9</v>
      </c>
      <c r="E42" s="75" t="s">
        <v>6</v>
      </c>
      <c r="F42" s="76"/>
      <c r="G42" s="77"/>
      <c r="H42" s="75">
        <v>2.24E-2</v>
      </c>
      <c r="I42" s="74">
        <v>0.99719999999999998</v>
      </c>
      <c r="J42" s="86">
        <f t="shared" si="4"/>
        <v>0.99440783999999993</v>
      </c>
      <c r="K42" s="87">
        <v>-26.429922199272543</v>
      </c>
      <c r="M42" s="93"/>
    </row>
    <row r="43" spans="2:13" ht="15">
      <c r="B43" s="104"/>
      <c r="C43" s="103"/>
      <c r="D43" s="103"/>
      <c r="E43" s="75" t="s">
        <v>7</v>
      </c>
      <c r="F43" s="74">
        <v>12.94</v>
      </c>
      <c r="G43" s="75">
        <v>1.9E-3</v>
      </c>
      <c r="H43" s="75">
        <v>2.52E-2</v>
      </c>
      <c r="I43" s="74">
        <v>0.99809999999999999</v>
      </c>
      <c r="J43" s="86">
        <f t="shared" si="4"/>
        <v>0.99620361000000002</v>
      </c>
      <c r="K43" s="87">
        <v>-27.60682041926238</v>
      </c>
      <c r="M43" s="93"/>
    </row>
    <row r="44" spans="2:13" ht="15">
      <c r="B44" s="104"/>
      <c r="C44" s="103"/>
      <c r="D44" s="74" t="s">
        <v>10</v>
      </c>
      <c r="E44" s="75" t="s">
        <v>6</v>
      </c>
      <c r="F44" s="76"/>
      <c r="G44" s="76"/>
      <c r="H44" s="74">
        <v>3.6900000000000002E-2</v>
      </c>
      <c r="I44" s="81">
        <v>0.97250000000000003</v>
      </c>
      <c r="J44" s="89">
        <f>AVERAGE(J38,J40,J42)</f>
        <v>0.94673333333333332</v>
      </c>
      <c r="K44" s="95">
        <f>AVERAGE(K38,K40,K42)</f>
        <v>-12.097166527142905</v>
      </c>
    </row>
    <row r="45" spans="2:13" ht="15">
      <c r="B45" s="104"/>
      <c r="C45" s="103"/>
      <c r="D45" s="74" t="s">
        <v>10</v>
      </c>
      <c r="E45" s="75" t="s">
        <v>7</v>
      </c>
      <c r="F45" s="74">
        <v>20.633299999999998</v>
      </c>
      <c r="G45" s="74">
        <v>2.3E-3</v>
      </c>
      <c r="H45" s="74">
        <v>4.2700000000000002E-2</v>
      </c>
      <c r="I45" s="81">
        <v>0.97109999999999996</v>
      </c>
      <c r="J45" s="94">
        <f>AVERAGE(J39,J41,J43)</f>
        <v>0.94449235333333326</v>
      </c>
      <c r="K45" s="90">
        <f>AVERAGE(K39,K41,K43)</f>
        <v>-15.799185907296859</v>
      </c>
    </row>
    <row r="46" spans="2:13" ht="15">
      <c r="B46" s="104"/>
      <c r="C46" s="103" t="s">
        <v>162</v>
      </c>
      <c r="D46" s="103" t="s">
        <v>5</v>
      </c>
      <c r="E46" s="75" t="s">
        <v>6</v>
      </c>
      <c r="F46" s="76"/>
      <c r="G46" s="77"/>
      <c r="H46" s="75">
        <v>1.0619000000000001</v>
      </c>
      <c r="I46" s="74">
        <v>0.997</v>
      </c>
      <c r="J46" s="86">
        <f>I46^2</f>
        <v>0.99400900000000003</v>
      </c>
      <c r="K46" s="87">
        <v>29.410300309459842</v>
      </c>
    </row>
    <row r="47" spans="2:13" ht="15">
      <c r="B47" s="104"/>
      <c r="C47" s="103"/>
      <c r="D47" s="103"/>
      <c r="E47" s="75" t="s">
        <v>7</v>
      </c>
      <c r="F47" s="74">
        <v>858.97</v>
      </c>
      <c r="G47" s="75">
        <v>1.2999999999999999E-3</v>
      </c>
      <c r="H47" s="75">
        <v>1.1594</v>
      </c>
      <c r="I47" s="74">
        <v>0.99809999999999999</v>
      </c>
      <c r="J47" s="86">
        <f>I47^2</f>
        <v>0.99620361000000002</v>
      </c>
      <c r="K47" s="87">
        <v>16.873837874034109</v>
      </c>
    </row>
    <row r="48" spans="2:13" ht="15">
      <c r="B48" s="104"/>
      <c r="C48" s="103"/>
      <c r="D48" s="103" t="s">
        <v>8</v>
      </c>
      <c r="E48" s="75" t="s">
        <v>6</v>
      </c>
      <c r="F48" s="76"/>
      <c r="G48" s="77"/>
      <c r="H48" s="75">
        <v>1.1274</v>
      </c>
      <c r="I48" s="74">
        <v>0.99490000000000001</v>
      </c>
      <c r="J48" s="86">
        <f t="shared" ref="J48:J51" si="5">I48^2</f>
        <v>0.98982601000000003</v>
      </c>
      <c r="K48" s="87">
        <v>29.08324863740544</v>
      </c>
    </row>
    <row r="49" spans="2:13" ht="15">
      <c r="B49" s="104"/>
      <c r="C49" s="103"/>
      <c r="D49" s="103"/>
      <c r="E49" s="75" t="s">
        <v>7</v>
      </c>
      <c r="F49" s="74">
        <v>516.09</v>
      </c>
      <c r="G49" s="75">
        <v>2.5999999999999999E-3</v>
      </c>
      <c r="H49" s="75">
        <v>1.3293999999999999</v>
      </c>
      <c r="I49" s="74">
        <v>0.999</v>
      </c>
      <c r="J49" s="86">
        <f t="shared" si="5"/>
        <v>0.99800100000000003</v>
      </c>
      <c r="K49" s="87">
        <v>15.901613052351792</v>
      </c>
    </row>
    <row r="50" spans="2:13" ht="15">
      <c r="B50" s="104"/>
      <c r="C50" s="103"/>
      <c r="D50" s="103" t="s">
        <v>9</v>
      </c>
      <c r="E50" s="75" t="s">
        <v>6</v>
      </c>
      <c r="F50" s="76"/>
      <c r="G50" s="77"/>
      <c r="H50" s="75">
        <v>1.0727</v>
      </c>
      <c r="I50" s="74">
        <v>0.99429999999999996</v>
      </c>
      <c r="J50" s="86">
        <f t="shared" si="5"/>
        <v>0.98863248999999997</v>
      </c>
      <c r="K50" s="87">
        <v>27.071324608088112</v>
      </c>
    </row>
    <row r="51" spans="2:13" ht="15">
      <c r="B51" s="104"/>
      <c r="C51" s="103"/>
      <c r="D51" s="103"/>
      <c r="E51" s="75" t="s">
        <v>7</v>
      </c>
      <c r="F51" s="74">
        <v>457.53</v>
      </c>
      <c r="G51" s="75">
        <v>2.8E-3</v>
      </c>
      <c r="H51" s="75">
        <v>1.2827999999999999</v>
      </c>
      <c r="I51" s="74">
        <v>0.99919999999999998</v>
      </c>
      <c r="J51" s="86">
        <f t="shared" si="5"/>
        <v>0.99840063999999995</v>
      </c>
      <c r="K51" s="87">
        <v>14.857842885028376</v>
      </c>
    </row>
    <row r="52" spans="2:13" ht="15">
      <c r="B52" s="104"/>
      <c r="C52" s="103"/>
      <c r="D52" s="74" t="s">
        <v>10</v>
      </c>
      <c r="E52" s="75" t="s">
        <v>6</v>
      </c>
      <c r="F52" s="76"/>
      <c r="G52" s="76"/>
      <c r="H52" s="74">
        <v>1.0872999999999999</v>
      </c>
      <c r="I52" s="81">
        <v>0.99539999999999995</v>
      </c>
      <c r="J52" s="94">
        <f>AVERAGE(J46,J48,J50)</f>
        <v>0.99082250000000005</v>
      </c>
      <c r="K52" s="95">
        <f>AVERAGE(K46,K48,K50)</f>
        <v>28.521624518317797</v>
      </c>
    </row>
    <row r="53" spans="2:13" ht="15">
      <c r="B53" s="104"/>
      <c r="C53" s="103"/>
      <c r="D53" s="74" t="s">
        <v>10</v>
      </c>
      <c r="E53" s="75" t="s">
        <v>7</v>
      </c>
      <c r="F53" s="74">
        <v>610.86329999999998</v>
      </c>
      <c r="G53" s="74">
        <v>2.2000000000000001E-3</v>
      </c>
      <c r="H53" s="74">
        <v>1.2572000000000001</v>
      </c>
      <c r="I53" s="81">
        <v>0.99880000000000002</v>
      </c>
      <c r="J53" s="89">
        <f>AVERAGE(J47,J49,J51)</f>
        <v>0.99753508333333329</v>
      </c>
      <c r="K53" s="90">
        <f>AVERAGE(K47,K49,K51)</f>
        <v>15.877764603804758</v>
      </c>
    </row>
    <row r="54" spans="2:13" ht="15">
      <c r="B54" s="104">
        <v>37</v>
      </c>
      <c r="C54" s="103" t="s">
        <v>161</v>
      </c>
      <c r="D54" s="103" t="s">
        <v>5</v>
      </c>
      <c r="E54" s="75" t="s">
        <v>11</v>
      </c>
      <c r="F54" s="76"/>
      <c r="G54" s="77"/>
      <c r="H54" s="75">
        <v>0.1641</v>
      </c>
      <c r="I54" s="74">
        <v>0.88229999999999997</v>
      </c>
      <c r="J54" s="86">
        <f>I54^2</f>
        <v>0.77845328999999996</v>
      </c>
      <c r="K54" s="87">
        <v>23.221487531390338</v>
      </c>
      <c r="M54" s="93"/>
    </row>
    <row r="55" spans="2:13" ht="15">
      <c r="B55" s="104"/>
      <c r="C55" s="103"/>
      <c r="D55" s="103"/>
      <c r="E55" s="75" t="s">
        <v>12</v>
      </c>
      <c r="F55" s="74">
        <v>114.97</v>
      </c>
      <c r="G55" s="75">
        <v>1.5E-3</v>
      </c>
      <c r="H55" s="75">
        <v>0.17080000000000001</v>
      </c>
      <c r="I55" s="74">
        <v>0.86170000000000002</v>
      </c>
      <c r="J55" s="86">
        <f>I55^2</f>
        <v>0.74252689000000005</v>
      </c>
      <c r="K55" s="87">
        <v>25.222138074837591</v>
      </c>
      <c r="M55" s="93"/>
    </row>
    <row r="56" spans="2:13" ht="15">
      <c r="B56" s="104"/>
      <c r="C56" s="103"/>
      <c r="D56" s="103" t="s">
        <v>8</v>
      </c>
      <c r="E56" s="75" t="s">
        <v>11</v>
      </c>
      <c r="F56" s="76"/>
      <c r="G56" s="77"/>
      <c r="H56" s="75">
        <v>0.16220000000000001</v>
      </c>
      <c r="I56" s="74">
        <v>0.93479999999999996</v>
      </c>
      <c r="J56" s="86">
        <f t="shared" ref="J56:J59" si="6">I56^2</f>
        <v>0.87385103999999991</v>
      </c>
      <c r="K56" s="87">
        <v>17.981809636331874</v>
      </c>
      <c r="M56" s="93"/>
    </row>
    <row r="57" spans="2:13" ht="15">
      <c r="B57" s="104"/>
      <c r="C57" s="103"/>
      <c r="D57" s="103"/>
      <c r="E57" s="75" t="s">
        <v>12</v>
      </c>
      <c r="F57" s="74">
        <v>99.38</v>
      </c>
      <c r="G57" s="75">
        <v>1.8E-3</v>
      </c>
      <c r="H57" s="75">
        <v>0.1749</v>
      </c>
      <c r="I57" s="74">
        <v>0.91559999999999997</v>
      </c>
      <c r="J57" s="86">
        <f t="shared" si="6"/>
        <v>0.83832335999999996</v>
      </c>
      <c r="K57" s="87">
        <v>19.982701497442918</v>
      </c>
      <c r="M57" s="93"/>
    </row>
    <row r="58" spans="2:13" ht="15">
      <c r="B58" s="104"/>
      <c r="C58" s="103"/>
      <c r="D58" s="103" t="s">
        <v>9</v>
      </c>
      <c r="E58" s="75" t="s">
        <v>11</v>
      </c>
      <c r="F58" s="76"/>
      <c r="G58" s="77"/>
      <c r="H58" s="75">
        <v>0.26619999999999999</v>
      </c>
      <c r="I58" s="74">
        <v>0.91979999999999995</v>
      </c>
      <c r="J58" s="86">
        <f t="shared" si="6"/>
        <v>0.84603203999999987</v>
      </c>
      <c r="K58" s="87">
        <v>25.786007496885201</v>
      </c>
      <c r="M58" s="93"/>
    </row>
    <row r="59" spans="2:13" ht="15">
      <c r="B59" s="104"/>
      <c r="C59" s="103"/>
      <c r="D59" s="103"/>
      <c r="E59" s="75" t="s">
        <v>12</v>
      </c>
      <c r="F59" s="74">
        <v>139.21</v>
      </c>
      <c r="G59" s="75">
        <v>2.0999999999999999E-3</v>
      </c>
      <c r="H59" s="75">
        <v>0.2903</v>
      </c>
      <c r="I59" s="74">
        <v>0.89510000000000001</v>
      </c>
      <c r="J59" s="86">
        <f t="shared" si="6"/>
        <v>0.80120400999999997</v>
      </c>
      <c r="K59" s="87">
        <v>27.786673249613397</v>
      </c>
      <c r="M59" s="93"/>
    </row>
    <row r="60" spans="2:13" ht="15">
      <c r="B60" s="104"/>
      <c r="C60" s="103"/>
      <c r="D60" s="74" t="s">
        <v>10</v>
      </c>
      <c r="E60" s="75" t="s">
        <v>11</v>
      </c>
      <c r="F60" s="76"/>
      <c r="G60" s="76"/>
      <c r="H60" s="74">
        <v>0.19750000000000001</v>
      </c>
      <c r="I60" s="81">
        <v>0.9123</v>
      </c>
      <c r="J60" s="89">
        <f>AVERAGE(J54,J56,J58)</f>
        <v>0.83277878999999988</v>
      </c>
      <c r="K60" s="90">
        <f>AVERAGE(K54,K56,K58)</f>
        <v>22.329768221535804</v>
      </c>
    </row>
    <row r="61" spans="2:13" ht="15">
      <c r="B61" s="104"/>
      <c r="C61" s="103"/>
      <c r="D61" s="74" t="s">
        <v>10</v>
      </c>
      <c r="E61" s="75" t="s">
        <v>12</v>
      </c>
      <c r="F61" s="74">
        <v>117.85</v>
      </c>
      <c r="G61" s="74">
        <v>1.8E-3</v>
      </c>
      <c r="H61" s="74">
        <v>0.21199999999999999</v>
      </c>
      <c r="I61" s="81">
        <v>0.89080000000000004</v>
      </c>
      <c r="J61" s="94">
        <f>AVERAGE(J55,J57,J59)</f>
        <v>0.79401808666666673</v>
      </c>
      <c r="K61" s="95">
        <f>AVERAGE(K55,K57,K59)</f>
        <v>24.330504273964635</v>
      </c>
    </row>
    <row r="62" spans="2:13" ht="15">
      <c r="B62" s="104"/>
      <c r="C62" s="103" t="s">
        <v>162</v>
      </c>
      <c r="D62" s="103" t="s">
        <v>5</v>
      </c>
      <c r="E62" s="75" t="s">
        <v>11</v>
      </c>
      <c r="F62" s="76"/>
      <c r="G62" s="77"/>
      <c r="H62" s="75">
        <v>1.0428999999999999</v>
      </c>
      <c r="I62" s="74">
        <v>0.98670000000000002</v>
      </c>
      <c r="J62" s="86">
        <f>I62^2</f>
        <v>0.97357689000000003</v>
      </c>
      <c r="K62" s="87">
        <v>26.235901226183085</v>
      </c>
    </row>
    <row r="63" spans="2:13" ht="15">
      <c r="B63" s="104"/>
      <c r="C63" s="103"/>
      <c r="D63" s="103"/>
      <c r="E63" s="75" t="s">
        <v>12</v>
      </c>
      <c r="F63" s="74">
        <v>321.69</v>
      </c>
      <c r="G63" s="75">
        <v>4.1999999999999997E-3</v>
      </c>
      <c r="H63" s="75">
        <v>1.35</v>
      </c>
      <c r="I63" s="74">
        <v>0.99890000000000001</v>
      </c>
      <c r="J63" s="86">
        <f>I63^2</f>
        <v>0.99780120999999999</v>
      </c>
      <c r="K63" s="87">
        <v>13.233656411516218</v>
      </c>
    </row>
    <row r="64" spans="2:13" ht="15">
      <c r="B64" s="104"/>
      <c r="C64" s="103"/>
      <c r="D64" s="103" t="s">
        <v>8</v>
      </c>
      <c r="E64" s="75" t="s">
        <v>11</v>
      </c>
      <c r="F64" s="76"/>
      <c r="G64" s="77"/>
      <c r="H64" s="75">
        <v>1.0618000000000001</v>
      </c>
      <c r="I64" s="74">
        <v>0.99439999999999995</v>
      </c>
      <c r="J64" s="86">
        <f t="shared" ref="J64:J67" si="7">I64^2</f>
        <v>0.98883135999999994</v>
      </c>
      <c r="K64" s="87">
        <v>21.689894959320391</v>
      </c>
    </row>
    <row r="65" spans="2:13" ht="15">
      <c r="B65" s="104"/>
      <c r="C65" s="103"/>
      <c r="D65" s="103"/>
      <c r="E65" s="75" t="s">
        <v>12</v>
      </c>
      <c r="F65" s="74">
        <v>515.77</v>
      </c>
      <c r="G65" s="75">
        <v>2.3999999999999998E-3</v>
      </c>
      <c r="H65" s="75">
        <v>1.2347999999999999</v>
      </c>
      <c r="I65" s="74">
        <v>0.99819999999999998</v>
      </c>
      <c r="J65" s="86">
        <f t="shared" si="7"/>
        <v>0.99640323999999991</v>
      </c>
      <c r="K65" s="87">
        <v>16.868115464248319</v>
      </c>
    </row>
    <row r="66" spans="2:13" ht="15">
      <c r="B66" s="104"/>
      <c r="C66" s="103"/>
      <c r="D66" s="103" t="s">
        <v>9</v>
      </c>
      <c r="E66" s="75" t="s">
        <v>11</v>
      </c>
      <c r="F66" s="76"/>
      <c r="G66" s="77"/>
      <c r="H66" s="75">
        <v>1.0974999999999999</v>
      </c>
      <c r="I66" s="74">
        <v>0.99039999999999995</v>
      </c>
      <c r="J66" s="86">
        <f t="shared" si="7"/>
        <v>0.9808921599999999</v>
      </c>
      <c r="K66" s="87">
        <v>25.026986827693509</v>
      </c>
    </row>
    <row r="67" spans="2:13" ht="15">
      <c r="B67" s="104"/>
      <c r="C67" s="103"/>
      <c r="D67" s="103"/>
      <c r="E67" s="75" t="s">
        <v>12</v>
      </c>
      <c r="F67" s="74">
        <v>426.64</v>
      </c>
      <c r="G67" s="75">
        <v>3.0999999999999999E-3</v>
      </c>
      <c r="H67" s="75">
        <v>1.3339000000000001</v>
      </c>
      <c r="I67" s="74">
        <v>0.997</v>
      </c>
      <c r="J67" s="86">
        <f t="shared" si="7"/>
        <v>0.99400900000000003</v>
      </c>
      <c r="K67" s="87">
        <v>19.93857433210222</v>
      </c>
    </row>
    <row r="68" spans="2:13" ht="15">
      <c r="B68" s="104"/>
      <c r="C68" s="103"/>
      <c r="D68" s="74" t="s">
        <v>10</v>
      </c>
      <c r="E68" s="75" t="s">
        <v>11</v>
      </c>
      <c r="F68" s="76"/>
      <c r="G68" s="76"/>
      <c r="H68" s="74">
        <v>1.0673999999999999</v>
      </c>
      <c r="I68" s="81">
        <v>0.99050000000000005</v>
      </c>
      <c r="J68" s="94">
        <f>AVERAGE(J62,J64,J66)</f>
        <v>0.98110013666666662</v>
      </c>
      <c r="K68" s="95">
        <f>AVERAGE(K62,K64,K66)</f>
        <v>24.317594337732327</v>
      </c>
    </row>
    <row r="69" spans="2:13" ht="15">
      <c r="B69" s="104"/>
      <c r="C69" s="103"/>
      <c r="D69" s="74" t="s">
        <v>10</v>
      </c>
      <c r="E69" s="75" t="s">
        <v>12</v>
      </c>
      <c r="F69" s="74">
        <v>421.36669999999998</v>
      </c>
      <c r="G69" s="74">
        <v>3.2000000000000002E-3</v>
      </c>
      <c r="H69" s="74">
        <v>1.3062</v>
      </c>
      <c r="I69" s="81">
        <v>0.998</v>
      </c>
      <c r="J69" s="89">
        <f>AVERAGE(J63,J65,J67)</f>
        <v>0.99607115000000002</v>
      </c>
      <c r="K69" s="90">
        <f>AVERAGE(K63,K65,K67)</f>
        <v>16.680115402622253</v>
      </c>
    </row>
    <row r="70" spans="2:13" ht="15">
      <c r="B70" s="104">
        <v>40</v>
      </c>
      <c r="C70" s="103" t="s">
        <v>161</v>
      </c>
      <c r="D70" s="103" t="s">
        <v>5</v>
      </c>
      <c r="E70" s="75" t="s">
        <v>6</v>
      </c>
      <c r="F70" s="76"/>
      <c r="G70" s="77"/>
      <c r="H70" s="75">
        <v>9.4700000000000006E-2</v>
      </c>
      <c r="I70" s="74">
        <v>0.98580000000000001</v>
      </c>
      <c r="J70" s="86">
        <f>I70^2</f>
        <v>0.97180164000000002</v>
      </c>
      <c r="K70" s="87">
        <v>-0.34084982012206888</v>
      </c>
      <c r="M70" s="93"/>
    </row>
    <row r="71" spans="2:13" ht="15">
      <c r="B71" s="104"/>
      <c r="C71" s="103"/>
      <c r="D71" s="103"/>
      <c r="E71" s="75" t="s">
        <v>7</v>
      </c>
      <c r="F71" s="74">
        <v>41.46</v>
      </c>
      <c r="G71" s="75">
        <v>2.7000000000000001E-3</v>
      </c>
      <c r="H71" s="75">
        <v>0.11070000000000001</v>
      </c>
      <c r="I71" s="74">
        <v>0.97850000000000004</v>
      </c>
      <c r="J71" s="86">
        <f>I71^2</f>
        <v>0.95746225000000007</v>
      </c>
      <c r="K71" s="87">
        <v>1.6602946772732872</v>
      </c>
      <c r="M71" s="93"/>
    </row>
    <row r="72" spans="2:13" ht="15">
      <c r="B72" s="104"/>
      <c r="C72" s="103"/>
      <c r="D72" s="103" t="s">
        <v>8</v>
      </c>
      <c r="E72" s="75" t="s">
        <v>6</v>
      </c>
      <c r="F72" s="76"/>
      <c r="G72" s="77"/>
      <c r="H72" s="75">
        <v>3.3000000000000002E-2</v>
      </c>
      <c r="I72" s="74">
        <v>0.99619999999999997</v>
      </c>
      <c r="J72" s="86">
        <f t="shared" ref="J72:J75" si="8">I72^2</f>
        <v>0.9924144399999999</v>
      </c>
      <c r="K72" s="87">
        <v>-20.103174497071223</v>
      </c>
      <c r="M72" s="93"/>
    </row>
    <row r="73" spans="2:13" ht="15">
      <c r="B73" s="104"/>
      <c r="C73" s="103"/>
      <c r="D73" s="103"/>
      <c r="E73" s="75" t="s">
        <v>7</v>
      </c>
      <c r="F73" s="74">
        <v>17.489999999999998</v>
      </c>
      <c r="G73" s="75">
        <v>2.0999999999999999E-3</v>
      </c>
      <c r="H73" s="75">
        <v>3.7199999999999997E-2</v>
      </c>
      <c r="I73" s="74">
        <v>0.99</v>
      </c>
      <c r="J73" s="86">
        <f t="shared" si="8"/>
        <v>0.98009999999999997</v>
      </c>
      <c r="K73" s="87">
        <v>-18.100898881587085</v>
      </c>
      <c r="M73" s="93"/>
    </row>
    <row r="74" spans="2:13" ht="15">
      <c r="B74" s="104"/>
      <c r="C74" s="103"/>
      <c r="D74" s="103" t="s">
        <v>9</v>
      </c>
      <c r="E74" s="75" t="s">
        <v>6</v>
      </c>
      <c r="F74" s="76"/>
      <c r="G74" s="77"/>
      <c r="H74" s="75">
        <v>7.6700000000000004E-2</v>
      </c>
      <c r="I74" s="74">
        <v>0.99070000000000003</v>
      </c>
      <c r="J74" s="86">
        <f t="shared" si="8"/>
        <v>0.9814864900000001</v>
      </c>
      <c r="K74" s="87">
        <v>-6.4504956952419796</v>
      </c>
      <c r="M74" s="93"/>
    </row>
    <row r="75" spans="2:13" ht="15">
      <c r="B75" s="104"/>
      <c r="C75" s="103"/>
      <c r="D75" s="103"/>
      <c r="E75" s="75" t="s">
        <v>7</v>
      </c>
      <c r="F75" s="74">
        <v>30.24</v>
      </c>
      <c r="G75" s="75">
        <v>3.0000000000000001E-3</v>
      </c>
      <c r="H75" s="75">
        <v>9.1899999999999996E-2</v>
      </c>
      <c r="I75" s="74">
        <v>0.99519999999999997</v>
      </c>
      <c r="J75" s="86">
        <f t="shared" si="8"/>
        <v>0.99042303999999992</v>
      </c>
      <c r="K75" s="87">
        <v>-8.6194259320337778</v>
      </c>
      <c r="M75" s="93"/>
    </row>
    <row r="76" spans="2:13" ht="15">
      <c r="B76" s="104"/>
      <c r="C76" s="103"/>
      <c r="D76" s="74" t="s">
        <v>10</v>
      </c>
      <c r="E76" s="75" t="s">
        <v>6</v>
      </c>
      <c r="F76" s="76"/>
      <c r="G76" s="76"/>
      <c r="H76" s="74">
        <v>6.8099999999999994E-2</v>
      </c>
      <c r="I76" s="81">
        <v>0.9909</v>
      </c>
      <c r="J76" s="89">
        <f>AVERAGE(J70,J72,J74)</f>
        <v>0.9819008566666666</v>
      </c>
      <c r="K76" s="90">
        <f>AVERAGE(K70,K72,K74)</f>
        <v>-8.9648400041450902</v>
      </c>
    </row>
    <row r="77" spans="2:13" ht="15">
      <c r="B77" s="104"/>
      <c r="C77" s="103"/>
      <c r="D77" s="74" t="s">
        <v>10</v>
      </c>
      <c r="E77" s="75" t="s">
        <v>7</v>
      </c>
      <c r="F77" s="74">
        <v>29.73</v>
      </c>
      <c r="G77" s="74">
        <v>2.5999999999999999E-3</v>
      </c>
      <c r="H77" s="74">
        <v>7.9899999999999999E-2</v>
      </c>
      <c r="I77" s="81">
        <v>0.9879</v>
      </c>
      <c r="J77" s="94">
        <f>AVERAGE(J71,J73,J75)</f>
        <v>0.97599509666666673</v>
      </c>
      <c r="K77" s="95">
        <f>AVERAGE(K71,K73,K75)</f>
        <v>-8.3533433787825242</v>
      </c>
    </row>
    <row r="78" spans="2:13" ht="15">
      <c r="B78" s="104"/>
      <c r="C78" s="103" t="s">
        <v>162</v>
      </c>
      <c r="D78" s="103" t="s">
        <v>5</v>
      </c>
      <c r="E78" s="75" t="s">
        <v>6</v>
      </c>
      <c r="F78" s="76"/>
      <c r="G78" s="77"/>
      <c r="H78" s="75">
        <v>1.1916</v>
      </c>
      <c r="I78" s="74">
        <v>0.99560000000000004</v>
      </c>
      <c r="J78" s="86">
        <f>I78^2</f>
        <v>0.9912193600000001</v>
      </c>
      <c r="K78" s="87">
        <v>21.471380727981462</v>
      </c>
    </row>
    <row r="79" spans="2:13" ht="15">
      <c r="B79" s="104"/>
      <c r="C79" s="103"/>
      <c r="D79" s="103"/>
      <c r="E79" s="75" t="s">
        <v>7</v>
      </c>
      <c r="F79" s="74">
        <v>719.04</v>
      </c>
      <c r="G79" s="75">
        <v>1.8E-3</v>
      </c>
      <c r="H79" s="75">
        <v>1.3298000000000001</v>
      </c>
      <c r="I79" s="74">
        <v>0.98870000000000002</v>
      </c>
      <c r="J79" s="86">
        <f>I79^2</f>
        <v>0.97752769000000006</v>
      </c>
      <c r="K79" s="87">
        <v>23.474142445329932</v>
      </c>
    </row>
    <row r="80" spans="2:13" ht="15">
      <c r="B80" s="104"/>
      <c r="C80" s="103"/>
      <c r="D80" s="103" t="s">
        <v>8</v>
      </c>
      <c r="E80" s="75" t="s">
        <v>6</v>
      </c>
      <c r="F80" s="76"/>
      <c r="G80" s="77"/>
      <c r="H80" s="75">
        <v>1.1950000000000001</v>
      </c>
      <c r="I80" s="74">
        <v>0.99539999999999995</v>
      </c>
      <c r="J80" s="86">
        <f t="shared" ref="J80:J83" si="9">I80^2</f>
        <v>0.99082115999999987</v>
      </c>
      <c r="K80" s="87">
        <v>21.749307041595877</v>
      </c>
    </row>
    <row r="81" spans="2:13" ht="15">
      <c r="B81" s="104"/>
      <c r="C81" s="103"/>
      <c r="D81" s="103"/>
      <c r="E81" s="75" t="s">
        <v>7</v>
      </c>
      <c r="F81" s="74">
        <v>896.43</v>
      </c>
      <c r="G81" s="75">
        <v>1.4E-3</v>
      </c>
      <c r="H81" s="75">
        <v>1.2907999999999999</v>
      </c>
      <c r="I81" s="74">
        <v>0.99009999999999998</v>
      </c>
      <c r="J81" s="86">
        <f t="shared" si="9"/>
        <v>0.98029800999999994</v>
      </c>
      <c r="K81" s="87">
        <v>23.752535511561859</v>
      </c>
    </row>
    <row r="82" spans="2:13" ht="15">
      <c r="B82" s="104"/>
      <c r="C82" s="103"/>
      <c r="D82" s="103" t="s">
        <v>9</v>
      </c>
      <c r="E82" s="75" t="s">
        <v>6</v>
      </c>
      <c r="F82" s="76"/>
      <c r="G82" s="77"/>
      <c r="H82" s="75">
        <v>1.2199</v>
      </c>
      <c r="I82" s="74">
        <v>0.99680000000000002</v>
      </c>
      <c r="J82" s="86">
        <f t="shared" si="9"/>
        <v>0.99361024000000009</v>
      </c>
      <c r="K82" s="87">
        <v>19.76701142443034</v>
      </c>
    </row>
    <row r="83" spans="2:13" ht="15">
      <c r="B83" s="104"/>
      <c r="C83" s="103"/>
      <c r="D83" s="103"/>
      <c r="E83" s="75" t="s">
        <v>7</v>
      </c>
      <c r="F83" s="74">
        <v>755.17</v>
      </c>
      <c r="G83" s="75">
        <v>1.8E-3</v>
      </c>
      <c r="H83" s="75">
        <v>1.3491</v>
      </c>
      <c r="I83" s="74">
        <v>0.9909</v>
      </c>
      <c r="J83" s="86">
        <f t="shared" si="9"/>
        <v>0.98188280999999999</v>
      </c>
      <c r="K83" s="87">
        <v>21.770613980663931</v>
      </c>
    </row>
    <row r="84" spans="2:13" ht="15">
      <c r="B84" s="104"/>
      <c r="C84" s="103"/>
      <c r="D84" s="74" t="s">
        <v>10</v>
      </c>
      <c r="E84" s="75" t="s">
        <v>6</v>
      </c>
      <c r="F84" s="76"/>
      <c r="G84" s="76"/>
      <c r="H84" s="74">
        <v>1.2021999999999999</v>
      </c>
      <c r="I84" s="81">
        <v>0.99590000000000001</v>
      </c>
      <c r="J84" s="89">
        <f>AVERAGE(J78,J80,J82)</f>
        <v>0.99188358666666676</v>
      </c>
      <c r="K84" s="90">
        <f>AVERAGE(K78,K80,K82)</f>
        <v>20.995899731335893</v>
      </c>
    </row>
    <row r="85" spans="2:13" ht="15">
      <c r="B85" s="104"/>
      <c r="C85" s="103"/>
      <c r="D85" s="74" t="s">
        <v>10</v>
      </c>
      <c r="E85" s="75" t="s">
        <v>7</v>
      </c>
      <c r="F85" s="74">
        <v>790.2133</v>
      </c>
      <c r="G85" s="74">
        <v>1.6999999999999999E-3</v>
      </c>
      <c r="H85" s="74">
        <v>1.3231999999999999</v>
      </c>
      <c r="I85" s="81">
        <v>0.9899</v>
      </c>
      <c r="J85" s="94">
        <f>AVERAGE(J79,J81,J83)</f>
        <v>0.97990283666666667</v>
      </c>
      <c r="K85" s="95">
        <f>AVERAGE(K79,K81,K83)</f>
        <v>22.999097312518575</v>
      </c>
    </row>
    <row r="86" spans="2:13" ht="15">
      <c r="B86" s="104">
        <v>50</v>
      </c>
      <c r="C86" s="103" t="s">
        <v>161</v>
      </c>
      <c r="D86" s="103" t="s">
        <v>5</v>
      </c>
      <c r="E86" s="75" t="s">
        <v>6</v>
      </c>
      <c r="F86" s="76"/>
      <c r="G86" s="77"/>
      <c r="H86" s="75">
        <v>0.22989999999999999</v>
      </c>
      <c r="I86" s="74">
        <v>0.98799999999999999</v>
      </c>
      <c r="J86" s="86">
        <f>I86^2</f>
        <v>0.97614400000000001</v>
      </c>
      <c r="K86" s="87">
        <v>9.9991168349580608</v>
      </c>
      <c r="M86" s="93"/>
    </row>
    <row r="87" spans="2:13" ht="15">
      <c r="B87" s="104"/>
      <c r="C87" s="103"/>
      <c r="D87" s="103"/>
      <c r="E87" s="75" t="s">
        <v>7</v>
      </c>
      <c r="F87" s="74">
        <v>93.74</v>
      </c>
      <c r="G87" s="75">
        <v>2.7000000000000001E-3</v>
      </c>
      <c r="H87" s="75">
        <v>0.25430000000000003</v>
      </c>
      <c r="I87" s="74">
        <v>0.96609999999999996</v>
      </c>
      <c r="J87" s="86">
        <f>I87^2</f>
        <v>0.93334920999999993</v>
      </c>
      <c r="K87" s="87">
        <v>12.001149849088826</v>
      </c>
      <c r="M87" s="93"/>
    </row>
    <row r="88" spans="2:13" ht="15">
      <c r="B88" s="104"/>
      <c r="C88" s="103"/>
      <c r="D88" s="103" t="s">
        <v>8</v>
      </c>
      <c r="E88" s="75" t="s">
        <v>6</v>
      </c>
      <c r="F88" s="76"/>
      <c r="G88" s="77"/>
      <c r="H88" s="75">
        <v>0.1923</v>
      </c>
      <c r="I88" s="74">
        <v>0.99380000000000002</v>
      </c>
      <c r="J88" s="86">
        <f t="shared" ref="J88:J91" si="10">I88^2</f>
        <v>0.98763844000000001</v>
      </c>
      <c r="K88" s="87">
        <v>3.7423835647430255</v>
      </c>
      <c r="M88" s="93"/>
    </row>
    <row r="89" spans="2:13" ht="15">
      <c r="B89" s="104"/>
      <c r="C89" s="103"/>
      <c r="D89" s="103"/>
      <c r="E89" s="75" t="s">
        <v>7</v>
      </c>
      <c r="F89" s="74">
        <v>81.31</v>
      </c>
      <c r="G89" s="75">
        <v>2.8E-3</v>
      </c>
      <c r="H89" s="75">
        <v>0.2258</v>
      </c>
      <c r="I89" s="74">
        <v>0.98129999999999995</v>
      </c>
      <c r="J89" s="86">
        <f t="shared" si="10"/>
        <v>0.96294968999999986</v>
      </c>
      <c r="K89" s="87">
        <v>5.7449659643620414</v>
      </c>
      <c r="M89" s="93"/>
    </row>
    <row r="90" spans="2:13" ht="15">
      <c r="B90" s="104"/>
      <c r="C90" s="103"/>
      <c r="D90" s="103" t="s">
        <v>9</v>
      </c>
      <c r="E90" s="75" t="s">
        <v>6</v>
      </c>
      <c r="F90" s="76"/>
      <c r="G90" s="77"/>
      <c r="H90" s="75">
        <v>0.21690000000000001</v>
      </c>
      <c r="I90" s="74">
        <v>0.99150000000000005</v>
      </c>
      <c r="J90" s="86">
        <f t="shared" si="10"/>
        <v>0.98307225000000009</v>
      </c>
      <c r="K90" s="87">
        <v>7.1258576963016571</v>
      </c>
      <c r="M90" s="93"/>
    </row>
    <row r="91" spans="2:13" ht="15">
      <c r="B91" s="104"/>
      <c r="C91" s="103"/>
      <c r="D91" s="103"/>
      <c r="E91" s="75" t="s">
        <v>7</v>
      </c>
      <c r="F91" s="74">
        <v>101.39</v>
      </c>
      <c r="G91" s="75">
        <v>2.3999999999999998E-3</v>
      </c>
      <c r="H91" s="75">
        <v>0.24299999999999999</v>
      </c>
      <c r="I91" s="74">
        <v>0.97789999999999999</v>
      </c>
      <c r="J91" s="86">
        <f t="shared" si="10"/>
        <v>0.95628840999999998</v>
      </c>
      <c r="K91" s="87">
        <v>9.1284693391928364</v>
      </c>
      <c r="M91" s="93"/>
    </row>
    <row r="92" spans="2:13" ht="15">
      <c r="B92" s="104"/>
      <c r="C92" s="103"/>
      <c r="D92" s="74" t="s">
        <v>10</v>
      </c>
      <c r="E92" s="75" t="s">
        <v>6</v>
      </c>
      <c r="F92" s="76"/>
      <c r="G92" s="76"/>
      <c r="H92" s="74">
        <v>0.21299999999999999</v>
      </c>
      <c r="I92" s="81">
        <v>0.99109999999999998</v>
      </c>
      <c r="J92" s="89">
        <f>AVERAGE(J86,J88,J90)</f>
        <v>0.98228489666666674</v>
      </c>
      <c r="K92" s="90">
        <f>AVERAGE(K86,K88,K90)</f>
        <v>6.9557860320009146</v>
      </c>
    </row>
    <row r="93" spans="2:13" ht="15">
      <c r="B93" s="104"/>
      <c r="C93" s="103"/>
      <c r="D93" s="74" t="s">
        <v>10</v>
      </c>
      <c r="E93" s="75" t="s">
        <v>7</v>
      </c>
      <c r="F93" s="74">
        <v>92.146699999999996</v>
      </c>
      <c r="G93" s="74">
        <v>2.5999999999999999E-3</v>
      </c>
      <c r="H93" s="74">
        <v>0.24099999999999999</v>
      </c>
      <c r="I93" s="81">
        <v>0.97509999999999997</v>
      </c>
      <c r="J93" s="94">
        <f>AVERAGE(J87,J89,J91)</f>
        <v>0.95086243666666659</v>
      </c>
      <c r="K93" s="95">
        <f>AVERAGE(K87,K89,K91)</f>
        <v>8.9581950508812351</v>
      </c>
    </row>
    <row r="94" spans="2:13" ht="15">
      <c r="B94" s="104"/>
      <c r="C94" s="103" t="s">
        <v>162</v>
      </c>
      <c r="D94" s="103" t="s">
        <v>5</v>
      </c>
      <c r="E94" s="75" t="s">
        <v>6</v>
      </c>
      <c r="F94" s="76"/>
      <c r="G94" s="77"/>
      <c r="H94" s="75">
        <v>0.90259999999999996</v>
      </c>
      <c r="I94" s="74">
        <v>0.99670000000000003</v>
      </c>
      <c r="J94" s="86">
        <f>I94^2</f>
        <v>0.99341089000000005</v>
      </c>
      <c r="K94" s="87">
        <v>16.199432867782949</v>
      </c>
    </row>
    <row r="95" spans="2:13" ht="15">
      <c r="B95" s="104"/>
      <c r="C95" s="103"/>
      <c r="D95" s="103"/>
      <c r="E95" s="75" t="s">
        <v>7</v>
      </c>
      <c r="F95" s="74">
        <v>671.34</v>
      </c>
      <c r="G95" s="75">
        <v>1.5E-3</v>
      </c>
      <c r="H95" s="75">
        <v>0.99370000000000003</v>
      </c>
      <c r="I95" s="74">
        <v>0.998</v>
      </c>
      <c r="J95" s="86">
        <f>I95^2</f>
        <v>0.996004</v>
      </c>
      <c r="K95" s="87">
        <v>15.44626652297422</v>
      </c>
    </row>
    <row r="96" spans="2:13" ht="15">
      <c r="B96" s="104"/>
      <c r="C96" s="103"/>
      <c r="D96" s="103" t="s">
        <v>8</v>
      </c>
      <c r="E96" s="75" t="s">
        <v>6</v>
      </c>
      <c r="F96" s="76"/>
      <c r="G96" s="77"/>
      <c r="H96" s="75">
        <v>0.92010000000000003</v>
      </c>
      <c r="I96" s="74">
        <v>0.99760000000000004</v>
      </c>
      <c r="J96" s="86">
        <f t="shared" ref="J96:J99" si="11">I96^2</f>
        <v>0.99520576000000005</v>
      </c>
      <c r="K96" s="87">
        <v>14.741599743154357</v>
      </c>
    </row>
    <row r="97" spans="2:13" ht="15">
      <c r="B97" s="104"/>
      <c r="C97" s="103"/>
      <c r="D97" s="103"/>
      <c r="E97" s="75" t="s">
        <v>7</v>
      </c>
      <c r="F97" s="74">
        <v>1111.42</v>
      </c>
      <c r="G97" s="75">
        <v>8.9999999999999998E-4</v>
      </c>
      <c r="H97" s="75">
        <v>0.97450000000000003</v>
      </c>
      <c r="I97" s="74">
        <v>0.99809999999999999</v>
      </c>
      <c r="J97" s="86">
        <f t="shared" si="11"/>
        <v>0.99620361000000002</v>
      </c>
      <c r="K97" s="87">
        <v>15.593671359049813</v>
      </c>
    </row>
    <row r="98" spans="2:13" ht="15">
      <c r="B98" s="104"/>
      <c r="C98" s="103"/>
      <c r="D98" s="103" t="s">
        <v>9</v>
      </c>
      <c r="E98" s="75" t="s">
        <v>6</v>
      </c>
      <c r="F98" s="76"/>
      <c r="G98" s="77"/>
      <c r="H98" s="75">
        <v>0.90569999999999995</v>
      </c>
      <c r="I98" s="74">
        <v>0.99819999999999998</v>
      </c>
      <c r="J98" s="86">
        <f t="shared" si="11"/>
        <v>0.99640323999999991</v>
      </c>
      <c r="K98" s="87">
        <v>13.147184940911597</v>
      </c>
    </row>
    <row r="99" spans="2:13" ht="15">
      <c r="B99" s="104"/>
      <c r="C99" s="103"/>
      <c r="D99" s="103"/>
      <c r="E99" s="75" t="s">
        <v>7</v>
      </c>
      <c r="F99" s="74">
        <v>1366.26</v>
      </c>
      <c r="G99" s="75">
        <v>6.9999999999999999E-4</v>
      </c>
      <c r="H99" s="75">
        <v>0.94799999999999995</v>
      </c>
      <c r="I99" s="74">
        <v>0.99839999999999995</v>
      </c>
      <c r="J99" s="86">
        <f t="shared" si="11"/>
        <v>0.99680255999999989</v>
      </c>
      <c r="K99" s="87">
        <v>14.235563315055005</v>
      </c>
    </row>
    <row r="100" spans="2:13" ht="15">
      <c r="B100" s="104"/>
      <c r="C100" s="103"/>
      <c r="D100" s="74" t="s">
        <v>10</v>
      </c>
      <c r="E100" s="75" t="s">
        <v>6</v>
      </c>
      <c r="F100" s="76"/>
      <c r="G100" s="76"/>
      <c r="H100" s="74">
        <v>0.90949999999999998</v>
      </c>
      <c r="I100" s="81">
        <v>0.99750000000000005</v>
      </c>
      <c r="J100" s="94">
        <f>AVERAGE(J94,J96,J98)</f>
        <v>0.99500662999999989</v>
      </c>
      <c r="K100" s="90">
        <f>AVERAGE(K94,K96,K98)</f>
        <v>14.696072517282966</v>
      </c>
    </row>
    <row r="101" spans="2:13" ht="15">
      <c r="B101" s="104"/>
      <c r="C101" s="103"/>
      <c r="D101" s="74" t="s">
        <v>10</v>
      </c>
      <c r="E101" s="75" t="s">
        <v>7</v>
      </c>
      <c r="F101" s="74">
        <v>1049.6732999999999</v>
      </c>
      <c r="G101" s="74">
        <v>1E-3</v>
      </c>
      <c r="H101" s="74">
        <v>0.97209999999999996</v>
      </c>
      <c r="I101" s="81">
        <v>0.99819999999999998</v>
      </c>
      <c r="J101" s="89">
        <f>AVERAGE(J95,J97,J99)</f>
        <v>0.99633672333333323</v>
      </c>
      <c r="K101" s="95">
        <f>AVERAGE(K95,K97,K99)</f>
        <v>15.09183373235968</v>
      </c>
    </row>
    <row r="102" spans="2:13" ht="15">
      <c r="B102" s="104">
        <v>60</v>
      </c>
      <c r="C102" s="103" t="s">
        <v>161</v>
      </c>
      <c r="D102" s="103" t="s">
        <v>5</v>
      </c>
      <c r="E102" s="75" t="s">
        <v>6</v>
      </c>
      <c r="F102" s="76"/>
      <c r="G102" s="77"/>
      <c r="H102" s="75">
        <v>0.1663</v>
      </c>
      <c r="I102" s="74">
        <v>0.99650000000000005</v>
      </c>
      <c r="J102" s="86">
        <f>I102^2</f>
        <v>0.99301225000000015</v>
      </c>
      <c r="K102" s="87">
        <v>-1.3197705971539686</v>
      </c>
      <c r="M102" s="93"/>
    </row>
    <row r="103" spans="2:13" ht="15">
      <c r="B103" s="104"/>
      <c r="C103" s="103"/>
      <c r="D103" s="103"/>
      <c r="E103" s="75" t="s">
        <v>7</v>
      </c>
      <c r="F103" s="74">
        <v>76.86</v>
      </c>
      <c r="G103" s="75">
        <v>2.5000000000000001E-3</v>
      </c>
      <c r="H103" s="75">
        <v>0.19189999999999999</v>
      </c>
      <c r="I103" s="74">
        <v>0.98799999999999999</v>
      </c>
      <c r="J103" s="86">
        <f>I103^2</f>
        <v>0.97614400000000001</v>
      </c>
      <c r="K103" s="87">
        <v>0.68340486775174503</v>
      </c>
      <c r="M103" s="93"/>
    </row>
    <row r="104" spans="2:13" ht="15">
      <c r="B104" s="104"/>
      <c r="C104" s="103"/>
      <c r="D104" s="103" t="s">
        <v>8</v>
      </c>
      <c r="E104" s="75" t="s">
        <v>6</v>
      </c>
      <c r="F104" s="76"/>
      <c r="G104" s="77"/>
      <c r="H104" s="75">
        <v>7.7399999999999997E-2</v>
      </c>
      <c r="I104" s="74">
        <v>0.99219999999999997</v>
      </c>
      <c r="J104" s="86">
        <f t="shared" ref="J104:J107" si="12">I104^2</f>
        <v>0.98446083999999989</v>
      </c>
      <c r="K104" s="87">
        <v>-6.0881135981835364</v>
      </c>
      <c r="M104" s="93"/>
    </row>
    <row r="105" spans="2:13" ht="15">
      <c r="B105" s="104"/>
      <c r="C105" s="103"/>
      <c r="D105" s="103"/>
      <c r="E105" s="75" t="s">
        <v>7</v>
      </c>
      <c r="F105" s="74">
        <v>33.36</v>
      </c>
      <c r="G105" s="75">
        <v>2.7000000000000001E-3</v>
      </c>
      <c r="H105" s="75">
        <v>9.1300000000000006E-2</v>
      </c>
      <c r="I105" s="74">
        <v>0.98370000000000002</v>
      </c>
      <c r="J105" s="86">
        <f t="shared" si="12"/>
        <v>0.96766569000000002</v>
      </c>
      <c r="K105" s="87">
        <v>-4.0863289711782311</v>
      </c>
      <c r="M105" s="93"/>
    </row>
    <row r="106" spans="2:13" ht="15">
      <c r="B106" s="104"/>
      <c r="C106" s="103"/>
      <c r="D106" s="103" t="s">
        <v>9</v>
      </c>
      <c r="E106" s="75" t="s">
        <v>6</v>
      </c>
      <c r="F106" s="76"/>
      <c r="G106" s="77"/>
      <c r="H106" s="75">
        <v>0.12590000000000001</v>
      </c>
      <c r="I106" s="74">
        <v>0.998</v>
      </c>
      <c r="J106" s="86">
        <f t="shared" si="12"/>
        <v>0.996004</v>
      </c>
      <c r="K106" s="87">
        <v>-8.3731085370131968</v>
      </c>
      <c r="M106" s="93"/>
    </row>
    <row r="107" spans="2:13" ht="15">
      <c r="B107" s="104"/>
      <c r="C107" s="103"/>
      <c r="D107" s="103"/>
      <c r="E107" s="75" t="s">
        <v>7</v>
      </c>
      <c r="F107" s="74">
        <v>45</v>
      </c>
      <c r="G107" s="75">
        <v>3.3999999999999998E-3</v>
      </c>
      <c r="H107" s="75">
        <v>0.1547</v>
      </c>
      <c r="I107" s="74">
        <v>0.9889</v>
      </c>
      <c r="J107" s="86">
        <f t="shared" si="12"/>
        <v>0.97792321000000004</v>
      </c>
      <c r="K107" s="87">
        <v>-6.3692814380322353</v>
      </c>
      <c r="M107" s="93"/>
    </row>
    <row r="108" spans="2:13" ht="15">
      <c r="B108" s="104"/>
      <c r="C108" s="103"/>
      <c r="D108" s="74" t="s">
        <v>10</v>
      </c>
      <c r="E108" s="75" t="s">
        <v>6</v>
      </c>
      <c r="F108" s="76"/>
      <c r="G108" s="76"/>
      <c r="H108" s="74">
        <v>0.1232</v>
      </c>
      <c r="I108" s="81">
        <v>0.99560000000000004</v>
      </c>
      <c r="J108" s="89">
        <f>AVERAGE(J102,J104,J106)</f>
        <v>0.99115903000000005</v>
      </c>
      <c r="K108" s="90">
        <f>AVERAGE(K102,K104,K106)</f>
        <v>-5.2603309107835674</v>
      </c>
    </row>
    <row r="109" spans="2:13" ht="15">
      <c r="B109" s="104"/>
      <c r="C109" s="103"/>
      <c r="D109" s="74" t="s">
        <v>10</v>
      </c>
      <c r="E109" s="75" t="s">
        <v>7</v>
      </c>
      <c r="F109" s="74">
        <v>51.74</v>
      </c>
      <c r="G109" s="74">
        <v>2.8999999999999998E-3</v>
      </c>
      <c r="H109" s="74">
        <v>0.14599999999999999</v>
      </c>
      <c r="I109" s="81">
        <v>0.9869</v>
      </c>
      <c r="J109" s="94">
        <f>AVERAGE(J103,J105,J107)</f>
        <v>0.97391096666666677</v>
      </c>
      <c r="K109" s="95">
        <f>AVERAGE(K103,K105,K107)</f>
        <v>-3.2574018471529071</v>
      </c>
    </row>
    <row r="110" spans="2:13" ht="15">
      <c r="B110" s="104"/>
      <c r="C110" s="103" t="s">
        <v>162</v>
      </c>
      <c r="D110" s="103" t="s">
        <v>5</v>
      </c>
      <c r="E110" s="75" t="s">
        <v>6</v>
      </c>
      <c r="F110" s="76"/>
      <c r="G110" s="77"/>
      <c r="H110" s="75">
        <v>0.68020000000000003</v>
      </c>
      <c r="I110" s="74">
        <v>0.99450000000000005</v>
      </c>
      <c r="J110" s="86">
        <f>I110^2</f>
        <v>0.98903025000000011</v>
      </c>
      <c r="K110" s="87">
        <v>16.371589293512912</v>
      </c>
    </row>
    <row r="111" spans="2:13" ht="15">
      <c r="B111" s="104"/>
      <c r="C111" s="103"/>
      <c r="D111" s="103"/>
      <c r="E111" s="75" t="s">
        <v>7</v>
      </c>
      <c r="F111" s="74">
        <v>1295.02</v>
      </c>
      <c r="G111" s="75">
        <v>5.0000000000000001E-4</v>
      </c>
      <c r="H111" s="75">
        <v>0.70440000000000003</v>
      </c>
      <c r="I111" s="74">
        <v>0.99380000000000002</v>
      </c>
      <c r="J111" s="86">
        <f>I111^2</f>
        <v>0.98763844000000001</v>
      </c>
      <c r="K111" s="87">
        <v>18.373276723809177</v>
      </c>
    </row>
    <row r="112" spans="2:13" ht="15">
      <c r="B112" s="104"/>
      <c r="C112" s="103"/>
      <c r="D112" s="103" t="s">
        <v>8</v>
      </c>
      <c r="E112" s="75" t="s">
        <v>6</v>
      </c>
      <c r="F112" s="76"/>
      <c r="G112" s="77"/>
      <c r="H112" s="75">
        <v>0.67169999999999996</v>
      </c>
      <c r="I112" s="74">
        <v>0.99709999999999999</v>
      </c>
      <c r="J112" s="86">
        <f t="shared" ref="J112:J115" si="13">I112^2</f>
        <v>0.99420840999999993</v>
      </c>
      <c r="K112" s="87">
        <v>12.540927065765642</v>
      </c>
    </row>
    <row r="113" spans="2:13" ht="15">
      <c r="B113" s="104"/>
      <c r="C113" s="103"/>
      <c r="D113" s="103"/>
      <c r="E113" s="75" t="s">
        <v>7</v>
      </c>
      <c r="F113" s="74">
        <v>996.24</v>
      </c>
      <c r="G113" s="75">
        <v>6.9999999999999999E-4</v>
      </c>
      <c r="H113" s="75">
        <v>0.70240000000000002</v>
      </c>
      <c r="I113" s="74">
        <v>0.997</v>
      </c>
      <c r="J113" s="86">
        <f t="shared" si="13"/>
        <v>0.99400900000000003</v>
      </c>
      <c r="K113" s="87">
        <v>14.482795014463045</v>
      </c>
    </row>
    <row r="114" spans="2:13" ht="15">
      <c r="B114" s="104"/>
      <c r="C114" s="103"/>
      <c r="D114" s="103" t="s">
        <v>9</v>
      </c>
      <c r="E114" s="75" t="s">
        <v>6</v>
      </c>
      <c r="F114" s="76"/>
      <c r="G114" s="77"/>
      <c r="H114" s="75">
        <v>0.68269999999999997</v>
      </c>
      <c r="I114" s="74">
        <v>0.99690000000000001</v>
      </c>
      <c r="J114" s="86">
        <f t="shared" si="13"/>
        <v>0.99380961000000001</v>
      </c>
      <c r="K114" s="87">
        <v>13.074995434139835</v>
      </c>
    </row>
    <row r="115" spans="2:13" ht="15">
      <c r="B115" s="104"/>
      <c r="C115" s="103"/>
      <c r="D115" s="103"/>
      <c r="E115" s="75" t="s">
        <v>7</v>
      </c>
      <c r="F115" s="74">
        <v>1030.18</v>
      </c>
      <c r="G115" s="75">
        <v>6.9999999999999999E-4</v>
      </c>
      <c r="H115" s="75">
        <v>0.71319999999999995</v>
      </c>
      <c r="I115" s="74">
        <v>0.99670000000000003</v>
      </c>
      <c r="J115" s="86">
        <f t="shared" si="13"/>
        <v>0.99341089000000005</v>
      </c>
      <c r="K115" s="87">
        <v>15.047727075774036</v>
      </c>
    </row>
    <row r="116" spans="2:13" ht="15">
      <c r="B116" s="104"/>
      <c r="C116" s="103"/>
      <c r="D116" s="74" t="s">
        <v>10</v>
      </c>
      <c r="E116" s="75" t="s">
        <v>6</v>
      </c>
      <c r="F116" s="76"/>
      <c r="G116" s="76"/>
      <c r="H116" s="74">
        <v>0.67820000000000003</v>
      </c>
      <c r="I116" s="81">
        <v>0.99619999999999997</v>
      </c>
      <c r="J116" s="89">
        <f>AVERAGE(J110,J112,J114)</f>
        <v>0.99234942333333331</v>
      </c>
      <c r="K116" s="90">
        <f>AVERAGE(K110,K112,K114)</f>
        <v>13.995837264472797</v>
      </c>
    </row>
    <row r="117" spans="2:13" ht="15">
      <c r="B117" s="104"/>
      <c r="C117" s="103"/>
      <c r="D117" s="74" t="s">
        <v>10</v>
      </c>
      <c r="E117" s="75" t="s">
        <v>7</v>
      </c>
      <c r="F117" s="74">
        <v>1107.1467</v>
      </c>
      <c r="G117" s="74">
        <v>5.9999999999999995E-4</v>
      </c>
      <c r="H117" s="74">
        <v>0.70669999999999999</v>
      </c>
      <c r="I117" s="81">
        <v>0.99580000000000002</v>
      </c>
      <c r="J117" s="94">
        <f>AVERAGE(J111,J113,J115)</f>
        <v>0.99168611000000018</v>
      </c>
      <c r="K117" s="95">
        <f>AVERAGE(K111,K113,K115)</f>
        <v>15.967932938015418</v>
      </c>
    </row>
    <row r="118" spans="2:13" ht="15">
      <c r="B118" s="104">
        <v>70</v>
      </c>
      <c r="C118" s="103" t="s">
        <v>161</v>
      </c>
      <c r="D118" s="103" t="s">
        <v>5</v>
      </c>
      <c r="E118" s="75" t="s">
        <v>11</v>
      </c>
      <c r="F118" s="76"/>
      <c r="G118" s="77"/>
      <c r="H118" s="75">
        <v>0.13500000000000001</v>
      </c>
      <c r="I118" s="74">
        <v>0.9042</v>
      </c>
      <c r="J118" s="86">
        <f>I118^2</f>
        <v>0.81757763999999999</v>
      </c>
      <c r="K118" s="87">
        <v>11.138373203976558</v>
      </c>
      <c r="M118" s="93"/>
    </row>
    <row r="119" spans="2:13" ht="15">
      <c r="B119" s="104"/>
      <c r="C119" s="103"/>
      <c r="D119" s="103"/>
      <c r="E119" s="75" t="s">
        <v>12</v>
      </c>
      <c r="F119" s="74">
        <v>23.04</v>
      </c>
      <c r="G119" s="75">
        <v>1.09E-2</v>
      </c>
      <c r="H119" s="75">
        <v>0.25130000000000002</v>
      </c>
      <c r="I119" s="74">
        <v>0.98819999999999997</v>
      </c>
      <c r="J119" s="86">
        <f>I119^2</f>
        <v>0.97653923999999992</v>
      </c>
      <c r="K119" s="87">
        <v>1.5433671448125326</v>
      </c>
      <c r="M119" s="93"/>
    </row>
    <row r="120" spans="2:13" ht="15">
      <c r="B120" s="104"/>
      <c r="C120" s="103"/>
      <c r="D120" s="103" t="s">
        <v>8</v>
      </c>
      <c r="E120" s="75" t="s">
        <v>11</v>
      </c>
      <c r="F120" s="76"/>
      <c r="G120" s="77"/>
      <c r="H120" s="75">
        <v>7.6100000000000001E-2</v>
      </c>
      <c r="I120" s="74">
        <v>0.97829999999999995</v>
      </c>
      <c r="J120" s="86">
        <f t="shared" ref="J120:J123" si="14">I120^2</f>
        <v>0.9570708899999999</v>
      </c>
      <c r="K120" s="87">
        <v>1.0917969828121818</v>
      </c>
      <c r="M120" s="93"/>
    </row>
    <row r="121" spans="2:13" ht="15">
      <c r="B121" s="104"/>
      <c r="C121" s="103"/>
      <c r="D121" s="103"/>
      <c r="E121" s="75" t="s">
        <v>12</v>
      </c>
      <c r="F121" s="74">
        <v>45.68</v>
      </c>
      <c r="G121" s="75">
        <v>1.8E-3</v>
      </c>
      <c r="H121" s="75">
        <v>8.3400000000000002E-2</v>
      </c>
      <c r="I121" s="74">
        <v>0.96550000000000002</v>
      </c>
      <c r="J121" s="86">
        <f t="shared" si="14"/>
        <v>0.93219025</v>
      </c>
      <c r="K121" s="87">
        <v>3.0931629101699172</v>
      </c>
      <c r="M121" s="93"/>
    </row>
    <row r="122" spans="2:13" ht="15">
      <c r="B122" s="104"/>
      <c r="C122" s="103"/>
      <c r="D122" s="103" t="s">
        <v>9</v>
      </c>
      <c r="E122" s="75" t="s">
        <v>11</v>
      </c>
      <c r="F122" s="76"/>
      <c r="G122" s="77"/>
      <c r="H122" s="75">
        <v>8.4400000000000003E-2</v>
      </c>
      <c r="I122" s="74">
        <v>0.99180000000000001</v>
      </c>
      <c r="J122" s="86">
        <f t="shared" si="14"/>
        <v>0.98366724000000005</v>
      </c>
      <c r="K122" s="87">
        <v>-4.4801861416650617</v>
      </c>
      <c r="M122" s="93"/>
    </row>
    <row r="123" spans="2:13" ht="15">
      <c r="B123" s="104"/>
      <c r="C123" s="103"/>
      <c r="D123" s="103"/>
      <c r="E123" s="75" t="s">
        <v>12</v>
      </c>
      <c r="F123" s="74">
        <v>40.82</v>
      </c>
      <c r="G123" s="75">
        <v>2.3999999999999998E-3</v>
      </c>
      <c r="H123" s="75">
        <v>9.7500000000000003E-2</v>
      </c>
      <c r="I123" s="74">
        <v>0.98240000000000005</v>
      </c>
      <c r="J123" s="86">
        <f t="shared" si="14"/>
        <v>0.96510976000000015</v>
      </c>
      <c r="K123" s="87">
        <v>-2.4801861416650617</v>
      </c>
      <c r="M123" s="93"/>
    </row>
    <row r="124" spans="2:13" ht="15">
      <c r="B124" s="104"/>
      <c r="C124" s="103"/>
      <c r="D124" s="74" t="s">
        <v>10</v>
      </c>
      <c r="E124" s="75" t="s">
        <v>11</v>
      </c>
      <c r="F124" s="76"/>
      <c r="G124" s="76"/>
      <c r="H124" s="74">
        <v>9.8500000000000004E-2</v>
      </c>
      <c r="I124" s="81">
        <v>0.95809999999999995</v>
      </c>
      <c r="J124" s="94">
        <f>AVERAGE(J118,J120,J122)</f>
        <v>0.91943858999999994</v>
      </c>
      <c r="K124" s="95">
        <f>AVERAGE(K118,K120,K122)</f>
        <v>2.5833280150412263</v>
      </c>
    </row>
    <row r="125" spans="2:13" ht="15">
      <c r="B125" s="104"/>
      <c r="C125" s="103"/>
      <c r="D125" s="74" t="s">
        <v>10</v>
      </c>
      <c r="E125" s="75" t="s">
        <v>12</v>
      </c>
      <c r="F125" s="74">
        <v>36.513300000000001</v>
      </c>
      <c r="G125" s="74">
        <v>5.0000000000000001E-3</v>
      </c>
      <c r="H125" s="74">
        <v>0.14410000000000001</v>
      </c>
      <c r="I125" s="81">
        <v>0.97870000000000001</v>
      </c>
      <c r="J125" s="89">
        <f>AVERAGE(J119,J121,J123)</f>
        <v>0.95794641666666669</v>
      </c>
      <c r="K125" s="90">
        <f>AVERAGE(K119,K121,K123)</f>
        <v>0.71878130443912924</v>
      </c>
    </row>
    <row r="126" spans="2:13" ht="15">
      <c r="B126" s="104"/>
      <c r="C126" s="103" t="s">
        <v>162</v>
      </c>
      <c r="D126" s="103" t="s">
        <v>5</v>
      </c>
      <c r="E126" s="75" t="s">
        <v>11</v>
      </c>
      <c r="F126" s="76"/>
      <c r="G126" s="77"/>
      <c r="H126" s="75">
        <v>0.14369999999999999</v>
      </c>
      <c r="I126" s="74">
        <v>0.99199999999999999</v>
      </c>
      <c r="J126" s="86">
        <f>I126^2</f>
        <v>0.98406399999999994</v>
      </c>
      <c r="K126" s="87">
        <v>0.91885686848851167</v>
      </c>
      <c r="M126" s="93"/>
    </row>
    <row r="127" spans="2:13" ht="15">
      <c r="B127" s="104"/>
      <c r="C127" s="103"/>
      <c r="D127" s="103"/>
      <c r="E127" s="75" t="s">
        <v>12</v>
      </c>
      <c r="F127" s="74">
        <v>90.69</v>
      </c>
      <c r="G127" s="75">
        <v>1.8E-3</v>
      </c>
      <c r="H127" s="75">
        <v>0.1613</v>
      </c>
      <c r="I127" s="74">
        <v>0.99390000000000001</v>
      </c>
      <c r="J127" s="86">
        <f>I127^2</f>
        <v>0.98783721000000002</v>
      </c>
      <c r="K127" s="87">
        <v>1.416062854528032</v>
      </c>
      <c r="M127" s="93"/>
    </row>
    <row r="128" spans="2:13" ht="15">
      <c r="B128" s="104"/>
      <c r="C128" s="103"/>
      <c r="D128" s="103" t="s">
        <v>8</v>
      </c>
      <c r="E128" s="75" t="s">
        <v>11</v>
      </c>
      <c r="F128" s="76"/>
      <c r="G128" s="77"/>
      <c r="H128" s="75">
        <v>9.1899999999999996E-2</v>
      </c>
      <c r="I128" s="74">
        <v>0.87560000000000004</v>
      </c>
      <c r="J128" s="86">
        <f t="shared" ref="J128:J131" si="15">I128^2</f>
        <v>0.76667536000000003</v>
      </c>
      <c r="K128" s="87">
        <v>7.270368231734877</v>
      </c>
      <c r="M128" s="93"/>
    </row>
    <row r="129" spans="2:13" ht="15">
      <c r="B129" s="104"/>
      <c r="C129" s="103"/>
      <c r="D129" s="103"/>
      <c r="E129" s="75" t="s">
        <v>12</v>
      </c>
      <c r="F129" s="74">
        <v>16.02</v>
      </c>
      <c r="G129" s="75">
        <v>1.04E-2</v>
      </c>
      <c r="H129" s="75">
        <v>0.1668</v>
      </c>
      <c r="I129" s="74">
        <v>0.9597</v>
      </c>
      <c r="J129" s="86">
        <f t="shared" si="15"/>
        <v>0.92102408999999996</v>
      </c>
      <c r="K129" s="87">
        <v>3.1554360035243572</v>
      </c>
      <c r="M129" s="93"/>
    </row>
    <row r="130" spans="2:13" ht="15">
      <c r="B130" s="104"/>
      <c r="C130" s="103"/>
      <c r="D130" s="103" t="s">
        <v>9</v>
      </c>
      <c r="E130" s="75" t="s">
        <v>11</v>
      </c>
      <c r="F130" s="76"/>
      <c r="G130" s="77"/>
      <c r="H130" s="75">
        <v>9.6299999999999997E-2</v>
      </c>
      <c r="I130" s="74">
        <v>0.95730000000000004</v>
      </c>
      <c r="J130" s="86">
        <f t="shared" si="15"/>
        <v>0.91642329000000011</v>
      </c>
      <c r="K130" s="87">
        <v>3.4915608957838074</v>
      </c>
      <c r="M130" s="93"/>
    </row>
    <row r="131" spans="2:13" ht="15">
      <c r="B131" s="104"/>
      <c r="C131" s="103"/>
      <c r="D131" s="103"/>
      <c r="E131" s="75" t="s">
        <v>12</v>
      </c>
      <c r="F131" s="74">
        <v>21.02</v>
      </c>
      <c r="G131" s="75">
        <v>7.0000000000000001E-3</v>
      </c>
      <c r="H131" s="75">
        <v>0.14649999999999999</v>
      </c>
      <c r="I131" s="74">
        <v>0.99050000000000005</v>
      </c>
      <c r="J131" s="86">
        <f t="shared" si="15"/>
        <v>0.98109025000000005</v>
      </c>
      <c r="K131" s="87">
        <v>-2.9001602513397167</v>
      </c>
      <c r="M131" s="93"/>
    </row>
    <row r="132" spans="2:13" ht="15">
      <c r="B132" s="104"/>
      <c r="C132" s="103"/>
      <c r="D132" s="74" t="s">
        <v>10</v>
      </c>
      <c r="E132" s="75" t="s">
        <v>11</v>
      </c>
      <c r="F132" s="76"/>
      <c r="G132" s="76"/>
      <c r="H132" s="74">
        <v>0.1106</v>
      </c>
      <c r="I132" s="81">
        <v>0.94159999999999999</v>
      </c>
      <c r="J132" s="94">
        <f>AVERAGE(J126,J128,J130)</f>
        <v>0.88905421666666662</v>
      </c>
      <c r="K132" s="95">
        <f>AVERAGE(K126,K128,K130)</f>
        <v>3.8935953320023988</v>
      </c>
    </row>
    <row r="133" spans="2:13" ht="15">
      <c r="B133" s="104"/>
      <c r="C133" s="103"/>
      <c r="D133" s="74" t="s">
        <v>10</v>
      </c>
      <c r="E133" s="75" t="s">
        <v>12</v>
      </c>
      <c r="F133" s="74">
        <v>42.576700000000002</v>
      </c>
      <c r="G133" s="74">
        <v>6.4000000000000003E-3</v>
      </c>
      <c r="H133" s="74">
        <v>0.15820000000000001</v>
      </c>
      <c r="I133" s="81">
        <v>0.98140000000000005</v>
      </c>
      <c r="J133" s="89">
        <f>AVERAGE(J127,J129,J131)</f>
        <v>0.96331718333333338</v>
      </c>
      <c r="K133" s="90">
        <f>AVERAGE(K127,K129,K131)</f>
        <v>0.55711286890422418</v>
      </c>
    </row>
  </sheetData>
  <customSheetViews>
    <customSheetView guid="{4A71A1A5-ACCE-4F87-B003-A7B5E0B0F11F}">
      <selection activeCell="B2" sqref="B2"/>
      <pageMargins left="0.7" right="0.7" top="0.75" bottom="0.75" header="0.3" footer="0.3"/>
      <pageSetup paperSize="9" orientation="portrait" horizontalDpi="0" verticalDpi="0" r:id="rId1"/>
    </customSheetView>
  </customSheetViews>
  <mergeCells count="82">
    <mergeCell ref="J4:J5"/>
    <mergeCell ref="K4:K5"/>
    <mergeCell ref="H4:H5"/>
    <mergeCell ref="B118:B133"/>
    <mergeCell ref="C118:C125"/>
    <mergeCell ref="D118:D119"/>
    <mergeCell ref="D120:D121"/>
    <mergeCell ref="D122:D123"/>
    <mergeCell ref="C126:C133"/>
    <mergeCell ref="D126:D127"/>
    <mergeCell ref="D128:D129"/>
    <mergeCell ref="D130:D131"/>
    <mergeCell ref="B102:B117"/>
    <mergeCell ref="C102:C109"/>
    <mergeCell ref="D102:D103"/>
    <mergeCell ref="D104:D105"/>
    <mergeCell ref="D106:D107"/>
    <mergeCell ref="C110:C117"/>
    <mergeCell ref="D110:D111"/>
    <mergeCell ref="D112:D113"/>
    <mergeCell ref="D114:D115"/>
    <mergeCell ref="B86:B101"/>
    <mergeCell ref="C86:C93"/>
    <mergeCell ref="D86:D87"/>
    <mergeCell ref="D88:D89"/>
    <mergeCell ref="D90:D91"/>
    <mergeCell ref="C94:C101"/>
    <mergeCell ref="D94:D95"/>
    <mergeCell ref="D96:D97"/>
    <mergeCell ref="D98:D99"/>
    <mergeCell ref="B70:B85"/>
    <mergeCell ref="C70:C77"/>
    <mergeCell ref="D70:D71"/>
    <mergeCell ref="D72:D73"/>
    <mergeCell ref="D74:D75"/>
    <mergeCell ref="C78:C85"/>
    <mergeCell ref="D78:D79"/>
    <mergeCell ref="D80:D81"/>
    <mergeCell ref="D82:D83"/>
    <mergeCell ref="B54:B69"/>
    <mergeCell ref="C54:C61"/>
    <mergeCell ref="D54:D55"/>
    <mergeCell ref="D56:D57"/>
    <mergeCell ref="D58:D59"/>
    <mergeCell ref="C62:C69"/>
    <mergeCell ref="D62:D63"/>
    <mergeCell ref="D64:D65"/>
    <mergeCell ref="D66:D67"/>
    <mergeCell ref="B38:B53"/>
    <mergeCell ref="C38:C45"/>
    <mergeCell ref="D38:D39"/>
    <mergeCell ref="D40:D41"/>
    <mergeCell ref="D42:D43"/>
    <mergeCell ref="C46:C53"/>
    <mergeCell ref="D46:D47"/>
    <mergeCell ref="D48:D49"/>
    <mergeCell ref="D50:D51"/>
    <mergeCell ref="B22:B37"/>
    <mergeCell ref="C22:C29"/>
    <mergeCell ref="D22:D23"/>
    <mergeCell ref="D24:D25"/>
    <mergeCell ref="D26:D27"/>
    <mergeCell ref="C30:C37"/>
    <mergeCell ref="D30:D31"/>
    <mergeCell ref="D32:D33"/>
    <mergeCell ref="D34:D35"/>
    <mergeCell ref="G4:G5"/>
    <mergeCell ref="I4:I5"/>
    <mergeCell ref="B6:B21"/>
    <mergeCell ref="C6:C13"/>
    <mergeCell ref="D6:D7"/>
    <mergeCell ref="D8:D9"/>
    <mergeCell ref="D10:D11"/>
    <mergeCell ref="C14:C21"/>
    <mergeCell ref="D14:D15"/>
    <mergeCell ref="D16:D17"/>
    <mergeCell ref="D18:D19"/>
    <mergeCell ref="B3:B5"/>
    <mergeCell ref="C3:C5"/>
    <mergeCell ref="D3:D5"/>
    <mergeCell ref="E3:E5"/>
    <mergeCell ref="F4:F5"/>
  </mergeCells>
  <pageMargins left="0.7" right="0.7" top="0.75" bottom="0.75" header="0.3" footer="0.3"/>
  <pageSetup paperSize="9" orientation="portrait" horizontalDpi="0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M133"/>
  <sheetViews>
    <sheetView zoomScaleNormal="100" workbookViewId="0">
      <selection activeCell="H6" sqref="H6"/>
    </sheetView>
  </sheetViews>
  <sheetFormatPr baseColWidth="10" defaultColWidth="8.83203125" defaultRowHeight="14"/>
  <cols>
    <col min="2" max="2" width="16.1640625" customWidth="1"/>
    <col min="8" max="8" width="16.1640625" customWidth="1"/>
  </cols>
  <sheetData>
    <row r="1" spans="2:11">
      <c r="H1" s="91"/>
    </row>
    <row r="2" spans="2:11" ht="15">
      <c r="B2" s="1" t="s">
        <v>70</v>
      </c>
      <c r="C2" s="1"/>
      <c r="D2" s="1"/>
      <c r="E2" s="1"/>
      <c r="F2" s="1"/>
      <c r="G2" s="1"/>
      <c r="H2" s="1"/>
      <c r="I2" s="1"/>
    </row>
    <row r="3" spans="2:11" ht="17.5" customHeight="1">
      <c r="B3" s="104" t="s">
        <v>0</v>
      </c>
      <c r="C3" s="103" t="s">
        <v>1</v>
      </c>
      <c r="D3" s="103" t="s">
        <v>2</v>
      </c>
      <c r="E3" s="104" t="s">
        <v>3</v>
      </c>
      <c r="F3" s="74" t="s">
        <v>49</v>
      </c>
      <c r="G3" s="75" t="s">
        <v>50</v>
      </c>
      <c r="H3" s="75" t="s">
        <v>51</v>
      </c>
      <c r="I3" s="79" t="s">
        <v>247</v>
      </c>
      <c r="J3" s="79" t="s">
        <v>44</v>
      </c>
      <c r="K3" s="78" t="s">
        <v>246</v>
      </c>
    </row>
    <row r="4" spans="2:11" ht="15.75" customHeight="1">
      <c r="B4" s="104"/>
      <c r="C4" s="103"/>
      <c r="D4" s="103"/>
      <c r="E4" s="104"/>
      <c r="F4" s="99" t="s">
        <v>250</v>
      </c>
      <c r="G4" s="104" t="s">
        <v>4</v>
      </c>
      <c r="H4" s="104" t="s">
        <v>251</v>
      </c>
      <c r="I4" s="103" t="s">
        <v>4</v>
      </c>
      <c r="J4" s="103" t="s">
        <v>4</v>
      </c>
      <c r="K4" s="103" t="s">
        <v>4</v>
      </c>
    </row>
    <row r="5" spans="2:11" ht="14.5" customHeight="1">
      <c r="B5" s="104"/>
      <c r="C5" s="103"/>
      <c r="D5" s="103"/>
      <c r="E5" s="104"/>
      <c r="F5" s="99"/>
      <c r="G5" s="104"/>
      <c r="H5" s="104"/>
      <c r="I5" s="103"/>
      <c r="J5" s="103"/>
      <c r="K5" s="103"/>
    </row>
    <row r="6" spans="2:11" ht="15">
      <c r="B6" s="104">
        <v>10</v>
      </c>
      <c r="C6" s="103" t="s">
        <v>161</v>
      </c>
      <c r="D6" s="103" t="s">
        <v>5</v>
      </c>
      <c r="E6" s="75" t="s">
        <v>6</v>
      </c>
      <c r="F6" s="76"/>
      <c r="G6" s="77"/>
      <c r="H6" s="75">
        <v>5.33E-2</v>
      </c>
      <c r="I6" s="74">
        <v>0.94830000000000003</v>
      </c>
      <c r="J6" s="88">
        <f>I6^2</f>
        <v>0.8992728900000001</v>
      </c>
      <c r="K6" s="87">
        <v>-1.4001335822162448</v>
      </c>
    </row>
    <row r="7" spans="2:11" ht="15">
      <c r="B7" s="104"/>
      <c r="C7" s="103"/>
      <c r="D7" s="103"/>
      <c r="E7" s="75" t="s">
        <v>7</v>
      </c>
      <c r="F7" s="74">
        <v>11.03</v>
      </c>
      <c r="G7" s="75">
        <v>7.4000000000000003E-3</v>
      </c>
      <c r="H7" s="75">
        <v>8.1799999999999998E-2</v>
      </c>
      <c r="I7" s="74">
        <v>0.98809999999999998</v>
      </c>
      <c r="J7" s="88">
        <f t="shared" ref="J7:J11" si="0">I7^2</f>
        <v>0.97634160999999997</v>
      </c>
      <c r="K7" s="87">
        <v>-7.5895652188991711</v>
      </c>
    </row>
    <row r="8" spans="2:11" ht="15">
      <c r="B8" s="104"/>
      <c r="C8" s="103"/>
      <c r="D8" s="103" t="s">
        <v>8</v>
      </c>
      <c r="E8" s="75" t="s">
        <v>6</v>
      </c>
      <c r="F8" s="76"/>
      <c r="G8" s="77"/>
      <c r="H8" s="75">
        <v>4.0899999999999999E-2</v>
      </c>
      <c r="I8" s="74">
        <v>0.97670000000000001</v>
      </c>
      <c r="J8" s="88">
        <f t="shared" si="0"/>
        <v>0.95394288999999999</v>
      </c>
      <c r="K8" s="87">
        <v>-8.378396027363932</v>
      </c>
    </row>
    <row r="9" spans="2:11" ht="15">
      <c r="B9" s="104"/>
      <c r="C9" s="103"/>
      <c r="D9" s="103"/>
      <c r="E9" s="75" t="s">
        <v>7</v>
      </c>
      <c r="F9" s="74">
        <v>11.41</v>
      </c>
      <c r="G9" s="75">
        <v>4.7999999999999996E-3</v>
      </c>
      <c r="H9" s="75">
        <v>5.45E-2</v>
      </c>
      <c r="I9" s="74">
        <v>0.99250000000000005</v>
      </c>
      <c r="J9" s="88">
        <f t="shared" si="0"/>
        <v>0.98505625000000008</v>
      </c>
      <c r="K9" s="87">
        <v>-12.744978287069159</v>
      </c>
    </row>
    <row r="10" spans="2:11" ht="15">
      <c r="B10" s="104"/>
      <c r="C10" s="103"/>
      <c r="D10" s="103" t="s">
        <v>9</v>
      </c>
      <c r="E10" s="75" t="s">
        <v>6</v>
      </c>
      <c r="F10" s="76"/>
      <c r="G10" s="77"/>
      <c r="H10" s="75">
        <v>5.0200000000000002E-2</v>
      </c>
      <c r="I10" s="74">
        <v>0.98350000000000004</v>
      </c>
      <c r="J10" s="88">
        <f t="shared" si="0"/>
        <v>0.96727225000000006</v>
      </c>
      <c r="K10" s="87">
        <v>-7.7662664660784628</v>
      </c>
    </row>
    <row r="11" spans="2:11" ht="15">
      <c r="B11" s="104"/>
      <c r="C11" s="103"/>
      <c r="D11" s="103"/>
      <c r="E11" s="75" t="s">
        <v>7</v>
      </c>
      <c r="F11" s="74">
        <v>16.690000000000001</v>
      </c>
      <c r="G11" s="75">
        <v>3.8E-3</v>
      </c>
      <c r="H11" s="75">
        <v>6.3100000000000003E-2</v>
      </c>
      <c r="I11" s="74">
        <v>0.99329999999999996</v>
      </c>
      <c r="J11" s="88">
        <f t="shared" si="0"/>
        <v>0.98664488999999989</v>
      </c>
      <c r="K11" s="87">
        <v>-10.828235780956289</v>
      </c>
    </row>
    <row r="12" spans="2:11" ht="15">
      <c r="B12" s="104"/>
      <c r="C12" s="103"/>
      <c r="D12" s="74" t="s">
        <v>10</v>
      </c>
      <c r="E12" s="75" t="s">
        <v>6</v>
      </c>
      <c r="F12" s="76"/>
      <c r="G12" s="76"/>
      <c r="H12" s="74">
        <v>4.8099999999999997E-2</v>
      </c>
      <c r="I12" s="81">
        <f t="shared" ref="I12:K13" si="1">AVERAGE(I6,I8,I10)</f>
        <v>0.96950000000000003</v>
      </c>
      <c r="J12" s="82">
        <f t="shared" si="1"/>
        <v>0.94016267666666675</v>
      </c>
      <c r="K12" s="83">
        <f t="shared" si="1"/>
        <v>-5.8482653585528794</v>
      </c>
    </row>
    <row r="13" spans="2:11" ht="15">
      <c r="B13" s="104"/>
      <c r="C13" s="103"/>
      <c r="D13" s="74" t="s">
        <v>10</v>
      </c>
      <c r="E13" s="75" t="s">
        <v>7</v>
      </c>
      <c r="F13" s="74">
        <v>13.0433</v>
      </c>
      <c r="G13" s="74">
        <v>5.3E-3</v>
      </c>
      <c r="H13" s="74">
        <v>6.6500000000000004E-2</v>
      </c>
      <c r="I13" s="81">
        <f t="shared" si="1"/>
        <v>0.99129999999999996</v>
      </c>
      <c r="J13" s="84">
        <f t="shared" si="1"/>
        <v>0.98268091666666668</v>
      </c>
      <c r="K13" s="85">
        <f t="shared" si="1"/>
        <v>-10.38759309564154</v>
      </c>
    </row>
    <row r="14" spans="2:11" ht="15">
      <c r="B14" s="104"/>
      <c r="C14" s="103" t="s">
        <v>162</v>
      </c>
      <c r="D14" s="103" t="s">
        <v>5</v>
      </c>
      <c r="E14" s="75" t="s">
        <v>6</v>
      </c>
      <c r="F14" s="76"/>
      <c r="G14" s="77"/>
      <c r="H14" s="75">
        <v>0.1033</v>
      </c>
      <c r="I14" s="74">
        <v>0.92479999999999996</v>
      </c>
      <c r="J14" s="88">
        <f>I14^2</f>
        <v>0.85525503999999997</v>
      </c>
      <c r="K14" s="87">
        <v>7.1677388084198563</v>
      </c>
    </row>
    <row r="15" spans="2:11" ht="15">
      <c r="B15" s="104"/>
      <c r="C15" s="103"/>
      <c r="D15" s="103"/>
      <c r="E15" s="75" t="s">
        <v>7</v>
      </c>
      <c r="F15" s="74">
        <v>18.809999999999999</v>
      </c>
      <c r="G15" s="75">
        <v>9.2999999999999992E-3</v>
      </c>
      <c r="H15" s="75">
        <v>0.1741</v>
      </c>
      <c r="I15" s="74">
        <v>0.99419999999999997</v>
      </c>
      <c r="J15" s="88">
        <f t="shared" ref="J15:J19" si="2">I15^2</f>
        <v>0.98843363999999989</v>
      </c>
      <c r="K15" s="87">
        <v>-5.0640710603310239</v>
      </c>
    </row>
    <row r="16" spans="2:11" ht="15">
      <c r="B16" s="104"/>
      <c r="C16" s="103"/>
      <c r="D16" s="103" t="s">
        <v>8</v>
      </c>
      <c r="E16" s="75" t="s">
        <v>6</v>
      </c>
      <c r="F16" s="76"/>
      <c r="G16" s="77"/>
      <c r="H16" s="75">
        <v>0.1193</v>
      </c>
      <c r="I16" s="74">
        <v>0.92859999999999998</v>
      </c>
      <c r="J16" s="88">
        <f t="shared" si="2"/>
        <v>0.86229795999999992</v>
      </c>
      <c r="K16" s="87">
        <v>8.4398172763061723</v>
      </c>
    </row>
    <row r="17" spans="2:13" ht="15">
      <c r="B17" s="104"/>
      <c r="C17" s="103"/>
      <c r="D17" s="103"/>
      <c r="E17" s="75" t="s">
        <v>7</v>
      </c>
      <c r="F17" s="74">
        <v>21.85</v>
      </c>
      <c r="G17" s="75">
        <v>9.1999999999999998E-3</v>
      </c>
      <c r="H17" s="75">
        <v>0.2001</v>
      </c>
      <c r="I17" s="74">
        <v>0.99629999999999996</v>
      </c>
      <c r="J17" s="88">
        <f t="shared" si="2"/>
        <v>0.99261368999999988</v>
      </c>
      <c r="K17" s="87">
        <v>-6.0975462403503222</v>
      </c>
    </row>
    <row r="18" spans="2:13" ht="15">
      <c r="B18" s="104"/>
      <c r="C18" s="103"/>
      <c r="D18" s="103" t="s">
        <v>9</v>
      </c>
      <c r="E18" s="75" t="s">
        <v>6</v>
      </c>
      <c r="F18" s="76"/>
      <c r="G18" s="77"/>
      <c r="H18" s="75">
        <v>0.13350000000000001</v>
      </c>
      <c r="I18" s="74">
        <v>0.90239999999999998</v>
      </c>
      <c r="J18" s="88">
        <f t="shared" si="2"/>
        <v>0.81432576000000001</v>
      </c>
      <c r="K18" s="87">
        <v>11.333428973044631</v>
      </c>
    </row>
    <row r="19" spans="2:13" ht="15">
      <c r="B19" s="104"/>
      <c r="C19" s="103"/>
      <c r="D19" s="103"/>
      <c r="E19" s="75" t="s">
        <v>7</v>
      </c>
      <c r="F19" s="74">
        <v>22.6</v>
      </c>
      <c r="G19" s="75">
        <v>1.06E-2</v>
      </c>
      <c r="H19" s="75">
        <v>0.24049999999999999</v>
      </c>
      <c r="I19" s="74">
        <v>0.99270000000000003</v>
      </c>
      <c r="J19" s="88">
        <f t="shared" si="2"/>
        <v>0.98545329000000004</v>
      </c>
      <c r="K19" s="87">
        <v>-1.0812668589996974</v>
      </c>
    </row>
    <row r="20" spans="2:13" ht="15">
      <c r="B20" s="104"/>
      <c r="C20" s="103"/>
      <c r="D20" s="74" t="s">
        <v>10</v>
      </c>
      <c r="E20" s="75" t="s">
        <v>6</v>
      </c>
      <c r="F20" s="76"/>
      <c r="G20" s="76"/>
      <c r="H20" s="74">
        <v>0.1187</v>
      </c>
      <c r="I20" s="81">
        <v>0.91859999999999997</v>
      </c>
      <c r="J20" s="82">
        <f>AVERAGE(J14,J16,J18)</f>
        <v>0.84395958666666659</v>
      </c>
      <c r="K20" s="83">
        <f>AVERAGE(K14,K16,K18)</f>
        <v>8.9803283525902202</v>
      </c>
    </row>
    <row r="21" spans="2:13" ht="15">
      <c r="B21" s="104"/>
      <c r="C21" s="103"/>
      <c r="D21" s="74" t="s">
        <v>10</v>
      </c>
      <c r="E21" s="75" t="s">
        <v>7</v>
      </c>
      <c r="F21" s="74">
        <v>21.0867</v>
      </c>
      <c r="G21" s="74">
        <v>9.7000000000000003E-3</v>
      </c>
      <c r="H21" s="74">
        <v>0.2049</v>
      </c>
      <c r="I21" s="81">
        <v>0.99439999999999995</v>
      </c>
      <c r="J21" s="84">
        <f>AVERAGE(J15,J17,J19)</f>
        <v>0.9888335399999999</v>
      </c>
      <c r="K21" s="85">
        <f>AVERAGE(K15,K17,K19)</f>
        <v>-4.0809613865603476</v>
      </c>
    </row>
    <row r="22" spans="2:13" ht="15">
      <c r="B22" s="104">
        <v>20</v>
      </c>
      <c r="C22" s="103" t="s">
        <v>161</v>
      </c>
      <c r="D22" s="103" t="s">
        <v>5</v>
      </c>
      <c r="E22" s="75" t="s">
        <v>6</v>
      </c>
      <c r="F22" s="76"/>
      <c r="G22" s="77"/>
      <c r="H22" s="75">
        <v>0.18090000000000001</v>
      </c>
      <c r="I22" s="74">
        <v>0.79310000000000003</v>
      </c>
      <c r="J22" s="88">
        <f>I22^2</f>
        <v>0.62900761000000005</v>
      </c>
      <c r="K22" s="87">
        <v>17.161558141278888</v>
      </c>
      <c r="M22" s="96"/>
    </row>
    <row r="23" spans="2:13" ht="15">
      <c r="B23" s="104"/>
      <c r="C23" s="103"/>
      <c r="D23" s="103"/>
      <c r="E23" s="75" t="s">
        <v>7</v>
      </c>
      <c r="F23" s="74">
        <v>26.74</v>
      </c>
      <c r="G23" s="75">
        <v>1.4999999999999999E-2</v>
      </c>
      <c r="H23" s="75">
        <v>0.40100000000000002</v>
      </c>
      <c r="I23" s="74">
        <v>0.99939999999999996</v>
      </c>
      <c r="J23" s="88">
        <f t="shared" ref="J23:J27" si="3">I23^2</f>
        <v>0.99880035999999994</v>
      </c>
      <c r="K23" s="87">
        <v>-12.760693993174549</v>
      </c>
      <c r="M23" s="96"/>
    </row>
    <row r="24" spans="2:13" ht="15">
      <c r="B24" s="104"/>
      <c r="C24" s="103"/>
      <c r="D24" s="103" t="s">
        <v>8</v>
      </c>
      <c r="E24" s="75" t="s">
        <v>6</v>
      </c>
      <c r="F24" s="76"/>
      <c r="G24" s="77"/>
      <c r="H24" s="75">
        <v>0.19320000000000001</v>
      </c>
      <c r="I24" s="74">
        <v>0.88500000000000001</v>
      </c>
      <c r="J24" s="88">
        <f t="shared" si="3"/>
        <v>0.78322500000000006</v>
      </c>
      <c r="K24" s="87">
        <v>16.854333438719998</v>
      </c>
      <c r="M24" s="96"/>
    </row>
    <row r="25" spans="2:13" ht="15">
      <c r="B25" s="104"/>
      <c r="C25" s="103"/>
      <c r="D25" s="103"/>
      <c r="E25" s="75" t="s">
        <v>7</v>
      </c>
      <c r="F25" s="74">
        <v>31.67</v>
      </c>
      <c r="G25" s="75">
        <v>1.1599999999999999E-2</v>
      </c>
      <c r="H25" s="75">
        <v>0.36870000000000003</v>
      </c>
      <c r="I25" s="74">
        <v>0.99850000000000005</v>
      </c>
      <c r="J25" s="88">
        <f t="shared" si="3"/>
        <v>0.99700225000000009</v>
      </c>
      <c r="K25" s="87">
        <v>-2.3775482909864856</v>
      </c>
      <c r="M25" s="96"/>
    </row>
    <row r="26" spans="2:13" ht="15">
      <c r="B26" s="104"/>
      <c r="C26" s="103"/>
      <c r="D26" s="103" t="s">
        <v>9</v>
      </c>
      <c r="E26" s="75" t="s">
        <v>6</v>
      </c>
      <c r="F26" s="76"/>
      <c r="G26" s="77"/>
      <c r="H26" s="75">
        <v>0.21460000000000001</v>
      </c>
      <c r="I26" s="74">
        <v>0.80130000000000001</v>
      </c>
      <c r="J26" s="88">
        <f t="shared" si="3"/>
        <v>0.64208169000000004</v>
      </c>
      <c r="K26" s="87">
        <v>20.835636233018032</v>
      </c>
      <c r="M26" s="96"/>
    </row>
    <row r="27" spans="2:13" ht="15">
      <c r="B27" s="104"/>
      <c r="C27" s="103"/>
      <c r="D27" s="103"/>
      <c r="E27" s="75" t="s">
        <v>7</v>
      </c>
      <c r="F27" s="74">
        <v>31.84</v>
      </c>
      <c r="G27" s="75">
        <v>1.49E-2</v>
      </c>
      <c r="H27" s="75">
        <v>0.47370000000000001</v>
      </c>
      <c r="I27" s="74">
        <v>0.9929</v>
      </c>
      <c r="J27" s="88">
        <f t="shared" si="3"/>
        <v>0.98585040999999995</v>
      </c>
      <c r="K27" s="87">
        <v>7.9789926560431752</v>
      </c>
      <c r="M27" s="96"/>
    </row>
    <row r="28" spans="2:13" ht="15">
      <c r="B28" s="104"/>
      <c r="C28" s="103"/>
      <c r="D28" s="74" t="s">
        <v>10</v>
      </c>
      <c r="E28" s="75" t="s">
        <v>6</v>
      </c>
      <c r="F28" s="76"/>
      <c r="G28" s="76"/>
      <c r="H28" s="74">
        <v>0.19620000000000001</v>
      </c>
      <c r="I28" s="81">
        <v>0.82650000000000001</v>
      </c>
      <c r="J28" s="82">
        <f>AVERAGE(J22,J24,J26)</f>
        <v>0.68477143333333335</v>
      </c>
      <c r="K28" s="83">
        <f>AVERAGE(K22,K24,K26)</f>
        <v>18.283842604338972</v>
      </c>
    </row>
    <row r="29" spans="2:13" ht="15">
      <c r="B29" s="104"/>
      <c r="C29" s="103"/>
      <c r="D29" s="74" t="s">
        <v>10</v>
      </c>
      <c r="E29" s="75" t="s">
        <v>7</v>
      </c>
      <c r="F29" s="74">
        <v>30.083300000000001</v>
      </c>
      <c r="G29" s="74">
        <v>1.38E-2</v>
      </c>
      <c r="H29" s="74">
        <v>0.41449999999999998</v>
      </c>
      <c r="I29" s="81">
        <v>0.99690000000000001</v>
      </c>
      <c r="J29" s="84">
        <f>AVERAGE(J23,J25,J27)</f>
        <v>0.99388434000000003</v>
      </c>
      <c r="K29" s="85">
        <f>AVERAGE(K23,K25,K27)</f>
        <v>-2.3864165427059532</v>
      </c>
    </row>
    <row r="30" spans="2:13" ht="15">
      <c r="B30" s="104"/>
      <c r="C30" s="103" t="s">
        <v>162</v>
      </c>
      <c r="D30" s="103" t="s">
        <v>5</v>
      </c>
      <c r="E30" s="75" t="s">
        <v>6</v>
      </c>
      <c r="F30" s="76"/>
      <c r="G30" s="77"/>
      <c r="H30" s="75">
        <v>0.1817</v>
      </c>
      <c r="I30" s="74">
        <v>0.61319999999999997</v>
      </c>
      <c r="J30" s="88">
        <f>I30^2</f>
        <v>0.37601423999999994</v>
      </c>
      <c r="K30" s="87">
        <v>20.214103178589951</v>
      </c>
    </row>
    <row r="31" spans="2:13" ht="15">
      <c r="B31" s="104"/>
      <c r="C31" s="103"/>
      <c r="D31" s="103"/>
      <c r="E31" s="75" t="s">
        <v>7</v>
      </c>
      <c r="F31" s="74">
        <v>25.12</v>
      </c>
      <c r="G31" s="75">
        <v>1.8499999999999999E-2</v>
      </c>
      <c r="H31" s="75">
        <v>0.46560000000000001</v>
      </c>
      <c r="I31" s="74">
        <v>0.97440000000000004</v>
      </c>
      <c r="J31" s="88">
        <f t="shared" ref="J31:J35" si="4">I31^2</f>
        <v>0.94945536000000008</v>
      </c>
      <c r="K31" s="87">
        <v>6.6870206353416002</v>
      </c>
    </row>
    <row r="32" spans="2:13" ht="15">
      <c r="B32" s="104"/>
      <c r="C32" s="103"/>
      <c r="D32" s="103" t="s">
        <v>8</v>
      </c>
      <c r="E32" s="75" t="s">
        <v>6</v>
      </c>
      <c r="F32" s="76"/>
      <c r="G32" s="77"/>
      <c r="H32" s="75">
        <v>0.2089</v>
      </c>
      <c r="I32" s="74">
        <v>0.33560000000000001</v>
      </c>
      <c r="J32" s="88">
        <f t="shared" si="4"/>
        <v>0.11262736000000001</v>
      </c>
      <c r="K32" s="87">
        <v>22.903977392862597</v>
      </c>
    </row>
    <row r="33" spans="2:13" ht="15">
      <c r="B33" s="104"/>
      <c r="C33" s="103"/>
      <c r="D33" s="103"/>
      <c r="E33" s="75" t="s">
        <v>7</v>
      </c>
      <c r="F33" s="74">
        <v>26.65</v>
      </c>
      <c r="G33" s="75">
        <v>2.1899999999999999E-2</v>
      </c>
      <c r="H33" s="75">
        <v>0.58409999999999995</v>
      </c>
      <c r="I33" s="74">
        <v>0.99299999999999999</v>
      </c>
      <c r="J33" s="88">
        <f t="shared" si="4"/>
        <v>0.98604899999999995</v>
      </c>
      <c r="K33" s="87">
        <v>-0.91694430633033974</v>
      </c>
    </row>
    <row r="34" spans="2:13" ht="15">
      <c r="B34" s="104"/>
      <c r="C34" s="103"/>
      <c r="D34" s="103" t="s">
        <v>9</v>
      </c>
      <c r="E34" s="75" t="s">
        <v>6</v>
      </c>
      <c r="F34" s="76"/>
      <c r="G34" s="77"/>
      <c r="H34" s="75">
        <v>0.2001</v>
      </c>
      <c r="I34" s="74">
        <v>0.1305</v>
      </c>
      <c r="J34" s="88">
        <f t="shared" si="4"/>
        <v>1.703025E-2</v>
      </c>
      <c r="K34" s="87">
        <v>23.148129544210548</v>
      </c>
    </row>
    <row r="35" spans="2:13" ht="15">
      <c r="B35" s="104"/>
      <c r="C35" s="103"/>
      <c r="D35" s="103"/>
      <c r="E35" s="75" t="s">
        <v>7</v>
      </c>
      <c r="F35" s="74">
        <v>25.1</v>
      </c>
      <c r="G35" s="75">
        <v>2.3699999999999999E-2</v>
      </c>
      <c r="H35" s="75">
        <v>0.59470000000000001</v>
      </c>
      <c r="I35" s="74">
        <v>0.99299999999999999</v>
      </c>
      <c r="J35" s="88">
        <f t="shared" si="4"/>
        <v>0.98604899999999995</v>
      </c>
      <c r="K35" s="87">
        <v>-1.1766489145079877</v>
      </c>
    </row>
    <row r="36" spans="2:13" ht="15">
      <c r="B36" s="104"/>
      <c r="C36" s="103"/>
      <c r="D36" s="74" t="s">
        <v>10</v>
      </c>
      <c r="E36" s="75" t="s">
        <v>6</v>
      </c>
      <c r="F36" s="76"/>
      <c r="G36" s="76"/>
      <c r="H36" s="74">
        <v>0.19689999999999999</v>
      </c>
      <c r="I36" s="81">
        <v>0.35980000000000001</v>
      </c>
      <c r="J36" s="82">
        <f>AVERAGE(J30,J32,J34)</f>
        <v>0.16855728333333331</v>
      </c>
      <c r="K36" s="83">
        <f>AVERAGE(K30,K32,K34)</f>
        <v>22.088736705221034</v>
      </c>
    </row>
    <row r="37" spans="2:13" ht="15">
      <c r="B37" s="104"/>
      <c r="C37" s="103"/>
      <c r="D37" s="74" t="s">
        <v>10</v>
      </c>
      <c r="E37" s="75" t="s">
        <v>7</v>
      </c>
      <c r="F37" s="74">
        <v>25.6233</v>
      </c>
      <c r="G37" s="74">
        <v>2.1399999999999999E-2</v>
      </c>
      <c r="H37" s="74">
        <v>0.54810000000000003</v>
      </c>
      <c r="I37" s="81">
        <v>0.98680000000000001</v>
      </c>
      <c r="J37" s="84">
        <f>AVERAGE(J31,J33,J35)</f>
        <v>0.97385111999999996</v>
      </c>
      <c r="K37" s="85">
        <f>AVERAGE(K31,K33,K35)</f>
        <v>1.5311424715010908</v>
      </c>
    </row>
    <row r="38" spans="2:13" ht="15">
      <c r="B38" s="104">
        <v>30</v>
      </c>
      <c r="C38" s="103" t="s">
        <v>161</v>
      </c>
      <c r="D38" s="103" t="s">
        <v>5</v>
      </c>
      <c r="E38" s="75" t="s">
        <v>6</v>
      </c>
      <c r="F38" s="76"/>
      <c r="G38" s="77"/>
      <c r="H38" s="75">
        <v>0.1123</v>
      </c>
      <c r="I38" s="74">
        <v>0.9718</v>
      </c>
      <c r="J38" s="88">
        <f>I38^2</f>
        <v>0.94439523999999997</v>
      </c>
      <c r="K38" s="87">
        <v>9.572300032302941</v>
      </c>
      <c r="M38" s="96"/>
    </row>
    <row r="39" spans="2:13" ht="15">
      <c r="B39" s="104"/>
      <c r="C39" s="103"/>
      <c r="D39" s="103"/>
      <c r="E39" s="75" t="s">
        <v>7</v>
      </c>
      <c r="F39" s="74">
        <v>27.42</v>
      </c>
      <c r="G39" s="75">
        <v>5.7999999999999996E-3</v>
      </c>
      <c r="H39" s="75">
        <v>0.1593</v>
      </c>
      <c r="I39" s="74">
        <v>0.99590000000000001</v>
      </c>
      <c r="J39" s="88">
        <f t="shared" ref="J39:J43" si="5">I39^2</f>
        <v>0.99181680999999999</v>
      </c>
      <c r="K39" s="87">
        <v>11.572960212421259</v>
      </c>
      <c r="M39" s="96"/>
    </row>
    <row r="40" spans="2:13" ht="15">
      <c r="B40" s="104"/>
      <c r="C40" s="103"/>
      <c r="D40" s="103" t="s">
        <v>8</v>
      </c>
      <c r="E40" s="75" t="s">
        <v>6</v>
      </c>
      <c r="F40" s="76"/>
      <c r="G40" s="77"/>
      <c r="H40" s="75">
        <v>0.1188</v>
      </c>
      <c r="I40" s="74">
        <v>0.96819999999999995</v>
      </c>
      <c r="J40" s="88">
        <f t="shared" si="5"/>
        <v>0.93741123999999987</v>
      </c>
      <c r="K40" s="87">
        <v>7.700328995612022</v>
      </c>
      <c r="M40" s="96"/>
    </row>
    <row r="41" spans="2:13" ht="15">
      <c r="B41" s="104"/>
      <c r="C41" s="103"/>
      <c r="D41" s="103"/>
      <c r="E41" s="75" t="s">
        <v>7</v>
      </c>
      <c r="F41" s="74">
        <v>28.3</v>
      </c>
      <c r="G41" s="75">
        <v>6.0000000000000001E-3</v>
      </c>
      <c r="H41" s="75">
        <v>0.1704</v>
      </c>
      <c r="I41" s="74">
        <v>0.99360000000000004</v>
      </c>
      <c r="J41" s="88">
        <f t="shared" si="5"/>
        <v>0.98724096000000006</v>
      </c>
      <c r="K41" s="87">
        <v>9.4586487961575632</v>
      </c>
      <c r="M41" s="96"/>
    </row>
    <row r="42" spans="2:13" ht="15">
      <c r="B42" s="104"/>
      <c r="C42" s="103"/>
      <c r="D42" s="103" t="s">
        <v>9</v>
      </c>
      <c r="E42" s="75" t="s">
        <v>6</v>
      </c>
      <c r="F42" s="76"/>
      <c r="G42" s="77"/>
      <c r="H42" s="75">
        <v>0.1135</v>
      </c>
      <c r="I42" s="74">
        <v>0.97729999999999995</v>
      </c>
      <c r="J42" s="88">
        <f t="shared" si="5"/>
        <v>0.95511528999999995</v>
      </c>
      <c r="K42" s="87">
        <v>7.7578376073485567</v>
      </c>
      <c r="M42" s="96"/>
    </row>
    <row r="43" spans="2:13" ht="15">
      <c r="B43" s="104"/>
      <c r="C43" s="103"/>
      <c r="D43" s="103"/>
      <c r="E43" s="75" t="s">
        <v>7</v>
      </c>
      <c r="F43" s="74">
        <v>29.35</v>
      </c>
      <c r="G43" s="75">
        <v>5.1999999999999998E-3</v>
      </c>
      <c r="H43" s="75">
        <v>0.15409999999999999</v>
      </c>
      <c r="I43" s="74">
        <v>0.99560000000000004</v>
      </c>
      <c r="J43" s="88">
        <f t="shared" si="5"/>
        <v>0.9912193600000001</v>
      </c>
      <c r="K43" s="87">
        <v>9.7535701041712457</v>
      </c>
      <c r="M43" s="96"/>
    </row>
    <row r="44" spans="2:13" ht="15">
      <c r="B44" s="104"/>
      <c r="C44" s="103"/>
      <c r="D44" s="74" t="s">
        <v>10</v>
      </c>
      <c r="E44" s="75" t="s">
        <v>6</v>
      </c>
      <c r="F44" s="76"/>
      <c r="G44" s="76"/>
      <c r="H44" s="74">
        <v>0.1149</v>
      </c>
      <c r="I44" s="81">
        <v>0.97240000000000004</v>
      </c>
      <c r="J44" s="82">
        <f>AVERAGE(J38,J40,J42)</f>
        <v>0.94564059</v>
      </c>
      <c r="K44" s="85">
        <f>AVERAGE(K38,K40,K42)</f>
        <v>8.3434888784211729</v>
      </c>
    </row>
    <row r="45" spans="2:13" ht="15">
      <c r="B45" s="104"/>
      <c r="C45" s="103"/>
      <c r="D45" s="74" t="s">
        <v>10</v>
      </c>
      <c r="E45" s="75" t="s">
        <v>7</v>
      </c>
      <c r="F45" s="74">
        <v>28.3567</v>
      </c>
      <c r="G45" s="74">
        <v>5.7000000000000002E-3</v>
      </c>
      <c r="H45" s="74">
        <v>0.1613</v>
      </c>
      <c r="I45" s="81">
        <v>0.995</v>
      </c>
      <c r="J45" s="84">
        <f>AVERAGE(J39,J41,J43)</f>
        <v>0.99009237666666683</v>
      </c>
      <c r="K45" s="83">
        <f>AVERAGE(K39,K41,K43)</f>
        <v>10.261726370916689</v>
      </c>
    </row>
    <row r="46" spans="2:13" ht="15">
      <c r="B46" s="104"/>
      <c r="C46" s="103" t="s">
        <v>162</v>
      </c>
      <c r="D46" s="103" t="s">
        <v>5</v>
      </c>
      <c r="E46" s="75" t="s">
        <v>6</v>
      </c>
      <c r="F46" s="76"/>
      <c r="G46" s="77"/>
      <c r="H46" s="75">
        <v>0.15</v>
      </c>
      <c r="I46" s="74">
        <v>0.72560000000000002</v>
      </c>
      <c r="J46" s="88">
        <f>I46^2</f>
        <v>0.52649536000000008</v>
      </c>
      <c r="K46" s="87">
        <v>16.629014348779211</v>
      </c>
    </row>
    <row r="47" spans="2:13" ht="15">
      <c r="B47" s="104"/>
      <c r="C47" s="103"/>
      <c r="D47" s="103"/>
      <c r="E47" s="75" t="s">
        <v>7</v>
      </c>
      <c r="F47" s="74">
        <v>21.34</v>
      </c>
      <c r="G47" s="75">
        <v>1.5900000000000001E-2</v>
      </c>
      <c r="H47" s="75">
        <v>0.33910000000000001</v>
      </c>
      <c r="I47" s="74">
        <v>0.98099999999999998</v>
      </c>
      <c r="J47" s="88">
        <f t="shared" ref="J47:J51" si="6">I47^2</f>
        <v>0.96236100000000002</v>
      </c>
      <c r="K47" s="87">
        <v>-1.8717296937054826</v>
      </c>
    </row>
    <row r="48" spans="2:13" ht="15">
      <c r="B48" s="104"/>
      <c r="C48" s="103"/>
      <c r="D48" s="103" t="s">
        <v>8</v>
      </c>
      <c r="E48" s="75" t="s">
        <v>6</v>
      </c>
      <c r="F48" s="76"/>
      <c r="G48" s="77"/>
      <c r="H48" s="75">
        <v>0.19120000000000001</v>
      </c>
      <c r="I48" s="74">
        <v>0.76139999999999997</v>
      </c>
      <c r="J48" s="88">
        <f t="shared" si="6"/>
        <v>0.57972995999999999</v>
      </c>
      <c r="K48" s="87">
        <v>18.019564033984661</v>
      </c>
    </row>
    <row r="49" spans="2:13" ht="15">
      <c r="B49" s="104"/>
      <c r="C49" s="103"/>
      <c r="D49" s="103"/>
      <c r="E49" s="75" t="s">
        <v>7</v>
      </c>
      <c r="F49" s="74">
        <v>27.79</v>
      </c>
      <c r="G49" s="75">
        <v>1.4999999999999999E-2</v>
      </c>
      <c r="H49" s="75">
        <v>0.41749999999999998</v>
      </c>
      <c r="I49" s="74">
        <v>0.9829</v>
      </c>
      <c r="J49" s="88">
        <f t="shared" si="6"/>
        <v>0.96609241000000001</v>
      </c>
      <c r="K49" s="87">
        <v>0.90206652862212122</v>
      </c>
    </row>
    <row r="50" spans="2:13" ht="15">
      <c r="B50" s="104"/>
      <c r="C50" s="103"/>
      <c r="D50" s="103" t="s">
        <v>9</v>
      </c>
      <c r="E50" s="75" t="s">
        <v>6</v>
      </c>
      <c r="F50" s="76"/>
      <c r="G50" s="77"/>
      <c r="H50" s="75">
        <v>0.14030000000000001</v>
      </c>
      <c r="I50" s="74">
        <v>0</v>
      </c>
      <c r="J50" s="88">
        <f t="shared" si="6"/>
        <v>0</v>
      </c>
      <c r="K50" s="87">
        <v>18.434019619858656</v>
      </c>
    </row>
    <row r="51" spans="2:13" ht="15">
      <c r="B51" s="104"/>
      <c r="C51" s="103"/>
      <c r="D51" s="103"/>
      <c r="E51" s="75" t="s">
        <v>7</v>
      </c>
      <c r="F51" s="74">
        <v>17.3</v>
      </c>
      <c r="G51" s="75">
        <v>2.7300000000000001E-2</v>
      </c>
      <c r="H51" s="75">
        <v>0.47239999999999999</v>
      </c>
      <c r="I51" s="74">
        <v>0.98909999999999998</v>
      </c>
      <c r="J51" s="88">
        <f t="shared" si="6"/>
        <v>0.97831880999999998</v>
      </c>
      <c r="K51" s="87">
        <v>-6.3995384186596063</v>
      </c>
    </row>
    <row r="52" spans="2:13" ht="15">
      <c r="B52" s="104"/>
      <c r="C52" s="103"/>
      <c r="D52" s="74" t="s">
        <v>10</v>
      </c>
      <c r="E52" s="75" t="s">
        <v>6</v>
      </c>
      <c r="F52" s="76"/>
      <c r="G52" s="76"/>
      <c r="H52" s="74">
        <v>0.1605</v>
      </c>
      <c r="I52" s="81">
        <v>0.49569999999999997</v>
      </c>
      <c r="J52" s="82">
        <f>AVERAGE(J46,J48,J50)</f>
        <v>0.36874177333333336</v>
      </c>
      <c r="K52" s="83">
        <f>AVERAGE(K46,K48,K50)</f>
        <v>17.694199334207511</v>
      </c>
    </row>
    <row r="53" spans="2:13" ht="15">
      <c r="B53" s="104"/>
      <c r="C53" s="103"/>
      <c r="D53" s="74" t="s">
        <v>10</v>
      </c>
      <c r="E53" s="75" t="s">
        <v>7</v>
      </c>
      <c r="F53" s="74">
        <v>22.1433</v>
      </c>
      <c r="G53" s="74">
        <v>1.9400000000000001E-2</v>
      </c>
      <c r="H53" s="74">
        <v>0.40970000000000001</v>
      </c>
      <c r="I53" s="81">
        <v>0.98429999999999995</v>
      </c>
      <c r="J53" s="84">
        <f>AVERAGE(J47,J49,J51)</f>
        <v>0.96892407333333319</v>
      </c>
      <c r="K53" s="85">
        <f>AVERAGE(K47,K49,K51)</f>
        <v>-2.4564005279143224</v>
      </c>
    </row>
    <row r="54" spans="2:13" ht="15">
      <c r="B54" s="104">
        <v>37</v>
      </c>
      <c r="C54" s="103" t="s">
        <v>161</v>
      </c>
      <c r="D54" s="103" t="s">
        <v>5</v>
      </c>
      <c r="E54" s="75" t="s">
        <v>6</v>
      </c>
      <c r="F54" s="76"/>
      <c r="G54" s="77"/>
      <c r="H54" s="75">
        <v>0.24279999999999999</v>
      </c>
      <c r="I54" s="74">
        <v>0.97240000000000004</v>
      </c>
      <c r="J54" s="88">
        <f>I54^2</f>
        <v>0.94556176000000003</v>
      </c>
      <c r="K54" s="87">
        <v>20.426305357637499</v>
      </c>
      <c r="M54" s="96"/>
    </row>
    <row r="55" spans="2:13" ht="15">
      <c r="B55" s="104"/>
      <c r="C55" s="103"/>
      <c r="D55" s="103"/>
      <c r="E55" s="75" t="s">
        <v>7</v>
      </c>
      <c r="F55" s="74">
        <v>57.64</v>
      </c>
      <c r="G55" s="75">
        <v>6.1000000000000004E-3</v>
      </c>
      <c r="H55" s="75">
        <v>0.34899999999999998</v>
      </c>
      <c r="I55" s="74">
        <v>0.99939999999999996</v>
      </c>
      <c r="J55" s="88">
        <f t="shared" ref="J55:J59" si="7">I55^2</f>
        <v>0.99880035999999994</v>
      </c>
      <c r="K55" s="87">
        <v>15.311040083991653</v>
      </c>
      <c r="M55" s="96"/>
    </row>
    <row r="56" spans="2:13" ht="15">
      <c r="B56" s="104"/>
      <c r="C56" s="103"/>
      <c r="D56" s="103" t="s">
        <v>8</v>
      </c>
      <c r="E56" s="75" t="s">
        <v>6</v>
      </c>
      <c r="F56" s="76"/>
      <c r="G56" s="77"/>
      <c r="H56" s="75">
        <v>0.2412</v>
      </c>
      <c r="I56" s="74">
        <v>0.9889</v>
      </c>
      <c r="J56" s="88">
        <f t="shared" si="7"/>
        <v>0.97792321000000004</v>
      </c>
      <c r="K56" s="87">
        <v>19.318258185826565</v>
      </c>
      <c r="M56" s="96"/>
    </row>
    <row r="57" spans="2:13" ht="15">
      <c r="B57" s="104"/>
      <c r="C57" s="103"/>
      <c r="D57" s="103"/>
      <c r="E57" s="75" t="s">
        <v>7</v>
      </c>
      <c r="F57" s="74">
        <v>144.38</v>
      </c>
      <c r="G57" s="75">
        <v>1.8E-3</v>
      </c>
      <c r="H57" s="75">
        <v>0.26469999999999999</v>
      </c>
      <c r="I57" s="74">
        <v>0.97940000000000005</v>
      </c>
      <c r="J57" s="88">
        <f t="shared" si="7"/>
        <v>0.95922436000000011</v>
      </c>
      <c r="K57" s="87">
        <v>21.169556039948326</v>
      </c>
      <c r="M57" s="96"/>
    </row>
    <row r="58" spans="2:13" ht="15">
      <c r="B58" s="104"/>
      <c r="C58" s="103"/>
      <c r="D58" s="103" t="s">
        <v>9</v>
      </c>
      <c r="E58" s="75" t="s">
        <v>6</v>
      </c>
      <c r="F58" s="76"/>
      <c r="G58" s="77"/>
      <c r="H58" s="75">
        <v>0.24990000000000001</v>
      </c>
      <c r="I58" s="74">
        <v>0.99180000000000001</v>
      </c>
      <c r="J58" s="88">
        <f t="shared" si="7"/>
        <v>0.98366724000000005</v>
      </c>
      <c r="K58" s="87">
        <v>19.926258122266212</v>
      </c>
      <c r="M58" s="96"/>
    </row>
    <row r="59" spans="2:13" ht="15">
      <c r="B59" s="104"/>
      <c r="C59" s="103"/>
      <c r="D59" s="103"/>
      <c r="E59" s="75" t="s">
        <v>7</v>
      </c>
      <c r="F59" s="74">
        <v>84.69</v>
      </c>
      <c r="G59" s="75">
        <v>3.5999999999999999E-3</v>
      </c>
      <c r="H59" s="75">
        <v>0.30819999999999997</v>
      </c>
      <c r="I59" s="74">
        <v>0.97419999999999995</v>
      </c>
      <c r="J59" s="88">
        <f t="shared" si="7"/>
        <v>0.94906563999999993</v>
      </c>
      <c r="K59" s="87">
        <v>21.440847860725356</v>
      </c>
      <c r="M59" s="96"/>
    </row>
    <row r="60" spans="2:13" ht="15">
      <c r="B60" s="104"/>
      <c r="C60" s="103"/>
      <c r="D60" s="74" t="s">
        <v>10</v>
      </c>
      <c r="E60" s="75" t="s">
        <v>6</v>
      </c>
      <c r="F60" s="76"/>
      <c r="G60" s="76"/>
      <c r="H60" s="74">
        <v>0.24460000000000001</v>
      </c>
      <c r="I60" s="81">
        <v>0.98440000000000005</v>
      </c>
      <c r="J60" s="82">
        <f>AVERAGE(J54,J56,J58)</f>
        <v>0.96905073666666663</v>
      </c>
      <c r="K60" s="83">
        <f>AVERAGE(K54,K56,K58)</f>
        <v>19.890273888576761</v>
      </c>
    </row>
    <row r="61" spans="2:13" ht="15">
      <c r="B61" s="104"/>
      <c r="C61" s="103"/>
      <c r="D61" s="74" t="s">
        <v>10</v>
      </c>
      <c r="E61" s="75" t="s">
        <v>7</v>
      </c>
      <c r="F61" s="74">
        <v>95.57</v>
      </c>
      <c r="G61" s="74">
        <v>3.8E-3</v>
      </c>
      <c r="H61" s="74">
        <v>0.30730000000000002</v>
      </c>
      <c r="I61" s="81">
        <v>0.98429999999999995</v>
      </c>
      <c r="J61" s="84">
        <f>AVERAGE(J55,J57,J59)</f>
        <v>0.96903011999999988</v>
      </c>
      <c r="K61" s="85">
        <f>AVERAGE(K55,K57,K59)</f>
        <v>19.307147994888442</v>
      </c>
    </row>
    <row r="62" spans="2:13" ht="15">
      <c r="B62" s="104"/>
      <c r="C62" s="103" t="s">
        <v>162</v>
      </c>
      <c r="D62" s="103" t="s">
        <v>5</v>
      </c>
      <c r="E62" s="75" t="s">
        <v>6</v>
      </c>
      <c r="F62" s="76"/>
      <c r="G62" s="77"/>
      <c r="H62" s="75">
        <v>0.3296</v>
      </c>
      <c r="I62" s="74">
        <v>0</v>
      </c>
      <c r="J62" s="88">
        <f>I62^2</f>
        <v>0</v>
      </c>
      <c r="K62" s="87">
        <v>16.629014348779211</v>
      </c>
    </row>
    <row r="63" spans="2:13" ht="15">
      <c r="B63" s="104"/>
      <c r="C63" s="103"/>
      <c r="D63" s="103"/>
      <c r="E63" s="75" t="s">
        <v>7</v>
      </c>
      <c r="F63" s="74">
        <v>42.22</v>
      </c>
      <c r="G63" s="75">
        <v>2.5100000000000001E-2</v>
      </c>
      <c r="H63" s="75">
        <v>1.0588</v>
      </c>
      <c r="I63" s="74">
        <v>0.98909999999999998</v>
      </c>
      <c r="J63" s="88">
        <f t="shared" ref="J63:J67" si="8">I63^2</f>
        <v>0.97831880999999998</v>
      </c>
      <c r="K63" s="87">
        <v>-1.8717296937054826</v>
      </c>
    </row>
    <row r="64" spans="2:13" ht="15">
      <c r="B64" s="104"/>
      <c r="C64" s="103"/>
      <c r="D64" s="103" t="s">
        <v>8</v>
      </c>
      <c r="E64" s="75" t="s">
        <v>6</v>
      </c>
      <c r="F64" s="76"/>
      <c r="G64" s="77"/>
      <c r="H64" s="75">
        <v>0.2054</v>
      </c>
      <c r="I64" s="74">
        <v>0</v>
      </c>
      <c r="J64" s="88">
        <f t="shared" si="8"/>
        <v>0</v>
      </c>
      <c r="K64" s="87">
        <v>18.019564033984661</v>
      </c>
    </row>
    <row r="65" spans="2:13" ht="15">
      <c r="B65" s="104"/>
      <c r="C65" s="103"/>
      <c r="D65" s="103"/>
      <c r="E65" s="75" t="s">
        <v>7</v>
      </c>
      <c r="F65" s="74">
        <v>25.69</v>
      </c>
      <c r="G65" s="75">
        <v>3.32E-2</v>
      </c>
      <c r="H65" s="75">
        <v>0.85229999999999995</v>
      </c>
      <c r="I65" s="74">
        <v>0.98760000000000003</v>
      </c>
      <c r="J65" s="88">
        <f t="shared" si="8"/>
        <v>0.97535376000000007</v>
      </c>
      <c r="K65" s="87">
        <v>0.90206652862212122</v>
      </c>
    </row>
    <row r="66" spans="2:13" ht="15">
      <c r="B66" s="104"/>
      <c r="C66" s="103"/>
      <c r="D66" s="103" t="s">
        <v>9</v>
      </c>
      <c r="E66" s="75" t="s">
        <v>6</v>
      </c>
      <c r="F66" s="76"/>
      <c r="G66" s="77"/>
      <c r="H66" s="75">
        <v>0.2341</v>
      </c>
      <c r="I66" s="74">
        <v>0</v>
      </c>
      <c r="J66" s="88">
        <f t="shared" si="8"/>
        <v>0</v>
      </c>
      <c r="K66" s="87">
        <v>18.434019619858656</v>
      </c>
    </row>
    <row r="67" spans="2:13" ht="15">
      <c r="B67" s="104"/>
      <c r="C67" s="103"/>
      <c r="D67" s="103"/>
      <c r="E67" s="75" t="s">
        <v>7</v>
      </c>
      <c r="F67" s="74">
        <v>29.05</v>
      </c>
      <c r="G67" s="75">
        <v>3.5400000000000001E-2</v>
      </c>
      <c r="H67" s="75">
        <v>1.0286999999999999</v>
      </c>
      <c r="I67" s="74">
        <v>0.98599999999999999</v>
      </c>
      <c r="J67" s="88">
        <f t="shared" si="8"/>
        <v>0.97219599999999995</v>
      </c>
      <c r="K67" s="87">
        <v>-6.3995384186596063</v>
      </c>
    </row>
    <row r="68" spans="2:13" ht="15">
      <c r="B68" s="104"/>
      <c r="C68" s="103"/>
      <c r="D68" s="74" t="s">
        <v>10</v>
      </c>
      <c r="E68" s="75" t="s">
        <v>6</v>
      </c>
      <c r="F68" s="76"/>
      <c r="G68" s="76"/>
      <c r="H68" s="74">
        <v>0.25640000000000002</v>
      </c>
      <c r="I68" s="81">
        <v>0</v>
      </c>
      <c r="J68" s="82">
        <f>AVERAGE(J62,J64,J66)</f>
        <v>0</v>
      </c>
      <c r="K68" s="83">
        <f>AVERAGE(K62,K64,K66)</f>
        <v>17.694199334207511</v>
      </c>
    </row>
    <row r="69" spans="2:13" ht="15">
      <c r="B69" s="104"/>
      <c r="C69" s="103"/>
      <c r="D69" s="74" t="s">
        <v>10</v>
      </c>
      <c r="E69" s="75" t="s">
        <v>7</v>
      </c>
      <c r="F69" s="74">
        <v>32.32</v>
      </c>
      <c r="G69" s="74">
        <v>3.1199999999999999E-2</v>
      </c>
      <c r="H69" s="74">
        <v>0.97989999999999999</v>
      </c>
      <c r="I69" s="81">
        <v>0.98760000000000003</v>
      </c>
      <c r="J69" s="84">
        <f>AVERAGE(J63,J65,J67)</f>
        <v>0.9752895233333333</v>
      </c>
      <c r="K69" s="85">
        <f>AVERAGE(K63,K65,K67)</f>
        <v>-2.4564005279143224</v>
      </c>
    </row>
    <row r="70" spans="2:13" ht="15">
      <c r="B70" s="104">
        <v>40</v>
      </c>
      <c r="C70" s="103" t="s">
        <v>161</v>
      </c>
      <c r="D70" s="103" t="s">
        <v>5</v>
      </c>
      <c r="E70" s="75" t="s">
        <v>6</v>
      </c>
      <c r="F70" s="76"/>
      <c r="G70" s="77"/>
      <c r="H70" s="75">
        <v>0.1361</v>
      </c>
      <c r="I70" s="74">
        <v>0.996</v>
      </c>
      <c r="J70" s="88">
        <f>I70^2</f>
        <v>0.99201600000000001</v>
      </c>
      <c r="K70" s="87">
        <v>-1.7469905470461691</v>
      </c>
      <c r="M70" s="96"/>
    </row>
    <row r="71" spans="2:13" ht="15">
      <c r="B71" s="104"/>
      <c r="C71" s="103"/>
      <c r="D71" s="103"/>
      <c r="E71" s="75" t="s">
        <v>7</v>
      </c>
      <c r="F71" s="74">
        <v>47.89</v>
      </c>
      <c r="G71" s="75">
        <v>3.3999999999999998E-3</v>
      </c>
      <c r="H71" s="75">
        <v>0.16209999999999999</v>
      </c>
      <c r="I71" s="74">
        <v>0.98699999999999999</v>
      </c>
      <c r="J71" s="88">
        <f t="shared" ref="J71:J75" si="9">I71^2</f>
        <v>0.97416899999999995</v>
      </c>
      <c r="K71" s="87">
        <v>0.25508305946207965</v>
      </c>
      <c r="M71" s="96"/>
    </row>
    <row r="72" spans="2:13" ht="15">
      <c r="B72" s="104"/>
      <c r="C72" s="103"/>
      <c r="D72" s="103" t="s">
        <v>8</v>
      </c>
      <c r="E72" s="75" t="s">
        <v>6</v>
      </c>
      <c r="F72" s="76"/>
      <c r="G72" s="77"/>
      <c r="H72" s="75">
        <v>0.17319999999999999</v>
      </c>
      <c r="I72" s="74">
        <v>0.99339999999999995</v>
      </c>
      <c r="J72" s="88">
        <f t="shared" si="9"/>
        <v>0.98684355999999995</v>
      </c>
      <c r="K72" s="87">
        <v>6.1898153422108573</v>
      </c>
      <c r="M72" s="96"/>
    </row>
    <row r="73" spans="2:13" ht="15">
      <c r="B73" s="104"/>
      <c r="C73" s="103"/>
      <c r="D73" s="103"/>
      <c r="E73" s="75" t="s">
        <v>7</v>
      </c>
      <c r="F73" s="74">
        <v>80.959999999999994</v>
      </c>
      <c r="G73" s="75">
        <v>2.5000000000000001E-3</v>
      </c>
      <c r="H73" s="75">
        <v>0.20050000000000001</v>
      </c>
      <c r="I73" s="74">
        <v>0.98199999999999998</v>
      </c>
      <c r="J73" s="88">
        <f t="shared" si="9"/>
        <v>0.96432399999999996</v>
      </c>
      <c r="K73" s="87">
        <v>8.190892037067135</v>
      </c>
      <c r="M73" s="96"/>
    </row>
    <row r="74" spans="2:13" ht="15">
      <c r="B74" s="104"/>
      <c r="C74" s="103"/>
      <c r="D74" s="103" t="s">
        <v>9</v>
      </c>
      <c r="E74" s="75" t="s">
        <v>6</v>
      </c>
      <c r="F74" s="76"/>
      <c r="G74" s="77"/>
      <c r="H74" s="75">
        <v>0.17319999999999999</v>
      </c>
      <c r="I74" s="74">
        <v>0.99339999999999995</v>
      </c>
      <c r="J74" s="88">
        <f t="shared" si="9"/>
        <v>0.98684355999999995</v>
      </c>
      <c r="K74" s="87">
        <v>3.4659975868008788</v>
      </c>
      <c r="M74" s="96"/>
    </row>
    <row r="75" spans="2:13" ht="15">
      <c r="B75" s="104"/>
      <c r="C75" s="103"/>
      <c r="D75" s="103"/>
      <c r="E75" s="75" t="s">
        <v>7</v>
      </c>
      <c r="F75" s="74">
        <v>80.959999999999994</v>
      </c>
      <c r="G75" s="75">
        <v>2.5000000000000001E-3</v>
      </c>
      <c r="H75" s="75">
        <v>0.20050000000000001</v>
      </c>
      <c r="I75" s="74">
        <v>0.98199999999999998</v>
      </c>
      <c r="J75" s="88">
        <f t="shared" si="9"/>
        <v>0.96432399999999996</v>
      </c>
      <c r="K75" s="87">
        <v>5.4675570152503905</v>
      </c>
      <c r="M75" s="96"/>
    </row>
    <row r="76" spans="2:13" ht="15">
      <c r="B76" s="104"/>
      <c r="C76" s="103"/>
      <c r="D76" s="74" t="s">
        <v>10</v>
      </c>
      <c r="E76" s="75" t="s">
        <v>6</v>
      </c>
      <c r="F76" s="76"/>
      <c r="G76" s="76"/>
      <c r="H76" s="74">
        <v>0.1608</v>
      </c>
      <c r="I76" s="81">
        <v>0.99429999999999996</v>
      </c>
      <c r="J76" s="84">
        <f>AVERAGE(J70,J72,J74)</f>
        <v>0.98856770666666671</v>
      </c>
      <c r="K76" s="85">
        <f>AVERAGE(K70,K72,K74)</f>
        <v>2.6362741273218555</v>
      </c>
    </row>
    <row r="77" spans="2:13" ht="15">
      <c r="B77" s="104"/>
      <c r="C77" s="103"/>
      <c r="D77" s="74" t="s">
        <v>10</v>
      </c>
      <c r="E77" s="75" t="s">
        <v>7</v>
      </c>
      <c r="F77" s="74">
        <v>69.936700000000002</v>
      </c>
      <c r="G77" s="74">
        <v>2.8E-3</v>
      </c>
      <c r="H77" s="74">
        <v>0.18770000000000001</v>
      </c>
      <c r="I77" s="81">
        <v>0.98370000000000002</v>
      </c>
      <c r="J77" s="82">
        <f>AVERAGE(J71,J73,J75)</f>
        <v>0.96760566666666659</v>
      </c>
      <c r="K77" s="83">
        <f>AVERAGE(K71,K73,K75)</f>
        <v>4.6378440372598684</v>
      </c>
    </row>
    <row r="78" spans="2:13" ht="15">
      <c r="B78" s="104"/>
      <c r="C78" s="103" t="s">
        <v>162</v>
      </c>
      <c r="D78" s="103" t="s">
        <v>5</v>
      </c>
      <c r="E78" s="75" t="s">
        <v>6</v>
      </c>
      <c r="F78" s="76"/>
      <c r="G78" s="77"/>
      <c r="H78" s="75">
        <v>0.3664</v>
      </c>
      <c r="I78" s="74">
        <v>0.70740000000000003</v>
      </c>
      <c r="J78" s="88">
        <f>I78^2</f>
        <v>0.50041476000000007</v>
      </c>
      <c r="K78" s="87">
        <v>25.54609675204312</v>
      </c>
    </row>
    <row r="79" spans="2:13" ht="15">
      <c r="B79" s="104"/>
      <c r="C79" s="103"/>
      <c r="D79" s="103"/>
      <c r="E79" s="75" t="s">
        <v>7</v>
      </c>
      <c r="F79" s="74">
        <v>52.76</v>
      </c>
      <c r="G79" s="75">
        <v>1.6299999999999999E-2</v>
      </c>
      <c r="H79" s="75">
        <v>0.86019999999999996</v>
      </c>
      <c r="I79" s="74">
        <v>0.99460000000000004</v>
      </c>
      <c r="J79" s="88">
        <f t="shared" ref="J79:J83" si="10">I79^2</f>
        <v>0.98922916000000005</v>
      </c>
      <c r="K79" s="87">
        <v>5.8568552300373806</v>
      </c>
    </row>
    <row r="80" spans="2:13" ht="15">
      <c r="B80" s="104"/>
      <c r="C80" s="103"/>
      <c r="D80" s="103" t="s">
        <v>8</v>
      </c>
      <c r="E80" s="75" t="s">
        <v>6</v>
      </c>
      <c r="F80" s="76"/>
      <c r="G80" s="77"/>
      <c r="H80" s="75">
        <v>0.36670000000000003</v>
      </c>
      <c r="I80" s="74">
        <v>0.5756</v>
      </c>
      <c r="J80" s="88">
        <f t="shared" si="10"/>
        <v>0.33131536</v>
      </c>
      <c r="K80" s="87">
        <v>26.909120366325972</v>
      </c>
    </row>
    <row r="81" spans="2:13" ht="15">
      <c r="B81" s="104"/>
      <c r="C81" s="103"/>
      <c r="D81" s="103"/>
      <c r="E81" s="75" t="s">
        <v>7</v>
      </c>
      <c r="F81" s="74">
        <v>50.55</v>
      </c>
      <c r="G81" s="75">
        <v>1.89E-2</v>
      </c>
      <c r="H81" s="75">
        <v>0.95509999999999995</v>
      </c>
      <c r="I81" s="74">
        <v>0.99750000000000005</v>
      </c>
      <c r="J81" s="88">
        <f t="shared" si="10"/>
        <v>0.99500625000000009</v>
      </c>
      <c r="K81" s="87">
        <v>1.1504240582372747</v>
      </c>
    </row>
    <row r="82" spans="2:13" ht="15">
      <c r="B82" s="104"/>
      <c r="C82" s="103"/>
      <c r="D82" s="103" t="s">
        <v>9</v>
      </c>
      <c r="E82" s="75" t="s">
        <v>6</v>
      </c>
      <c r="F82" s="76"/>
      <c r="G82" s="77"/>
      <c r="H82" s="75">
        <v>0.32369999999999999</v>
      </c>
      <c r="I82" s="74">
        <v>0</v>
      </c>
      <c r="J82" s="88">
        <f t="shared" si="10"/>
        <v>0</v>
      </c>
      <c r="K82" s="87">
        <v>27.507020774971426</v>
      </c>
    </row>
    <row r="83" spans="2:13" ht="15">
      <c r="B83" s="104"/>
      <c r="C83" s="103"/>
      <c r="D83" s="103"/>
      <c r="E83" s="75" t="s">
        <v>7</v>
      </c>
      <c r="F83" s="74">
        <v>41.53</v>
      </c>
      <c r="G83" s="75">
        <v>2.5899999999999999E-2</v>
      </c>
      <c r="H83" s="75">
        <v>1.0737000000000001</v>
      </c>
      <c r="I83" s="74">
        <v>0.98729999999999996</v>
      </c>
      <c r="J83" s="88">
        <f t="shared" si="10"/>
        <v>0.97476128999999989</v>
      </c>
      <c r="K83" s="87">
        <v>7.3226687726140671</v>
      </c>
    </row>
    <row r="84" spans="2:13" ht="15">
      <c r="B84" s="104"/>
      <c r="C84" s="103"/>
      <c r="D84" s="74" t="s">
        <v>10</v>
      </c>
      <c r="E84" s="75" t="s">
        <v>6</v>
      </c>
      <c r="F84" s="76"/>
      <c r="G84" s="76"/>
      <c r="H84" s="74">
        <v>0.3523</v>
      </c>
      <c r="I84" s="81">
        <v>0.42770000000000002</v>
      </c>
      <c r="J84" s="82">
        <f>AVERAGE(J78,J80,J82)</f>
        <v>0.27724337333333332</v>
      </c>
      <c r="K84" s="83">
        <f>AVERAGE(K78,K80,K82)</f>
        <v>26.654079297780171</v>
      </c>
    </row>
    <row r="85" spans="2:13" ht="15">
      <c r="B85" s="104"/>
      <c r="C85" s="103"/>
      <c r="D85" s="74" t="s">
        <v>10</v>
      </c>
      <c r="E85" s="75" t="s">
        <v>7</v>
      </c>
      <c r="F85" s="74">
        <v>48.28</v>
      </c>
      <c r="G85" s="74">
        <v>2.0400000000000001E-2</v>
      </c>
      <c r="H85" s="74">
        <v>0.96299999999999997</v>
      </c>
      <c r="I85" s="81">
        <v>0.99309999999999998</v>
      </c>
      <c r="J85" s="84">
        <f>AVERAGE(J79,J81,J83)</f>
        <v>0.98633223333333342</v>
      </c>
      <c r="K85" s="85">
        <f>AVERAGE(K79,K81,K83)</f>
        <v>4.7766493536295735</v>
      </c>
    </row>
    <row r="86" spans="2:13" ht="15">
      <c r="B86" s="104">
        <v>50</v>
      </c>
      <c r="C86" s="103" t="s">
        <v>161</v>
      </c>
      <c r="D86" s="103" t="s">
        <v>5</v>
      </c>
      <c r="E86" s="75" t="s">
        <v>6</v>
      </c>
      <c r="F86" s="76"/>
      <c r="G86" s="77"/>
      <c r="H86" s="75">
        <v>0.41220000000000001</v>
      </c>
      <c r="I86" s="74">
        <v>0.9637</v>
      </c>
      <c r="J86" s="88">
        <f>I86^2</f>
        <v>0.92871769000000004</v>
      </c>
      <c r="K86" s="87">
        <v>31.97011293355505</v>
      </c>
      <c r="M86" s="96"/>
    </row>
    <row r="87" spans="2:13" ht="15">
      <c r="B87" s="104"/>
      <c r="C87" s="103"/>
      <c r="D87" s="103"/>
      <c r="E87" s="75" t="s">
        <v>7</v>
      </c>
      <c r="F87" s="74">
        <v>90.56</v>
      </c>
      <c r="G87" s="75">
        <v>6.7999999999999996E-3</v>
      </c>
      <c r="H87" s="75">
        <v>0.61760000000000004</v>
      </c>
      <c r="I87" s="74">
        <v>0.99809999999999999</v>
      </c>
      <c r="J87" s="88">
        <f t="shared" ref="J87:J91" si="11">I87^2</f>
        <v>0.99620361000000002</v>
      </c>
      <c r="K87" s="87">
        <v>29.467598933052823</v>
      </c>
      <c r="M87" s="96"/>
    </row>
    <row r="88" spans="2:13" ht="15">
      <c r="B88" s="104"/>
      <c r="C88" s="103"/>
      <c r="D88" s="103" t="s">
        <v>8</v>
      </c>
      <c r="E88" s="75" t="s">
        <v>6</v>
      </c>
      <c r="F88" s="76"/>
      <c r="G88" s="77"/>
      <c r="H88" s="75">
        <v>0.38479999999999998</v>
      </c>
      <c r="I88" s="74">
        <v>0.90559999999999996</v>
      </c>
      <c r="J88" s="88">
        <f t="shared" si="11"/>
        <v>0.82011135999999996</v>
      </c>
      <c r="K88" s="87">
        <v>31.736956827135153</v>
      </c>
      <c r="M88" s="96"/>
    </row>
    <row r="89" spans="2:13" ht="15">
      <c r="B89" s="104"/>
      <c r="C89" s="103"/>
      <c r="D89" s="103"/>
      <c r="E89" s="75" t="s">
        <v>7</v>
      </c>
      <c r="F89" s="74">
        <v>65.38</v>
      </c>
      <c r="G89" s="75">
        <v>1.0800000000000001E-2</v>
      </c>
      <c r="H89" s="75">
        <v>0.70540000000000003</v>
      </c>
      <c r="I89" s="74">
        <v>0.99760000000000004</v>
      </c>
      <c r="J89" s="88">
        <f t="shared" si="11"/>
        <v>0.99520576000000005</v>
      </c>
      <c r="K89" s="87">
        <v>27.344737675183612</v>
      </c>
      <c r="M89" s="96"/>
    </row>
    <row r="90" spans="2:13" ht="15">
      <c r="B90" s="104"/>
      <c r="C90" s="103"/>
      <c r="D90" s="103" t="s">
        <v>9</v>
      </c>
      <c r="E90" s="75" t="s">
        <v>6</v>
      </c>
      <c r="F90" s="76"/>
      <c r="G90" s="77"/>
      <c r="H90" s="75">
        <v>0.40139999999999998</v>
      </c>
      <c r="I90" s="74">
        <v>0.94130000000000003</v>
      </c>
      <c r="J90" s="88">
        <f t="shared" si="11"/>
        <v>0.88604569</v>
      </c>
      <c r="K90" s="87">
        <v>31.927369444143878</v>
      </c>
      <c r="M90" s="96"/>
    </row>
    <row r="91" spans="2:13" ht="15">
      <c r="B91" s="104"/>
      <c r="C91" s="103"/>
      <c r="D91" s="103"/>
      <c r="E91" s="75" t="s">
        <v>7</v>
      </c>
      <c r="F91" s="74">
        <v>76.489999999999995</v>
      </c>
      <c r="G91" s="75">
        <v>8.6999999999999994E-3</v>
      </c>
      <c r="H91" s="75">
        <v>0.66220000000000001</v>
      </c>
      <c r="I91" s="74">
        <v>0.99860000000000004</v>
      </c>
      <c r="J91" s="88">
        <f t="shared" si="11"/>
        <v>0.99720196000000005</v>
      </c>
      <c r="K91" s="87">
        <v>28.618078580817304</v>
      </c>
      <c r="M91" s="96"/>
    </row>
    <row r="92" spans="2:13" ht="15">
      <c r="B92" s="104"/>
      <c r="C92" s="103"/>
      <c r="D92" s="74" t="s">
        <v>10</v>
      </c>
      <c r="E92" s="75" t="s">
        <v>6</v>
      </c>
      <c r="F92" s="76"/>
      <c r="G92" s="76"/>
      <c r="H92" s="74">
        <v>0.39950000000000002</v>
      </c>
      <c r="I92" s="81">
        <v>0.93689999999999996</v>
      </c>
      <c r="J92" s="82">
        <f>AVERAGE(J86,J88,J90)</f>
        <v>0.87829157999999996</v>
      </c>
      <c r="K92" s="83">
        <f>AVERAGE(K86,K88,K90)</f>
        <v>31.87814640161136</v>
      </c>
    </row>
    <row r="93" spans="2:13" ht="15">
      <c r="B93" s="104"/>
      <c r="C93" s="103"/>
      <c r="D93" s="74" t="s">
        <v>10</v>
      </c>
      <c r="E93" s="75" t="s">
        <v>7</v>
      </c>
      <c r="F93" s="74">
        <v>77.476699999999994</v>
      </c>
      <c r="G93" s="74">
        <v>8.8000000000000005E-3</v>
      </c>
      <c r="H93" s="74">
        <v>0.66169999999999995</v>
      </c>
      <c r="I93" s="81">
        <v>0.99809999999999999</v>
      </c>
      <c r="J93" s="84">
        <f>AVERAGE(J87,J89,J91)</f>
        <v>0.9962037766666666</v>
      </c>
      <c r="K93" s="85">
        <f>AVERAGE(K87,K89,K91)</f>
        <v>28.476805063017917</v>
      </c>
    </row>
    <row r="94" spans="2:13" ht="15">
      <c r="B94" s="104"/>
      <c r="C94" s="103" t="s">
        <v>162</v>
      </c>
      <c r="D94" s="103" t="s">
        <v>5</v>
      </c>
      <c r="E94" s="75" t="s">
        <v>6</v>
      </c>
      <c r="F94" s="76"/>
      <c r="G94" s="77"/>
      <c r="H94" s="75">
        <v>0.49399999999999999</v>
      </c>
      <c r="I94" s="74">
        <v>0.8851</v>
      </c>
      <c r="J94" s="88">
        <f>I94^2</f>
        <v>0.78340200999999998</v>
      </c>
      <c r="K94" s="87">
        <v>26.984980768565968</v>
      </c>
    </row>
    <row r="95" spans="2:13" ht="15">
      <c r="B95" s="104"/>
      <c r="C95" s="103"/>
      <c r="D95" s="103"/>
      <c r="E95" s="75" t="s">
        <v>7</v>
      </c>
      <c r="F95" s="74">
        <v>82.07</v>
      </c>
      <c r="G95" s="75">
        <v>1.1599999999999999E-2</v>
      </c>
      <c r="H95" s="75">
        <v>0.95320000000000005</v>
      </c>
      <c r="I95" s="74">
        <v>0.99060000000000004</v>
      </c>
      <c r="J95" s="88">
        <f t="shared" ref="J95:J99" si="12">I95^2</f>
        <v>0.98128836000000008</v>
      </c>
      <c r="K95" s="87">
        <v>15.143874873556546</v>
      </c>
    </row>
    <row r="96" spans="2:13" ht="15">
      <c r="B96" s="104"/>
      <c r="C96" s="103"/>
      <c r="D96" s="103" t="s">
        <v>8</v>
      </c>
      <c r="E96" s="75" t="s">
        <v>6</v>
      </c>
      <c r="F96" s="76"/>
      <c r="G96" s="77"/>
      <c r="H96" s="75">
        <v>0.50039999999999996</v>
      </c>
      <c r="I96" s="74">
        <v>0.93659999999999999</v>
      </c>
      <c r="J96" s="88">
        <f t="shared" si="12"/>
        <v>0.87721956000000001</v>
      </c>
      <c r="K96" s="87">
        <v>24.971536595115317</v>
      </c>
    </row>
    <row r="97" spans="2:13" ht="15">
      <c r="B97" s="104"/>
      <c r="C97" s="103"/>
      <c r="D97" s="103"/>
      <c r="E97" s="75" t="s">
        <v>7</v>
      </c>
      <c r="F97" s="74">
        <v>97.85</v>
      </c>
      <c r="G97" s="75">
        <v>8.3999999999999995E-3</v>
      </c>
      <c r="H97" s="75">
        <v>0.82279999999999998</v>
      </c>
      <c r="I97" s="74">
        <v>0.98680000000000001</v>
      </c>
      <c r="J97" s="88">
        <f t="shared" si="12"/>
        <v>0.97377424000000001</v>
      </c>
      <c r="K97" s="87">
        <v>18.259270039184912</v>
      </c>
    </row>
    <row r="98" spans="2:13" ht="15">
      <c r="B98" s="104"/>
      <c r="C98" s="103"/>
      <c r="D98" s="103" t="s">
        <v>9</v>
      </c>
      <c r="E98" s="75" t="s">
        <v>6</v>
      </c>
      <c r="F98" s="76"/>
      <c r="G98" s="77"/>
      <c r="H98" s="75">
        <v>0.58150000000000002</v>
      </c>
      <c r="I98" s="74">
        <v>0.91539999999999999</v>
      </c>
      <c r="J98" s="88">
        <f t="shared" si="12"/>
        <v>0.83795715999999998</v>
      </c>
      <c r="K98" s="87">
        <v>27.087339556131504</v>
      </c>
    </row>
    <row r="99" spans="2:13" ht="15">
      <c r="B99" s="104"/>
      <c r="C99" s="103"/>
      <c r="D99" s="103"/>
      <c r="E99" s="75" t="s">
        <v>7</v>
      </c>
      <c r="F99" s="74">
        <v>107.01</v>
      </c>
      <c r="G99" s="75">
        <v>9.4000000000000004E-3</v>
      </c>
      <c r="H99" s="75">
        <v>1.0057</v>
      </c>
      <c r="I99" s="74">
        <v>0.98599999999999999</v>
      </c>
      <c r="J99" s="88">
        <f t="shared" si="12"/>
        <v>0.97219599999999995</v>
      </c>
      <c r="K99" s="87">
        <v>19.142283224321492</v>
      </c>
    </row>
    <row r="100" spans="2:13" ht="15">
      <c r="B100" s="104"/>
      <c r="C100" s="103"/>
      <c r="D100" s="74" t="s">
        <v>10</v>
      </c>
      <c r="E100" s="75" t="s">
        <v>6</v>
      </c>
      <c r="F100" s="76"/>
      <c r="G100" s="76"/>
      <c r="H100" s="74">
        <v>0.52529999999999999</v>
      </c>
      <c r="I100" s="81">
        <v>0.91239999999999999</v>
      </c>
      <c r="J100" s="82">
        <f>AVERAGE(J94,J96,J98)</f>
        <v>0.83285957666666677</v>
      </c>
      <c r="K100" s="83">
        <f>AVERAGE(K94,K96,K98)</f>
        <v>26.34795230660426</v>
      </c>
    </row>
    <row r="101" spans="2:13" ht="15">
      <c r="B101" s="104"/>
      <c r="C101" s="103"/>
      <c r="D101" s="74" t="s">
        <v>10</v>
      </c>
      <c r="E101" s="75" t="s">
        <v>7</v>
      </c>
      <c r="F101" s="74">
        <v>95.643299999999996</v>
      </c>
      <c r="G101" s="74">
        <v>9.7999999999999997E-3</v>
      </c>
      <c r="H101" s="74">
        <v>0.92720000000000002</v>
      </c>
      <c r="I101" s="81">
        <v>0.98780000000000001</v>
      </c>
      <c r="J101" s="84">
        <f>AVERAGE(J95,J97,J99)</f>
        <v>0.97575286666666672</v>
      </c>
      <c r="K101" s="85">
        <f>AVERAGE(K95,K97,K99)</f>
        <v>17.515142712354319</v>
      </c>
    </row>
    <row r="102" spans="2:13" ht="15">
      <c r="B102" s="104">
        <v>60</v>
      </c>
      <c r="C102" s="103" t="s">
        <v>161</v>
      </c>
      <c r="D102" s="103" t="s">
        <v>5</v>
      </c>
      <c r="E102" s="75" t="s">
        <v>6</v>
      </c>
      <c r="F102" s="76"/>
      <c r="G102" s="77"/>
      <c r="H102" s="75">
        <v>0.96360000000000001</v>
      </c>
      <c r="I102" s="74">
        <v>0.99519999999999997</v>
      </c>
      <c r="J102" s="88">
        <f>I102^2</f>
        <v>0.99042303999999992</v>
      </c>
      <c r="K102" s="87">
        <v>44.662651506014953</v>
      </c>
      <c r="M102" s="96"/>
    </row>
    <row r="103" spans="2:13" ht="15">
      <c r="B103" s="104"/>
      <c r="C103" s="103"/>
      <c r="D103" s="103"/>
      <c r="E103" s="75" t="s">
        <v>7</v>
      </c>
      <c r="F103" s="74">
        <v>253.59</v>
      </c>
      <c r="G103" s="75">
        <v>5.1000000000000004E-3</v>
      </c>
      <c r="H103" s="75">
        <v>1.2918000000000001</v>
      </c>
      <c r="I103" s="74">
        <v>0.99280000000000002</v>
      </c>
      <c r="J103" s="88">
        <f t="shared" ref="J103:J107" si="13">I103^2</f>
        <v>0.98565184000000006</v>
      </c>
      <c r="K103" s="87">
        <v>44.517683141755029</v>
      </c>
      <c r="M103" s="96"/>
    </row>
    <row r="104" spans="2:13" ht="15">
      <c r="B104" s="104"/>
      <c r="C104" s="103"/>
      <c r="D104" s="103" t="s">
        <v>8</v>
      </c>
      <c r="E104" s="75" t="s">
        <v>6</v>
      </c>
      <c r="F104" s="76"/>
      <c r="G104" s="77"/>
      <c r="H104" s="75">
        <v>0.54059999999999997</v>
      </c>
      <c r="I104" s="74">
        <v>0.99639999999999995</v>
      </c>
      <c r="J104" s="88">
        <f t="shared" si="13"/>
        <v>0.99281295999999986</v>
      </c>
      <c r="K104" s="87">
        <v>35.72978070449382</v>
      </c>
      <c r="M104" s="96"/>
    </row>
    <row r="105" spans="2:13" ht="15">
      <c r="B105" s="104"/>
      <c r="C105" s="103"/>
      <c r="D105" s="103"/>
      <c r="E105" s="75" t="s">
        <v>7</v>
      </c>
      <c r="F105" s="74">
        <v>130.83000000000001</v>
      </c>
      <c r="G105" s="75">
        <v>5.5999999999999999E-3</v>
      </c>
      <c r="H105" s="75">
        <v>0.72640000000000005</v>
      </c>
      <c r="I105" s="74">
        <v>0.98560000000000003</v>
      </c>
      <c r="J105" s="88">
        <f t="shared" si="13"/>
        <v>0.97140736000000005</v>
      </c>
      <c r="K105" s="87">
        <v>35.499671769063092</v>
      </c>
      <c r="M105" s="96"/>
    </row>
    <row r="106" spans="2:13" ht="15">
      <c r="B106" s="104"/>
      <c r="C106" s="103"/>
      <c r="D106" s="103" t="s">
        <v>9</v>
      </c>
      <c r="E106" s="75" t="s">
        <v>6</v>
      </c>
      <c r="F106" s="76"/>
      <c r="G106" s="77"/>
      <c r="H106" s="75">
        <v>0.65390000000000004</v>
      </c>
      <c r="I106" s="74">
        <v>0.99839999999999995</v>
      </c>
      <c r="J106" s="88">
        <f t="shared" si="13"/>
        <v>0.99680255999999989</v>
      </c>
      <c r="K106" s="87">
        <v>38.658203267759689</v>
      </c>
      <c r="M106" s="96"/>
    </row>
    <row r="107" spans="2:13" ht="15">
      <c r="B107" s="104"/>
      <c r="C107" s="103"/>
      <c r="D107" s="103"/>
      <c r="E107" s="75" t="s">
        <v>7</v>
      </c>
      <c r="F107" s="74">
        <v>171.42</v>
      </c>
      <c r="G107" s="75">
        <v>5.1000000000000004E-3</v>
      </c>
      <c r="H107" s="75">
        <v>0.87</v>
      </c>
      <c r="I107" s="74">
        <v>0.98140000000000005</v>
      </c>
      <c r="J107" s="88">
        <f t="shared" si="13"/>
        <v>0.96314596000000008</v>
      </c>
      <c r="K107" s="87">
        <v>39.133133255939015</v>
      </c>
      <c r="M107" s="96"/>
    </row>
    <row r="108" spans="2:13" ht="15">
      <c r="B108" s="104"/>
      <c r="C108" s="103"/>
      <c r="D108" s="74" t="s">
        <v>10</v>
      </c>
      <c r="E108" s="75" t="s">
        <v>6</v>
      </c>
      <c r="F108" s="76"/>
      <c r="G108" s="76"/>
      <c r="H108" s="74">
        <v>0.71940000000000004</v>
      </c>
      <c r="I108" s="81">
        <v>0.99670000000000003</v>
      </c>
      <c r="J108" s="84">
        <f>AVERAGE(J102,J104,J106)</f>
        <v>0.99334618666666652</v>
      </c>
      <c r="K108" s="85">
        <f>AVERAGE(K102,K104,K106)</f>
        <v>39.68354515942282</v>
      </c>
    </row>
    <row r="109" spans="2:13" ht="15">
      <c r="B109" s="104"/>
      <c r="C109" s="103"/>
      <c r="D109" s="74" t="s">
        <v>10</v>
      </c>
      <c r="E109" s="75" t="s">
        <v>7</v>
      </c>
      <c r="F109" s="74">
        <v>185.28</v>
      </c>
      <c r="G109" s="74">
        <v>5.3E-3</v>
      </c>
      <c r="H109" s="74">
        <v>0.9627</v>
      </c>
      <c r="I109" s="81">
        <v>0.98660000000000003</v>
      </c>
      <c r="J109" s="82">
        <f>AVERAGE(J103,J105,J107)</f>
        <v>0.97340172000000003</v>
      </c>
      <c r="K109" s="83">
        <f>AVERAGE(K103,K105,K107)</f>
        <v>39.716829388919045</v>
      </c>
    </row>
    <row r="110" spans="2:13" ht="15">
      <c r="B110" s="104"/>
      <c r="C110" s="103" t="s">
        <v>162</v>
      </c>
      <c r="D110" s="103" t="s">
        <v>5</v>
      </c>
      <c r="E110" s="75" t="s">
        <v>6</v>
      </c>
      <c r="F110" s="76"/>
      <c r="G110" s="77"/>
      <c r="H110" s="75">
        <v>0.74839999999999995</v>
      </c>
      <c r="I110" s="74">
        <v>0.997</v>
      </c>
      <c r="J110" s="88">
        <f>I110^2</f>
        <v>0.99400900000000003</v>
      </c>
      <c r="K110" s="87">
        <v>14.094725204138287</v>
      </c>
    </row>
    <row r="111" spans="2:13" ht="15">
      <c r="B111" s="104"/>
      <c r="C111" s="103"/>
      <c r="D111" s="103"/>
      <c r="E111" s="75" t="s">
        <v>7</v>
      </c>
      <c r="F111" s="74">
        <v>163.93</v>
      </c>
      <c r="G111" s="75">
        <v>6.1000000000000004E-3</v>
      </c>
      <c r="H111" s="75">
        <v>0.99950000000000006</v>
      </c>
      <c r="I111" s="74">
        <v>0.96579999999999999</v>
      </c>
      <c r="J111" s="88">
        <f t="shared" ref="J111:J115" si="14">I111^2</f>
        <v>0.93276963999999996</v>
      </c>
      <c r="K111" s="87">
        <v>16.096741549915087</v>
      </c>
    </row>
    <row r="112" spans="2:13" ht="15">
      <c r="B112" s="104"/>
      <c r="C112" s="103"/>
      <c r="D112" s="103" t="s">
        <v>8</v>
      </c>
      <c r="E112" s="75" t="s">
        <v>6</v>
      </c>
      <c r="F112" s="76"/>
      <c r="G112" s="77"/>
      <c r="H112" s="75">
        <v>0.74099999999999999</v>
      </c>
      <c r="I112" s="74">
        <v>0.99339999999999995</v>
      </c>
      <c r="J112" s="88">
        <f t="shared" si="14"/>
        <v>0.98684355999999995</v>
      </c>
      <c r="K112" s="87">
        <v>17.828415037049773</v>
      </c>
    </row>
    <row r="113" spans="2:13" ht="15">
      <c r="B113" s="104"/>
      <c r="C113" s="103"/>
      <c r="D113" s="103"/>
      <c r="E113" s="75" t="s">
        <v>7</v>
      </c>
      <c r="F113" s="74">
        <v>210.81</v>
      </c>
      <c r="G113" s="75">
        <v>4.4999999999999997E-3</v>
      </c>
      <c r="H113" s="75">
        <v>0.95220000000000005</v>
      </c>
      <c r="I113" s="74">
        <v>0.99</v>
      </c>
      <c r="J113" s="88">
        <f t="shared" si="14"/>
        <v>0.98009999999999997</v>
      </c>
      <c r="K113" s="87">
        <v>17.523758754747362</v>
      </c>
    </row>
    <row r="114" spans="2:13" ht="15">
      <c r="B114" s="104"/>
      <c r="C114" s="103"/>
      <c r="D114" s="103" t="s">
        <v>9</v>
      </c>
      <c r="E114" s="75" t="s">
        <v>6</v>
      </c>
      <c r="F114" s="76"/>
      <c r="G114" s="77"/>
      <c r="H114" s="75">
        <v>1.2246999999999999</v>
      </c>
      <c r="I114" s="74">
        <v>0.98050000000000004</v>
      </c>
      <c r="J114" s="88">
        <f t="shared" si="14"/>
        <v>0.96138025000000005</v>
      </c>
      <c r="K114" s="87">
        <v>29.171017177962309</v>
      </c>
      <c r="M114" s="96"/>
    </row>
    <row r="115" spans="2:13" ht="15">
      <c r="B115" s="104"/>
      <c r="C115" s="103"/>
      <c r="D115" s="103"/>
      <c r="E115" s="75" t="s">
        <v>7</v>
      </c>
      <c r="F115" s="74">
        <v>164.6</v>
      </c>
      <c r="G115" s="75">
        <v>1.61E-2</v>
      </c>
      <c r="H115" s="75">
        <v>2.6467999999999998</v>
      </c>
      <c r="I115" s="74">
        <v>0.91800000000000004</v>
      </c>
      <c r="J115" s="88">
        <f t="shared" si="14"/>
        <v>0.84272400000000003</v>
      </c>
      <c r="K115" s="87">
        <v>27.759465851792768</v>
      </c>
      <c r="M115" s="96"/>
    </row>
    <row r="116" spans="2:13" ht="15">
      <c r="B116" s="104"/>
      <c r="C116" s="103"/>
      <c r="D116" s="74" t="s">
        <v>10</v>
      </c>
      <c r="E116" s="75" t="s">
        <v>6</v>
      </c>
      <c r="F116" s="76"/>
      <c r="G116" s="76"/>
      <c r="H116" s="74">
        <v>0.90469999999999995</v>
      </c>
      <c r="I116" s="81">
        <v>0.99029999999999996</v>
      </c>
      <c r="J116" s="84">
        <f>AVERAGE(J110,J112,J114)</f>
        <v>0.98074427000000008</v>
      </c>
      <c r="K116" s="85">
        <f>AVERAGE(K110,K112,K114)</f>
        <v>20.364719139716787</v>
      </c>
    </row>
    <row r="117" spans="2:13" ht="15">
      <c r="B117" s="104"/>
      <c r="C117" s="103"/>
      <c r="D117" s="74" t="s">
        <v>10</v>
      </c>
      <c r="E117" s="75" t="s">
        <v>7</v>
      </c>
      <c r="F117" s="74">
        <v>179.78</v>
      </c>
      <c r="G117" s="74">
        <v>8.8999999999999999E-3</v>
      </c>
      <c r="H117" s="74">
        <v>1.5327999999999999</v>
      </c>
      <c r="I117" s="81">
        <v>0.95789999999999997</v>
      </c>
      <c r="J117" s="82">
        <f>AVERAGE(J111,J113,J115)</f>
        <v>0.91853121333333332</v>
      </c>
      <c r="K117" s="83">
        <f>AVERAGE(K111,K113,K115)</f>
        <v>20.459988718818405</v>
      </c>
    </row>
    <row r="118" spans="2:13" ht="15">
      <c r="B118" s="104">
        <v>70</v>
      </c>
      <c r="C118" s="103" t="s">
        <v>161</v>
      </c>
      <c r="D118" s="103" t="s">
        <v>5</v>
      </c>
      <c r="E118" s="75" t="s">
        <v>6</v>
      </c>
      <c r="F118" s="76"/>
      <c r="G118" s="77"/>
      <c r="H118" s="75">
        <v>0.84660000000000002</v>
      </c>
      <c r="I118" s="74">
        <v>0.99829999999999997</v>
      </c>
      <c r="J118" s="88">
        <f>I118^2</f>
        <v>0.99660288999999991</v>
      </c>
      <c r="K118" s="87">
        <v>42.64378565504375</v>
      </c>
      <c r="M118" s="96"/>
    </row>
    <row r="119" spans="2:13" ht="15">
      <c r="B119" s="104"/>
      <c r="C119" s="103"/>
      <c r="D119" s="103"/>
      <c r="E119" s="75" t="s">
        <v>7</v>
      </c>
      <c r="F119" s="74">
        <v>233.78</v>
      </c>
      <c r="G119" s="75">
        <v>4.7999999999999996E-3</v>
      </c>
      <c r="H119" s="75">
        <v>1.1132</v>
      </c>
      <c r="I119" s="74">
        <v>0.98260000000000003</v>
      </c>
      <c r="J119" s="88">
        <f t="shared" ref="J119:J123" si="15">I119^2</f>
        <v>0.96550276000000002</v>
      </c>
      <c r="K119" s="87">
        <v>43.286814386312386</v>
      </c>
      <c r="M119" s="96"/>
    </row>
    <row r="120" spans="2:13" ht="15">
      <c r="B120" s="104"/>
      <c r="C120" s="103"/>
      <c r="D120" s="103" t="s">
        <v>8</v>
      </c>
      <c r="E120" s="75" t="s">
        <v>6</v>
      </c>
      <c r="F120" s="76"/>
      <c r="G120" s="77"/>
      <c r="H120" s="75">
        <v>0.67230000000000001</v>
      </c>
      <c r="I120" s="74">
        <v>0.96499999999999997</v>
      </c>
      <c r="J120" s="88">
        <f t="shared" si="15"/>
        <v>0.93122499999999997</v>
      </c>
      <c r="K120" s="87">
        <v>39.746718542529493</v>
      </c>
      <c r="M120" s="96"/>
    </row>
    <row r="121" spans="2:13" ht="15">
      <c r="B121" s="104"/>
      <c r="C121" s="103"/>
      <c r="D121" s="103"/>
      <c r="E121" s="75" t="s">
        <v>7</v>
      </c>
      <c r="F121" s="74">
        <v>398.66</v>
      </c>
      <c r="G121" s="75">
        <v>1.8E-3</v>
      </c>
      <c r="H121" s="75">
        <v>0.72489999999999999</v>
      </c>
      <c r="I121" s="74">
        <v>0.94830000000000003</v>
      </c>
      <c r="J121" s="88">
        <f t="shared" si="15"/>
        <v>0.8992728900000001</v>
      </c>
      <c r="K121" s="87">
        <v>41.640626681907833</v>
      </c>
      <c r="M121" s="96"/>
    </row>
    <row r="122" spans="2:13" ht="15">
      <c r="B122" s="104"/>
      <c r="C122" s="103"/>
      <c r="D122" s="103" t="s">
        <v>9</v>
      </c>
      <c r="E122" s="75" t="s">
        <v>6</v>
      </c>
      <c r="F122" s="76"/>
      <c r="G122" s="77"/>
      <c r="H122" s="75">
        <v>0.75009999999999999</v>
      </c>
      <c r="I122" s="74">
        <v>0.97370000000000001</v>
      </c>
      <c r="J122" s="88">
        <f t="shared" si="15"/>
        <v>0.94809169000000004</v>
      </c>
      <c r="K122" s="87">
        <v>41.260081687375099</v>
      </c>
      <c r="M122" s="96"/>
    </row>
    <row r="123" spans="2:13" ht="15">
      <c r="B123" s="104"/>
      <c r="C123" s="103"/>
      <c r="D123" s="103"/>
      <c r="E123" s="75" t="s">
        <v>7</v>
      </c>
      <c r="F123" s="74">
        <v>407.7</v>
      </c>
      <c r="G123" s="75">
        <v>2.0999999999999999E-3</v>
      </c>
      <c r="H123" s="75">
        <v>0.84240000000000004</v>
      </c>
      <c r="I123" s="74">
        <v>0.95850000000000002</v>
      </c>
      <c r="J123" s="88">
        <f t="shared" si="15"/>
        <v>0.91872225000000007</v>
      </c>
      <c r="K123" s="87">
        <v>43.010517936264407</v>
      </c>
      <c r="M123" s="96"/>
    </row>
    <row r="124" spans="2:13" ht="15">
      <c r="B124" s="104"/>
      <c r="C124" s="103"/>
      <c r="D124" s="74" t="s">
        <v>10</v>
      </c>
      <c r="E124" s="75" t="s">
        <v>6</v>
      </c>
      <c r="F124" s="76"/>
      <c r="G124" s="76"/>
      <c r="H124" s="74">
        <v>0.75629999999999997</v>
      </c>
      <c r="I124" s="81">
        <v>0.97899999999999998</v>
      </c>
      <c r="J124" s="84">
        <f>AVERAGE(J118,J120,J122)</f>
        <v>0.9586398599999999</v>
      </c>
      <c r="K124" s="85">
        <f>AVERAGE(K118,K120,K122)</f>
        <v>41.21686196164945</v>
      </c>
    </row>
    <row r="125" spans="2:13" ht="15">
      <c r="B125" s="104"/>
      <c r="C125" s="103"/>
      <c r="D125" s="74" t="s">
        <v>10</v>
      </c>
      <c r="E125" s="75" t="s">
        <v>7</v>
      </c>
      <c r="F125" s="74">
        <v>346.7133</v>
      </c>
      <c r="G125" s="74">
        <v>2.8999999999999998E-3</v>
      </c>
      <c r="H125" s="74">
        <v>0.89349999999999996</v>
      </c>
      <c r="I125" s="81">
        <v>0.96309999999999996</v>
      </c>
      <c r="J125" s="82">
        <f>AVERAGE(J119,J121,J123)</f>
        <v>0.92783263333333343</v>
      </c>
      <c r="K125" s="83">
        <f>AVERAGE(K119,K121,K123)</f>
        <v>42.645986334828208</v>
      </c>
    </row>
    <row r="126" spans="2:13" ht="15">
      <c r="B126" s="104"/>
      <c r="C126" s="103" t="s">
        <v>162</v>
      </c>
      <c r="D126" s="103" t="s">
        <v>5</v>
      </c>
      <c r="E126" s="75" t="s">
        <v>6</v>
      </c>
      <c r="F126" s="76"/>
      <c r="G126" s="77"/>
      <c r="H126" s="75">
        <v>0.66890000000000005</v>
      </c>
      <c r="I126" s="74">
        <v>0.98929999999999996</v>
      </c>
      <c r="J126" s="88">
        <f>I126^2</f>
        <v>0.97871448999999988</v>
      </c>
      <c r="K126" s="87">
        <v>20.952433523826272</v>
      </c>
      <c r="M126" s="96"/>
    </row>
    <row r="127" spans="2:13" ht="15">
      <c r="B127" s="104"/>
      <c r="C127" s="103"/>
      <c r="D127" s="103"/>
      <c r="E127" s="75" t="s">
        <v>7</v>
      </c>
      <c r="F127" s="74">
        <v>202.42</v>
      </c>
      <c r="G127" s="75">
        <v>4.1999999999999997E-3</v>
      </c>
      <c r="H127" s="75">
        <v>0.8478</v>
      </c>
      <c r="I127" s="74">
        <v>0.96519999999999995</v>
      </c>
      <c r="J127" s="88">
        <f t="shared" ref="J127:J131" si="16">I127^2</f>
        <v>0.93161103999999995</v>
      </c>
      <c r="K127" s="87">
        <v>22.954893736395196</v>
      </c>
      <c r="M127" s="96"/>
    </row>
    <row r="128" spans="2:13" ht="15">
      <c r="B128" s="104"/>
      <c r="C128" s="103"/>
      <c r="D128" s="103" t="s">
        <v>8</v>
      </c>
      <c r="E128" s="75" t="s">
        <v>6</v>
      </c>
      <c r="F128" s="76"/>
      <c r="G128" s="77"/>
      <c r="H128" s="75">
        <v>0.68779999999999997</v>
      </c>
      <c r="I128" s="74">
        <v>0.98740000000000006</v>
      </c>
      <c r="J128" s="88">
        <f t="shared" si="16"/>
        <v>0.97495876000000015</v>
      </c>
      <c r="K128" s="87">
        <v>20.841522772168851</v>
      </c>
      <c r="M128" s="96"/>
    </row>
    <row r="129" spans="2:13" ht="15">
      <c r="B129" s="104"/>
      <c r="C129" s="103"/>
      <c r="D129" s="103"/>
      <c r="E129" s="75" t="s">
        <v>7</v>
      </c>
      <c r="F129" s="74">
        <v>156.99</v>
      </c>
      <c r="G129" s="75">
        <v>6.1999999999999998E-3</v>
      </c>
      <c r="H129" s="75">
        <v>0.97560000000000002</v>
      </c>
      <c r="I129" s="74">
        <v>0.96289999999999998</v>
      </c>
      <c r="J129" s="88">
        <f t="shared" si="16"/>
        <v>0.92717640999999995</v>
      </c>
      <c r="K129" s="87">
        <v>22.842494228696133</v>
      </c>
      <c r="M129" s="96"/>
    </row>
    <row r="130" spans="2:13" ht="15">
      <c r="B130" s="104"/>
      <c r="C130" s="103"/>
      <c r="D130" s="103" t="s">
        <v>9</v>
      </c>
      <c r="E130" s="75" t="s">
        <v>6</v>
      </c>
      <c r="F130" s="76"/>
      <c r="G130" s="77"/>
      <c r="H130" s="75">
        <v>6.1999999999999998E-3</v>
      </c>
      <c r="I130" s="74">
        <v>0.98570000000000002</v>
      </c>
      <c r="J130" s="88">
        <f t="shared" si="16"/>
        <v>0.97160449000000004</v>
      </c>
      <c r="K130" s="87">
        <v>21.956268644815253</v>
      </c>
      <c r="M130" s="96"/>
    </row>
    <row r="131" spans="2:13" ht="15">
      <c r="B131" s="104"/>
      <c r="C131" s="103"/>
      <c r="D131" s="103"/>
      <c r="E131" s="75" t="s">
        <v>7</v>
      </c>
      <c r="F131" s="74">
        <v>180.44</v>
      </c>
      <c r="G131" s="75">
        <v>5.3E-3</v>
      </c>
      <c r="H131" s="75">
        <v>0.95250000000000001</v>
      </c>
      <c r="I131" s="74">
        <v>0.96679999999999999</v>
      </c>
      <c r="J131" s="88">
        <f t="shared" si="16"/>
        <v>0.93470224000000002</v>
      </c>
      <c r="K131" s="87">
        <v>23.957224145974287</v>
      </c>
      <c r="M131" s="96"/>
    </row>
    <row r="132" spans="2:13" ht="15">
      <c r="B132" s="104"/>
      <c r="C132" s="103"/>
      <c r="D132" s="74" t="s">
        <v>10</v>
      </c>
      <c r="E132" s="75" t="s">
        <v>6</v>
      </c>
      <c r="F132" s="76"/>
      <c r="G132" s="76"/>
      <c r="H132" s="74">
        <v>0.45429999999999998</v>
      </c>
      <c r="I132" s="81">
        <v>0.98750000000000004</v>
      </c>
      <c r="J132" s="84">
        <f>AVERAGE(J126,J128,J130)</f>
        <v>0.9750925800000001</v>
      </c>
      <c r="K132" s="85">
        <f>AVERAGE(K126,K128,K130)</f>
        <v>21.250074980270124</v>
      </c>
    </row>
    <row r="133" spans="2:13" ht="15">
      <c r="B133" s="104"/>
      <c r="C133" s="103"/>
      <c r="D133" s="74" t="s">
        <v>10</v>
      </c>
      <c r="E133" s="75" t="s">
        <v>7</v>
      </c>
      <c r="F133" s="74">
        <v>179.95</v>
      </c>
      <c r="G133" s="74">
        <v>5.1999999999999998E-3</v>
      </c>
      <c r="H133" s="74">
        <v>0.92530000000000001</v>
      </c>
      <c r="I133" s="81">
        <v>0.96499999999999997</v>
      </c>
      <c r="J133" s="82">
        <f>AVERAGE(J127,J129,J131)</f>
        <v>0.93116323000000001</v>
      </c>
      <c r="K133" s="83">
        <f>AVERAGE(K127,K129,K131)</f>
        <v>23.251537370355209</v>
      </c>
    </row>
  </sheetData>
  <customSheetViews>
    <customSheetView guid="{4A71A1A5-ACCE-4F87-B003-A7B5E0B0F11F}">
      <selection activeCell="B2" sqref="B2"/>
      <pageMargins left="0.7" right="0.7" top="0.75" bottom="0.75" header="0.3" footer="0.3"/>
    </customSheetView>
  </customSheetViews>
  <mergeCells count="82">
    <mergeCell ref="D122:D123"/>
    <mergeCell ref="J4:J5"/>
    <mergeCell ref="K4:K5"/>
    <mergeCell ref="H4:H5"/>
    <mergeCell ref="D40:D41"/>
    <mergeCell ref="D42:D43"/>
    <mergeCell ref="G4:G5"/>
    <mergeCell ref="I4:I5"/>
    <mergeCell ref="D110:D111"/>
    <mergeCell ref="D112:D113"/>
    <mergeCell ref="D114:D115"/>
    <mergeCell ref="D118:D119"/>
    <mergeCell ref="D120:D121"/>
    <mergeCell ref="D96:D97"/>
    <mergeCell ref="D98:D99"/>
    <mergeCell ref="D102:D103"/>
    <mergeCell ref="D104:D105"/>
    <mergeCell ref="D106:D107"/>
    <mergeCell ref="B54:B69"/>
    <mergeCell ref="C54:C61"/>
    <mergeCell ref="D54:D55"/>
    <mergeCell ref="D56:D57"/>
    <mergeCell ref="D58:D59"/>
    <mergeCell ref="C62:C69"/>
    <mergeCell ref="D62:D63"/>
    <mergeCell ref="D64:D65"/>
    <mergeCell ref="D66:D67"/>
    <mergeCell ref="B70:B85"/>
    <mergeCell ref="C70:C77"/>
    <mergeCell ref="D70:D71"/>
    <mergeCell ref="D72:D73"/>
    <mergeCell ref="D74:D75"/>
    <mergeCell ref="B6:B21"/>
    <mergeCell ref="C6:C13"/>
    <mergeCell ref="D6:D7"/>
    <mergeCell ref="D8:D9"/>
    <mergeCell ref="D10:D11"/>
    <mergeCell ref="C14:C21"/>
    <mergeCell ref="D14:D15"/>
    <mergeCell ref="D16:D17"/>
    <mergeCell ref="D18:D19"/>
    <mergeCell ref="B3:B5"/>
    <mergeCell ref="C3:C5"/>
    <mergeCell ref="D3:D5"/>
    <mergeCell ref="E3:E5"/>
    <mergeCell ref="F4:F5"/>
    <mergeCell ref="C126:C133"/>
    <mergeCell ref="D126:D127"/>
    <mergeCell ref="B86:B101"/>
    <mergeCell ref="C86:C93"/>
    <mergeCell ref="D86:D87"/>
    <mergeCell ref="D88:D89"/>
    <mergeCell ref="D90:D91"/>
    <mergeCell ref="C94:C101"/>
    <mergeCell ref="D94:D95"/>
    <mergeCell ref="B102:B117"/>
    <mergeCell ref="C102:C109"/>
    <mergeCell ref="C110:C117"/>
    <mergeCell ref="B118:B133"/>
    <mergeCell ref="C118:C125"/>
    <mergeCell ref="D128:D129"/>
    <mergeCell ref="D130:D131"/>
    <mergeCell ref="C78:C85"/>
    <mergeCell ref="D78:D79"/>
    <mergeCell ref="D80:D81"/>
    <mergeCell ref="D82:D83"/>
    <mergeCell ref="C46:C53"/>
    <mergeCell ref="D46:D47"/>
    <mergeCell ref="D48:D49"/>
    <mergeCell ref="D50:D51"/>
    <mergeCell ref="B38:B53"/>
    <mergeCell ref="C38:C45"/>
    <mergeCell ref="D38:D39"/>
    <mergeCell ref="B22:B37"/>
    <mergeCell ref="C22:C29"/>
    <mergeCell ref="D22:D23"/>
    <mergeCell ref="D24:D25"/>
    <mergeCell ref="D26:D27"/>
    <mergeCell ref="C30:C37"/>
    <mergeCell ref="D30:D31"/>
    <mergeCell ref="D32:D33"/>
    <mergeCell ref="D34:D35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3:U155"/>
  <sheetViews>
    <sheetView tabSelected="1" topLeftCell="A121" zoomScale="80" zoomScaleNormal="80" workbookViewId="0">
      <selection activeCell="L162" sqref="L162"/>
    </sheetView>
  </sheetViews>
  <sheetFormatPr baseColWidth="10" defaultColWidth="9" defaultRowHeight="14"/>
  <cols>
    <col min="1" max="16384" width="9" style="1"/>
  </cols>
  <sheetData>
    <row r="3" spans="3:21">
      <c r="C3" s="43" t="s">
        <v>163</v>
      </c>
      <c r="M3" s="43" t="s">
        <v>177</v>
      </c>
    </row>
    <row r="4" spans="3:21">
      <c r="C4" s="46" t="s">
        <v>13</v>
      </c>
      <c r="D4" s="45" t="s">
        <v>14</v>
      </c>
      <c r="E4" s="45" t="s">
        <v>15</v>
      </c>
      <c r="F4" s="45" t="s">
        <v>16</v>
      </c>
      <c r="G4" s="45" t="s">
        <v>17</v>
      </c>
      <c r="H4" s="45" t="s">
        <v>18</v>
      </c>
      <c r="I4" s="45" t="s">
        <v>19</v>
      </c>
      <c r="J4" s="45" t="s">
        <v>20</v>
      </c>
      <c r="K4" s="45" t="s">
        <v>21</v>
      </c>
      <c r="M4" s="46" t="s">
        <v>13</v>
      </c>
      <c r="N4" s="45" t="s">
        <v>14</v>
      </c>
      <c r="O4" s="45" t="s">
        <v>15</v>
      </c>
      <c r="P4" s="45" t="s">
        <v>16</v>
      </c>
      <c r="Q4" s="45" t="s">
        <v>17</v>
      </c>
      <c r="R4" s="45" t="s">
        <v>18</v>
      </c>
      <c r="S4" s="45" t="s">
        <v>19</v>
      </c>
      <c r="T4" s="45" t="s">
        <v>20</v>
      </c>
      <c r="U4" s="45" t="s">
        <v>21</v>
      </c>
    </row>
    <row r="5" spans="3:21">
      <c r="C5" s="58" t="s">
        <v>14</v>
      </c>
      <c r="D5" s="59"/>
      <c r="E5" s="60">
        <v>1.745406832742713E-4</v>
      </c>
      <c r="F5" s="60">
        <v>1.745406832742713E-4</v>
      </c>
      <c r="G5" s="60">
        <v>1.745406832742713E-4</v>
      </c>
      <c r="H5" s="60">
        <v>1.745406832867058E-4</v>
      </c>
      <c r="I5" s="60">
        <v>1.7459364094174479E-4</v>
      </c>
      <c r="J5" s="59">
        <v>0.2854692829639548</v>
      </c>
      <c r="K5" s="60">
        <v>2.0685137225018302E-4</v>
      </c>
      <c r="M5" s="58" t="s">
        <v>14</v>
      </c>
      <c r="N5" s="59"/>
      <c r="O5" s="59">
        <v>0.88471982374749514</v>
      </c>
      <c r="P5" s="59">
        <v>0.9999791314809483</v>
      </c>
      <c r="Q5" s="59">
        <v>0.89790913748738921</v>
      </c>
      <c r="R5" s="59">
        <v>0.99961229841563515</v>
      </c>
      <c r="S5" s="60">
        <v>1.4981622939115313E-2</v>
      </c>
      <c r="T5" s="60">
        <v>2.2542353669446125E-2</v>
      </c>
      <c r="U5" s="59">
        <v>7.1541570935604204E-2</v>
      </c>
    </row>
    <row r="6" spans="3:21">
      <c r="C6" s="58" t="s">
        <v>15</v>
      </c>
      <c r="D6" s="60">
        <v>1.745406832742713E-4</v>
      </c>
      <c r="E6" s="59"/>
      <c r="F6" s="60">
        <v>1.6167848423560893E-2</v>
      </c>
      <c r="G6" s="59">
        <v>0.10406924196262535</v>
      </c>
      <c r="H6" s="60">
        <v>1.1806420289317554E-3</v>
      </c>
      <c r="I6" s="60">
        <v>1.7456207206567598E-4</v>
      </c>
      <c r="J6" s="60">
        <v>1.745406832742713E-4</v>
      </c>
      <c r="K6" s="60">
        <v>1.745406832742713E-4</v>
      </c>
      <c r="M6" s="58" t="s">
        <v>15</v>
      </c>
      <c r="N6" s="59">
        <v>0.88471982374749514</v>
      </c>
      <c r="O6" s="59"/>
      <c r="P6" s="59">
        <v>0.96905934818705941</v>
      </c>
      <c r="Q6" s="59">
        <v>0.99999999999404632</v>
      </c>
      <c r="R6" s="59">
        <v>0.98909478446470966</v>
      </c>
      <c r="S6" s="59">
        <v>0.16544551637888982</v>
      </c>
      <c r="T6" s="59">
        <v>0.23270964237496339</v>
      </c>
      <c r="U6" s="59">
        <v>0.53081863514887972</v>
      </c>
    </row>
    <row r="7" spans="3:21">
      <c r="C7" s="58" t="s">
        <v>16</v>
      </c>
      <c r="D7" s="60">
        <v>1.745406832742713E-4</v>
      </c>
      <c r="E7" s="60">
        <v>1.6167848423560893E-2</v>
      </c>
      <c r="F7" s="59"/>
      <c r="G7" s="59">
        <v>0.96881044687153262</v>
      </c>
      <c r="H7" s="59">
        <v>0.84266707659703555</v>
      </c>
      <c r="I7" s="60">
        <v>3.8772838832679124E-4</v>
      </c>
      <c r="J7" s="60">
        <v>1.7454068382960486E-4</v>
      </c>
      <c r="K7" s="60">
        <v>1.745406832742713E-4</v>
      </c>
      <c r="M7" s="58" t="s">
        <v>16</v>
      </c>
      <c r="N7" s="59">
        <v>0.9999791314809483</v>
      </c>
      <c r="O7" s="59">
        <v>0.96905934818705941</v>
      </c>
      <c r="P7" s="59"/>
      <c r="Q7" s="59">
        <v>0.97452750530289589</v>
      </c>
      <c r="R7" s="59">
        <v>0.99999966659770889</v>
      </c>
      <c r="S7" s="60">
        <v>2.7246842808935967E-2</v>
      </c>
      <c r="T7" s="60">
        <v>4.0796673959019314E-2</v>
      </c>
      <c r="U7" s="59">
        <v>0.12448310559878228</v>
      </c>
    </row>
    <row r="8" spans="3:21">
      <c r="C8" s="58" t="s">
        <v>17</v>
      </c>
      <c r="D8" s="60">
        <v>1.745406832742713E-4</v>
      </c>
      <c r="E8" s="59">
        <v>0.10406924196262535</v>
      </c>
      <c r="F8" s="59">
        <v>0.96881044687153262</v>
      </c>
      <c r="G8" s="59"/>
      <c r="H8" s="59">
        <v>0.3047535831268231</v>
      </c>
      <c r="I8" s="60">
        <v>2.0143254451554515E-4</v>
      </c>
      <c r="J8" s="60">
        <v>1.7454068328925931E-4</v>
      </c>
      <c r="K8" s="60">
        <v>1.745406832742713E-4</v>
      </c>
      <c r="M8" s="58" t="s">
        <v>17</v>
      </c>
      <c r="N8" s="59">
        <v>0.89790913748738921</v>
      </c>
      <c r="O8" s="59">
        <v>0.99999999999404632</v>
      </c>
      <c r="P8" s="59">
        <v>0.97452750530289589</v>
      </c>
      <c r="Q8" s="59"/>
      <c r="R8" s="59">
        <v>0.99156474432228259</v>
      </c>
      <c r="S8" s="59">
        <v>0.15583366180507463</v>
      </c>
      <c r="T8" s="59">
        <v>0.22010357937621494</v>
      </c>
      <c r="U8" s="59">
        <v>0.51011432708763449</v>
      </c>
    </row>
    <row r="9" spans="3:21">
      <c r="C9" s="58" t="s">
        <v>18</v>
      </c>
      <c r="D9" s="60">
        <v>1.745406832867058E-4</v>
      </c>
      <c r="E9" s="60">
        <v>1.1806420289317554E-3</v>
      </c>
      <c r="F9" s="59">
        <v>0.84266707659703555</v>
      </c>
      <c r="G9" s="59">
        <v>0.3047535831268231</v>
      </c>
      <c r="H9" s="59"/>
      <c r="I9" s="60">
        <v>3.5188324371058233E-3</v>
      </c>
      <c r="J9" s="60">
        <v>1.7454074145950571E-4</v>
      </c>
      <c r="K9" s="60">
        <v>1.745406832742713E-4</v>
      </c>
      <c r="M9" s="58" t="s">
        <v>18</v>
      </c>
      <c r="N9" s="59">
        <v>0.99961229841563515</v>
      </c>
      <c r="O9" s="59">
        <v>0.98909478446470966</v>
      </c>
      <c r="P9" s="59">
        <v>0.99999966659770889</v>
      </c>
      <c r="Q9" s="59">
        <v>0.99156474432228259</v>
      </c>
      <c r="R9" s="59"/>
      <c r="S9" s="60">
        <v>3.7709529436507294E-2</v>
      </c>
      <c r="T9" s="59">
        <v>5.6169261454190544E-2</v>
      </c>
      <c r="U9" s="59">
        <v>0.16628256939051511</v>
      </c>
    </row>
    <row r="10" spans="3:21">
      <c r="C10" s="58" t="s">
        <v>19</v>
      </c>
      <c r="D10" s="60">
        <v>1.7459364094174479E-4</v>
      </c>
      <c r="E10" s="60">
        <v>1.7456207206567598E-4</v>
      </c>
      <c r="F10" s="60">
        <v>3.8772838832679124E-4</v>
      </c>
      <c r="G10" s="60">
        <v>2.0143254451554515E-4</v>
      </c>
      <c r="H10" s="60">
        <v>3.5188324371058233E-3</v>
      </c>
      <c r="I10" s="59"/>
      <c r="J10" s="60">
        <v>1.8985417600203558E-4</v>
      </c>
      <c r="K10" s="60">
        <v>1.745406832742713E-4</v>
      </c>
      <c r="M10" s="58" t="s">
        <v>19</v>
      </c>
      <c r="N10" s="60">
        <v>1.4981622939115313E-2</v>
      </c>
      <c r="O10" s="59">
        <v>0.16544551637888982</v>
      </c>
      <c r="P10" s="60">
        <v>2.7246842808935967E-2</v>
      </c>
      <c r="Q10" s="59">
        <v>0.15583366180507463</v>
      </c>
      <c r="R10" s="60">
        <v>3.7709529436507294E-2</v>
      </c>
      <c r="S10" s="59"/>
      <c r="T10" s="59">
        <v>0.99999848694338378</v>
      </c>
      <c r="U10" s="59">
        <v>0.98885799283555598</v>
      </c>
    </row>
    <row r="11" spans="3:21">
      <c r="C11" s="58" t="s">
        <v>20</v>
      </c>
      <c r="D11" s="59">
        <v>0.2854692829639548</v>
      </c>
      <c r="E11" s="60">
        <v>1.745406832742713E-4</v>
      </c>
      <c r="F11" s="60">
        <v>1.7454068382960486E-4</v>
      </c>
      <c r="G11" s="60">
        <v>1.7454068328925931E-4</v>
      </c>
      <c r="H11" s="60">
        <v>1.7454074145950571E-4</v>
      </c>
      <c r="I11" s="60">
        <v>1.8985417600203558E-4</v>
      </c>
      <c r="J11" s="59"/>
      <c r="K11" s="60">
        <v>1.7466987305969628E-4</v>
      </c>
      <c r="M11" s="58" t="s">
        <v>20</v>
      </c>
      <c r="N11" s="60">
        <v>2.2542353669446125E-2</v>
      </c>
      <c r="O11" s="59">
        <v>0.23270964237496339</v>
      </c>
      <c r="P11" s="60">
        <v>4.0796673959019314E-2</v>
      </c>
      <c r="Q11" s="59">
        <v>0.22010357937621494</v>
      </c>
      <c r="R11" s="59">
        <v>5.6169261454190544E-2</v>
      </c>
      <c r="S11" s="59">
        <v>0.99999848694338378</v>
      </c>
      <c r="T11" s="59"/>
      <c r="U11" s="59">
        <v>0.99816421534809907</v>
      </c>
    </row>
    <row r="12" spans="3:21">
      <c r="C12" s="58" t="s">
        <v>21</v>
      </c>
      <c r="D12" s="60">
        <v>2.0685137225018302E-4</v>
      </c>
      <c r="E12" s="60">
        <v>1.745406832742713E-4</v>
      </c>
      <c r="F12" s="60">
        <v>1.745406832742713E-4</v>
      </c>
      <c r="G12" s="60">
        <v>1.745406832742713E-4</v>
      </c>
      <c r="H12" s="60">
        <v>1.745406832742713E-4</v>
      </c>
      <c r="I12" s="60">
        <v>1.745406832742713E-4</v>
      </c>
      <c r="J12" s="60">
        <v>1.7466987305969628E-4</v>
      </c>
      <c r="K12" s="59"/>
      <c r="M12" s="58" t="s">
        <v>21</v>
      </c>
      <c r="N12" s="59">
        <v>7.1541570935604204E-2</v>
      </c>
      <c r="O12" s="59">
        <v>0.53081863514887972</v>
      </c>
      <c r="P12" s="59">
        <v>0.12448310559878228</v>
      </c>
      <c r="Q12" s="59">
        <v>0.51011432708763449</v>
      </c>
      <c r="R12" s="59">
        <v>0.16628256939051511</v>
      </c>
      <c r="S12" s="59">
        <v>0.98885799283555598</v>
      </c>
      <c r="T12" s="59">
        <v>0.99816421534809907</v>
      </c>
      <c r="U12" s="59"/>
    </row>
    <row r="13" spans="3:21">
      <c r="C13" s="53"/>
      <c r="D13" s="54"/>
      <c r="E13" s="54"/>
      <c r="F13" s="54"/>
      <c r="G13" s="54"/>
      <c r="H13" s="54"/>
      <c r="I13" s="54"/>
      <c r="J13" s="54"/>
      <c r="K13" s="55"/>
      <c r="M13" s="53"/>
      <c r="N13" s="55"/>
      <c r="O13" s="55"/>
      <c r="P13" s="55"/>
      <c r="Q13" s="55"/>
      <c r="R13" s="55"/>
      <c r="S13" s="55"/>
      <c r="T13" s="55"/>
      <c r="U13" s="55"/>
    </row>
    <row r="14" spans="3:21">
      <c r="C14" s="43" t="s">
        <v>164</v>
      </c>
      <c r="M14" s="43" t="s">
        <v>178</v>
      </c>
    </row>
    <row r="15" spans="3:21">
      <c r="C15" s="61" t="s">
        <v>22</v>
      </c>
      <c r="D15" s="45" t="s">
        <v>14</v>
      </c>
      <c r="E15" s="45" t="s">
        <v>15</v>
      </c>
      <c r="F15" s="45" t="s">
        <v>16</v>
      </c>
      <c r="G15" s="45" t="s">
        <v>17</v>
      </c>
      <c r="H15" s="45" t="s">
        <v>18</v>
      </c>
      <c r="I15" s="45" t="s">
        <v>19</v>
      </c>
      <c r="J15" s="45" t="s">
        <v>20</v>
      </c>
      <c r="K15" s="45" t="s">
        <v>21</v>
      </c>
      <c r="M15" s="61" t="s">
        <v>22</v>
      </c>
      <c r="N15" s="45" t="s">
        <v>14</v>
      </c>
      <c r="O15" s="45" t="s">
        <v>15</v>
      </c>
      <c r="P15" s="45" t="s">
        <v>16</v>
      </c>
      <c r="Q15" s="45" t="s">
        <v>17</v>
      </c>
      <c r="R15" s="45" t="s">
        <v>18</v>
      </c>
      <c r="S15" s="45" t="s">
        <v>19</v>
      </c>
      <c r="T15" s="45" t="s">
        <v>20</v>
      </c>
      <c r="U15" s="45" t="s">
        <v>21</v>
      </c>
    </row>
    <row r="16" spans="3:21">
      <c r="C16" s="58" t="s">
        <v>14</v>
      </c>
      <c r="D16" s="59"/>
      <c r="E16" s="60">
        <v>1.7418201798813371E-4</v>
      </c>
      <c r="F16" s="60">
        <v>1.7749840094771763E-4</v>
      </c>
      <c r="G16" s="60">
        <v>1.7460891878762208E-4</v>
      </c>
      <c r="H16" s="46"/>
      <c r="I16" s="60">
        <v>3.6698485610704434E-3</v>
      </c>
      <c r="J16" s="59">
        <v>0.99938131060743052</v>
      </c>
      <c r="K16" s="60">
        <v>2.4288864724975046E-4</v>
      </c>
      <c r="M16" s="58" t="s">
        <v>14</v>
      </c>
      <c r="N16" s="59"/>
      <c r="O16" s="59">
        <v>0.99948565798189948</v>
      </c>
      <c r="P16" s="59">
        <v>0.99999959568507457</v>
      </c>
      <c r="Q16" s="59">
        <v>0.92972349048686553</v>
      </c>
      <c r="R16" s="46"/>
      <c r="S16" s="59">
        <v>0.20419636764728588</v>
      </c>
      <c r="T16" s="59">
        <v>0.65626919323314326</v>
      </c>
      <c r="U16" s="59">
        <v>0.1517832791289363</v>
      </c>
    </row>
    <row r="17" spans="3:21">
      <c r="C17" s="58" t="s">
        <v>15</v>
      </c>
      <c r="D17" s="60">
        <v>1.7418201798813371E-4</v>
      </c>
      <c r="E17" s="59"/>
      <c r="F17" s="59">
        <v>0.17103956812138588</v>
      </c>
      <c r="G17" s="59">
        <v>0.61146558281088059</v>
      </c>
      <c r="H17" s="46"/>
      <c r="I17" s="60">
        <v>3.9045576178375896E-4</v>
      </c>
      <c r="J17" s="60">
        <v>1.7419618376335322E-4</v>
      </c>
      <c r="K17" s="60">
        <v>1.7417443726641668E-4</v>
      </c>
      <c r="M17" s="58" t="s">
        <v>15</v>
      </c>
      <c r="N17" s="59">
        <v>0.99948565798189948</v>
      </c>
      <c r="O17" s="59"/>
      <c r="P17" s="59">
        <v>0.99993274542680366</v>
      </c>
      <c r="Q17" s="59">
        <v>0.99360592056586472</v>
      </c>
      <c r="R17" s="46"/>
      <c r="S17" s="59">
        <v>0.36936837802818456</v>
      </c>
      <c r="T17" s="59">
        <v>0.86839942083023203</v>
      </c>
      <c r="U17" s="59">
        <v>0.28567317314484231</v>
      </c>
    </row>
    <row r="18" spans="3:21">
      <c r="C18" s="58" t="s">
        <v>16</v>
      </c>
      <c r="D18" s="60">
        <v>1.7749840094771763E-4</v>
      </c>
      <c r="E18" s="59">
        <v>0.17103956812138588</v>
      </c>
      <c r="F18" s="59"/>
      <c r="G18" s="59">
        <v>0.95354367243304616</v>
      </c>
      <c r="H18" s="46"/>
      <c r="I18" s="60">
        <v>2.8776713893048034E-2</v>
      </c>
      <c r="J18" s="60">
        <v>1.8197645230233483E-4</v>
      </c>
      <c r="K18" s="60">
        <v>1.7417443728273696E-4</v>
      </c>
      <c r="M18" s="58" t="s">
        <v>16</v>
      </c>
      <c r="N18" s="59">
        <v>0.99999959568507457</v>
      </c>
      <c r="O18" s="59">
        <v>0.99993274542680366</v>
      </c>
      <c r="P18" s="59"/>
      <c r="Q18" s="59">
        <v>0.95940129867414758</v>
      </c>
      <c r="R18" s="46"/>
      <c r="S18" s="59">
        <v>0.24583010098043923</v>
      </c>
      <c r="T18" s="59">
        <v>0.72595939103604656</v>
      </c>
      <c r="U18" s="59">
        <v>0.18462616169672241</v>
      </c>
    </row>
    <row r="19" spans="3:21">
      <c r="C19" s="58" t="s">
        <v>17</v>
      </c>
      <c r="D19" s="60">
        <v>1.7460891878762208E-4</v>
      </c>
      <c r="E19" s="59">
        <v>0.61146558281088059</v>
      </c>
      <c r="F19" s="59">
        <v>0.95354367243304616</v>
      </c>
      <c r="G19" s="59"/>
      <c r="H19" s="46"/>
      <c r="I19" s="60">
        <v>5.0572740043999254E-3</v>
      </c>
      <c r="J19" s="60">
        <v>1.7526008128454507E-4</v>
      </c>
      <c r="K19" s="60">
        <v>1.7417443726697179E-4</v>
      </c>
      <c r="M19" s="58" t="s">
        <v>17</v>
      </c>
      <c r="N19" s="59">
        <v>0.92972349048686553</v>
      </c>
      <c r="O19" s="59">
        <v>0.99360592056586472</v>
      </c>
      <c r="P19" s="59">
        <v>0.95940129867414758</v>
      </c>
      <c r="Q19" s="59"/>
      <c r="R19" s="46"/>
      <c r="S19" s="59">
        <v>0.73049115655696095</v>
      </c>
      <c r="T19" s="59">
        <v>0.99621275037922086</v>
      </c>
      <c r="U19" s="59">
        <v>0.62337838776420362</v>
      </c>
    </row>
    <row r="20" spans="3:21">
      <c r="C20" s="58">
        <v>40</v>
      </c>
      <c r="D20" s="60"/>
      <c r="E20" s="59"/>
      <c r="F20" s="59"/>
      <c r="G20" s="59"/>
      <c r="H20" s="46"/>
      <c r="I20" s="60"/>
      <c r="J20" s="60"/>
      <c r="K20" s="60"/>
      <c r="M20" s="58">
        <v>40</v>
      </c>
      <c r="N20" s="59"/>
      <c r="O20" s="59"/>
      <c r="P20" s="59"/>
      <c r="Q20" s="59"/>
      <c r="R20" s="46"/>
      <c r="S20" s="59"/>
      <c r="T20" s="59"/>
      <c r="U20" s="59"/>
    </row>
    <row r="21" spans="3:21">
      <c r="C21" s="58" t="s">
        <v>19</v>
      </c>
      <c r="D21" s="60">
        <v>3.6698485610704434E-3</v>
      </c>
      <c r="E21" s="60">
        <v>3.9045576178375896E-4</v>
      </c>
      <c r="F21" s="60">
        <v>2.8776713893048034E-2</v>
      </c>
      <c r="G21" s="60">
        <v>5.0572740043999254E-3</v>
      </c>
      <c r="H21" s="46"/>
      <c r="I21" s="59"/>
      <c r="J21" s="60">
        <v>7.7854875365555021E-3</v>
      </c>
      <c r="K21" s="60">
        <v>1.7417598807889512E-4</v>
      </c>
      <c r="M21" s="58" t="s">
        <v>19</v>
      </c>
      <c r="N21" s="59">
        <v>0.20419636764728588</v>
      </c>
      <c r="O21" s="59">
        <v>0.36936837802818456</v>
      </c>
      <c r="P21" s="59">
        <v>0.24583010098043923</v>
      </c>
      <c r="Q21" s="59">
        <v>0.73049115655696095</v>
      </c>
      <c r="R21" s="46"/>
      <c r="S21" s="59"/>
      <c r="T21" s="59">
        <v>0.96102203604528191</v>
      </c>
      <c r="U21" s="59">
        <v>0.99999494411082324</v>
      </c>
    </row>
    <row r="22" spans="3:21">
      <c r="C22" s="58" t="s">
        <v>20</v>
      </c>
      <c r="D22" s="59">
        <v>0.99938131060743052</v>
      </c>
      <c r="E22" s="60">
        <v>1.7419618376335322E-4</v>
      </c>
      <c r="F22" s="60">
        <v>1.8197645230233483E-4</v>
      </c>
      <c r="G22" s="60">
        <v>1.7526008128454507E-4</v>
      </c>
      <c r="H22" s="46"/>
      <c r="I22" s="60">
        <v>7.7854875365555021E-3</v>
      </c>
      <c r="J22" s="59"/>
      <c r="K22" s="60">
        <v>2.0510295021514136E-4</v>
      </c>
      <c r="M22" s="58" t="s">
        <v>20</v>
      </c>
      <c r="N22" s="59">
        <v>0.65626919323314326</v>
      </c>
      <c r="O22" s="59">
        <v>0.86839942083023203</v>
      </c>
      <c r="P22" s="59">
        <v>0.72595939103604656</v>
      </c>
      <c r="Q22" s="59">
        <v>0.99621275037922086</v>
      </c>
      <c r="R22" s="46"/>
      <c r="S22" s="59">
        <v>0.96102203604528191</v>
      </c>
      <c r="T22" s="59"/>
      <c r="U22" s="59">
        <v>0.91243864126774299</v>
      </c>
    </row>
    <row r="23" spans="3:21">
      <c r="C23" s="58" t="s">
        <v>21</v>
      </c>
      <c r="D23" s="60">
        <v>2.4288864724975046E-4</v>
      </c>
      <c r="E23" s="60">
        <v>1.7417443726641668E-4</v>
      </c>
      <c r="F23" s="60">
        <v>1.7417443728273696E-4</v>
      </c>
      <c r="G23" s="60">
        <v>1.7417443726697179E-4</v>
      </c>
      <c r="H23" s="46"/>
      <c r="I23" s="60">
        <v>1.7417598807889512E-4</v>
      </c>
      <c r="J23" s="60">
        <v>2.0510295021514136E-4</v>
      </c>
      <c r="K23" s="59"/>
      <c r="M23" s="58" t="s">
        <v>21</v>
      </c>
      <c r="N23" s="59">
        <v>0.1517832791289363</v>
      </c>
      <c r="O23" s="59">
        <v>0.28567317314484231</v>
      </c>
      <c r="P23" s="59">
        <v>0.18462616169672241</v>
      </c>
      <c r="Q23" s="59">
        <v>0.62337838776420362</v>
      </c>
      <c r="R23" s="46"/>
      <c r="S23" s="59">
        <v>0.99999494411082324</v>
      </c>
      <c r="T23" s="59">
        <v>0.91243864126774299</v>
      </c>
      <c r="U23" s="59"/>
    </row>
    <row r="24" spans="3:21">
      <c r="C24" s="53"/>
      <c r="D24" s="54"/>
      <c r="E24" s="54"/>
      <c r="F24" s="54"/>
      <c r="G24" s="54"/>
      <c r="H24" s="2"/>
      <c r="I24" s="54"/>
      <c r="J24" s="54"/>
      <c r="K24" s="55"/>
      <c r="M24" s="53"/>
      <c r="N24" s="55"/>
      <c r="O24" s="55"/>
      <c r="P24" s="55"/>
      <c r="Q24" s="55"/>
      <c r="R24" s="2"/>
      <c r="S24" s="55"/>
      <c r="T24" s="55"/>
      <c r="U24" s="55"/>
    </row>
    <row r="25" spans="3:21">
      <c r="C25" s="43" t="s">
        <v>165</v>
      </c>
      <c r="M25" s="43" t="s">
        <v>179</v>
      </c>
    </row>
    <row r="26" spans="3:21">
      <c r="C26" s="61" t="s">
        <v>23</v>
      </c>
      <c r="D26" s="45" t="s">
        <v>14</v>
      </c>
      <c r="E26" s="45" t="s">
        <v>15</v>
      </c>
      <c r="F26" s="45" t="s">
        <v>16</v>
      </c>
      <c r="G26" s="45" t="s">
        <v>17</v>
      </c>
      <c r="H26" s="45" t="s">
        <v>18</v>
      </c>
      <c r="I26" s="45" t="s">
        <v>19</v>
      </c>
      <c r="J26" s="45" t="s">
        <v>20</v>
      </c>
      <c r="K26" s="45" t="s">
        <v>21</v>
      </c>
      <c r="M26" s="61" t="s">
        <v>23</v>
      </c>
      <c r="N26" s="45" t="s">
        <v>14</v>
      </c>
      <c r="O26" s="45" t="s">
        <v>15</v>
      </c>
      <c r="P26" s="45" t="s">
        <v>16</v>
      </c>
      <c r="Q26" s="45" t="s">
        <v>17</v>
      </c>
      <c r="R26" s="45" t="s">
        <v>18</v>
      </c>
      <c r="S26" s="45" t="s">
        <v>19</v>
      </c>
      <c r="T26" s="45" t="s">
        <v>20</v>
      </c>
      <c r="U26" s="45" t="s">
        <v>21</v>
      </c>
    </row>
    <row r="27" spans="3:21">
      <c r="C27" s="58" t="s">
        <v>14</v>
      </c>
      <c r="D27" s="59"/>
      <c r="E27" s="60">
        <v>1.7454120730919787E-4</v>
      </c>
      <c r="F27" s="60">
        <v>1.7465330088339837E-4</v>
      </c>
      <c r="G27" s="60">
        <v>1.7454493302093699E-4</v>
      </c>
      <c r="H27" s="59">
        <v>6.1217170297445112E-2</v>
      </c>
      <c r="I27" s="60">
        <v>1.5714214869400056E-3</v>
      </c>
      <c r="J27" s="59">
        <v>0.99448558072919646</v>
      </c>
      <c r="K27" s="60">
        <v>1.7469949599080437E-4</v>
      </c>
      <c r="M27" s="58" t="s">
        <v>14</v>
      </c>
      <c r="N27" s="59"/>
      <c r="O27" s="59">
        <v>0.99985284637955663</v>
      </c>
      <c r="P27" s="59">
        <v>0.99999999065963396</v>
      </c>
      <c r="Q27" s="59">
        <v>0.62779733879413724</v>
      </c>
      <c r="R27" s="59">
        <v>0.99969682402654203</v>
      </c>
      <c r="S27" s="59">
        <v>7.0602531222638265E-2</v>
      </c>
      <c r="T27" s="59">
        <v>0.6011963909015855</v>
      </c>
      <c r="U27" s="59">
        <v>0.21403804805655335</v>
      </c>
    </row>
    <row r="28" spans="3:21">
      <c r="C28" s="58" t="s">
        <v>15</v>
      </c>
      <c r="D28" s="60">
        <v>1.7454120730919787E-4</v>
      </c>
      <c r="E28" s="59"/>
      <c r="F28" s="59">
        <v>0.52066128236522724</v>
      </c>
      <c r="G28" s="59">
        <v>0.9944234917590965</v>
      </c>
      <c r="H28" s="60">
        <v>1.7738616650841976E-4</v>
      </c>
      <c r="I28" s="60">
        <v>3.5240597905605853E-4</v>
      </c>
      <c r="J28" s="60">
        <v>1.7454491691726304E-4</v>
      </c>
      <c r="K28" s="60">
        <v>1.745406832742713E-4</v>
      </c>
      <c r="M28" s="58" t="s">
        <v>15</v>
      </c>
      <c r="N28" s="59">
        <v>0.99985284637955663</v>
      </c>
      <c r="O28" s="59"/>
      <c r="P28" s="59">
        <v>0.99997788876039717</v>
      </c>
      <c r="Q28" s="59">
        <v>0.85099294261605607</v>
      </c>
      <c r="R28" s="59">
        <v>0.99999999995162436</v>
      </c>
      <c r="S28" s="59">
        <v>0.14706924204368754</v>
      </c>
      <c r="T28" s="59">
        <v>0.83073748910338252</v>
      </c>
      <c r="U28" s="59">
        <v>0.3920534133360809</v>
      </c>
    </row>
    <row r="29" spans="3:21">
      <c r="C29" s="58" t="s">
        <v>16</v>
      </c>
      <c r="D29" s="60">
        <v>1.7465330088339837E-4</v>
      </c>
      <c r="E29" s="59">
        <v>0.52066128236522724</v>
      </c>
      <c r="F29" s="59"/>
      <c r="G29" s="59">
        <v>0.90443767688385179</v>
      </c>
      <c r="H29" s="60">
        <v>3.6810661554420587E-4</v>
      </c>
      <c r="I29" s="60">
        <v>8.8119064012254222E-3</v>
      </c>
      <c r="J29" s="60">
        <v>1.75200125555941E-4</v>
      </c>
      <c r="K29" s="60">
        <v>1.745406832742713E-4</v>
      </c>
      <c r="M29" s="58" t="s">
        <v>16</v>
      </c>
      <c r="N29" s="59">
        <v>0.99999999065963396</v>
      </c>
      <c r="O29" s="59">
        <v>0.99997788876039717</v>
      </c>
      <c r="P29" s="59"/>
      <c r="Q29" s="59">
        <v>0.68777373101762695</v>
      </c>
      <c r="R29" s="59">
        <v>0.99994198572025683</v>
      </c>
      <c r="S29" s="59">
        <v>8.4960857852626082E-2</v>
      </c>
      <c r="T29" s="59">
        <v>0.66164998042060386</v>
      </c>
      <c r="U29" s="59">
        <v>0.25081862300512903</v>
      </c>
    </row>
    <row r="30" spans="3:21">
      <c r="C30" s="58" t="s">
        <v>17</v>
      </c>
      <c r="D30" s="60">
        <v>1.7454493302093699E-4</v>
      </c>
      <c r="E30" s="59">
        <v>0.9944234917590965</v>
      </c>
      <c r="F30" s="59">
        <v>0.90443767688385179</v>
      </c>
      <c r="G30" s="59"/>
      <c r="H30" s="60">
        <v>1.886287852805868E-4</v>
      </c>
      <c r="I30" s="60">
        <v>9.1298348025503628E-4</v>
      </c>
      <c r="J30" s="60">
        <v>1.7457092383921236E-4</v>
      </c>
      <c r="K30" s="60">
        <v>1.745406832742713E-4</v>
      </c>
      <c r="M30" s="58" t="s">
        <v>17</v>
      </c>
      <c r="N30" s="59">
        <v>0.62779733879413724</v>
      </c>
      <c r="O30" s="59">
        <v>0.85099294261605607</v>
      </c>
      <c r="P30" s="59">
        <v>0.68777373101762695</v>
      </c>
      <c r="Q30" s="59"/>
      <c r="R30" s="59">
        <v>0.87130511757387885</v>
      </c>
      <c r="S30" s="59">
        <v>0.80952714246592705</v>
      </c>
      <c r="T30" s="59">
        <v>0.9999999999706084</v>
      </c>
      <c r="U30" s="59">
        <v>0.9884630811185674</v>
      </c>
    </row>
    <row r="31" spans="3:21">
      <c r="C31" s="58" t="s">
        <v>18</v>
      </c>
      <c r="D31" s="59">
        <v>6.1217170297445112E-2</v>
      </c>
      <c r="E31" s="60">
        <v>1.7738616650841976E-4</v>
      </c>
      <c r="F31" s="60">
        <v>3.6810661554420587E-4</v>
      </c>
      <c r="G31" s="60">
        <v>1.886287852805868E-4</v>
      </c>
      <c r="H31" s="59"/>
      <c r="I31" s="59">
        <v>0.54690670214622361</v>
      </c>
      <c r="J31" s="59">
        <v>0.21742250188266965</v>
      </c>
      <c r="K31" s="60">
        <v>1.7454069477818024E-4</v>
      </c>
      <c r="M31" s="58" t="s">
        <v>18</v>
      </c>
      <c r="N31" s="59">
        <v>0.99969682402654203</v>
      </c>
      <c r="O31" s="59">
        <v>0.99999999995162436</v>
      </c>
      <c r="P31" s="59">
        <v>0.99994198572025683</v>
      </c>
      <c r="Q31" s="59">
        <v>0.87130511757387885</v>
      </c>
      <c r="R31" s="59"/>
      <c r="S31" s="59">
        <v>0.15944618504485697</v>
      </c>
      <c r="T31" s="59">
        <v>0.85243789137177273</v>
      </c>
      <c r="U31" s="59">
        <v>0.41719934511388879</v>
      </c>
    </row>
    <row r="32" spans="3:21">
      <c r="C32" s="58" t="s">
        <v>19</v>
      </c>
      <c r="D32" s="60">
        <v>1.5714214869400056E-3</v>
      </c>
      <c r="E32" s="60">
        <v>3.5240597905605853E-4</v>
      </c>
      <c r="F32" s="60">
        <v>8.8119064012254222E-3</v>
      </c>
      <c r="G32" s="60">
        <v>9.1298348025503628E-4</v>
      </c>
      <c r="H32" s="59">
        <v>0.54690670214622361</v>
      </c>
      <c r="I32" s="59"/>
      <c r="J32" s="60">
        <v>6.1005069572236392E-3</v>
      </c>
      <c r="K32" s="60">
        <v>1.7454068328659478E-4</v>
      </c>
      <c r="M32" s="58" t="s">
        <v>19</v>
      </c>
      <c r="N32" s="59">
        <v>7.0602531222638265E-2</v>
      </c>
      <c r="O32" s="59">
        <v>0.14706924204368754</v>
      </c>
      <c r="P32" s="59">
        <v>8.4960857852626082E-2</v>
      </c>
      <c r="Q32" s="59">
        <v>0.80952714246592705</v>
      </c>
      <c r="R32" s="59">
        <v>0.15944618504485697</v>
      </c>
      <c r="S32" s="59"/>
      <c r="T32" s="59">
        <v>0.83097198204022782</v>
      </c>
      <c r="U32" s="59">
        <v>0.9974758154423129</v>
      </c>
    </row>
    <row r="33" spans="3:21">
      <c r="C33" s="58" t="s">
        <v>20</v>
      </c>
      <c r="D33" s="59">
        <v>0.99448558072919646</v>
      </c>
      <c r="E33" s="60">
        <v>1.7454491691726304E-4</v>
      </c>
      <c r="F33" s="60">
        <v>1.75200125555941E-4</v>
      </c>
      <c r="G33" s="60">
        <v>1.7457092383921236E-4</v>
      </c>
      <c r="H33" s="59">
        <v>0.21742250188266965</v>
      </c>
      <c r="I33" s="60">
        <v>6.1005069572236392E-3</v>
      </c>
      <c r="J33" s="59"/>
      <c r="K33" s="60">
        <v>1.7456550555172701E-4</v>
      </c>
      <c r="M33" s="58" t="s">
        <v>20</v>
      </c>
      <c r="N33" s="59">
        <v>0.6011963909015855</v>
      </c>
      <c r="O33" s="59">
        <v>0.83073748910338252</v>
      </c>
      <c r="P33" s="59">
        <v>0.66164998042060386</v>
      </c>
      <c r="Q33" s="59">
        <v>0.9999999999706084</v>
      </c>
      <c r="R33" s="59">
        <v>0.85243789137177273</v>
      </c>
      <c r="S33" s="59">
        <v>0.83097198204022782</v>
      </c>
      <c r="T33" s="59"/>
      <c r="U33" s="59">
        <v>0.99163103299172628</v>
      </c>
    </row>
    <row r="34" spans="3:21">
      <c r="C34" s="58" t="s">
        <v>21</v>
      </c>
      <c r="D34" s="60">
        <v>1.7469949599080437E-4</v>
      </c>
      <c r="E34" s="60">
        <v>1.745406832742713E-4</v>
      </c>
      <c r="F34" s="60">
        <v>1.745406832742713E-4</v>
      </c>
      <c r="G34" s="60">
        <v>1.745406832742713E-4</v>
      </c>
      <c r="H34" s="60">
        <v>1.7454069477818024E-4</v>
      </c>
      <c r="I34" s="60">
        <v>1.7454068328659478E-4</v>
      </c>
      <c r="J34" s="60">
        <v>1.7456550555172701E-4</v>
      </c>
      <c r="K34" s="59"/>
      <c r="M34" s="58" t="s">
        <v>21</v>
      </c>
      <c r="N34" s="59">
        <v>0.21403804805655335</v>
      </c>
      <c r="O34" s="59">
        <v>0.3920534133360809</v>
      </c>
      <c r="P34" s="59">
        <v>0.25081862300512903</v>
      </c>
      <c r="Q34" s="59">
        <v>0.9884630811185674</v>
      </c>
      <c r="R34" s="59">
        <v>0.41719934511388879</v>
      </c>
      <c r="S34" s="59">
        <v>0.9974758154423129</v>
      </c>
      <c r="T34" s="59">
        <v>0.99163103299172628</v>
      </c>
      <c r="U34" s="59"/>
    </row>
    <row r="35" spans="3:21">
      <c r="C35" s="53"/>
      <c r="D35" s="54"/>
      <c r="E35" s="54"/>
      <c r="F35" s="54"/>
      <c r="G35" s="54"/>
      <c r="H35" s="54"/>
      <c r="I35" s="54"/>
      <c r="J35" s="54"/>
      <c r="K35" s="55"/>
      <c r="M35" s="53"/>
      <c r="N35" s="55"/>
      <c r="O35" s="55"/>
      <c r="P35" s="55"/>
      <c r="Q35" s="55"/>
      <c r="R35" s="55"/>
      <c r="S35" s="55"/>
      <c r="T35" s="55"/>
      <c r="U35" s="55"/>
    </row>
    <row r="36" spans="3:21">
      <c r="C36" s="43" t="s">
        <v>166</v>
      </c>
      <c r="M36" s="43" t="s">
        <v>180</v>
      </c>
    </row>
    <row r="37" spans="3:21">
      <c r="C37" s="61" t="s">
        <v>24</v>
      </c>
      <c r="D37" s="45" t="s">
        <v>14</v>
      </c>
      <c r="E37" s="45" t="s">
        <v>15</v>
      </c>
      <c r="F37" s="45" t="s">
        <v>16</v>
      </c>
      <c r="G37" s="45" t="s">
        <v>17</v>
      </c>
      <c r="H37" s="45" t="s">
        <v>18</v>
      </c>
      <c r="I37" s="45" t="s">
        <v>19</v>
      </c>
      <c r="J37" s="45" t="s">
        <v>20</v>
      </c>
      <c r="K37" s="45" t="s">
        <v>21</v>
      </c>
      <c r="M37" s="61" t="s">
        <v>24</v>
      </c>
      <c r="N37" s="45" t="s">
        <v>14</v>
      </c>
      <c r="O37" s="45" t="s">
        <v>15</v>
      </c>
      <c r="P37" s="45" t="s">
        <v>16</v>
      </c>
      <c r="Q37" s="45" t="s">
        <v>17</v>
      </c>
      <c r="R37" s="45" t="s">
        <v>18</v>
      </c>
      <c r="S37" s="45" t="s">
        <v>19</v>
      </c>
      <c r="T37" s="45" t="s">
        <v>20</v>
      </c>
      <c r="U37" s="45" t="s">
        <v>21</v>
      </c>
    </row>
    <row r="38" spans="3:21">
      <c r="C38" s="58" t="s">
        <v>14</v>
      </c>
      <c r="D38" s="59"/>
      <c r="E38" s="60">
        <v>1.7454213650758277E-4</v>
      </c>
      <c r="F38" s="60">
        <v>1.7454092525437392E-4</v>
      </c>
      <c r="G38" s="60">
        <v>1.745406839502861E-4</v>
      </c>
      <c r="H38" s="60">
        <v>1.8807636541140482E-4</v>
      </c>
      <c r="I38" s="60">
        <v>1.9626577201004025E-4</v>
      </c>
      <c r="J38" s="59">
        <v>0.44370262896356072</v>
      </c>
      <c r="K38" s="60">
        <v>1.7454470096078811E-4</v>
      </c>
      <c r="M38" s="58" t="s">
        <v>14</v>
      </c>
      <c r="N38" s="59"/>
      <c r="O38" s="59">
        <v>0.99947440701819446</v>
      </c>
      <c r="P38" s="59">
        <v>0.9999996678315235</v>
      </c>
      <c r="Q38" s="59">
        <v>0.59308276313757591</v>
      </c>
      <c r="R38" s="59">
        <v>0.99144900628124244</v>
      </c>
      <c r="S38" s="60">
        <v>8.5307368823105412E-3</v>
      </c>
      <c r="T38" s="59">
        <v>0.3342026119830297</v>
      </c>
      <c r="U38" s="59">
        <v>0.19373117238568172</v>
      </c>
    </row>
    <row r="39" spans="3:21">
      <c r="C39" s="58" t="s">
        <v>15</v>
      </c>
      <c r="D39" s="60">
        <v>1.7454213650758277E-4</v>
      </c>
      <c r="E39" s="59"/>
      <c r="F39" s="59">
        <v>0.99819218502655804</v>
      </c>
      <c r="G39" s="59">
        <v>0.29356942415802867</v>
      </c>
      <c r="H39" s="60">
        <v>3.0928910467304949E-2</v>
      </c>
      <c r="I39" s="60">
        <v>2.015584071434473E-2</v>
      </c>
      <c r="J39" s="60">
        <v>1.7491029960015059E-4</v>
      </c>
      <c r="K39" s="60">
        <v>1.745406832742713E-4</v>
      </c>
      <c r="M39" s="58" t="s">
        <v>15</v>
      </c>
      <c r="N39" s="59">
        <v>0.99947440701819446</v>
      </c>
      <c r="O39" s="59"/>
      <c r="P39" s="59">
        <v>0.99996604094524033</v>
      </c>
      <c r="Q39" s="59">
        <v>0.86404475206584808</v>
      </c>
      <c r="R39" s="59">
        <v>0.99998891141029311</v>
      </c>
      <c r="S39" s="60">
        <v>2.2614928693051373E-2</v>
      </c>
      <c r="T39" s="59">
        <v>0.61153735346888149</v>
      </c>
      <c r="U39" s="59">
        <v>0.40581133632476762</v>
      </c>
    </row>
    <row r="40" spans="3:21">
      <c r="C40" s="58" t="s">
        <v>16</v>
      </c>
      <c r="D40" s="60">
        <v>1.7454092525437392E-4</v>
      </c>
      <c r="E40" s="59">
        <v>0.99819218502655804</v>
      </c>
      <c r="F40" s="59"/>
      <c r="G40" s="59">
        <v>0.62114317769848526</v>
      </c>
      <c r="H40" s="60">
        <v>9.5210601867804501E-3</v>
      </c>
      <c r="I40" s="60">
        <v>6.1970074116287632E-3</v>
      </c>
      <c r="J40" s="60">
        <v>1.7462331396567166E-4</v>
      </c>
      <c r="K40" s="60">
        <v>1.745406832742713E-4</v>
      </c>
      <c r="M40" s="58" t="s">
        <v>16</v>
      </c>
      <c r="N40" s="59">
        <v>0.9999996678315235</v>
      </c>
      <c r="O40" s="59">
        <v>0.99996604094524033</v>
      </c>
      <c r="P40" s="59"/>
      <c r="Q40" s="59">
        <v>0.69354998433282367</v>
      </c>
      <c r="R40" s="59">
        <v>0.9980707677231565</v>
      </c>
      <c r="S40" s="60">
        <v>1.1862094164665771E-2</v>
      </c>
      <c r="T40" s="59">
        <v>0.41965372587762573</v>
      </c>
      <c r="U40" s="59">
        <v>0.25312511769926904</v>
      </c>
    </row>
    <row r="41" spans="3:21">
      <c r="C41" s="58" t="s">
        <v>17</v>
      </c>
      <c r="D41" s="60">
        <v>1.745406839502861E-4</v>
      </c>
      <c r="E41" s="59">
        <v>0.29356942415802867</v>
      </c>
      <c r="F41" s="59">
        <v>0.62114317769848526</v>
      </c>
      <c r="G41" s="59"/>
      <c r="H41" s="60">
        <v>4.3979905205870917E-4</v>
      </c>
      <c r="I41" s="60">
        <v>3.4804327560578052E-4</v>
      </c>
      <c r="J41" s="60">
        <v>1.7454128356497733E-4</v>
      </c>
      <c r="K41" s="60">
        <v>1.745406832742713E-4</v>
      </c>
      <c r="M41" s="58" t="s">
        <v>17</v>
      </c>
      <c r="N41" s="59">
        <v>0.59308276313757591</v>
      </c>
      <c r="O41" s="59">
        <v>0.86404475206584808</v>
      </c>
      <c r="P41" s="59">
        <v>0.69354998433282367</v>
      </c>
      <c r="Q41" s="59"/>
      <c r="R41" s="59">
        <v>0.95404321780132839</v>
      </c>
      <c r="S41" s="59">
        <v>0.25256705359728204</v>
      </c>
      <c r="T41" s="59">
        <v>0.99965248950217478</v>
      </c>
      <c r="U41" s="59">
        <v>0.98814413320712169</v>
      </c>
    </row>
    <row r="42" spans="3:21">
      <c r="C42" s="58" t="s">
        <v>18</v>
      </c>
      <c r="D42" s="60">
        <v>1.8807636541140482E-4</v>
      </c>
      <c r="E42" s="60">
        <v>3.0928910467304949E-2</v>
      </c>
      <c r="F42" s="60">
        <v>9.5210601867804501E-3</v>
      </c>
      <c r="G42" s="60">
        <v>4.3979905205870917E-4</v>
      </c>
      <c r="H42" s="59"/>
      <c r="I42" s="59">
        <v>0.99999784651928558</v>
      </c>
      <c r="J42" s="60">
        <v>1.1874422180901956E-3</v>
      </c>
      <c r="K42" s="60">
        <v>1.745406832742713E-4</v>
      </c>
      <c r="M42" s="58" t="s">
        <v>18</v>
      </c>
      <c r="N42" s="59">
        <v>0.99144900628124244</v>
      </c>
      <c r="O42" s="59">
        <v>0.99998891141029311</v>
      </c>
      <c r="P42" s="59">
        <v>0.9980707677231565</v>
      </c>
      <c r="Q42" s="59">
        <v>0.95404321780132839</v>
      </c>
      <c r="R42" s="59"/>
      <c r="S42" s="60">
        <v>3.8850404872634581E-2</v>
      </c>
      <c r="T42" s="59">
        <v>0.77349800197041652</v>
      </c>
      <c r="U42" s="59">
        <v>0.56588775027250338</v>
      </c>
    </row>
    <row r="43" spans="3:21">
      <c r="C43" s="58" t="s">
        <v>19</v>
      </c>
      <c r="D43" s="60">
        <v>1.9626577201004025E-4</v>
      </c>
      <c r="E43" s="60">
        <v>2.015584071434473E-2</v>
      </c>
      <c r="F43" s="60">
        <v>6.1970074116287632E-3</v>
      </c>
      <c r="G43" s="60">
        <v>3.4804327560578052E-4</v>
      </c>
      <c r="H43" s="59">
        <v>0.99999784651928558</v>
      </c>
      <c r="I43" s="59"/>
      <c r="J43" s="60">
        <v>1.7483013425573235E-3</v>
      </c>
      <c r="K43" s="60">
        <v>1.745406832742713E-4</v>
      </c>
      <c r="M43" s="58" t="s">
        <v>19</v>
      </c>
      <c r="N43" s="60">
        <v>8.5307368823105412E-3</v>
      </c>
      <c r="O43" s="60">
        <v>2.2614928693051373E-2</v>
      </c>
      <c r="P43" s="60">
        <v>1.1862094164665771E-2</v>
      </c>
      <c r="Q43" s="59">
        <v>0.25256705359728204</v>
      </c>
      <c r="R43" s="60">
        <v>3.8850404872634581E-2</v>
      </c>
      <c r="S43" s="59"/>
      <c r="T43" s="59">
        <v>0.48133912294659775</v>
      </c>
      <c r="U43" s="59">
        <v>0.69271272712552623</v>
      </c>
    </row>
    <row r="44" spans="3:21">
      <c r="C44" s="58" t="s">
        <v>20</v>
      </c>
      <c r="D44" s="59">
        <v>0.44370262896356072</v>
      </c>
      <c r="E44" s="60">
        <v>1.7491029960015059E-4</v>
      </c>
      <c r="F44" s="60">
        <v>1.7462331396567166E-4</v>
      </c>
      <c r="G44" s="60">
        <v>1.7454128356497733E-4</v>
      </c>
      <c r="H44" s="60">
        <v>1.1874422180901956E-3</v>
      </c>
      <c r="I44" s="60">
        <v>1.7483013425573235E-3</v>
      </c>
      <c r="J44" s="59"/>
      <c r="K44" s="60">
        <v>1.7454068978217663E-4</v>
      </c>
      <c r="M44" s="58" t="s">
        <v>20</v>
      </c>
      <c r="N44" s="59">
        <v>0.3342026119830297</v>
      </c>
      <c r="O44" s="59">
        <v>0.61153735346888149</v>
      </c>
      <c r="P44" s="59">
        <v>0.41965372587762573</v>
      </c>
      <c r="Q44" s="59">
        <v>0.99965248950217478</v>
      </c>
      <c r="R44" s="59">
        <v>0.77349800197041652</v>
      </c>
      <c r="S44" s="59">
        <v>0.48133912294659775</v>
      </c>
      <c r="T44" s="59"/>
      <c r="U44" s="59">
        <v>0.99994348161271385</v>
      </c>
    </row>
    <row r="45" spans="3:21">
      <c r="C45" s="58" t="s">
        <v>21</v>
      </c>
      <c r="D45" s="60">
        <v>1.7454470096078811E-4</v>
      </c>
      <c r="E45" s="60">
        <v>1.745406832742713E-4</v>
      </c>
      <c r="F45" s="60">
        <v>1.745406832742713E-4</v>
      </c>
      <c r="G45" s="60">
        <v>1.745406832742713E-4</v>
      </c>
      <c r="H45" s="60">
        <v>1.745406832742713E-4</v>
      </c>
      <c r="I45" s="60">
        <v>1.745406832742713E-4</v>
      </c>
      <c r="J45" s="60">
        <v>1.7454068978217663E-4</v>
      </c>
      <c r="K45" s="59"/>
      <c r="M45" s="58" t="s">
        <v>21</v>
      </c>
      <c r="N45" s="59">
        <v>0.19373117238568172</v>
      </c>
      <c r="O45" s="59">
        <v>0.40581133632476762</v>
      </c>
      <c r="P45" s="59">
        <v>0.25312511769926904</v>
      </c>
      <c r="Q45" s="59">
        <v>0.98814413320712169</v>
      </c>
      <c r="R45" s="59">
        <v>0.56588775027250338</v>
      </c>
      <c r="S45" s="59">
        <v>0.69271272712552623</v>
      </c>
      <c r="T45" s="59">
        <v>0.99994348161271385</v>
      </c>
      <c r="U45" s="59"/>
    </row>
    <row r="46" spans="3:21">
      <c r="C46" s="53"/>
      <c r="D46" s="54"/>
      <c r="E46" s="54"/>
      <c r="F46" s="54"/>
      <c r="G46" s="54"/>
      <c r="H46" s="54"/>
      <c r="I46" s="54"/>
      <c r="J46" s="54"/>
      <c r="K46" s="55"/>
      <c r="M46" s="53"/>
      <c r="N46" s="55"/>
      <c r="O46" s="55"/>
      <c r="P46" s="55"/>
      <c r="Q46" s="55"/>
      <c r="R46" s="55"/>
      <c r="S46" s="55"/>
      <c r="T46" s="55"/>
      <c r="U46" s="55"/>
    </row>
    <row r="47" spans="3:21">
      <c r="C47" s="43" t="s">
        <v>167</v>
      </c>
      <c r="M47" s="43" t="s">
        <v>181</v>
      </c>
    </row>
    <row r="48" spans="3:21">
      <c r="C48" s="61" t="s">
        <v>25</v>
      </c>
      <c r="D48" s="45" t="s">
        <v>14</v>
      </c>
      <c r="E48" s="45" t="s">
        <v>15</v>
      </c>
      <c r="F48" s="45" t="s">
        <v>16</v>
      </c>
      <c r="G48" s="45" t="s">
        <v>17</v>
      </c>
      <c r="H48" s="45" t="s">
        <v>18</v>
      </c>
      <c r="I48" s="45" t="s">
        <v>19</v>
      </c>
      <c r="J48" s="45" t="s">
        <v>20</v>
      </c>
      <c r="K48" s="45" t="s">
        <v>21</v>
      </c>
      <c r="M48" s="61" t="s">
        <v>25</v>
      </c>
      <c r="N48" s="45" t="s">
        <v>14</v>
      </c>
      <c r="O48" s="45" t="s">
        <v>15</v>
      </c>
      <c r="P48" s="45" t="s">
        <v>16</v>
      </c>
      <c r="Q48" s="45" t="s">
        <v>17</v>
      </c>
      <c r="R48" s="45" t="s">
        <v>18</v>
      </c>
      <c r="S48" s="45" t="s">
        <v>19</v>
      </c>
      <c r="T48" s="45" t="s">
        <v>20</v>
      </c>
      <c r="U48" s="45" t="s">
        <v>21</v>
      </c>
    </row>
    <row r="49" spans="3:21">
      <c r="C49" s="58" t="s">
        <v>14</v>
      </c>
      <c r="D49" s="59"/>
      <c r="E49" s="60">
        <v>1.7454070712730196E-4</v>
      </c>
      <c r="F49" s="60">
        <v>1.7454068328537353E-4</v>
      </c>
      <c r="G49" s="60">
        <v>1.745406832742713E-4</v>
      </c>
      <c r="H49" s="60">
        <v>1.7454077519118982E-4</v>
      </c>
      <c r="I49" s="60">
        <v>1.746427951025975E-4</v>
      </c>
      <c r="J49" s="59">
        <v>9.2622361064393033E-2</v>
      </c>
      <c r="K49" s="60">
        <v>1.7454084355617017E-4</v>
      </c>
      <c r="M49" s="58" t="s">
        <v>14</v>
      </c>
      <c r="N49" s="59"/>
      <c r="O49" s="59">
        <v>0.9991402418293619</v>
      </c>
      <c r="P49" s="59">
        <v>0.99999974958847504</v>
      </c>
      <c r="Q49" s="59">
        <v>0.28345756048647086</v>
      </c>
      <c r="R49" s="59">
        <v>0.95402392502179056</v>
      </c>
      <c r="S49" s="60">
        <v>1.782307084464807E-3</v>
      </c>
      <c r="T49" s="59">
        <v>0.23364322533839588</v>
      </c>
      <c r="U49" s="59">
        <v>0.1651572541418167</v>
      </c>
    </row>
    <row r="50" spans="3:21">
      <c r="C50" s="58" t="s">
        <v>15</v>
      </c>
      <c r="D50" s="60">
        <v>1.7454070712730196E-4</v>
      </c>
      <c r="E50" s="59"/>
      <c r="F50" s="59">
        <v>0.40462709949053643</v>
      </c>
      <c r="G50" s="60">
        <v>4.8441984195730425E-2</v>
      </c>
      <c r="H50" s="59">
        <v>0.99981898563592553</v>
      </c>
      <c r="I50" s="59">
        <v>0.12628587775309519</v>
      </c>
      <c r="J50" s="60">
        <v>1.7469875340803132E-4</v>
      </c>
      <c r="K50" s="60">
        <v>1.745406832742713E-4</v>
      </c>
      <c r="M50" s="58" t="s">
        <v>15</v>
      </c>
      <c r="N50" s="59">
        <v>0.9991402418293619</v>
      </c>
      <c r="O50" s="59"/>
      <c r="P50" s="59">
        <v>0.99991784073523693</v>
      </c>
      <c r="Q50" s="59">
        <v>0.56738768946744678</v>
      </c>
      <c r="R50" s="59">
        <v>0.99930397833220419</v>
      </c>
      <c r="S50" s="60">
        <v>4.8806097031264262E-3</v>
      </c>
      <c r="T50" s="59">
        <v>0.49292857460555795</v>
      </c>
      <c r="U50" s="59">
        <v>0.37630160321184691</v>
      </c>
    </row>
    <row r="51" spans="3:21">
      <c r="C51" s="58" t="s">
        <v>16</v>
      </c>
      <c r="D51" s="60">
        <v>1.7454068328537353E-4</v>
      </c>
      <c r="E51" s="59">
        <v>0.40462709949053643</v>
      </c>
      <c r="F51" s="59"/>
      <c r="G51" s="59">
        <v>0.89057840583368308</v>
      </c>
      <c r="H51" s="59">
        <v>0.2178045470222203</v>
      </c>
      <c r="I51" s="60">
        <v>2.0662598427879653E-3</v>
      </c>
      <c r="J51" s="60">
        <v>1.7454110740799944E-4</v>
      </c>
      <c r="K51" s="60">
        <v>1.745406832742713E-4</v>
      </c>
      <c r="M51" s="58" t="s">
        <v>16</v>
      </c>
      <c r="N51" s="59">
        <v>0.99999974958847504</v>
      </c>
      <c r="O51" s="59">
        <v>0.99991784073523693</v>
      </c>
      <c r="P51" s="59"/>
      <c r="Q51" s="59">
        <v>0.35773045480549104</v>
      </c>
      <c r="R51" s="59">
        <v>0.980850704762811</v>
      </c>
      <c r="S51" s="60">
        <v>2.4043113141036798E-3</v>
      </c>
      <c r="T51" s="59">
        <v>0.29888823694207278</v>
      </c>
      <c r="U51" s="59">
        <v>0.21532284885199948</v>
      </c>
    </row>
    <row r="52" spans="3:21">
      <c r="C52" s="58" t="s">
        <v>17</v>
      </c>
      <c r="D52" s="60">
        <v>1.745406832742713E-4</v>
      </c>
      <c r="E52" s="60">
        <v>4.8441984195730425E-2</v>
      </c>
      <c r="F52" s="59">
        <v>0.89057840583368308</v>
      </c>
      <c r="G52" s="59"/>
      <c r="H52" s="60">
        <v>2.1412249668812056E-2</v>
      </c>
      <c r="I52" s="60">
        <v>3.2815987524292822E-4</v>
      </c>
      <c r="J52" s="60">
        <v>1.7454069084144042E-4</v>
      </c>
      <c r="K52" s="60">
        <v>1.745406832742713E-4</v>
      </c>
      <c r="M52" s="58" t="s">
        <v>17</v>
      </c>
      <c r="N52" s="59">
        <v>0.28345756048647086</v>
      </c>
      <c r="O52" s="59">
        <v>0.56738768946744678</v>
      </c>
      <c r="P52" s="59">
        <v>0.35773045480549104</v>
      </c>
      <c r="Q52" s="59"/>
      <c r="R52" s="59">
        <v>0.85515661876509286</v>
      </c>
      <c r="S52" s="59">
        <v>0.1701961421217747</v>
      </c>
      <c r="T52" s="59">
        <v>0.9999999554809692</v>
      </c>
      <c r="U52" s="59">
        <v>0.9999591037683081</v>
      </c>
    </row>
    <row r="53" spans="3:21">
      <c r="C53" s="58" t="s">
        <v>18</v>
      </c>
      <c r="D53" s="60">
        <v>1.7454077519118982E-4</v>
      </c>
      <c r="E53" s="59">
        <v>0.99981898563592553</v>
      </c>
      <c r="F53" s="59">
        <v>0.2178045470222203</v>
      </c>
      <c r="G53" s="60">
        <v>2.1412249668812056E-2</v>
      </c>
      <c r="H53" s="59"/>
      <c r="I53" s="59">
        <v>0.25422916395781681</v>
      </c>
      <c r="J53" s="60">
        <v>1.7498641596302988E-4</v>
      </c>
      <c r="K53" s="60">
        <v>1.745406832742713E-4</v>
      </c>
      <c r="M53" s="58" t="s">
        <v>18</v>
      </c>
      <c r="N53" s="59">
        <v>0.95402392502179056</v>
      </c>
      <c r="O53" s="59">
        <v>0.99930397833220419</v>
      </c>
      <c r="P53" s="59">
        <v>0.980850704762811</v>
      </c>
      <c r="Q53" s="59">
        <v>0.85515661876509286</v>
      </c>
      <c r="R53" s="59"/>
      <c r="S53" s="60">
        <v>1.3461692400500547E-2</v>
      </c>
      <c r="T53" s="59">
        <v>0.79498703814224314</v>
      </c>
      <c r="U53" s="59">
        <v>0.67601561557380485</v>
      </c>
    </row>
    <row r="54" spans="3:21">
      <c r="C54" s="58" t="s">
        <v>19</v>
      </c>
      <c r="D54" s="60">
        <v>1.746427951025975E-4</v>
      </c>
      <c r="E54" s="59">
        <v>0.12628587775309519</v>
      </c>
      <c r="F54" s="60">
        <v>2.0662598427879653E-3</v>
      </c>
      <c r="G54" s="60">
        <v>3.2815987524292822E-4</v>
      </c>
      <c r="H54" s="59">
        <v>0.25422916395781681</v>
      </c>
      <c r="I54" s="59"/>
      <c r="J54" s="60">
        <v>2.9258014734834248E-4</v>
      </c>
      <c r="K54" s="60">
        <v>1.745406832742713E-4</v>
      </c>
      <c r="M54" s="58" t="s">
        <v>19</v>
      </c>
      <c r="N54" s="60">
        <v>1.782307084464807E-3</v>
      </c>
      <c r="O54" s="60">
        <v>4.8806097031264262E-3</v>
      </c>
      <c r="P54" s="60">
        <v>2.4043113141036798E-3</v>
      </c>
      <c r="Q54" s="59">
        <v>0.1701961421217747</v>
      </c>
      <c r="R54" s="60">
        <v>1.3461692400500547E-2</v>
      </c>
      <c r="S54" s="59"/>
      <c r="T54" s="59">
        <v>0.20932910771370417</v>
      </c>
      <c r="U54" s="59">
        <v>0.29112107866073078</v>
      </c>
    </row>
    <row r="55" spans="3:21">
      <c r="C55" s="58" t="s">
        <v>20</v>
      </c>
      <c r="D55" s="59">
        <v>9.2622361064393033E-2</v>
      </c>
      <c r="E55" s="60">
        <v>1.7469875340803132E-4</v>
      </c>
      <c r="F55" s="60">
        <v>1.7454110740799944E-4</v>
      </c>
      <c r="G55" s="60">
        <v>1.7454069084144042E-4</v>
      </c>
      <c r="H55" s="60">
        <v>1.7498641596302988E-4</v>
      </c>
      <c r="I55" s="60">
        <v>2.9258014734834248E-4</v>
      </c>
      <c r="J55" s="59"/>
      <c r="K55" s="60">
        <v>1.7454068327737993E-4</v>
      </c>
      <c r="M55" s="58" t="s">
        <v>20</v>
      </c>
      <c r="N55" s="59">
        <v>0.23364322533839588</v>
      </c>
      <c r="O55" s="59">
        <v>0.49292857460555795</v>
      </c>
      <c r="P55" s="59">
        <v>0.29888823694207278</v>
      </c>
      <c r="Q55" s="59">
        <v>0.9999999554809692</v>
      </c>
      <c r="R55" s="59">
        <v>0.79498703814224314</v>
      </c>
      <c r="S55" s="59">
        <v>0.20932910771370417</v>
      </c>
      <c r="T55" s="59"/>
      <c r="U55" s="59">
        <v>0.9999982988033348</v>
      </c>
    </row>
    <row r="56" spans="3:21">
      <c r="C56" s="58" t="s">
        <v>21</v>
      </c>
      <c r="D56" s="60">
        <v>1.7454084355617017E-4</v>
      </c>
      <c r="E56" s="60">
        <v>1.745406832742713E-4</v>
      </c>
      <c r="F56" s="60">
        <v>1.745406832742713E-4</v>
      </c>
      <c r="G56" s="60">
        <v>1.745406832742713E-4</v>
      </c>
      <c r="H56" s="60">
        <v>1.745406832742713E-4</v>
      </c>
      <c r="I56" s="60">
        <v>1.745406832742713E-4</v>
      </c>
      <c r="J56" s="60">
        <v>1.7454068327737993E-4</v>
      </c>
      <c r="K56" s="59"/>
      <c r="M56" s="58" t="s">
        <v>21</v>
      </c>
      <c r="N56" s="59">
        <v>0.1651572541418167</v>
      </c>
      <c r="O56" s="59">
        <v>0.37630160321184691</v>
      </c>
      <c r="P56" s="59">
        <v>0.21532284885199948</v>
      </c>
      <c r="Q56" s="59">
        <v>0.9999591037683081</v>
      </c>
      <c r="R56" s="59">
        <v>0.67601561557380485</v>
      </c>
      <c r="S56" s="59">
        <v>0.29112107866073078</v>
      </c>
      <c r="T56" s="59">
        <v>0.9999982988033348</v>
      </c>
      <c r="U56" s="59"/>
    </row>
    <row r="57" spans="3:21">
      <c r="C57" s="53"/>
      <c r="D57" s="54"/>
      <c r="E57" s="54"/>
      <c r="F57" s="54"/>
      <c r="G57" s="54"/>
      <c r="H57" s="54"/>
      <c r="I57" s="54"/>
      <c r="J57" s="54"/>
      <c r="K57" s="55"/>
      <c r="M57" s="53"/>
      <c r="N57" s="55"/>
      <c r="O57" s="55"/>
      <c r="P57" s="55"/>
      <c r="Q57" s="55"/>
      <c r="R57" s="55"/>
      <c r="S57" s="55"/>
      <c r="T57" s="55"/>
      <c r="U57" s="55"/>
    </row>
    <row r="58" spans="3:21">
      <c r="C58" s="43" t="s">
        <v>168</v>
      </c>
      <c r="M58" s="43" t="s">
        <v>182</v>
      </c>
    </row>
    <row r="59" spans="3:21">
      <c r="C59" s="61" t="s">
        <v>26</v>
      </c>
      <c r="D59" s="45" t="s">
        <v>14</v>
      </c>
      <c r="E59" s="45" t="s">
        <v>15</v>
      </c>
      <c r="F59" s="45" t="s">
        <v>16</v>
      </c>
      <c r="G59" s="45" t="s">
        <v>17</v>
      </c>
      <c r="H59" s="45" t="s">
        <v>18</v>
      </c>
      <c r="I59" s="45" t="s">
        <v>19</v>
      </c>
      <c r="J59" s="45" t="s">
        <v>20</v>
      </c>
      <c r="K59" s="45" t="s">
        <v>21</v>
      </c>
      <c r="M59" s="61" t="s">
        <v>26</v>
      </c>
      <c r="N59" s="45" t="s">
        <v>14</v>
      </c>
      <c r="O59" s="45" t="s">
        <v>15</v>
      </c>
      <c r="P59" s="45" t="s">
        <v>16</v>
      </c>
      <c r="Q59" s="45" t="s">
        <v>17</v>
      </c>
      <c r="R59" s="45" t="s">
        <v>18</v>
      </c>
      <c r="S59" s="45" t="s">
        <v>19</v>
      </c>
      <c r="T59" s="45" t="s">
        <v>20</v>
      </c>
      <c r="U59" s="45" t="s">
        <v>21</v>
      </c>
    </row>
    <row r="60" spans="3:21">
      <c r="C60" s="58" t="s">
        <v>14</v>
      </c>
      <c r="D60" s="59"/>
      <c r="E60" s="60">
        <v>1.7454068345679197E-4</v>
      </c>
      <c r="F60" s="60">
        <v>1.745406832742713E-4</v>
      </c>
      <c r="G60" s="60">
        <v>1.745406832742713E-4</v>
      </c>
      <c r="H60" s="60">
        <v>1.745406832742713E-4</v>
      </c>
      <c r="I60" s="60">
        <v>1.7454070384614884E-4</v>
      </c>
      <c r="J60" s="60">
        <v>5.6331211260843839E-3</v>
      </c>
      <c r="K60" s="60">
        <v>1.7454068808808731E-4</v>
      </c>
      <c r="M60" s="58" t="s">
        <v>14</v>
      </c>
      <c r="N60" s="59"/>
      <c r="O60" s="59">
        <v>0.99821611032215241</v>
      </c>
      <c r="P60" s="59">
        <v>0.99999909537865039</v>
      </c>
      <c r="Q60" s="59">
        <v>0.16318559285486645</v>
      </c>
      <c r="R60" s="59">
        <v>0.80216937738425909</v>
      </c>
      <c r="S60" s="60">
        <v>5.6070525681506389E-4</v>
      </c>
      <c r="T60" s="59">
        <v>0.13772187598435159</v>
      </c>
      <c r="U60" s="59">
        <v>0.19679305169589945</v>
      </c>
    </row>
    <row r="61" spans="3:21">
      <c r="C61" s="58" t="s">
        <v>15</v>
      </c>
      <c r="D61" s="60">
        <v>1.7454068345679197E-4</v>
      </c>
      <c r="E61" s="59"/>
      <c r="F61" s="60">
        <v>4.2417427161552945E-3</v>
      </c>
      <c r="G61" s="60">
        <v>2.3501343411699072E-2</v>
      </c>
      <c r="H61" s="59">
        <v>0.12620958486213052</v>
      </c>
      <c r="I61" s="59">
        <v>0.84901140539013231</v>
      </c>
      <c r="J61" s="60">
        <v>1.7471462278662031E-4</v>
      </c>
      <c r="K61" s="60">
        <v>1.745406832742713E-4</v>
      </c>
      <c r="M61" s="58" t="s">
        <v>15</v>
      </c>
      <c r="N61" s="59">
        <v>0.99821611032215241</v>
      </c>
      <c r="O61" s="59"/>
      <c r="P61" s="59">
        <v>0.99985917744062858</v>
      </c>
      <c r="Q61" s="59">
        <v>0.40614045911486563</v>
      </c>
      <c r="R61" s="59">
        <v>0.98398111520365994</v>
      </c>
      <c r="S61" s="60">
        <v>1.4536804662388381E-3</v>
      </c>
      <c r="T61" s="59">
        <v>0.35540278932440228</v>
      </c>
      <c r="U61" s="59">
        <v>0.46845568748385236</v>
      </c>
    </row>
    <row r="62" spans="3:21">
      <c r="C62" s="58" t="s">
        <v>16</v>
      </c>
      <c r="D62" s="60">
        <v>1.745406832742713E-4</v>
      </c>
      <c r="E62" s="60">
        <v>4.2417427161552945E-3</v>
      </c>
      <c r="F62" s="59"/>
      <c r="G62" s="59">
        <v>0.98281205067893074</v>
      </c>
      <c r="H62" s="59">
        <v>0.62819941698547033</v>
      </c>
      <c r="I62" s="60">
        <v>4.3966422055341514E-4</v>
      </c>
      <c r="J62" s="60">
        <v>1.7454068338074169E-4</v>
      </c>
      <c r="K62" s="60">
        <v>1.745406832742713E-4</v>
      </c>
      <c r="M62" s="58" t="s">
        <v>16</v>
      </c>
      <c r="N62" s="59">
        <v>0.99999909537865039</v>
      </c>
      <c r="O62" s="59">
        <v>0.99985917744062858</v>
      </c>
      <c r="P62" s="59"/>
      <c r="Q62" s="59">
        <v>0.22433932113911492</v>
      </c>
      <c r="R62" s="59">
        <v>0.8889082740296752</v>
      </c>
      <c r="S62" s="60">
        <v>7.4170917171201278E-4</v>
      </c>
      <c r="T62" s="59">
        <v>0.19119704654339476</v>
      </c>
      <c r="U62" s="59">
        <v>0.26736591135626697</v>
      </c>
    </row>
    <row r="63" spans="3:21">
      <c r="C63" s="58" t="s">
        <v>17</v>
      </c>
      <c r="D63" s="60">
        <v>1.745406832742713E-4</v>
      </c>
      <c r="E63" s="60">
        <v>2.3501343411699072E-2</v>
      </c>
      <c r="F63" s="59">
        <v>0.98281205067893074</v>
      </c>
      <c r="G63" s="59"/>
      <c r="H63" s="59">
        <v>0.9806109508305515</v>
      </c>
      <c r="I63" s="60">
        <v>1.689497236350368E-3</v>
      </c>
      <c r="J63" s="60">
        <v>1.7454068569333625E-4</v>
      </c>
      <c r="K63" s="60">
        <v>1.745406832742713E-4</v>
      </c>
      <c r="M63" s="58" t="s">
        <v>17</v>
      </c>
      <c r="N63" s="59">
        <v>0.16318559285486645</v>
      </c>
      <c r="O63" s="59">
        <v>0.40614045911486563</v>
      </c>
      <c r="P63" s="59">
        <v>0.22433932113911492</v>
      </c>
      <c r="Q63" s="59"/>
      <c r="R63" s="59">
        <v>0.88260347874515388</v>
      </c>
      <c r="S63" s="59">
        <v>8.9081038117396982E-2</v>
      </c>
      <c r="T63" s="59">
        <v>0.99999999167807418</v>
      </c>
      <c r="U63" s="59">
        <v>0.99999997922311168</v>
      </c>
    </row>
    <row r="64" spans="3:21">
      <c r="C64" s="58" t="s">
        <v>18</v>
      </c>
      <c r="D64" s="60">
        <v>1.745406832742713E-4</v>
      </c>
      <c r="E64" s="59">
        <v>0.12620958486213052</v>
      </c>
      <c r="F64" s="59">
        <v>0.62819941698547033</v>
      </c>
      <c r="G64" s="59">
        <v>0.9806109508305515</v>
      </c>
      <c r="H64" s="59"/>
      <c r="I64" s="60">
        <v>9.3007180561922587E-3</v>
      </c>
      <c r="J64" s="60">
        <v>1.745407304575286E-4</v>
      </c>
      <c r="K64" s="60">
        <v>1.745406832742713E-4</v>
      </c>
      <c r="M64" s="58" t="s">
        <v>18</v>
      </c>
      <c r="N64" s="59">
        <v>0.80216937738425909</v>
      </c>
      <c r="O64" s="59">
        <v>0.98398111520365994</v>
      </c>
      <c r="P64" s="59">
        <v>0.8889082740296752</v>
      </c>
      <c r="Q64" s="59">
        <v>0.88260347874515388</v>
      </c>
      <c r="R64" s="59"/>
      <c r="S64" s="60">
        <v>7.4259628270929579E-3</v>
      </c>
      <c r="T64" s="59">
        <v>0.84036227166514732</v>
      </c>
      <c r="U64" s="59">
        <v>0.9221473988603861</v>
      </c>
    </row>
    <row r="65" spans="3:21">
      <c r="C65" s="58" t="s">
        <v>19</v>
      </c>
      <c r="D65" s="60">
        <v>1.7454070384614884E-4</v>
      </c>
      <c r="E65" s="59">
        <v>0.84901140539013231</v>
      </c>
      <c r="F65" s="60">
        <v>4.3966422055341514E-4</v>
      </c>
      <c r="G65" s="60">
        <v>1.689497236350368E-3</v>
      </c>
      <c r="H65" s="60">
        <v>9.3007180561922587E-3</v>
      </c>
      <c r="I65" s="59"/>
      <c r="J65" s="60">
        <v>1.7893143694469593E-4</v>
      </c>
      <c r="K65" s="60">
        <v>1.745406832742713E-4</v>
      </c>
      <c r="M65" s="58" t="s">
        <v>19</v>
      </c>
      <c r="N65" s="60">
        <v>5.6070525681506389E-4</v>
      </c>
      <c r="O65" s="60">
        <v>1.4536804662388381E-3</v>
      </c>
      <c r="P65" s="60">
        <v>7.4170917171201278E-4</v>
      </c>
      <c r="Q65" s="59">
        <v>8.9081038117396982E-2</v>
      </c>
      <c r="R65" s="60">
        <v>7.4259628270929579E-3</v>
      </c>
      <c r="S65" s="59"/>
      <c r="T65" s="59">
        <v>0.1064835248465591</v>
      </c>
      <c r="U65" s="59">
        <v>7.2424090537417718E-2</v>
      </c>
    </row>
    <row r="66" spans="3:21">
      <c r="C66" s="58" t="s">
        <v>20</v>
      </c>
      <c r="D66" s="60">
        <v>5.6331211260843839E-3</v>
      </c>
      <c r="E66" s="60">
        <v>1.7471462278662031E-4</v>
      </c>
      <c r="F66" s="60">
        <v>1.7454068338074169E-4</v>
      </c>
      <c r="G66" s="60">
        <v>1.7454068569333625E-4</v>
      </c>
      <c r="H66" s="60">
        <v>1.745407304575286E-4</v>
      </c>
      <c r="I66" s="60">
        <v>1.7893143694469593E-4</v>
      </c>
      <c r="J66" s="59"/>
      <c r="K66" s="60">
        <v>1.745406832742713E-4</v>
      </c>
      <c r="M66" s="58" t="s">
        <v>20</v>
      </c>
      <c r="N66" s="59">
        <v>0.13772187598435159</v>
      </c>
      <c r="O66" s="59">
        <v>0.35540278932440228</v>
      </c>
      <c r="P66" s="59">
        <v>0.19119704654339476</v>
      </c>
      <c r="Q66" s="59">
        <v>0.99999999167807418</v>
      </c>
      <c r="R66" s="59">
        <v>0.84036227166514732</v>
      </c>
      <c r="S66" s="59">
        <v>0.1064835248465591</v>
      </c>
      <c r="T66" s="59"/>
      <c r="U66" s="59">
        <v>0.999998350353976</v>
      </c>
    </row>
    <row r="67" spans="3:21">
      <c r="C67" s="58" t="s">
        <v>21</v>
      </c>
      <c r="D67" s="60">
        <v>1.7454068808808731E-4</v>
      </c>
      <c r="E67" s="60">
        <v>1.745406832742713E-4</v>
      </c>
      <c r="F67" s="60">
        <v>1.745406832742713E-4</v>
      </c>
      <c r="G67" s="60">
        <v>1.745406832742713E-4</v>
      </c>
      <c r="H67" s="60">
        <v>1.745406832742713E-4</v>
      </c>
      <c r="I67" s="60">
        <v>1.745406832742713E-4</v>
      </c>
      <c r="J67" s="60">
        <v>1.745406832742713E-4</v>
      </c>
      <c r="K67" s="59"/>
      <c r="M67" s="58" t="s">
        <v>21</v>
      </c>
      <c r="N67" s="59">
        <v>0.19679305169589945</v>
      </c>
      <c r="O67" s="59">
        <v>0.46845568748385236</v>
      </c>
      <c r="P67" s="59">
        <v>0.26736591135626697</v>
      </c>
      <c r="Q67" s="59">
        <v>0.99999997922311168</v>
      </c>
      <c r="R67" s="59">
        <v>0.9221473988603861</v>
      </c>
      <c r="S67" s="59">
        <v>7.2424090537417718E-2</v>
      </c>
      <c r="T67" s="59">
        <v>0.999998350353976</v>
      </c>
      <c r="U67" s="59"/>
    </row>
    <row r="68" spans="3:21">
      <c r="C68" s="53"/>
      <c r="D68" s="54"/>
      <c r="E68" s="54"/>
      <c r="F68" s="54"/>
      <c r="G68" s="54"/>
      <c r="H68" s="54"/>
      <c r="I68" s="54"/>
      <c r="J68" s="54"/>
      <c r="K68" s="55"/>
      <c r="M68" s="53"/>
      <c r="N68" s="55"/>
      <c r="O68" s="55"/>
      <c r="P68" s="55"/>
      <c r="Q68" s="55"/>
      <c r="R68" s="55"/>
      <c r="S68" s="55"/>
      <c r="T68" s="55"/>
      <c r="U68" s="55"/>
    </row>
    <row r="69" spans="3:21">
      <c r="C69" s="43" t="s">
        <v>169</v>
      </c>
      <c r="M69" s="43" t="s">
        <v>183</v>
      </c>
    </row>
    <row r="70" spans="3:21">
      <c r="C70" s="61" t="s">
        <v>27</v>
      </c>
      <c r="D70" s="45" t="s">
        <v>14</v>
      </c>
      <c r="E70" s="45" t="s">
        <v>15</v>
      </c>
      <c r="F70" s="45" t="s">
        <v>16</v>
      </c>
      <c r="G70" s="45" t="s">
        <v>17</v>
      </c>
      <c r="H70" s="45" t="s">
        <v>18</v>
      </c>
      <c r="I70" s="45" t="s">
        <v>19</v>
      </c>
      <c r="J70" s="45" t="s">
        <v>20</v>
      </c>
      <c r="K70" s="45" t="s">
        <v>21</v>
      </c>
      <c r="M70" s="61" t="s">
        <v>27</v>
      </c>
      <c r="N70" s="45" t="s">
        <v>14</v>
      </c>
      <c r="O70" s="45" t="s">
        <v>15</v>
      </c>
      <c r="P70" s="45" t="s">
        <v>16</v>
      </c>
      <c r="Q70" s="45" t="s">
        <v>17</v>
      </c>
      <c r="R70" s="45" t="s">
        <v>18</v>
      </c>
      <c r="S70" s="45" t="s">
        <v>19</v>
      </c>
      <c r="T70" s="45" t="s">
        <v>20</v>
      </c>
      <c r="U70" s="45" t="s">
        <v>21</v>
      </c>
    </row>
    <row r="71" spans="3:21">
      <c r="C71" s="58" t="s">
        <v>14</v>
      </c>
      <c r="D71" s="59"/>
      <c r="E71" s="60">
        <v>1.7634637718733082E-4</v>
      </c>
      <c r="F71" s="60">
        <v>1.760917797353212E-4</v>
      </c>
      <c r="G71" s="60">
        <v>1.7609301610388428E-4</v>
      </c>
      <c r="H71" s="60">
        <v>1.7609177422595046E-4</v>
      </c>
      <c r="I71" s="46"/>
      <c r="J71" s="46"/>
      <c r="K71" s="46"/>
      <c r="M71" s="58" t="s">
        <v>14</v>
      </c>
      <c r="N71" s="59"/>
      <c r="O71" s="59">
        <v>0.92001506406352362</v>
      </c>
      <c r="P71" s="59">
        <v>0.99696315526306456</v>
      </c>
      <c r="Q71" s="60">
        <v>1.0161606620499364E-2</v>
      </c>
      <c r="R71" s="59">
        <v>0.30355439045268873</v>
      </c>
      <c r="S71" s="46"/>
      <c r="T71" s="46"/>
      <c r="U71" s="46"/>
    </row>
    <row r="72" spans="3:21">
      <c r="C72" s="58" t="s">
        <v>15</v>
      </c>
      <c r="D72" s="60">
        <v>1.7634637718733082E-4</v>
      </c>
      <c r="E72" s="59"/>
      <c r="F72" s="60">
        <v>2.9011005574880344E-2</v>
      </c>
      <c r="G72" s="59">
        <v>0.1040052854390372</v>
      </c>
      <c r="H72" s="60">
        <v>2.8596943213819559E-2</v>
      </c>
      <c r="I72" s="46"/>
      <c r="J72" s="46"/>
      <c r="K72" s="46"/>
      <c r="M72" s="58" t="s">
        <v>15</v>
      </c>
      <c r="N72" s="59">
        <v>0.92001506406352362</v>
      </c>
      <c r="O72" s="59"/>
      <c r="P72" s="59">
        <v>0.98726662393985543</v>
      </c>
      <c r="Q72" s="60">
        <v>3.5178948745743677E-2</v>
      </c>
      <c r="R72" s="59">
        <v>0.72307809469779516</v>
      </c>
      <c r="S72" s="46"/>
      <c r="T72" s="46"/>
      <c r="U72" s="46"/>
    </row>
    <row r="73" spans="3:21">
      <c r="C73" s="58" t="s">
        <v>16</v>
      </c>
      <c r="D73" s="60">
        <v>1.760917797353212E-4</v>
      </c>
      <c r="E73" s="60">
        <v>2.9011005574880344E-2</v>
      </c>
      <c r="F73" s="59"/>
      <c r="G73" s="59">
        <v>0.91581431420372239</v>
      </c>
      <c r="H73" s="59">
        <v>0.99999999803753203</v>
      </c>
      <c r="I73" s="46"/>
      <c r="J73" s="46"/>
      <c r="K73" s="46"/>
      <c r="M73" s="58" t="s">
        <v>16</v>
      </c>
      <c r="N73" s="59">
        <v>0.99696315526306456</v>
      </c>
      <c r="O73" s="59">
        <v>0.98726662393985543</v>
      </c>
      <c r="P73" s="59"/>
      <c r="Q73" s="60">
        <v>1.6749011406188008E-2</v>
      </c>
      <c r="R73" s="59">
        <v>0.45613032826577737</v>
      </c>
      <c r="S73" s="46"/>
      <c r="T73" s="46"/>
      <c r="U73" s="46"/>
    </row>
    <row r="74" spans="3:21">
      <c r="C74" s="58" t="s">
        <v>17</v>
      </c>
      <c r="D74" s="60">
        <v>1.7609301610388428E-4</v>
      </c>
      <c r="E74" s="59">
        <v>0.1040052854390372</v>
      </c>
      <c r="F74" s="59">
        <v>0.91581431420372239</v>
      </c>
      <c r="G74" s="59"/>
      <c r="H74" s="59">
        <v>0.91273209529322585</v>
      </c>
      <c r="I74" s="46"/>
      <c r="J74" s="46"/>
      <c r="K74" s="46"/>
      <c r="M74" s="58" t="s">
        <v>17</v>
      </c>
      <c r="N74" s="60">
        <v>1.0161606620499364E-2</v>
      </c>
      <c r="O74" s="60">
        <v>3.5178948745743677E-2</v>
      </c>
      <c r="P74" s="60">
        <v>1.6749011406188008E-2</v>
      </c>
      <c r="Q74" s="59"/>
      <c r="R74" s="59">
        <v>0.23240869515868356</v>
      </c>
      <c r="S74" s="46"/>
      <c r="T74" s="46"/>
      <c r="U74" s="46"/>
    </row>
    <row r="75" spans="3:21">
      <c r="C75" s="58" t="s">
        <v>18</v>
      </c>
      <c r="D75" s="60">
        <v>1.7609177422595046E-4</v>
      </c>
      <c r="E75" s="60">
        <v>2.8596943213819559E-2</v>
      </c>
      <c r="F75" s="59">
        <v>0.99999999803753203</v>
      </c>
      <c r="G75" s="59">
        <v>0.91273209529322585</v>
      </c>
      <c r="H75" s="59"/>
      <c r="I75" s="46"/>
      <c r="J75" s="46"/>
      <c r="K75" s="46"/>
      <c r="M75" s="58" t="s">
        <v>18</v>
      </c>
      <c r="N75" s="59">
        <v>0.30355439045268873</v>
      </c>
      <c r="O75" s="59">
        <v>0.72307809469779516</v>
      </c>
      <c r="P75" s="59">
        <v>0.45613032826577737</v>
      </c>
      <c r="Q75" s="59">
        <v>0.23240869515868356</v>
      </c>
      <c r="R75" s="59"/>
      <c r="S75" s="46"/>
      <c r="T75" s="46"/>
      <c r="U75" s="46"/>
    </row>
    <row r="76" spans="3:21">
      <c r="C76" s="58" t="s">
        <v>19</v>
      </c>
      <c r="D76" s="60"/>
      <c r="E76" s="60"/>
      <c r="F76" s="59"/>
      <c r="G76" s="59"/>
      <c r="H76" s="59"/>
      <c r="I76" s="46"/>
      <c r="J76" s="46"/>
      <c r="K76" s="46"/>
      <c r="M76" s="58" t="s">
        <v>19</v>
      </c>
      <c r="N76" s="59"/>
      <c r="O76" s="59"/>
      <c r="P76" s="59"/>
      <c r="Q76" s="59"/>
      <c r="R76" s="59"/>
      <c r="S76" s="46"/>
      <c r="T76" s="46"/>
      <c r="U76" s="46"/>
    </row>
    <row r="77" spans="3:21">
      <c r="C77" s="58" t="s">
        <v>20</v>
      </c>
      <c r="D77" s="60"/>
      <c r="E77" s="60"/>
      <c r="F77" s="59"/>
      <c r="G77" s="59"/>
      <c r="H77" s="59"/>
      <c r="I77" s="46"/>
      <c r="J77" s="46"/>
      <c r="K77" s="46"/>
      <c r="M77" s="58" t="s">
        <v>20</v>
      </c>
      <c r="N77" s="59"/>
      <c r="O77" s="59"/>
      <c r="P77" s="59"/>
      <c r="Q77" s="59"/>
      <c r="R77" s="59"/>
      <c r="S77" s="46"/>
      <c r="T77" s="46"/>
      <c r="U77" s="46"/>
    </row>
    <row r="78" spans="3:21">
      <c r="C78" s="58" t="s">
        <v>21</v>
      </c>
      <c r="D78" s="46"/>
      <c r="E78" s="46"/>
      <c r="F78" s="46"/>
      <c r="G78" s="46"/>
      <c r="H78" s="46"/>
      <c r="I78" s="46"/>
      <c r="J78" s="46"/>
      <c r="K78" s="46"/>
      <c r="M78" s="58" t="s">
        <v>21</v>
      </c>
      <c r="N78" s="46"/>
      <c r="O78" s="46"/>
      <c r="P78" s="46"/>
      <c r="Q78" s="46"/>
      <c r="R78" s="46"/>
      <c r="S78" s="46"/>
      <c r="T78" s="46"/>
      <c r="U78" s="46"/>
    </row>
    <row r="79" spans="3:21">
      <c r="C79" s="53"/>
      <c r="D79" s="2"/>
      <c r="E79" s="2"/>
      <c r="F79" s="2"/>
      <c r="G79" s="2"/>
      <c r="H79" s="2"/>
      <c r="I79" s="2"/>
      <c r="J79" s="2"/>
      <c r="K79" s="2"/>
    </row>
    <row r="80" spans="3:21">
      <c r="C80" s="43" t="s">
        <v>170</v>
      </c>
      <c r="M80" s="43" t="s">
        <v>184</v>
      </c>
    </row>
    <row r="81" spans="3:21">
      <c r="C81" s="61" t="s">
        <v>28</v>
      </c>
      <c r="D81" s="45" t="s">
        <v>14</v>
      </c>
      <c r="E81" s="45" t="s">
        <v>15</v>
      </c>
      <c r="F81" s="45" t="s">
        <v>16</v>
      </c>
      <c r="G81" s="45" t="s">
        <v>17</v>
      </c>
      <c r="H81" s="45" t="s">
        <v>18</v>
      </c>
      <c r="I81" s="45" t="s">
        <v>19</v>
      </c>
      <c r="J81" s="45" t="s">
        <v>20</v>
      </c>
      <c r="K81" s="45" t="s">
        <v>21</v>
      </c>
      <c r="M81" s="61" t="s">
        <v>28</v>
      </c>
      <c r="N81" s="45" t="s">
        <v>14</v>
      </c>
      <c r="O81" s="45" t="s">
        <v>15</v>
      </c>
      <c r="P81" s="45" t="s">
        <v>16</v>
      </c>
      <c r="Q81" s="45" t="s">
        <v>17</v>
      </c>
      <c r="R81" s="45" t="s">
        <v>18</v>
      </c>
      <c r="S81" s="45" t="s">
        <v>19</v>
      </c>
      <c r="T81" s="45" t="s">
        <v>20</v>
      </c>
      <c r="U81" s="45" t="s">
        <v>21</v>
      </c>
    </row>
    <row r="82" spans="3:21">
      <c r="C82" s="58" t="s">
        <v>14</v>
      </c>
      <c r="D82" s="59"/>
      <c r="E82" s="60">
        <v>1.7417443726774895E-4</v>
      </c>
      <c r="F82" s="60">
        <v>1.7417443726641668E-4</v>
      </c>
      <c r="G82" s="46"/>
      <c r="H82" s="60">
        <v>1.7417443726641668E-4</v>
      </c>
      <c r="I82" s="60">
        <v>1.7417510930128888E-4</v>
      </c>
      <c r="J82" s="60">
        <v>1.6715003103804693E-2</v>
      </c>
      <c r="K82" s="60">
        <v>1.7417444735523535E-4</v>
      </c>
      <c r="M82" s="58" t="s">
        <v>14</v>
      </c>
      <c r="N82" s="59"/>
      <c r="O82" s="59">
        <v>0.99169581895601788</v>
      </c>
      <c r="P82" s="46"/>
      <c r="Q82" s="60">
        <v>2.4423422793145244E-2</v>
      </c>
      <c r="R82" s="59">
        <v>0.6682263118868117</v>
      </c>
      <c r="S82" s="60">
        <v>1.1510600709397911E-3</v>
      </c>
      <c r="T82" s="59">
        <v>0.20600502459148406</v>
      </c>
      <c r="U82" s="59">
        <v>0.27095166135507276</v>
      </c>
    </row>
    <row r="83" spans="3:21">
      <c r="C83" s="58" t="s">
        <v>15</v>
      </c>
      <c r="D83" s="60">
        <v>1.7417443726774895E-4</v>
      </c>
      <c r="E83" s="59"/>
      <c r="F83" s="59">
        <v>7.6467336947222408E-2</v>
      </c>
      <c r="G83" s="46"/>
      <c r="H83" s="60">
        <v>2.8186091693804816E-4</v>
      </c>
      <c r="I83" s="60">
        <v>1.4046891106051951E-2</v>
      </c>
      <c r="J83" s="60">
        <v>1.7417495423377449E-4</v>
      </c>
      <c r="K83" s="60">
        <v>1.7417443726641668E-4</v>
      </c>
      <c r="M83" s="58" t="s">
        <v>15</v>
      </c>
      <c r="N83" s="59">
        <v>0.99169581895601788</v>
      </c>
      <c r="O83" s="59"/>
      <c r="P83" s="46"/>
      <c r="Q83" s="59">
        <v>8.2101158645859207E-2</v>
      </c>
      <c r="R83" s="59">
        <v>0.9575739817033444</v>
      </c>
      <c r="S83" s="60">
        <v>3.4970819251770591E-3</v>
      </c>
      <c r="T83" s="59">
        <v>0.51510761376106529</v>
      </c>
      <c r="U83" s="59">
        <v>0.62120212853803569</v>
      </c>
    </row>
    <row r="84" spans="3:21">
      <c r="C84" s="46">
        <v>30</v>
      </c>
      <c r="D84" s="46"/>
      <c r="E84" s="46"/>
      <c r="F84" s="46"/>
      <c r="G84" s="46"/>
      <c r="H84" s="46"/>
      <c r="I84" s="46"/>
      <c r="J84" s="46"/>
      <c r="K84" s="46"/>
      <c r="M84" s="46"/>
      <c r="N84" s="46"/>
      <c r="O84" s="46"/>
      <c r="P84" s="46"/>
      <c r="Q84" s="46"/>
      <c r="R84" s="46"/>
      <c r="S84" s="46"/>
      <c r="T84" s="46"/>
      <c r="U84" s="46"/>
    </row>
    <row r="85" spans="3:21">
      <c r="C85" s="58" t="s">
        <v>17</v>
      </c>
      <c r="D85" s="60">
        <v>1.7417443726641668E-4</v>
      </c>
      <c r="E85" s="59">
        <v>7.6467336947222408E-2</v>
      </c>
      <c r="F85" s="59"/>
      <c r="G85" s="46"/>
      <c r="H85" s="60">
        <v>3.3361063142179015E-2</v>
      </c>
      <c r="I85" s="60">
        <v>2.1623100270062867E-4</v>
      </c>
      <c r="J85" s="60">
        <v>1.741744372933951E-4</v>
      </c>
      <c r="K85" s="60">
        <v>1.7417443726641668E-4</v>
      </c>
      <c r="M85" s="58" t="s">
        <v>17</v>
      </c>
      <c r="N85" s="60">
        <v>2.4423422793145244E-2</v>
      </c>
      <c r="O85" s="59">
        <v>8.2101158645859207E-2</v>
      </c>
      <c r="P85" s="46"/>
      <c r="Q85" s="59"/>
      <c r="R85" s="59">
        <v>0.36051801999571331</v>
      </c>
      <c r="S85" s="59">
        <v>0.58695273834327732</v>
      </c>
      <c r="T85" s="59">
        <v>0.86697553380598014</v>
      </c>
      <c r="U85" s="59">
        <v>0.78156282477386552</v>
      </c>
    </row>
    <row r="86" spans="3:21">
      <c r="C86" s="58" t="s">
        <v>18</v>
      </c>
      <c r="D86" s="60">
        <v>1.7417443726641668E-4</v>
      </c>
      <c r="E86" s="60">
        <v>2.8186091693804816E-4</v>
      </c>
      <c r="F86" s="60">
        <v>3.3361063142179015E-2</v>
      </c>
      <c r="G86" s="46"/>
      <c r="H86" s="59"/>
      <c r="I86" s="60">
        <v>1.7419266411722312E-4</v>
      </c>
      <c r="J86" s="60">
        <v>1.7417443726641668E-4</v>
      </c>
      <c r="K86" s="60">
        <v>1.7417443726641668E-4</v>
      </c>
      <c r="M86" s="58" t="s">
        <v>18</v>
      </c>
      <c r="N86" s="59">
        <v>0.6682263118868117</v>
      </c>
      <c r="O86" s="59">
        <v>0.9575739817033444</v>
      </c>
      <c r="P86" s="46"/>
      <c r="Q86" s="59">
        <v>0.36051801999571331</v>
      </c>
      <c r="R86" s="59"/>
      <c r="S86" s="60">
        <v>1.8974410424407506E-2</v>
      </c>
      <c r="T86" s="59">
        <v>0.95803721753085813</v>
      </c>
      <c r="U86" s="59">
        <v>0.98520741901264886</v>
      </c>
    </row>
    <row r="87" spans="3:21">
      <c r="C87" s="58" t="s">
        <v>19</v>
      </c>
      <c r="D87" s="60">
        <v>1.7417510930128888E-4</v>
      </c>
      <c r="E87" s="60">
        <v>1.4046891106051951E-2</v>
      </c>
      <c r="F87" s="60">
        <v>2.1623100270062867E-4</v>
      </c>
      <c r="G87" s="46"/>
      <c r="H87" s="60">
        <v>1.7419266411722312E-4</v>
      </c>
      <c r="I87" s="59"/>
      <c r="J87" s="60">
        <v>1.8164862558722739E-4</v>
      </c>
      <c r="K87" s="60">
        <v>1.7417443726641668E-4</v>
      </c>
      <c r="M87" s="58" t="s">
        <v>19</v>
      </c>
      <c r="N87" s="60">
        <v>1.1510600709397911E-3</v>
      </c>
      <c r="O87" s="60">
        <v>3.4970819251770591E-3</v>
      </c>
      <c r="P87" s="46"/>
      <c r="Q87" s="59">
        <v>0.58695273834327732</v>
      </c>
      <c r="R87" s="60">
        <v>1.8974410424407506E-2</v>
      </c>
      <c r="S87" s="59"/>
      <c r="T87" s="59">
        <v>0.10159953891864415</v>
      </c>
      <c r="U87" s="59">
        <v>7.4177213002347253E-2</v>
      </c>
    </row>
    <row r="88" spans="3:21">
      <c r="C88" s="58" t="s">
        <v>20</v>
      </c>
      <c r="D88" s="60">
        <v>1.6715003103804693E-2</v>
      </c>
      <c r="E88" s="60">
        <v>1.7417495423377449E-4</v>
      </c>
      <c r="F88" s="60">
        <v>1.741744372933951E-4</v>
      </c>
      <c r="G88" s="46"/>
      <c r="H88" s="60">
        <v>1.7417443726641668E-4</v>
      </c>
      <c r="I88" s="60">
        <v>1.8164862558722739E-4</v>
      </c>
      <c r="J88" s="59"/>
      <c r="K88" s="60">
        <v>1.7417443726641668E-4</v>
      </c>
      <c r="M88" s="58" t="s">
        <v>20</v>
      </c>
      <c r="N88" s="59">
        <v>0.20600502459148406</v>
      </c>
      <c r="O88" s="59">
        <v>0.51510761376106529</v>
      </c>
      <c r="P88" s="46"/>
      <c r="Q88" s="59">
        <v>0.86697553380598014</v>
      </c>
      <c r="R88" s="59">
        <v>0.95803721753085813</v>
      </c>
      <c r="S88" s="59">
        <v>0.10159953891864415</v>
      </c>
      <c r="T88" s="59"/>
      <c r="U88" s="59">
        <v>0.99999556353023811</v>
      </c>
    </row>
    <row r="89" spans="3:21">
      <c r="C89" s="58" t="s">
        <v>21</v>
      </c>
      <c r="D89" s="60">
        <v>1.7417444735523535E-4</v>
      </c>
      <c r="E89" s="60">
        <v>1.7417443726641668E-4</v>
      </c>
      <c r="F89" s="60">
        <v>1.7417443726641668E-4</v>
      </c>
      <c r="G89" s="46"/>
      <c r="H89" s="60">
        <v>1.7417443726641668E-4</v>
      </c>
      <c r="I89" s="60">
        <v>1.7417443726641668E-4</v>
      </c>
      <c r="J89" s="60">
        <v>1.7417443726641668E-4</v>
      </c>
      <c r="K89" s="59"/>
      <c r="M89" s="58" t="s">
        <v>21</v>
      </c>
      <c r="N89" s="59">
        <v>0.27095166135507276</v>
      </c>
      <c r="O89" s="59">
        <v>0.62120212853803569</v>
      </c>
      <c r="P89" s="46"/>
      <c r="Q89" s="59">
        <v>0.78156282477386552</v>
      </c>
      <c r="R89" s="59">
        <v>0.98520741901264886</v>
      </c>
      <c r="S89" s="59">
        <v>7.4177213002347253E-2</v>
      </c>
      <c r="T89" s="59">
        <v>0.99999556353023811</v>
      </c>
      <c r="U89" s="59"/>
    </row>
    <row r="90" spans="3:21">
      <c r="C90" s="53"/>
      <c r="D90" s="54"/>
      <c r="E90" s="54"/>
      <c r="F90" s="54"/>
      <c r="G90" s="2"/>
      <c r="H90" s="54"/>
      <c r="I90" s="54"/>
      <c r="J90" s="54"/>
      <c r="K90" s="55"/>
      <c r="M90" s="56"/>
      <c r="N90" s="57"/>
      <c r="O90" s="57"/>
      <c r="P90" s="57"/>
      <c r="Q90" s="57"/>
      <c r="R90" s="57"/>
      <c r="S90" s="57"/>
      <c r="T90" s="57"/>
    </row>
    <row r="91" spans="3:21">
      <c r="C91" s="43" t="s">
        <v>171</v>
      </c>
      <c r="M91" s="43" t="s">
        <v>185</v>
      </c>
    </row>
    <row r="92" spans="3:21">
      <c r="C92" s="61" t="s">
        <v>29</v>
      </c>
      <c r="D92" s="45" t="s">
        <v>14</v>
      </c>
      <c r="E92" s="45" t="s">
        <v>15</v>
      </c>
      <c r="F92" s="45" t="s">
        <v>16</v>
      </c>
      <c r="G92" s="45" t="s">
        <v>17</v>
      </c>
      <c r="H92" s="45" t="s">
        <v>18</v>
      </c>
      <c r="I92" s="45" t="s">
        <v>19</v>
      </c>
      <c r="J92" s="45" t="s">
        <v>20</v>
      </c>
      <c r="K92" s="45" t="s">
        <v>21</v>
      </c>
      <c r="M92" s="61" t="s">
        <v>29</v>
      </c>
      <c r="N92" s="45" t="s">
        <v>14</v>
      </c>
      <c r="O92" s="45" t="s">
        <v>15</v>
      </c>
      <c r="P92" s="45" t="s">
        <v>16</v>
      </c>
      <c r="Q92" s="45" t="s">
        <v>17</v>
      </c>
      <c r="R92" s="45" t="s">
        <v>18</v>
      </c>
      <c r="S92" s="45" t="s">
        <v>19</v>
      </c>
      <c r="T92" s="45" t="s">
        <v>20</v>
      </c>
      <c r="U92" s="45" t="s">
        <v>21</v>
      </c>
    </row>
    <row r="93" spans="3:21">
      <c r="C93" s="58" t="s">
        <v>14</v>
      </c>
      <c r="D93" s="59"/>
      <c r="E93" s="60">
        <v>1.7454068327560357E-4</v>
      </c>
      <c r="F93" s="60">
        <v>1.745406832742713E-4</v>
      </c>
      <c r="G93" s="60">
        <v>1.745406832742713E-4</v>
      </c>
      <c r="H93" s="60">
        <v>1.745406832742713E-4</v>
      </c>
      <c r="I93" s="60">
        <v>1.7454069191913391E-4</v>
      </c>
      <c r="J93" s="60">
        <v>2.1262272070862176E-3</v>
      </c>
      <c r="K93" s="60">
        <v>1.7454069764666347E-4</v>
      </c>
      <c r="M93" s="58" t="s">
        <v>14</v>
      </c>
      <c r="N93" s="59"/>
      <c r="O93" s="59">
        <v>0.99455399605382044</v>
      </c>
      <c r="P93" s="59">
        <v>0.99999900041911061</v>
      </c>
      <c r="Q93" s="60">
        <v>6.0155145533775656E-3</v>
      </c>
      <c r="R93" s="59">
        <v>0.73963716415443459</v>
      </c>
      <c r="S93" s="60">
        <v>4.1073234116162372E-4</v>
      </c>
      <c r="T93" s="59">
        <v>0.15822856751598069</v>
      </c>
      <c r="U93" s="59">
        <v>0.28905513340885458</v>
      </c>
    </row>
    <row r="94" spans="3:21">
      <c r="C94" s="58" t="s">
        <v>15</v>
      </c>
      <c r="D94" s="60">
        <v>1.7454068327560357E-4</v>
      </c>
      <c r="E94" s="59"/>
      <c r="F94" s="59">
        <v>0.12775689541981183</v>
      </c>
      <c r="G94" s="59">
        <v>5.6190144568411982E-2</v>
      </c>
      <c r="H94" s="60">
        <v>1.8012664068034479E-4</v>
      </c>
      <c r="I94" s="59">
        <v>0.28706639132833278</v>
      </c>
      <c r="J94" s="60">
        <v>1.7456404125082425E-4</v>
      </c>
      <c r="K94" s="60">
        <v>1.745406832742713E-4</v>
      </c>
      <c r="M94" s="58" t="s">
        <v>15</v>
      </c>
      <c r="N94" s="59">
        <v>0.99455399605382044</v>
      </c>
      <c r="O94" s="59"/>
      <c r="P94" s="59">
        <v>0.99927280613186442</v>
      </c>
      <c r="Q94" s="60">
        <v>2.4598051767614759E-2</v>
      </c>
      <c r="R94" s="59">
        <v>0.98419040129759683</v>
      </c>
      <c r="S94" s="60">
        <v>1.1576612560181276E-3</v>
      </c>
      <c r="T94" s="59">
        <v>0.46163290331229068</v>
      </c>
      <c r="U94" s="59">
        <v>0.68506259306685457</v>
      </c>
    </row>
    <row r="95" spans="3:21">
      <c r="C95" s="58" t="s">
        <v>16</v>
      </c>
      <c r="D95" s="60">
        <v>1.745406832742713E-4</v>
      </c>
      <c r="E95" s="59">
        <v>0.12775689541981183</v>
      </c>
      <c r="F95" s="59"/>
      <c r="G95" s="59">
        <v>0.99972469203288195</v>
      </c>
      <c r="H95" s="60">
        <v>2.4820916886959532E-3</v>
      </c>
      <c r="I95" s="60">
        <v>1.3437797619314518E-3</v>
      </c>
      <c r="J95" s="60">
        <v>1.7454068695843539E-4</v>
      </c>
      <c r="K95" s="60">
        <v>1.745406832742713E-4</v>
      </c>
      <c r="M95" s="58" t="s">
        <v>16</v>
      </c>
      <c r="N95" s="59">
        <v>0.99999900041911061</v>
      </c>
      <c r="O95" s="59">
        <v>0.99927280613186442</v>
      </c>
      <c r="P95" s="59"/>
      <c r="Q95" s="60">
        <v>8.8283453555775271E-3</v>
      </c>
      <c r="R95" s="59">
        <v>0.84099821035486455</v>
      </c>
      <c r="S95" s="60">
        <v>5.2164310762925492E-4</v>
      </c>
      <c r="T95" s="59">
        <v>0.2189846698225556</v>
      </c>
      <c r="U95" s="59">
        <v>0.38234038096014988</v>
      </c>
    </row>
    <row r="96" spans="3:21">
      <c r="C96" s="58" t="s">
        <v>17</v>
      </c>
      <c r="D96" s="60">
        <v>1.745406832742713E-4</v>
      </c>
      <c r="E96" s="59">
        <v>5.6190144568411982E-2</v>
      </c>
      <c r="F96" s="59">
        <v>0.99972469203288195</v>
      </c>
      <c r="G96" s="59"/>
      <c r="H96" s="60">
        <v>5.8247773107819034E-3</v>
      </c>
      <c r="I96" s="60">
        <v>6.5035456964868121E-4</v>
      </c>
      <c r="J96" s="60">
        <v>1.7454068404831879E-4</v>
      </c>
      <c r="K96" s="60">
        <v>1.745406832742713E-4</v>
      </c>
      <c r="M96" s="58" t="s">
        <v>17</v>
      </c>
      <c r="N96" s="60">
        <v>6.0155145533775656E-3</v>
      </c>
      <c r="O96" s="60">
        <v>2.4598051767614759E-2</v>
      </c>
      <c r="P96" s="60">
        <v>8.8283453555775271E-3</v>
      </c>
      <c r="Q96" s="59"/>
      <c r="R96" s="59">
        <v>0.12426929209577497</v>
      </c>
      <c r="S96" s="59">
        <v>0.72492633997018063</v>
      </c>
      <c r="T96" s="59">
        <v>0.65825611537525053</v>
      </c>
      <c r="U96" s="59">
        <v>0.43624310816939815</v>
      </c>
    </row>
    <row r="97" spans="3:21">
      <c r="C97" s="58" t="s">
        <v>18</v>
      </c>
      <c r="D97" s="60">
        <v>1.745406832742713E-4</v>
      </c>
      <c r="E97" s="60">
        <v>1.8012664068034479E-4</v>
      </c>
      <c r="F97" s="60">
        <v>2.4820916886959532E-3</v>
      </c>
      <c r="G97" s="60">
        <v>5.8247773107819034E-3</v>
      </c>
      <c r="H97" s="59"/>
      <c r="I97" s="60">
        <v>1.7455652903952679E-4</v>
      </c>
      <c r="J97" s="60">
        <v>1.745406832742713E-4</v>
      </c>
      <c r="K97" s="60">
        <v>1.745406832742713E-4</v>
      </c>
      <c r="M97" s="58" t="s">
        <v>18</v>
      </c>
      <c r="N97" s="59">
        <v>0.73963716415443459</v>
      </c>
      <c r="O97" s="59">
        <v>0.98419040129759683</v>
      </c>
      <c r="P97" s="59">
        <v>0.84099821035486455</v>
      </c>
      <c r="Q97" s="59">
        <v>0.12426929209577497</v>
      </c>
      <c r="R97" s="59"/>
      <c r="S97" s="60">
        <v>5.7201709595813277E-3</v>
      </c>
      <c r="T97" s="59">
        <v>0.91773504785300197</v>
      </c>
      <c r="U97" s="59">
        <v>0.98873225536638909</v>
      </c>
    </row>
    <row r="98" spans="3:21">
      <c r="C98" s="58" t="s">
        <v>19</v>
      </c>
      <c r="D98" s="60">
        <v>1.7454069191913391E-4</v>
      </c>
      <c r="E98" s="59">
        <v>0.28706639132833278</v>
      </c>
      <c r="F98" s="60">
        <v>1.3437797619314518E-3</v>
      </c>
      <c r="G98" s="60">
        <v>6.5035456964868121E-4</v>
      </c>
      <c r="H98" s="60">
        <v>1.7455652903952679E-4</v>
      </c>
      <c r="I98" s="59"/>
      <c r="J98" s="60">
        <v>1.8223830619412684E-4</v>
      </c>
      <c r="K98" s="60">
        <v>1.745406832742713E-4</v>
      </c>
      <c r="M98" s="58" t="s">
        <v>19</v>
      </c>
      <c r="N98" s="60">
        <v>4.1073234116162372E-4</v>
      </c>
      <c r="O98" s="60">
        <v>1.1576612560181276E-3</v>
      </c>
      <c r="P98" s="60">
        <v>5.2164310762925492E-4</v>
      </c>
      <c r="Q98" s="59">
        <v>0.72492633997018063</v>
      </c>
      <c r="R98" s="60">
        <v>5.7201709595813277E-3</v>
      </c>
      <c r="S98" s="59"/>
      <c r="T98" s="59">
        <v>5.7845999276989413E-2</v>
      </c>
      <c r="U98" s="60">
        <v>2.8111608505696717E-2</v>
      </c>
    </row>
    <row r="99" spans="3:21">
      <c r="C99" s="58" t="s">
        <v>20</v>
      </c>
      <c r="D99" s="60">
        <v>2.1262272070862176E-3</v>
      </c>
      <c r="E99" s="60">
        <v>1.7456404125082425E-4</v>
      </c>
      <c r="F99" s="60">
        <v>1.7454068695843539E-4</v>
      </c>
      <c r="G99" s="60">
        <v>1.7454068404831879E-4</v>
      </c>
      <c r="H99" s="60">
        <v>1.745406832742713E-4</v>
      </c>
      <c r="I99" s="60">
        <v>1.8223830619412684E-4</v>
      </c>
      <c r="J99" s="59"/>
      <c r="K99" s="60">
        <v>1.745406832742713E-4</v>
      </c>
      <c r="M99" s="58" t="s">
        <v>20</v>
      </c>
      <c r="N99" s="59">
        <v>0.15822856751598069</v>
      </c>
      <c r="O99" s="59">
        <v>0.46163290331229068</v>
      </c>
      <c r="P99" s="59">
        <v>0.2189846698225556</v>
      </c>
      <c r="Q99" s="59">
        <v>0.65825611537525053</v>
      </c>
      <c r="R99" s="59">
        <v>0.91773504785300197</v>
      </c>
      <c r="S99" s="59">
        <v>5.7845999276989413E-2</v>
      </c>
      <c r="T99" s="59"/>
      <c r="U99" s="59">
        <v>0.99991600951592796</v>
      </c>
    </row>
    <row r="100" spans="3:21">
      <c r="C100" s="58" t="s">
        <v>21</v>
      </c>
      <c r="D100" s="60">
        <v>1.7454069764666347E-4</v>
      </c>
      <c r="E100" s="60">
        <v>1.745406832742713E-4</v>
      </c>
      <c r="F100" s="60">
        <v>1.745406832742713E-4</v>
      </c>
      <c r="G100" s="60">
        <v>1.745406832742713E-4</v>
      </c>
      <c r="H100" s="60">
        <v>1.745406832742713E-4</v>
      </c>
      <c r="I100" s="60">
        <v>1.745406832742713E-4</v>
      </c>
      <c r="J100" s="60">
        <v>1.745406832742713E-4</v>
      </c>
      <c r="K100" s="59"/>
      <c r="M100" s="58" t="s">
        <v>21</v>
      </c>
      <c r="N100" s="59">
        <v>0.28905513340885458</v>
      </c>
      <c r="O100" s="59">
        <v>0.68506259306685457</v>
      </c>
      <c r="P100" s="59">
        <v>0.38234038096014988</v>
      </c>
      <c r="Q100" s="59">
        <v>0.43624310816939815</v>
      </c>
      <c r="R100" s="59">
        <v>0.98873225536638909</v>
      </c>
      <c r="S100" s="60">
        <v>2.8111608505696717E-2</v>
      </c>
      <c r="T100" s="59">
        <v>0.99991600951592796</v>
      </c>
      <c r="U100" s="59"/>
    </row>
    <row r="101" spans="3:21">
      <c r="C101" s="53"/>
      <c r="D101" s="54"/>
      <c r="E101" s="54"/>
      <c r="F101" s="54"/>
      <c r="G101" s="54"/>
      <c r="H101" s="54"/>
      <c r="I101" s="54"/>
      <c r="J101" s="54"/>
      <c r="K101" s="55"/>
      <c r="M101" s="53"/>
      <c r="N101" s="55"/>
      <c r="O101" s="55"/>
      <c r="P101" s="55"/>
      <c r="Q101" s="55"/>
      <c r="R101" s="55"/>
      <c r="S101" s="54"/>
      <c r="T101" s="55"/>
      <c r="U101" s="55"/>
    </row>
    <row r="102" spans="3:21">
      <c r="C102" s="43" t="s">
        <v>172</v>
      </c>
      <c r="M102" s="43" t="s">
        <v>186</v>
      </c>
    </row>
    <row r="103" spans="3:21">
      <c r="C103" s="61" t="s">
        <v>30</v>
      </c>
      <c r="D103" s="45" t="s">
        <v>14</v>
      </c>
      <c r="E103" s="45" t="s">
        <v>15</v>
      </c>
      <c r="F103" s="45" t="s">
        <v>16</v>
      </c>
      <c r="G103" s="45" t="s">
        <v>17</v>
      </c>
      <c r="H103" s="45" t="s">
        <v>18</v>
      </c>
      <c r="I103" s="45" t="s">
        <v>19</v>
      </c>
      <c r="J103" s="45" t="s">
        <v>20</v>
      </c>
      <c r="K103" s="45" t="s">
        <v>21</v>
      </c>
      <c r="M103" s="61" t="s">
        <v>30</v>
      </c>
      <c r="N103" s="45" t="s">
        <v>14</v>
      </c>
      <c r="O103" s="45" t="s">
        <v>15</v>
      </c>
      <c r="P103" s="45" t="s">
        <v>16</v>
      </c>
      <c r="Q103" s="45" t="s">
        <v>17</v>
      </c>
      <c r="R103" s="45" t="s">
        <v>18</v>
      </c>
      <c r="S103" s="45" t="s">
        <v>19</v>
      </c>
      <c r="T103" s="45" t="s">
        <v>20</v>
      </c>
      <c r="U103" s="45" t="s">
        <v>21</v>
      </c>
    </row>
    <row r="104" spans="3:21">
      <c r="C104" s="58" t="s">
        <v>14</v>
      </c>
      <c r="D104" s="59"/>
      <c r="E104" s="60">
        <v>1.7454068327549255E-4</v>
      </c>
      <c r="F104" s="60">
        <v>1.745406832742713E-4</v>
      </c>
      <c r="G104" s="60">
        <v>1.745406832742713E-4</v>
      </c>
      <c r="H104" s="60">
        <v>1.745406832742713E-4</v>
      </c>
      <c r="I104" s="60">
        <v>1.745406833484342E-4</v>
      </c>
      <c r="J104" s="60">
        <v>5.219742701824126E-4</v>
      </c>
      <c r="K104" s="60">
        <v>1.7454070300892965E-4</v>
      </c>
      <c r="M104" s="58" t="s">
        <v>14</v>
      </c>
      <c r="N104" s="59"/>
      <c r="O104" s="59">
        <v>0.99226395168934023</v>
      </c>
      <c r="P104" s="59">
        <v>0.99998037758611136</v>
      </c>
      <c r="Q104" s="60">
        <v>2.3862859462305819E-3</v>
      </c>
      <c r="R104" s="59">
        <v>0.78326175649028651</v>
      </c>
      <c r="S104" s="60">
        <v>3.9063862316301989E-4</v>
      </c>
      <c r="T104" s="59">
        <v>0.16185135513232629</v>
      </c>
      <c r="U104" s="59">
        <v>8.776400654465244E-2</v>
      </c>
    </row>
    <row r="105" spans="3:21">
      <c r="C105" s="58" t="s">
        <v>15</v>
      </c>
      <c r="D105" s="60">
        <v>1.7454068327549255E-4</v>
      </c>
      <c r="E105" s="59"/>
      <c r="F105" s="60">
        <v>4.0716125387816327E-3</v>
      </c>
      <c r="G105" s="60">
        <v>4.3417067903200213E-2</v>
      </c>
      <c r="H105" s="60">
        <v>1.7464301981173769E-4</v>
      </c>
      <c r="I105" s="59">
        <v>0.94381232328993858</v>
      </c>
      <c r="J105" s="60">
        <v>1.7473040451476685E-4</v>
      </c>
      <c r="K105" s="60">
        <v>1.745406832742713E-4</v>
      </c>
      <c r="M105" s="58" t="s">
        <v>15</v>
      </c>
      <c r="N105" s="59">
        <v>0.99226395168934023</v>
      </c>
      <c r="O105" s="59"/>
      <c r="P105" s="59">
        <v>0.99968511921293879</v>
      </c>
      <c r="Q105" s="60">
        <v>1.0313317009637446E-2</v>
      </c>
      <c r="R105" s="59">
        <v>0.99352832175469674</v>
      </c>
      <c r="S105" s="60">
        <v>1.153195276028196E-3</v>
      </c>
      <c r="T105" s="59">
        <v>0.49427430033790909</v>
      </c>
      <c r="U105" s="59">
        <v>0.31239193098949558</v>
      </c>
    </row>
    <row r="106" spans="3:21">
      <c r="C106" s="58" t="s">
        <v>16</v>
      </c>
      <c r="D106" s="60">
        <v>1.745406832742713E-4</v>
      </c>
      <c r="E106" s="60">
        <v>4.0716125387816327E-3</v>
      </c>
      <c r="F106" s="59"/>
      <c r="G106" s="59">
        <v>0.90942375936085351</v>
      </c>
      <c r="H106" s="60">
        <v>3.0630286552487673E-3</v>
      </c>
      <c r="I106" s="60">
        <v>6.0686744307969498E-4</v>
      </c>
      <c r="J106" s="60">
        <v>1.7454068338607076E-4</v>
      </c>
      <c r="K106" s="60">
        <v>1.745406832742713E-4</v>
      </c>
      <c r="M106" s="58" t="s">
        <v>16</v>
      </c>
      <c r="N106" s="59">
        <v>0.99998037758611136</v>
      </c>
      <c r="O106" s="59">
        <v>0.99968511921293879</v>
      </c>
      <c r="P106" s="59"/>
      <c r="Q106" s="60">
        <v>4.2203132914709895E-3</v>
      </c>
      <c r="R106" s="59">
        <v>0.9147245289682604</v>
      </c>
      <c r="S106" s="60">
        <v>5.6589997725331465E-4</v>
      </c>
      <c r="T106" s="59">
        <v>0.26421640923248657</v>
      </c>
      <c r="U106" s="59">
        <v>0.15023058959651481</v>
      </c>
    </row>
    <row r="107" spans="3:21">
      <c r="C107" s="58" t="s">
        <v>17</v>
      </c>
      <c r="D107" s="60">
        <v>1.745406832742713E-4</v>
      </c>
      <c r="E107" s="60">
        <v>4.3417067903200213E-2</v>
      </c>
      <c r="F107" s="59">
        <v>0.90942375936085351</v>
      </c>
      <c r="G107" s="59"/>
      <c r="H107" s="60">
        <v>4.3007675401085521E-4</v>
      </c>
      <c r="I107" s="60">
        <v>5.0951377718835289E-3</v>
      </c>
      <c r="J107" s="60">
        <v>1.7454069125510951E-4</v>
      </c>
      <c r="K107" s="60">
        <v>1.745406832742713E-4</v>
      </c>
      <c r="M107" s="58" t="s">
        <v>17</v>
      </c>
      <c r="N107" s="60">
        <v>2.3862859462305819E-3</v>
      </c>
      <c r="O107" s="60">
        <v>1.0313317009637446E-2</v>
      </c>
      <c r="P107" s="60">
        <v>4.2203132914709895E-3</v>
      </c>
      <c r="Q107" s="59"/>
      <c r="R107" s="60">
        <v>4.3651553547440214E-2</v>
      </c>
      <c r="S107" s="59">
        <v>0.92470447222873275</v>
      </c>
      <c r="T107" s="59">
        <v>0.37050134923765177</v>
      </c>
      <c r="U107" s="59">
        <v>0.56595961878675016</v>
      </c>
    </row>
    <row r="108" spans="3:21">
      <c r="C108" s="58" t="s">
        <v>18</v>
      </c>
      <c r="D108" s="60">
        <v>1.745406832742713E-4</v>
      </c>
      <c r="E108" s="60">
        <v>1.7464301981173769E-4</v>
      </c>
      <c r="F108" s="60">
        <v>3.0630286552487673E-3</v>
      </c>
      <c r="G108" s="60">
        <v>4.3007675401085521E-4</v>
      </c>
      <c r="H108" s="59"/>
      <c r="I108" s="60">
        <v>1.7454620378842822E-4</v>
      </c>
      <c r="J108" s="60">
        <v>1.745406832742713E-4</v>
      </c>
      <c r="K108" s="60">
        <v>1.745406832742713E-4</v>
      </c>
      <c r="M108" s="58" t="s">
        <v>18</v>
      </c>
      <c r="N108" s="59">
        <v>0.78326175649028651</v>
      </c>
      <c r="O108" s="59">
        <v>0.99352832175469674</v>
      </c>
      <c r="P108" s="59">
        <v>0.9147245289682604</v>
      </c>
      <c r="Q108" s="60">
        <v>4.3651553547440214E-2</v>
      </c>
      <c r="R108" s="59"/>
      <c r="S108" s="60">
        <v>4.4849558936608247E-3</v>
      </c>
      <c r="T108" s="59">
        <v>0.89476247278034537</v>
      </c>
      <c r="U108" s="59">
        <v>0.72770756979753137</v>
      </c>
    </row>
    <row r="109" spans="3:21">
      <c r="C109" s="58" t="s">
        <v>19</v>
      </c>
      <c r="D109" s="60">
        <v>1.745406833484342E-4</v>
      </c>
      <c r="E109" s="59">
        <v>0.94381232328993858</v>
      </c>
      <c r="F109" s="60">
        <v>6.0686744307969498E-4</v>
      </c>
      <c r="G109" s="60">
        <v>5.0951377718835289E-3</v>
      </c>
      <c r="H109" s="60">
        <v>1.7454620378842822E-4</v>
      </c>
      <c r="I109" s="59"/>
      <c r="J109" s="60">
        <v>1.7712263837565967E-4</v>
      </c>
      <c r="K109" s="60">
        <v>1.745406832742713E-4</v>
      </c>
      <c r="M109" s="58" t="s">
        <v>19</v>
      </c>
      <c r="N109" s="60">
        <v>3.9063862316301989E-4</v>
      </c>
      <c r="O109" s="60">
        <v>1.153195276028196E-3</v>
      </c>
      <c r="P109" s="60">
        <v>5.6589997725331465E-4</v>
      </c>
      <c r="Q109" s="59">
        <v>0.92470447222873275</v>
      </c>
      <c r="R109" s="60">
        <v>4.4849558936608247E-3</v>
      </c>
      <c r="S109" s="59"/>
      <c r="T109" s="59">
        <v>5.1729517682941317E-2</v>
      </c>
      <c r="U109" s="59">
        <v>9.8444607775996285E-2</v>
      </c>
    </row>
    <row r="110" spans="3:21">
      <c r="C110" s="58" t="s">
        <v>20</v>
      </c>
      <c r="D110" s="60">
        <v>5.219742701824126E-4</v>
      </c>
      <c r="E110" s="60">
        <v>1.7473040451476685E-4</v>
      </c>
      <c r="F110" s="60">
        <v>1.7454068338607076E-4</v>
      </c>
      <c r="G110" s="60">
        <v>1.7454069125510951E-4</v>
      </c>
      <c r="H110" s="60">
        <v>1.745406832742713E-4</v>
      </c>
      <c r="I110" s="60">
        <v>1.7712263837565967E-4</v>
      </c>
      <c r="J110" s="59"/>
      <c r="K110" s="60">
        <v>1.745406832742713E-4</v>
      </c>
      <c r="M110" s="58" t="s">
        <v>20</v>
      </c>
      <c r="N110" s="59">
        <v>0.16185135513232629</v>
      </c>
      <c r="O110" s="59">
        <v>0.49427430033790909</v>
      </c>
      <c r="P110" s="59">
        <v>0.26421640923248657</v>
      </c>
      <c r="Q110" s="59">
        <v>0.37050134923765177</v>
      </c>
      <c r="R110" s="59">
        <v>0.89476247278034537</v>
      </c>
      <c r="S110" s="59">
        <v>5.1729517682941317E-2</v>
      </c>
      <c r="T110" s="59"/>
      <c r="U110" s="59">
        <v>0.99995113480248832</v>
      </c>
    </row>
    <row r="111" spans="3:21">
      <c r="C111" s="58" t="s">
        <v>21</v>
      </c>
      <c r="D111" s="60">
        <v>1.7454070300892965E-4</v>
      </c>
      <c r="E111" s="60">
        <v>1.745406832742713E-4</v>
      </c>
      <c r="F111" s="60">
        <v>1.745406832742713E-4</v>
      </c>
      <c r="G111" s="60">
        <v>1.745406832742713E-4</v>
      </c>
      <c r="H111" s="60">
        <v>1.745406832742713E-4</v>
      </c>
      <c r="I111" s="60">
        <v>1.745406832742713E-4</v>
      </c>
      <c r="J111" s="60">
        <v>1.745406832742713E-4</v>
      </c>
      <c r="K111" s="59"/>
      <c r="M111" s="58" t="s">
        <v>21</v>
      </c>
      <c r="N111" s="59">
        <v>8.776400654465244E-2</v>
      </c>
      <c r="O111" s="59">
        <v>0.31239193098949558</v>
      </c>
      <c r="P111" s="59">
        <v>0.15023058959651481</v>
      </c>
      <c r="Q111" s="59">
        <v>0.56595961878675016</v>
      </c>
      <c r="R111" s="59">
        <v>0.72770756979753137</v>
      </c>
      <c r="S111" s="59">
        <v>9.8444607775996285E-2</v>
      </c>
      <c r="T111" s="59">
        <v>0.99995113480248832</v>
      </c>
      <c r="U111" s="59"/>
    </row>
    <row r="112" spans="3:21">
      <c r="C112" s="53"/>
      <c r="D112" s="54"/>
      <c r="E112" s="54"/>
      <c r="F112" s="54"/>
      <c r="G112" s="54"/>
      <c r="H112" s="54"/>
      <c r="I112" s="54"/>
      <c r="J112" s="54"/>
      <c r="K112" s="55"/>
      <c r="M112" s="53"/>
      <c r="N112" s="55"/>
      <c r="O112" s="55"/>
      <c r="P112" s="55"/>
      <c r="Q112" s="55"/>
      <c r="R112" s="55"/>
      <c r="S112" s="55"/>
      <c r="T112" s="55"/>
      <c r="U112" s="55"/>
    </row>
    <row r="113" spans="3:21">
      <c r="C113" s="43" t="s">
        <v>173</v>
      </c>
      <c r="M113" s="43" t="s">
        <v>187</v>
      </c>
    </row>
    <row r="114" spans="3:21">
      <c r="C114" s="61" t="s">
        <v>31</v>
      </c>
      <c r="D114" s="45" t="s">
        <v>14</v>
      </c>
      <c r="E114" s="45" t="s">
        <v>15</v>
      </c>
      <c r="F114" s="45" t="s">
        <v>16</v>
      </c>
      <c r="G114" s="45" t="s">
        <v>17</v>
      </c>
      <c r="H114" s="45" t="s">
        <v>18</v>
      </c>
      <c r="I114" s="45" t="s">
        <v>19</v>
      </c>
      <c r="J114" s="45" t="s">
        <v>20</v>
      </c>
      <c r="K114" s="45" t="s">
        <v>21</v>
      </c>
      <c r="M114" s="61" t="s">
        <v>36</v>
      </c>
      <c r="N114" s="45" t="s">
        <v>14</v>
      </c>
      <c r="O114" s="45" t="s">
        <v>15</v>
      </c>
      <c r="P114" s="45" t="s">
        <v>16</v>
      </c>
      <c r="Q114" s="45" t="s">
        <v>17</v>
      </c>
      <c r="R114" s="45" t="s">
        <v>18</v>
      </c>
      <c r="S114" s="45" t="s">
        <v>19</v>
      </c>
      <c r="T114" s="45" t="s">
        <v>20</v>
      </c>
      <c r="U114" s="45" t="s">
        <v>21</v>
      </c>
    </row>
    <row r="115" spans="3:21">
      <c r="C115" s="61">
        <v>10</v>
      </c>
      <c r="D115" s="45"/>
      <c r="E115" s="45"/>
      <c r="F115" s="45"/>
      <c r="G115" s="45"/>
      <c r="H115" s="45"/>
      <c r="I115" s="45"/>
      <c r="J115" s="45"/>
      <c r="K115" s="45"/>
      <c r="M115" s="61">
        <v>10</v>
      </c>
      <c r="N115" s="45"/>
      <c r="O115" s="45"/>
      <c r="P115" s="45"/>
      <c r="Q115" s="45"/>
      <c r="R115" s="45"/>
      <c r="S115" s="45"/>
      <c r="T115" s="45"/>
      <c r="U115" s="45"/>
    </row>
    <row r="116" spans="3:21">
      <c r="C116" s="58" t="s">
        <v>15</v>
      </c>
      <c r="D116" s="46"/>
      <c r="E116" s="59"/>
      <c r="F116" s="60">
        <v>1.0599235542342322E-3</v>
      </c>
      <c r="G116" s="60">
        <v>3.4866342469970224E-3</v>
      </c>
      <c r="H116" s="60">
        <v>1.741825917402906E-4</v>
      </c>
      <c r="I116" s="59">
        <v>0.72361315436974372</v>
      </c>
      <c r="J116" s="60">
        <v>1.7422010437773139E-4</v>
      </c>
      <c r="K116" s="60">
        <v>1.7417443726641668E-4</v>
      </c>
      <c r="M116" s="58" t="s">
        <v>15</v>
      </c>
      <c r="N116" s="59"/>
      <c r="O116" s="59">
        <v>0.99947403513778199</v>
      </c>
      <c r="P116" s="60">
        <v>7.0360998254939133E-3</v>
      </c>
      <c r="Q116" s="59">
        <v>0.99682864819717509</v>
      </c>
      <c r="R116" s="60">
        <v>2.7014334189351397E-3</v>
      </c>
      <c r="S116" s="59">
        <v>0.54476981718492556</v>
      </c>
      <c r="T116" s="59">
        <v>0.37394604585583735</v>
      </c>
      <c r="U116" s="59">
        <v>8.776400654465244E-2</v>
      </c>
    </row>
    <row r="117" spans="3:21">
      <c r="C117" s="58" t="s">
        <v>16</v>
      </c>
      <c r="D117" s="46"/>
      <c r="E117" s="60">
        <v>1.0599235542342322E-3</v>
      </c>
      <c r="F117" s="59"/>
      <c r="G117" s="59">
        <v>0.98823347953005902</v>
      </c>
      <c r="H117" s="60">
        <v>1.0647444014336704E-3</v>
      </c>
      <c r="I117" s="60">
        <v>2.2792832567841703E-4</v>
      </c>
      <c r="J117" s="60">
        <v>1.7417443726874815E-4</v>
      </c>
      <c r="K117" s="60">
        <v>1.7417443726641668E-4</v>
      </c>
      <c r="M117" s="58" t="s">
        <v>16</v>
      </c>
      <c r="N117" s="59">
        <v>0.99947403513778199</v>
      </c>
      <c r="O117" s="59"/>
      <c r="P117" s="60">
        <v>3.3986629327938944E-3</v>
      </c>
      <c r="Q117" s="59">
        <v>0.94955709353680084</v>
      </c>
      <c r="R117" s="60">
        <v>1.3728995933057764E-3</v>
      </c>
      <c r="S117" s="59">
        <v>0.32826100739546415</v>
      </c>
      <c r="T117" s="59">
        <v>0.20666738029629372</v>
      </c>
      <c r="U117" s="59">
        <v>0.31239193098949558</v>
      </c>
    </row>
    <row r="118" spans="3:21">
      <c r="C118" s="58" t="s">
        <v>17</v>
      </c>
      <c r="D118" s="46"/>
      <c r="E118" s="60">
        <v>3.4866342469970224E-3</v>
      </c>
      <c r="F118" s="59">
        <v>0.98823347953005902</v>
      </c>
      <c r="G118" s="59"/>
      <c r="H118" s="60">
        <v>4.1419712352841476E-4</v>
      </c>
      <c r="I118" s="60">
        <v>3.8369441767793777E-4</v>
      </c>
      <c r="J118" s="60">
        <v>1.7417443729628168E-4</v>
      </c>
      <c r="K118" s="60">
        <v>1.7417443726641668E-4</v>
      </c>
      <c r="M118" s="58" t="s">
        <v>17</v>
      </c>
      <c r="N118" s="60">
        <v>7.0360998254939133E-3</v>
      </c>
      <c r="O118" s="60">
        <v>3.3986629327938944E-3</v>
      </c>
      <c r="P118" s="59"/>
      <c r="Q118" s="60">
        <v>1.9674707568447025E-2</v>
      </c>
      <c r="R118" s="59">
        <v>0.99741928906008048</v>
      </c>
      <c r="S118" s="59">
        <v>0.17935959464063522</v>
      </c>
      <c r="T118" s="59">
        <v>0.28906779510808456</v>
      </c>
      <c r="U118" s="59">
        <v>0.15023058959651481</v>
      </c>
    </row>
    <row r="119" spans="3:21">
      <c r="C119" s="58" t="s">
        <v>18</v>
      </c>
      <c r="D119" s="46"/>
      <c r="E119" s="60">
        <v>1.741825917402906E-4</v>
      </c>
      <c r="F119" s="60">
        <v>1.0647444014336704E-3</v>
      </c>
      <c r="G119" s="60">
        <v>4.1419712352841476E-4</v>
      </c>
      <c r="H119" s="59"/>
      <c r="I119" s="60">
        <v>1.7417457295210159E-4</v>
      </c>
      <c r="J119" s="60">
        <v>1.7417443726641668E-4</v>
      </c>
      <c r="K119" s="60">
        <v>1.7417443726641668E-4</v>
      </c>
      <c r="M119" s="58" t="s">
        <v>18</v>
      </c>
      <c r="N119" s="59">
        <v>0.99682864819717509</v>
      </c>
      <c r="O119" s="59">
        <v>0.94955709353680084</v>
      </c>
      <c r="P119" s="60">
        <v>1.9674707568447025E-2</v>
      </c>
      <c r="Q119" s="59"/>
      <c r="R119" s="60">
        <v>7.3061590473635363E-3</v>
      </c>
      <c r="S119" s="59">
        <v>0.85403637993663994</v>
      </c>
      <c r="T119" s="59">
        <v>0.69175609958893869</v>
      </c>
      <c r="U119" s="59">
        <v>0.56595961878675016</v>
      </c>
    </row>
    <row r="120" spans="3:21">
      <c r="C120" s="58" t="s">
        <v>19</v>
      </c>
      <c r="D120" s="46"/>
      <c r="E120" s="59">
        <v>0.72361315436974372</v>
      </c>
      <c r="F120" s="60">
        <v>2.2792832567841703E-4</v>
      </c>
      <c r="G120" s="60">
        <v>3.8369441767793777E-4</v>
      </c>
      <c r="H120" s="60">
        <v>1.7417457295210159E-4</v>
      </c>
      <c r="I120" s="59"/>
      <c r="J120" s="60">
        <v>1.7555534759050584E-4</v>
      </c>
      <c r="K120" s="60">
        <v>1.7417443726641668E-4</v>
      </c>
      <c r="M120" s="58" t="s">
        <v>19</v>
      </c>
      <c r="N120" s="60">
        <v>2.7014334189351397E-3</v>
      </c>
      <c r="O120" s="60">
        <v>1.3728995933057764E-3</v>
      </c>
      <c r="P120" s="59">
        <v>0.99741928906008048</v>
      </c>
      <c r="Q120" s="60">
        <v>7.3061590473635363E-3</v>
      </c>
      <c r="R120" s="59"/>
      <c r="S120" s="59">
        <v>7.1645495466492237E-2</v>
      </c>
      <c r="T120" s="59">
        <v>0.12302307459970119</v>
      </c>
      <c r="U120" s="59">
        <v>0.72770756979753137</v>
      </c>
    </row>
    <row r="121" spans="3:21">
      <c r="C121" s="58" t="s">
        <v>20</v>
      </c>
      <c r="D121" s="46"/>
      <c r="E121" s="60">
        <v>1.7422010437773139E-4</v>
      </c>
      <c r="F121" s="60">
        <v>1.7417443726874815E-4</v>
      </c>
      <c r="G121" s="60">
        <v>1.7417443729628168E-4</v>
      </c>
      <c r="H121" s="60">
        <v>1.7417443726641668E-4</v>
      </c>
      <c r="I121" s="60">
        <v>1.7555534759050584E-4</v>
      </c>
      <c r="J121" s="59"/>
      <c r="K121" s="60">
        <v>1.7417443726641668E-4</v>
      </c>
      <c r="M121" s="58" t="s">
        <v>20</v>
      </c>
      <c r="N121" s="59">
        <v>0.54476981718492556</v>
      </c>
      <c r="O121" s="59">
        <v>0.32826100739546415</v>
      </c>
      <c r="P121" s="59">
        <v>0.17935959464063522</v>
      </c>
      <c r="Q121" s="59">
        <v>0.85403637993663994</v>
      </c>
      <c r="R121" s="59">
        <v>7.1645495466492237E-2</v>
      </c>
      <c r="S121" s="59"/>
      <c r="T121" s="59">
        <v>0.9998877281820896</v>
      </c>
      <c r="U121" s="59">
        <v>9.8444607775996285E-2</v>
      </c>
    </row>
    <row r="122" spans="3:21">
      <c r="C122" s="58" t="s">
        <v>21</v>
      </c>
      <c r="D122" s="46"/>
      <c r="E122" s="60">
        <v>1.7417443726641668E-4</v>
      </c>
      <c r="F122" s="60">
        <v>1.7417443726641668E-4</v>
      </c>
      <c r="G122" s="60">
        <v>1.7417443726641668E-4</v>
      </c>
      <c r="H122" s="60">
        <v>1.7417443726641668E-4</v>
      </c>
      <c r="I122" s="60">
        <v>1.7417443726641668E-4</v>
      </c>
      <c r="J122" s="60">
        <v>1.7417443726641668E-4</v>
      </c>
      <c r="K122" s="59"/>
      <c r="M122" s="58" t="s">
        <v>21</v>
      </c>
      <c r="N122" s="59">
        <v>0.37394604585583735</v>
      </c>
      <c r="O122" s="59">
        <v>0.20666738029629372</v>
      </c>
      <c r="P122" s="59">
        <v>0.28906779510808456</v>
      </c>
      <c r="Q122" s="59">
        <v>0.69175609958893869</v>
      </c>
      <c r="R122" s="59">
        <v>0.12302307459970119</v>
      </c>
      <c r="S122" s="59">
        <v>0.9998877281820896</v>
      </c>
      <c r="T122" s="59"/>
      <c r="U122" s="59">
        <v>0.99995113480248832</v>
      </c>
    </row>
    <row r="123" spans="3:21">
      <c r="C123" s="53"/>
      <c r="D123" s="2"/>
      <c r="E123" s="54"/>
      <c r="F123" s="54"/>
      <c r="G123" s="54"/>
      <c r="H123" s="54"/>
      <c r="I123" s="54"/>
      <c r="J123" s="54"/>
      <c r="K123" s="55"/>
      <c r="M123" s="56"/>
      <c r="N123" s="57"/>
      <c r="O123" s="57"/>
      <c r="P123" s="57"/>
      <c r="Q123" s="57"/>
      <c r="R123" s="57"/>
      <c r="S123" s="57"/>
      <c r="T123" s="57"/>
      <c r="U123" s="57"/>
    </row>
    <row r="124" spans="3:21">
      <c r="C124" s="43" t="s">
        <v>174</v>
      </c>
      <c r="M124" s="43" t="s">
        <v>188</v>
      </c>
      <c r="N124" s="57"/>
      <c r="O124" s="57"/>
      <c r="P124" s="57"/>
      <c r="Q124" s="57"/>
      <c r="R124" s="57"/>
      <c r="S124" s="57"/>
      <c r="T124" s="57"/>
      <c r="U124" s="57"/>
    </row>
    <row r="125" spans="3:21">
      <c r="C125" s="61" t="s">
        <v>32</v>
      </c>
      <c r="D125" s="45" t="s">
        <v>14</v>
      </c>
      <c r="E125" s="45" t="s">
        <v>15</v>
      </c>
      <c r="F125" s="45" t="s">
        <v>16</v>
      </c>
      <c r="G125" s="45" t="s">
        <v>17</v>
      </c>
      <c r="H125" s="45" t="s">
        <v>18</v>
      </c>
      <c r="I125" s="45" t="s">
        <v>19</v>
      </c>
      <c r="J125" s="45" t="s">
        <v>20</v>
      </c>
      <c r="K125" s="45" t="s">
        <v>21</v>
      </c>
      <c r="L125" s="42"/>
      <c r="M125" s="61" t="s">
        <v>32</v>
      </c>
      <c r="N125" s="45" t="s">
        <v>14</v>
      </c>
      <c r="O125" s="45" t="s">
        <v>15</v>
      </c>
      <c r="P125" s="45" t="s">
        <v>16</v>
      </c>
      <c r="Q125" s="45" t="s">
        <v>17</v>
      </c>
      <c r="R125" s="45" t="s">
        <v>18</v>
      </c>
      <c r="S125" s="45" t="s">
        <v>19</v>
      </c>
      <c r="T125" s="45" t="s">
        <v>20</v>
      </c>
      <c r="U125" s="45" t="s">
        <v>21</v>
      </c>
    </row>
    <row r="126" spans="3:21">
      <c r="C126" s="58" t="s">
        <v>14</v>
      </c>
      <c r="D126" s="59"/>
      <c r="E126" s="60">
        <v>1.745406832742713E-4</v>
      </c>
      <c r="F126" s="60">
        <v>1.745406832742713E-4</v>
      </c>
      <c r="G126" s="60">
        <v>1.745406832742713E-4</v>
      </c>
      <c r="H126" s="60">
        <v>1.745406832742713E-4</v>
      </c>
      <c r="I126" s="60">
        <v>1.745406832742713E-4</v>
      </c>
      <c r="J126" s="60">
        <v>1.7724217723880109E-4</v>
      </c>
      <c r="K126" s="60">
        <v>1.7454290333862588E-4</v>
      </c>
      <c r="L126" s="42"/>
      <c r="M126" s="58" t="s">
        <v>14</v>
      </c>
      <c r="N126" s="59"/>
      <c r="O126" s="59">
        <v>0.9782953421000059</v>
      </c>
      <c r="P126" s="59">
        <v>0.99949658658551743</v>
      </c>
      <c r="Q126" s="60">
        <v>3.3616867540919859E-4</v>
      </c>
      <c r="R126" s="59">
        <v>0.8199295556381716</v>
      </c>
      <c r="S126" s="60">
        <v>3.4570346176454603E-4</v>
      </c>
      <c r="T126" s="59">
        <v>0.1386306072962622</v>
      </c>
      <c r="U126" s="59">
        <v>0.1159795243311772</v>
      </c>
    </row>
    <row r="127" spans="3:21">
      <c r="C127" s="58" t="s">
        <v>15</v>
      </c>
      <c r="D127" s="60">
        <v>1.745406832742713E-4</v>
      </c>
      <c r="E127" s="59"/>
      <c r="F127" s="60">
        <v>3.3151836298073167E-4</v>
      </c>
      <c r="G127" s="60">
        <v>3.1880890650837213E-3</v>
      </c>
      <c r="H127" s="60">
        <v>1.7454109474934754E-4</v>
      </c>
      <c r="I127" s="59">
        <v>0.99999896159614732</v>
      </c>
      <c r="J127" s="60">
        <v>1.7906149227486789E-4</v>
      </c>
      <c r="K127" s="60">
        <v>1.745406832742713E-4</v>
      </c>
      <c r="L127" s="42"/>
      <c r="M127" s="58" t="s">
        <v>15</v>
      </c>
      <c r="N127" s="59">
        <v>0.9782953421000059</v>
      </c>
      <c r="O127" s="59"/>
      <c r="P127" s="59">
        <v>0.99982243305262175</v>
      </c>
      <c r="Q127" s="60">
        <v>1.1535921199637977E-3</v>
      </c>
      <c r="R127" s="59">
        <v>0.99932794143209114</v>
      </c>
      <c r="S127" s="60">
        <v>1.2141257827085195E-3</v>
      </c>
      <c r="T127" s="59">
        <v>0.53035808537843487</v>
      </c>
      <c r="U127" s="59">
        <v>0.47102355792130768</v>
      </c>
    </row>
    <row r="128" spans="3:21">
      <c r="C128" s="58" t="s">
        <v>16</v>
      </c>
      <c r="D128" s="60">
        <v>1.745406832742713E-4</v>
      </c>
      <c r="E128" s="60">
        <v>3.3151836298073167E-4</v>
      </c>
      <c r="F128" s="59"/>
      <c r="G128" s="59">
        <v>0.78991439199100166</v>
      </c>
      <c r="H128" s="60">
        <v>1.5306328503655875E-3</v>
      </c>
      <c r="I128" s="60">
        <v>4.0389466908730132E-4</v>
      </c>
      <c r="J128" s="60">
        <v>1.745406833145724E-4</v>
      </c>
      <c r="K128" s="60">
        <v>1.745406832742713E-4</v>
      </c>
      <c r="L128" s="42"/>
      <c r="M128" s="58" t="s">
        <v>16</v>
      </c>
      <c r="N128" s="59">
        <v>0.99949658658551743</v>
      </c>
      <c r="O128" s="59">
        <v>0.99982243305262175</v>
      </c>
      <c r="P128" s="59"/>
      <c r="Q128" s="60">
        <v>5.9678827886122665E-4</v>
      </c>
      <c r="R128" s="59">
        <v>0.97523107910322715</v>
      </c>
      <c r="S128" s="60">
        <v>6.2278186601294472E-4</v>
      </c>
      <c r="T128" s="59">
        <v>0.3067860250075144</v>
      </c>
      <c r="U128" s="59">
        <v>0.26334033981099336</v>
      </c>
    </row>
    <row r="129" spans="3:21">
      <c r="C129" s="58" t="s">
        <v>17</v>
      </c>
      <c r="D129" s="60">
        <v>1.745406832742713E-4</v>
      </c>
      <c r="E129" s="60">
        <v>3.1880890650837213E-3</v>
      </c>
      <c r="F129" s="59">
        <v>0.78991439199100166</v>
      </c>
      <c r="G129" s="59"/>
      <c r="H129" s="60">
        <v>2.4535509207446182E-4</v>
      </c>
      <c r="I129" s="60">
        <v>4.6430235958568877E-3</v>
      </c>
      <c r="J129" s="60">
        <v>1.7454069130884431E-4</v>
      </c>
      <c r="K129" s="60">
        <v>1.745406832742713E-4</v>
      </c>
      <c r="L129" s="42"/>
      <c r="M129" s="58" t="s">
        <v>17</v>
      </c>
      <c r="N129" s="60">
        <v>3.3616867540919859E-4</v>
      </c>
      <c r="O129" s="60">
        <v>1.1535921199637977E-3</v>
      </c>
      <c r="P129" s="60">
        <v>5.9678827886122665E-4</v>
      </c>
      <c r="Q129" s="59"/>
      <c r="R129" s="60">
        <v>2.935804667783648E-3</v>
      </c>
      <c r="S129" s="59">
        <v>0.99999999999792655</v>
      </c>
      <c r="T129" s="60">
        <v>4.6037749307415998E-2</v>
      </c>
      <c r="U129" s="59">
        <v>5.5852346837187983E-2</v>
      </c>
    </row>
    <row r="130" spans="3:21">
      <c r="C130" s="58" t="s">
        <v>18</v>
      </c>
      <c r="D130" s="60">
        <v>1.745406832742713E-4</v>
      </c>
      <c r="E130" s="60">
        <v>1.7454109474934754E-4</v>
      </c>
      <c r="F130" s="60">
        <v>1.5306328503655875E-3</v>
      </c>
      <c r="G130" s="60">
        <v>2.4535509207446182E-4</v>
      </c>
      <c r="H130" s="59"/>
      <c r="I130" s="60">
        <v>1.7454142600881184E-4</v>
      </c>
      <c r="J130" s="60">
        <v>1.745406832742713E-4</v>
      </c>
      <c r="K130" s="60">
        <v>1.745406832742713E-4</v>
      </c>
      <c r="L130" s="42"/>
      <c r="M130" s="58" t="s">
        <v>18</v>
      </c>
      <c r="N130" s="59">
        <v>0.8199295556381716</v>
      </c>
      <c r="O130" s="59">
        <v>0.99932794143209114</v>
      </c>
      <c r="P130" s="59">
        <v>0.97523107910322715</v>
      </c>
      <c r="Q130" s="60">
        <v>2.935804667783648E-3</v>
      </c>
      <c r="R130" s="59"/>
      <c r="S130" s="60">
        <v>3.1059870693194158E-3</v>
      </c>
      <c r="T130" s="59">
        <v>0.82535939786405565</v>
      </c>
      <c r="U130" s="59">
        <v>0.77349536262837582</v>
      </c>
    </row>
    <row r="131" spans="3:21">
      <c r="C131" s="58" t="s">
        <v>19</v>
      </c>
      <c r="D131" s="60">
        <v>1.745406832742713E-4</v>
      </c>
      <c r="E131" s="59">
        <v>0.99999896159614732</v>
      </c>
      <c r="F131" s="60">
        <v>4.0389466908730132E-4</v>
      </c>
      <c r="G131" s="60">
        <v>4.6430235958568877E-3</v>
      </c>
      <c r="H131" s="60">
        <v>1.7454142600881184E-4</v>
      </c>
      <c r="I131" s="59"/>
      <c r="J131" s="60">
        <v>1.7743530884639647E-4</v>
      </c>
      <c r="K131" s="60">
        <v>1.745406832742713E-4</v>
      </c>
      <c r="L131" s="42"/>
      <c r="M131" s="58" t="s">
        <v>19</v>
      </c>
      <c r="N131" s="60">
        <v>3.4570346176454603E-4</v>
      </c>
      <c r="O131" s="60">
        <v>1.2141257827085195E-3</v>
      </c>
      <c r="P131" s="60">
        <v>6.2278186601294472E-4</v>
      </c>
      <c r="Q131" s="59">
        <v>0.99999999999792655</v>
      </c>
      <c r="R131" s="60">
        <v>3.1059870693194158E-3</v>
      </c>
      <c r="S131" s="59"/>
      <c r="T131" s="60">
        <v>4.8767247649956547E-2</v>
      </c>
      <c r="U131" s="59">
        <v>5.9115486096932512E-2</v>
      </c>
    </row>
    <row r="132" spans="3:21">
      <c r="C132" s="58" t="s">
        <v>20</v>
      </c>
      <c r="D132" s="60">
        <v>1.7724217723880109E-4</v>
      </c>
      <c r="E132" s="60">
        <v>1.7906149227486789E-4</v>
      </c>
      <c r="F132" s="60">
        <v>1.745406833145724E-4</v>
      </c>
      <c r="G132" s="60">
        <v>1.7454069130884431E-4</v>
      </c>
      <c r="H132" s="60">
        <v>1.745406832742713E-4</v>
      </c>
      <c r="I132" s="60">
        <v>1.7743530884639647E-4</v>
      </c>
      <c r="J132" s="59"/>
      <c r="K132" s="60">
        <v>1.745406832742713E-4</v>
      </c>
      <c r="L132" s="42"/>
      <c r="M132" s="58" t="s">
        <v>20</v>
      </c>
      <c r="N132" s="59">
        <v>0.1386306072962622</v>
      </c>
      <c r="O132" s="59">
        <v>0.53035808537843487</v>
      </c>
      <c r="P132" s="59">
        <v>0.3067860250075144</v>
      </c>
      <c r="Q132" s="60">
        <v>4.6037749307415998E-2</v>
      </c>
      <c r="R132" s="59">
        <v>0.82535939786405565</v>
      </c>
      <c r="S132" s="60">
        <v>4.8767247649956547E-2</v>
      </c>
      <c r="T132" s="59"/>
      <c r="U132" s="59">
        <v>0.99999998975152593</v>
      </c>
    </row>
    <row r="133" spans="3:21">
      <c r="C133" s="58" t="s">
        <v>21</v>
      </c>
      <c r="D133" s="60">
        <v>1.7454290333862588E-4</v>
      </c>
      <c r="E133" s="60">
        <v>1.745406832742713E-4</v>
      </c>
      <c r="F133" s="60">
        <v>1.745406832742713E-4</v>
      </c>
      <c r="G133" s="60">
        <v>1.745406832742713E-4</v>
      </c>
      <c r="H133" s="60">
        <v>1.745406832742713E-4</v>
      </c>
      <c r="I133" s="60">
        <v>1.745406832742713E-4</v>
      </c>
      <c r="J133" s="60">
        <v>1.745406832742713E-4</v>
      </c>
      <c r="K133" s="59"/>
      <c r="L133" s="42"/>
      <c r="M133" s="58" t="s">
        <v>21</v>
      </c>
      <c r="N133" s="59">
        <v>0.1159795243311772</v>
      </c>
      <c r="O133" s="59">
        <v>0.47102355792130768</v>
      </c>
      <c r="P133" s="59">
        <v>0.26334033981099336</v>
      </c>
      <c r="Q133" s="59">
        <v>5.5852346837187983E-2</v>
      </c>
      <c r="R133" s="59">
        <v>0.77349536262837582</v>
      </c>
      <c r="S133" s="59">
        <v>5.9115486096932512E-2</v>
      </c>
      <c r="T133" s="59">
        <v>0.99999998975152593</v>
      </c>
      <c r="U133" s="59"/>
    </row>
    <row r="134" spans="3:21">
      <c r="C134" s="53"/>
      <c r="D134" s="54"/>
      <c r="E134" s="54"/>
      <c r="F134" s="54"/>
      <c r="G134" s="54"/>
      <c r="H134" s="54"/>
      <c r="I134" s="54"/>
      <c r="J134" s="54"/>
      <c r="K134" s="55"/>
      <c r="M134" s="53"/>
      <c r="N134" s="55"/>
      <c r="O134" s="55"/>
      <c r="P134" s="55"/>
      <c r="Q134" s="55"/>
      <c r="R134" s="55"/>
      <c r="S134" s="55"/>
      <c r="T134" s="55"/>
      <c r="U134" s="55"/>
    </row>
    <row r="135" spans="3:21">
      <c r="C135" s="43" t="s">
        <v>175</v>
      </c>
      <c r="M135" s="43" t="s">
        <v>189</v>
      </c>
    </row>
    <row r="136" spans="3:21">
      <c r="C136" s="61" t="s">
        <v>35</v>
      </c>
      <c r="D136" s="45" t="s">
        <v>14</v>
      </c>
      <c r="E136" s="45" t="s">
        <v>15</v>
      </c>
      <c r="F136" s="45" t="s">
        <v>16</v>
      </c>
      <c r="G136" s="45" t="s">
        <v>17</v>
      </c>
      <c r="H136" s="45" t="s">
        <v>18</v>
      </c>
      <c r="I136" s="45" t="s">
        <v>19</v>
      </c>
      <c r="J136" s="45" t="s">
        <v>20</v>
      </c>
      <c r="K136" s="45" t="s">
        <v>21</v>
      </c>
      <c r="L136" s="42"/>
      <c r="M136" s="61" t="s">
        <v>35</v>
      </c>
      <c r="N136" s="45" t="s">
        <v>14</v>
      </c>
      <c r="O136" s="45" t="s">
        <v>15</v>
      </c>
      <c r="P136" s="45" t="s">
        <v>16</v>
      </c>
      <c r="Q136" s="45" t="s">
        <v>17</v>
      </c>
      <c r="R136" s="45" t="s">
        <v>18</v>
      </c>
      <c r="S136" s="45" t="s">
        <v>19</v>
      </c>
      <c r="T136" s="45" t="s">
        <v>20</v>
      </c>
      <c r="U136" s="45" t="s">
        <v>21</v>
      </c>
    </row>
    <row r="137" spans="3:21">
      <c r="C137" s="58" t="s">
        <v>14</v>
      </c>
      <c r="D137" s="59"/>
      <c r="E137" s="60">
        <v>1.7454068327471539E-4</v>
      </c>
      <c r="F137" s="60">
        <v>1.745406832742713E-4</v>
      </c>
      <c r="G137" s="60">
        <v>1.745406832742713E-4</v>
      </c>
      <c r="H137" s="60">
        <v>1.745406832742713E-4</v>
      </c>
      <c r="I137" s="60">
        <v>1.745406832742713E-4</v>
      </c>
      <c r="J137" s="60">
        <v>1.7682530645535266E-4</v>
      </c>
      <c r="K137" s="60">
        <v>1.7454141756167996E-4</v>
      </c>
      <c r="L137" s="42"/>
      <c r="M137" s="58" t="s">
        <v>14</v>
      </c>
      <c r="N137" s="59"/>
      <c r="O137" s="59">
        <v>0.97442138930754341</v>
      </c>
      <c r="P137" s="59">
        <v>0.99941869908500425</v>
      </c>
      <c r="Q137" s="60">
        <v>2.2422251092391043E-4</v>
      </c>
      <c r="R137" s="59">
        <v>0.85692751397726241</v>
      </c>
      <c r="S137" s="60">
        <v>3.8297040285129036E-4</v>
      </c>
      <c r="T137" s="59">
        <v>0.15679472847812836</v>
      </c>
      <c r="U137" s="59">
        <v>0.14584513231816365</v>
      </c>
    </row>
    <row r="138" spans="3:21">
      <c r="C138" s="58" t="s">
        <v>15</v>
      </c>
      <c r="D138" s="60">
        <v>1.7454068327471539E-4</v>
      </c>
      <c r="E138" s="59"/>
      <c r="F138" s="60">
        <v>4.3381342221782138E-4</v>
      </c>
      <c r="G138" s="60">
        <v>1.3590561626773967E-3</v>
      </c>
      <c r="H138" s="60">
        <v>1.7454081150591882E-4</v>
      </c>
      <c r="I138" s="59">
        <v>0.99355190510812963</v>
      </c>
      <c r="J138" s="60">
        <v>2.0030944792404082E-4</v>
      </c>
      <c r="K138" s="60">
        <v>1.745406832742713E-4</v>
      </c>
      <c r="L138" s="42"/>
      <c r="M138" s="58" t="s">
        <v>15</v>
      </c>
      <c r="N138" s="59">
        <v>0.97442138930754341</v>
      </c>
      <c r="O138" s="59"/>
      <c r="P138" s="59">
        <v>0.9997690908840422</v>
      </c>
      <c r="Q138" s="60">
        <v>5.2538929786305477E-4</v>
      </c>
      <c r="R138" s="59">
        <v>0.99985623014500014</v>
      </c>
      <c r="S138" s="60">
        <v>1.5239188261346737E-3</v>
      </c>
      <c r="T138" s="59">
        <v>0.59023417827461544</v>
      </c>
      <c r="U138" s="59">
        <v>0.56473237321960135</v>
      </c>
    </row>
    <row r="139" spans="3:21">
      <c r="C139" s="58" t="s">
        <v>16</v>
      </c>
      <c r="D139" s="60">
        <v>1.745406832742713E-4</v>
      </c>
      <c r="E139" s="60">
        <v>4.3381342221782138E-4</v>
      </c>
      <c r="F139" s="59"/>
      <c r="G139" s="59">
        <v>0.99213678278631356</v>
      </c>
      <c r="H139" s="60">
        <v>5.5164353656123044E-4</v>
      </c>
      <c r="I139" s="60">
        <v>1.3010786199798563E-3</v>
      </c>
      <c r="J139" s="60">
        <v>1.7454068512823273E-4</v>
      </c>
      <c r="K139" s="60">
        <v>1.745406832742713E-4</v>
      </c>
      <c r="L139" s="42"/>
      <c r="M139" s="58" t="s">
        <v>16</v>
      </c>
      <c r="N139" s="59">
        <v>0.99941869908500425</v>
      </c>
      <c r="O139" s="59">
        <v>0.9997690908840422</v>
      </c>
      <c r="P139" s="59"/>
      <c r="Q139" s="60">
        <v>3.2485156500083878E-4</v>
      </c>
      <c r="R139" s="59">
        <v>0.98593474848024865</v>
      </c>
      <c r="S139" s="60">
        <v>7.3641263602441942E-4</v>
      </c>
      <c r="T139" s="59">
        <v>0.34542388505409938</v>
      </c>
      <c r="U139" s="59">
        <v>0.32529756373073382</v>
      </c>
    </row>
    <row r="140" spans="3:21">
      <c r="C140" s="58" t="s">
        <v>17</v>
      </c>
      <c r="D140" s="60">
        <v>1.745406832742713E-4</v>
      </c>
      <c r="E140" s="60">
        <v>1.3590561626773967E-3</v>
      </c>
      <c r="F140" s="59">
        <v>0.99213678278631356</v>
      </c>
      <c r="G140" s="59"/>
      <c r="H140" s="60">
        <v>2.5745161637213965E-4</v>
      </c>
      <c r="I140" s="60">
        <v>5.3930895375580157E-3</v>
      </c>
      <c r="J140" s="60">
        <v>1.7454070739442162E-4</v>
      </c>
      <c r="K140" s="60">
        <v>1.745406832742713E-4</v>
      </c>
      <c r="L140" s="42"/>
      <c r="M140" s="58" t="s">
        <v>17</v>
      </c>
      <c r="N140" s="60">
        <v>2.2422251092391043E-4</v>
      </c>
      <c r="O140" s="60">
        <v>5.2538929786305477E-4</v>
      </c>
      <c r="P140" s="60">
        <v>3.2485156500083878E-4</v>
      </c>
      <c r="Q140" s="59"/>
      <c r="R140" s="60">
        <v>9.6636842483410756E-4</v>
      </c>
      <c r="S140" s="59">
        <v>0.99626727166225126</v>
      </c>
      <c r="T140" s="60">
        <v>1.3943539973307328E-2</v>
      </c>
      <c r="U140" s="60">
        <v>1.5151586919058158E-2</v>
      </c>
    </row>
    <row r="141" spans="3:21">
      <c r="C141" s="58" t="s">
        <v>18</v>
      </c>
      <c r="D141" s="60">
        <v>1.745406832742713E-4</v>
      </c>
      <c r="E141" s="60">
        <v>1.7454081150591882E-4</v>
      </c>
      <c r="F141" s="60">
        <v>5.5164353656123044E-4</v>
      </c>
      <c r="G141" s="60">
        <v>2.5745161637213965E-4</v>
      </c>
      <c r="H141" s="59"/>
      <c r="I141" s="60">
        <v>1.7454187519116982E-4</v>
      </c>
      <c r="J141" s="60">
        <v>1.745406832742713E-4</v>
      </c>
      <c r="K141" s="60">
        <v>1.745406832742713E-4</v>
      </c>
      <c r="L141" s="42"/>
      <c r="M141" s="58" t="s">
        <v>18</v>
      </c>
      <c r="N141" s="59">
        <v>0.85692751397726241</v>
      </c>
      <c r="O141" s="59">
        <v>0.99985623014500014</v>
      </c>
      <c r="P141" s="59">
        <v>0.98593474848024865</v>
      </c>
      <c r="Q141" s="60">
        <v>9.6636842483410756E-4</v>
      </c>
      <c r="R141" s="59"/>
      <c r="S141" s="60">
        <v>3.2412344711848506E-3</v>
      </c>
      <c r="T141" s="59">
        <v>0.82134739753246944</v>
      </c>
      <c r="U141" s="59">
        <v>0.80026709446709021</v>
      </c>
    </row>
    <row r="142" spans="3:21">
      <c r="C142" s="58" t="s">
        <v>19</v>
      </c>
      <c r="D142" s="60">
        <v>1.745406832742713E-4</v>
      </c>
      <c r="E142" s="59">
        <v>0.99355190510812963</v>
      </c>
      <c r="F142" s="60">
        <v>1.3010786199798563E-3</v>
      </c>
      <c r="G142" s="60">
        <v>5.3930895375580157E-3</v>
      </c>
      <c r="H142" s="60">
        <v>1.7454187519116982E-4</v>
      </c>
      <c r="I142" s="59"/>
      <c r="J142" s="60">
        <v>1.7969081670443643E-4</v>
      </c>
      <c r="K142" s="60">
        <v>1.745406832742713E-4</v>
      </c>
      <c r="L142" s="42"/>
      <c r="M142" s="58" t="s">
        <v>19</v>
      </c>
      <c r="N142" s="60">
        <v>3.8297040285129036E-4</v>
      </c>
      <c r="O142" s="60">
        <v>1.5239188261346737E-3</v>
      </c>
      <c r="P142" s="60">
        <v>7.3641263602441942E-4</v>
      </c>
      <c r="Q142" s="59">
        <v>0.99626727166225126</v>
      </c>
      <c r="R142" s="60">
        <v>3.2412344711848506E-3</v>
      </c>
      <c r="S142" s="59"/>
      <c r="T142" s="59">
        <v>5.1726796821517818E-2</v>
      </c>
      <c r="U142" s="59">
        <v>5.6032113934590733E-2</v>
      </c>
    </row>
    <row r="143" spans="3:21">
      <c r="C143" s="58" t="s">
        <v>20</v>
      </c>
      <c r="D143" s="60">
        <v>1.7682530645535266E-4</v>
      </c>
      <c r="E143" s="60">
        <v>2.0030944792404082E-4</v>
      </c>
      <c r="F143" s="60">
        <v>1.7454068512823273E-4</v>
      </c>
      <c r="G143" s="60">
        <v>1.7454070739442162E-4</v>
      </c>
      <c r="H143" s="60">
        <v>1.745406832742713E-4</v>
      </c>
      <c r="I143" s="60">
        <v>1.7969081670443643E-4</v>
      </c>
      <c r="J143" s="59"/>
      <c r="K143" s="60">
        <v>1.745406832742713E-4</v>
      </c>
      <c r="L143" s="42"/>
      <c r="M143" s="58" t="s">
        <v>20</v>
      </c>
      <c r="N143" s="59">
        <v>0.15679472847812836</v>
      </c>
      <c r="O143" s="59">
        <v>0.59023417827461544</v>
      </c>
      <c r="P143" s="59">
        <v>0.34542388505409938</v>
      </c>
      <c r="Q143" s="60">
        <v>1.3943539973307328E-2</v>
      </c>
      <c r="R143" s="59">
        <v>0.82134739753246944</v>
      </c>
      <c r="S143" s="59">
        <v>5.1726796821517818E-2</v>
      </c>
      <c r="T143" s="59"/>
      <c r="U143" s="59">
        <v>0.99999999997784506</v>
      </c>
    </row>
    <row r="144" spans="3:21">
      <c r="C144" s="58" t="s">
        <v>21</v>
      </c>
      <c r="D144" s="60">
        <v>1.7454141756167996E-4</v>
      </c>
      <c r="E144" s="60">
        <v>1.745406832742713E-4</v>
      </c>
      <c r="F144" s="60">
        <v>1.745406832742713E-4</v>
      </c>
      <c r="G144" s="60">
        <v>1.745406832742713E-4</v>
      </c>
      <c r="H144" s="60">
        <v>1.745406832742713E-4</v>
      </c>
      <c r="I144" s="60">
        <v>1.745406832742713E-4</v>
      </c>
      <c r="J144" s="60">
        <v>1.745406832742713E-4</v>
      </c>
      <c r="K144" s="59"/>
      <c r="L144" s="42"/>
      <c r="M144" s="58" t="s">
        <v>21</v>
      </c>
      <c r="N144" s="59">
        <v>0.14584513231816365</v>
      </c>
      <c r="O144" s="59">
        <v>0.56473237321960135</v>
      </c>
      <c r="P144" s="59">
        <v>0.32529756373073382</v>
      </c>
      <c r="Q144" s="60">
        <v>1.5151586919058158E-2</v>
      </c>
      <c r="R144" s="59">
        <v>0.80026709446709021</v>
      </c>
      <c r="S144" s="59">
        <v>5.6032113934590733E-2</v>
      </c>
      <c r="T144" s="59">
        <v>0.99999999997784506</v>
      </c>
      <c r="U144" s="59"/>
    </row>
    <row r="145" spans="3:21">
      <c r="C145" s="53"/>
      <c r="D145" s="54"/>
      <c r="E145" s="54"/>
      <c r="F145" s="54"/>
      <c r="G145" s="54"/>
      <c r="H145" s="54"/>
      <c r="I145" s="54"/>
      <c r="J145" s="54"/>
      <c r="K145" s="55"/>
      <c r="M145" s="53"/>
      <c r="N145" s="55"/>
      <c r="O145" s="55"/>
      <c r="P145" s="55"/>
      <c r="Q145" s="54"/>
      <c r="R145" s="55"/>
      <c r="S145" s="55"/>
      <c r="T145" s="55"/>
      <c r="U145" s="55"/>
    </row>
    <row r="146" spans="3:21">
      <c r="C146" s="43" t="s">
        <v>176</v>
      </c>
      <c r="M146" s="43" t="s">
        <v>61</v>
      </c>
    </row>
    <row r="147" spans="3:21">
      <c r="C147" s="61" t="s">
        <v>33</v>
      </c>
      <c r="D147" s="45" t="s">
        <v>14</v>
      </c>
      <c r="E147" s="45" t="s">
        <v>15</v>
      </c>
      <c r="F147" s="45" t="s">
        <v>16</v>
      </c>
      <c r="G147" s="45" t="s">
        <v>17</v>
      </c>
      <c r="H147" s="45" t="s">
        <v>18</v>
      </c>
      <c r="I147" s="45" t="s">
        <v>19</v>
      </c>
      <c r="J147" s="45" t="s">
        <v>20</v>
      </c>
      <c r="K147" s="45" t="s">
        <v>21</v>
      </c>
      <c r="L147" s="42"/>
      <c r="M147" s="61" t="s">
        <v>33</v>
      </c>
      <c r="N147" s="45" t="s">
        <v>14</v>
      </c>
      <c r="O147" s="45" t="s">
        <v>15</v>
      </c>
      <c r="P147" s="45" t="s">
        <v>16</v>
      </c>
      <c r="Q147" s="45" t="s">
        <v>17</v>
      </c>
      <c r="R147" s="45" t="s">
        <v>18</v>
      </c>
      <c r="S147" s="45" t="s">
        <v>19</v>
      </c>
      <c r="T147" s="45" t="s">
        <v>20</v>
      </c>
      <c r="U147" s="45" t="s">
        <v>21</v>
      </c>
    </row>
    <row r="148" spans="3:21">
      <c r="C148" s="58" t="s">
        <v>14</v>
      </c>
      <c r="D148" s="59"/>
      <c r="E148" s="60">
        <v>1.745406832742713E-4</v>
      </c>
      <c r="F148" s="60">
        <v>1.745406832742713E-4</v>
      </c>
      <c r="G148" s="60">
        <v>1.745406832742713E-4</v>
      </c>
      <c r="H148" s="60">
        <v>1.745406832742713E-4</v>
      </c>
      <c r="I148" s="60">
        <v>1.745406832742713E-4</v>
      </c>
      <c r="J148" s="60">
        <v>1.7470384616335988E-4</v>
      </c>
      <c r="K148" s="60">
        <v>1.7454074594636104E-4</v>
      </c>
      <c r="L148" s="42"/>
      <c r="M148" s="58" t="s">
        <v>14</v>
      </c>
      <c r="N148" s="59"/>
      <c r="O148" s="59">
        <v>0.96612695438763263</v>
      </c>
      <c r="P148" s="59">
        <v>0.99903396822836754</v>
      </c>
      <c r="Q148" s="60">
        <v>1.864705369165609E-4</v>
      </c>
      <c r="R148" s="59">
        <v>0.87807848515752907</v>
      </c>
      <c r="S148" s="60">
        <v>3.8073665840276938E-4</v>
      </c>
      <c r="T148" s="59">
        <v>0.15498128565876179</v>
      </c>
      <c r="U148" s="59">
        <v>0.16238158795187219</v>
      </c>
    </row>
    <row r="149" spans="3:21">
      <c r="C149" s="58" t="s">
        <v>15</v>
      </c>
      <c r="D149" s="60">
        <v>1.745406832742713E-4</v>
      </c>
      <c r="E149" s="59"/>
      <c r="F149" s="60">
        <v>2.018538192243291E-4</v>
      </c>
      <c r="G149" s="60">
        <v>2.5234974789223319E-4</v>
      </c>
      <c r="H149" s="60">
        <v>1.7454068349598284E-4</v>
      </c>
      <c r="I149" s="59">
        <v>0.61339953205116782</v>
      </c>
      <c r="J149" s="60">
        <v>3.0541526232141791E-4</v>
      </c>
      <c r="K149" s="60">
        <v>1.745406832742713E-4</v>
      </c>
      <c r="L149" s="42"/>
      <c r="M149" s="58" t="s">
        <v>15</v>
      </c>
      <c r="N149" s="59">
        <v>0.96612695438763263</v>
      </c>
      <c r="O149" s="59"/>
      <c r="P149" s="59">
        <v>0.99973248049933794</v>
      </c>
      <c r="Q149" s="60">
        <v>2.770548789426952E-4</v>
      </c>
      <c r="R149" s="59">
        <v>0.99997922502009617</v>
      </c>
      <c r="S149" s="60">
        <v>1.6530907819555241E-3</v>
      </c>
      <c r="T149" s="59">
        <v>0.61713252327960488</v>
      </c>
      <c r="U149" s="59">
        <v>0.63354783618036337</v>
      </c>
    </row>
    <row r="150" spans="3:21">
      <c r="C150" s="58" t="s">
        <v>16</v>
      </c>
      <c r="D150" s="60">
        <v>1.745406832742713E-4</v>
      </c>
      <c r="E150" s="60">
        <v>2.018538192243291E-4</v>
      </c>
      <c r="F150" s="59"/>
      <c r="G150" s="59">
        <v>0.99966040864784123</v>
      </c>
      <c r="H150" s="60">
        <v>2.4962559385666161E-4</v>
      </c>
      <c r="I150" s="60">
        <v>1.2690337917735661E-3</v>
      </c>
      <c r="J150" s="60">
        <v>1.7454068385602817E-4</v>
      </c>
      <c r="K150" s="60">
        <v>1.745406832742713E-4</v>
      </c>
      <c r="L150" s="42"/>
      <c r="M150" s="58" t="s">
        <v>16</v>
      </c>
      <c r="N150" s="59">
        <v>0.99903396822836754</v>
      </c>
      <c r="O150" s="59">
        <v>0.99973248049933794</v>
      </c>
      <c r="P150" s="59"/>
      <c r="Q150" s="60">
        <v>2.1291419407809542E-4</v>
      </c>
      <c r="R150" s="59">
        <v>0.99276883368485591</v>
      </c>
      <c r="S150" s="60">
        <v>7.7799600925343437E-4</v>
      </c>
      <c r="T150" s="59">
        <v>0.36246616859821967</v>
      </c>
      <c r="U150" s="59">
        <v>0.37620866282142496</v>
      </c>
    </row>
    <row r="151" spans="3:21">
      <c r="C151" s="58" t="s">
        <v>17</v>
      </c>
      <c r="D151" s="60">
        <v>1.745406832742713E-4</v>
      </c>
      <c r="E151" s="60">
        <v>2.5234974789223319E-4</v>
      </c>
      <c r="F151" s="59">
        <v>0.99966040864784123</v>
      </c>
      <c r="G151" s="59"/>
      <c r="H151" s="60">
        <v>2.0077999229539678E-4</v>
      </c>
      <c r="I151" s="60">
        <v>2.9610329317363293E-3</v>
      </c>
      <c r="J151" s="60">
        <v>1.7454068621558516E-4</v>
      </c>
      <c r="K151" s="60">
        <v>1.745406832742713E-4</v>
      </c>
      <c r="L151" s="42"/>
      <c r="M151" s="58" t="s">
        <v>17</v>
      </c>
      <c r="N151" s="60">
        <v>1.864705369165609E-4</v>
      </c>
      <c r="O151" s="60">
        <v>2.770548789426952E-4</v>
      </c>
      <c r="P151" s="60">
        <v>2.1291419407809542E-4</v>
      </c>
      <c r="Q151" s="59"/>
      <c r="R151" s="60">
        <v>3.6573820919072464E-4</v>
      </c>
      <c r="S151" s="59">
        <v>0.8617862625753101</v>
      </c>
      <c r="T151" s="60">
        <v>3.8393639715982308E-3</v>
      </c>
      <c r="U151" s="60">
        <v>3.6460192880107822E-3</v>
      </c>
    </row>
    <row r="152" spans="3:21">
      <c r="C152" s="58" t="s">
        <v>18</v>
      </c>
      <c r="D152" s="60">
        <v>1.745406832742713E-4</v>
      </c>
      <c r="E152" s="60">
        <v>1.7454068349598284E-4</v>
      </c>
      <c r="F152" s="60">
        <v>2.4962559385666161E-4</v>
      </c>
      <c r="G152" s="60">
        <v>2.0077999229539678E-4</v>
      </c>
      <c r="H152" s="59"/>
      <c r="I152" s="60">
        <v>1.7454077948686475E-4</v>
      </c>
      <c r="J152" s="60">
        <v>1.745406832742713E-4</v>
      </c>
      <c r="K152" s="60">
        <v>1.745406832742713E-4</v>
      </c>
      <c r="L152" s="42"/>
      <c r="M152" s="58" t="s">
        <v>18</v>
      </c>
      <c r="N152" s="59">
        <v>0.87807848515752907</v>
      </c>
      <c r="O152" s="59">
        <v>0.99997922502009617</v>
      </c>
      <c r="P152" s="59">
        <v>0.99276883368485591</v>
      </c>
      <c r="Q152" s="60">
        <v>3.6573820919072464E-4</v>
      </c>
      <c r="R152" s="59"/>
      <c r="S152" s="60">
        <v>2.9184624038161022E-3</v>
      </c>
      <c r="T152" s="59">
        <v>0.7925629466995664</v>
      </c>
      <c r="U152" s="59">
        <v>0.8064558015717278</v>
      </c>
    </row>
    <row r="153" spans="3:21">
      <c r="C153" s="58" t="s">
        <v>19</v>
      </c>
      <c r="D153" s="60">
        <v>1.745406832742713E-4</v>
      </c>
      <c r="E153" s="59">
        <v>0.61339953205116782</v>
      </c>
      <c r="F153" s="60">
        <v>1.2690337917735661E-3</v>
      </c>
      <c r="G153" s="60">
        <v>2.9610329317363293E-3</v>
      </c>
      <c r="H153" s="60">
        <v>1.7454077948686475E-4</v>
      </c>
      <c r="I153" s="59"/>
      <c r="J153" s="60">
        <v>1.7706685195595373E-4</v>
      </c>
      <c r="K153" s="60">
        <v>1.745406832742713E-4</v>
      </c>
      <c r="L153" s="42"/>
      <c r="M153" s="58" t="s">
        <v>19</v>
      </c>
      <c r="N153" s="60">
        <v>3.8073665840276938E-4</v>
      </c>
      <c r="O153" s="60">
        <v>1.6530907819555241E-3</v>
      </c>
      <c r="P153" s="60">
        <v>7.7799600925343437E-4</v>
      </c>
      <c r="Q153" s="59">
        <v>0.8617862625753101</v>
      </c>
      <c r="R153" s="60">
        <v>2.9184624038161022E-3</v>
      </c>
      <c r="S153" s="59"/>
      <c r="T153" s="59">
        <v>5.184888419087097E-2</v>
      </c>
      <c r="U153" s="60">
        <v>4.9237564090392261E-2</v>
      </c>
    </row>
    <row r="154" spans="3:21">
      <c r="C154" s="58" t="s">
        <v>20</v>
      </c>
      <c r="D154" s="60">
        <v>1.7470384616335988E-4</v>
      </c>
      <c r="E154" s="60">
        <v>3.0541526232141791E-4</v>
      </c>
      <c r="F154" s="60">
        <v>1.7454068385602817E-4</v>
      </c>
      <c r="G154" s="60">
        <v>1.7454068621558516E-4</v>
      </c>
      <c r="H154" s="60">
        <v>1.745406832742713E-4</v>
      </c>
      <c r="I154" s="60">
        <v>1.7706685195595373E-4</v>
      </c>
      <c r="J154" s="59"/>
      <c r="K154" s="60">
        <v>1.745406832742713E-4</v>
      </c>
      <c r="L154" s="42"/>
      <c r="M154" s="58" t="s">
        <v>20</v>
      </c>
      <c r="N154" s="59">
        <v>0.15498128565876179</v>
      </c>
      <c r="O154" s="59">
        <v>0.61713252327960488</v>
      </c>
      <c r="P154" s="59">
        <v>0.36246616859821967</v>
      </c>
      <c r="Q154" s="60">
        <v>3.8393639715982308E-3</v>
      </c>
      <c r="R154" s="59">
        <v>0.7925629466995664</v>
      </c>
      <c r="S154" s="59">
        <v>5.184888419087097E-2</v>
      </c>
      <c r="T154" s="59"/>
      <c r="U154" s="59">
        <v>0.9999999999989907</v>
      </c>
    </row>
    <row r="155" spans="3:21">
      <c r="C155" s="58" t="s">
        <v>21</v>
      </c>
      <c r="D155" s="60">
        <v>1.7454074594636104E-4</v>
      </c>
      <c r="E155" s="60">
        <v>1.745406832742713E-4</v>
      </c>
      <c r="F155" s="60">
        <v>1.745406832742713E-4</v>
      </c>
      <c r="G155" s="60">
        <v>1.745406832742713E-4</v>
      </c>
      <c r="H155" s="60">
        <v>1.745406832742713E-4</v>
      </c>
      <c r="I155" s="60">
        <v>1.745406832742713E-4</v>
      </c>
      <c r="J155" s="60">
        <v>1.745406832742713E-4</v>
      </c>
      <c r="K155" s="59"/>
      <c r="L155" s="42"/>
      <c r="M155" s="58" t="s">
        <v>21</v>
      </c>
      <c r="N155" s="59">
        <v>0.16238158795187219</v>
      </c>
      <c r="O155" s="59">
        <v>0.63354783618036337</v>
      </c>
      <c r="P155" s="59">
        <v>0.37620866282142496</v>
      </c>
      <c r="Q155" s="60">
        <v>3.6460192880107822E-3</v>
      </c>
      <c r="R155" s="59">
        <v>0.8064558015717278</v>
      </c>
      <c r="S155" s="60">
        <v>4.9237564090392261E-2</v>
      </c>
      <c r="T155" s="59">
        <v>0.9999999999989907</v>
      </c>
      <c r="U155" s="59"/>
    </row>
  </sheetData>
  <customSheetViews>
    <customSheetView guid="{4A71A1A5-ACCE-4F87-B003-A7B5E0B0F11F}" scale="80">
      <selection activeCell="M147" sqref="M14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T155"/>
  <sheetViews>
    <sheetView topLeftCell="A141" zoomScale="85" zoomScaleNormal="85" workbookViewId="0">
      <selection activeCell="F7" sqref="F7"/>
    </sheetView>
  </sheetViews>
  <sheetFormatPr baseColWidth="10" defaultColWidth="8.83203125" defaultRowHeight="14"/>
  <sheetData>
    <row r="3" spans="2:20" ht="15">
      <c r="B3" s="43" t="s">
        <v>190</v>
      </c>
      <c r="L3" s="43" t="s">
        <v>204</v>
      </c>
    </row>
    <row r="4" spans="2:20">
      <c r="B4" s="67" t="s">
        <v>13</v>
      </c>
      <c r="C4" s="45" t="s">
        <v>14</v>
      </c>
      <c r="D4" s="45" t="s">
        <v>15</v>
      </c>
      <c r="E4" s="45" t="s">
        <v>16</v>
      </c>
      <c r="F4" s="45" t="s">
        <v>17</v>
      </c>
      <c r="G4" s="45" t="s">
        <v>18</v>
      </c>
      <c r="H4" s="45" t="s">
        <v>19</v>
      </c>
      <c r="I4" s="45" t="s">
        <v>20</v>
      </c>
      <c r="J4" s="45" t="s">
        <v>21</v>
      </c>
      <c r="K4" s="63"/>
      <c r="L4" s="67" t="s">
        <v>13</v>
      </c>
      <c r="M4" s="45" t="s">
        <v>14</v>
      </c>
      <c r="N4" s="45" t="s">
        <v>15</v>
      </c>
      <c r="O4" s="45" t="s">
        <v>16</v>
      </c>
      <c r="P4" s="45" t="s">
        <v>17</v>
      </c>
      <c r="Q4" s="45" t="s">
        <v>18</v>
      </c>
      <c r="R4" s="45" t="s">
        <v>19</v>
      </c>
      <c r="S4" s="45" t="s">
        <v>20</v>
      </c>
      <c r="T4" s="45" t="s">
        <v>21</v>
      </c>
    </row>
    <row r="5" spans="2:20">
      <c r="B5" s="64" t="s">
        <v>14</v>
      </c>
      <c r="C5" s="65"/>
      <c r="D5" s="66">
        <v>1.745406832742713E-4</v>
      </c>
      <c r="E5" s="66">
        <v>1.745406832742713E-4</v>
      </c>
      <c r="F5" s="66">
        <v>1.745406832742713E-4</v>
      </c>
      <c r="G5" s="66">
        <v>1.7454068982214466E-4</v>
      </c>
      <c r="H5" s="66">
        <v>1.7525908643267751E-4</v>
      </c>
      <c r="I5" s="65">
        <v>0.44307232596667567</v>
      </c>
      <c r="J5" s="66">
        <v>2.0870011700180324E-4</v>
      </c>
      <c r="K5" s="63"/>
      <c r="L5" s="64" t="s">
        <v>14</v>
      </c>
      <c r="M5" s="65"/>
      <c r="N5" s="65">
        <v>0.91456751670360037</v>
      </c>
      <c r="O5" s="65">
        <v>0.99998679747597408</v>
      </c>
      <c r="P5" s="65">
        <v>0.95755908396965683</v>
      </c>
      <c r="Q5" s="65">
        <v>0.99975050737768811</v>
      </c>
      <c r="R5" s="66">
        <v>3.0649125369567987E-2</v>
      </c>
      <c r="S5" s="66">
        <v>4.1665757397365555E-3</v>
      </c>
      <c r="T5" s="65">
        <v>0.12891612294769828</v>
      </c>
    </row>
    <row r="6" spans="2:20">
      <c r="B6" s="64" t="s">
        <v>15</v>
      </c>
      <c r="C6" s="66">
        <v>1.745406832742713E-4</v>
      </c>
      <c r="D6" s="65"/>
      <c r="E6" s="65">
        <v>1</v>
      </c>
      <c r="F6" s="65">
        <v>5.5574832356384385E-2</v>
      </c>
      <c r="G6" s="66">
        <v>2.6167107965724412E-4</v>
      </c>
      <c r="H6" s="66">
        <v>1.7454549138540276E-4</v>
      </c>
      <c r="I6" s="66">
        <v>1.745406832742713E-4</v>
      </c>
      <c r="J6" s="66">
        <v>1.745406832742713E-4</v>
      </c>
      <c r="K6" s="63"/>
      <c r="L6" s="64" t="s">
        <v>15</v>
      </c>
      <c r="M6" s="65">
        <v>0.91456751670360037</v>
      </c>
      <c r="N6" s="65"/>
      <c r="O6" s="65">
        <v>0.97842569678123159</v>
      </c>
      <c r="P6" s="65">
        <v>0.99999974686587767</v>
      </c>
      <c r="Q6" s="65">
        <v>0.99262389046060184</v>
      </c>
      <c r="R6" s="65">
        <v>0.26128954843085006</v>
      </c>
      <c r="S6" s="66">
        <v>4.3135676416816038E-2</v>
      </c>
      <c r="T6" s="65">
        <v>0.67655066181548396</v>
      </c>
    </row>
    <row r="7" spans="2:20">
      <c r="B7" s="64" t="s">
        <v>16</v>
      </c>
      <c r="C7" s="66">
        <v>1.745406832742713E-4</v>
      </c>
      <c r="D7" s="65">
        <v>1</v>
      </c>
      <c r="E7" s="65"/>
      <c r="F7" s="65">
        <v>5.5574832356384385E-2</v>
      </c>
      <c r="G7" s="66">
        <v>2.6167107965724412E-4</v>
      </c>
      <c r="H7" s="66">
        <v>1.7454549138540276E-4</v>
      </c>
      <c r="I7" s="66">
        <v>1.745406832742713E-4</v>
      </c>
      <c r="J7" s="66">
        <v>1.745406832742713E-4</v>
      </c>
      <c r="K7" s="63"/>
      <c r="L7" s="64" t="s">
        <v>16</v>
      </c>
      <c r="M7" s="65">
        <v>0.99998679747597408</v>
      </c>
      <c r="N7" s="65">
        <v>0.97842569678123159</v>
      </c>
      <c r="O7" s="65"/>
      <c r="P7" s="65">
        <v>0.9928721298086276</v>
      </c>
      <c r="Q7" s="65">
        <v>0.99999979092524605</v>
      </c>
      <c r="R7" s="65">
        <v>5.3087396864408443E-2</v>
      </c>
      <c r="S7" s="66">
        <v>7.2500559125918684E-3</v>
      </c>
      <c r="T7" s="65">
        <v>0.20893560987074689</v>
      </c>
    </row>
    <row r="8" spans="2:20">
      <c r="B8" s="64" t="s">
        <v>17</v>
      </c>
      <c r="C8" s="66">
        <v>1.745406832742713E-4</v>
      </c>
      <c r="D8" s="65">
        <v>5.5574832356384385E-2</v>
      </c>
      <c r="E8" s="65">
        <v>5.5574832356384385E-2</v>
      </c>
      <c r="F8" s="65"/>
      <c r="G8" s="65">
        <v>6.7189030501640046E-2</v>
      </c>
      <c r="H8" s="66">
        <v>1.9185087060769046E-4</v>
      </c>
      <c r="I8" s="66">
        <v>1.7454068338240702E-4</v>
      </c>
      <c r="J8" s="66">
        <v>1.745406832742713E-4</v>
      </c>
      <c r="K8" s="63"/>
      <c r="L8" s="64" t="s">
        <v>17</v>
      </c>
      <c r="M8" s="65">
        <v>0.95755908396965683</v>
      </c>
      <c r="N8" s="65">
        <v>0.99999974686587767</v>
      </c>
      <c r="O8" s="65">
        <v>0.9928721298086276</v>
      </c>
      <c r="P8" s="65"/>
      <c r="Q8" s="65">
        <v>0.99831289091453967</v>
      </c>
      <c r="R8" s="65">
        <v>0.20248732261760716</v>
      </c>
      <c r="S8" s="66">
        <v>3.1606305013436198E-2</v>
      </c>
      <c r="T8" s="65">
        <v>0.57957234830002258</v>
      </c>
    </row>
    <row r="9" spans="2:20">
      <c r="B9" s="64" t="s">
        <v>18</v>
      </c>
      <c r="C9" s="66">
        <v>1.7454068982214466E-4</v>
      </c>
      <c r="D9" s="66">
        <v>2.6167107965724412E-4</v>
      </c>
      <c r="E9" s="66">
        <v>2.6167107965724412E-4</v>
      </c>
      <c r="F9" s="65">
        <v>6.7189030501640046E-2</v>
      </c>
      <c r="G9" s="65"/>
      <c r="H9" s="66">
        <v>1.3317418940226422E-2</v>
      </c>
      <c r="I9" s="66">
        <v>1.74544734626636E-4</v>
      </c>
      <c r="J9" s="66">
        <v>1.745406832742713E-4</v>
      </c>
      <c r="K9" s="63"/>
      <c r="L9" s="64" t="s">
        <v>18</v>
      </c>
      <c r="M9" s="65">
        <v>0.99975050737768811</v>
      </c>
      <c r="N9" s="65">
        <v>0.99262389046060184</v>
      </c>
      <c r="O9" s="65">
        <v>0.99999979092524605</v>
      </c>
      <c r="P9" s="65">
        <v>0.99831289091453967</v>
      </c>
      <c r="Q9" s="65"/>
      <c r="R9" s="65">
        <v>7.1267236178937043E-2</v>
      </c>
      <c r="S9" s="66">
        <v>9.858654677421419E-3</v>
      </c>
      <c r="T9" s="65">
        <v>0.267335781871888</v>
      </c>
    </row>
    <row r="10" spans="2:20">
      <c r="B10" s="64" t="s">
        <v>19</v>
      </c>
      <c r="C10" s="66">
        <v>1.7525908643267751E-4</v>
      </c>
      <c r="D10" s="66">
        <v>1.7454549138540276E-4</v>
      </c>
      <c r="E10" s="66">
        <v>1.7454549138540276E-4</v>
      </c>
      <c r="F10" s="66">
        <v>1.9185087060769046E-4</v>
      </c>
      <c r="G10" s="66">
        <v>1.3317418940226422E-2</v>
      </c>
      <c r="H10" s="65"/>
      <c r="I10" s="66">
        <v>2.5212308933442173E-4</v>
      </c>
      <c r="J10" s="66">
        <v>1.745406832742713E-4</v>
      </c>
      <c r="K10" s="63"/>
      <c r="L10" s="64" t="s">
        <v>19</v>
      </c>
      <c r="M10" s="66">
        <v>3.0649125369567987E-2</v>
      </c>
      <c r="N10" s="65">
        <v>0.26128954843085006</v>
      </c>
      <c r="O10" s="65">
        <v>5.3087396864408443E-2</v>
      </c>
      <c r="P10" s="65">
        <v>0.20248732261760716</v>
      </c>
      <c r="Q10" s="65">
        <v>7.1267236178937043E-2</v>
      </c>
      <c r="R10" s="65"/>
      <c r="S10" s="65">
        <v>0.96078785949232048</v>
      </c>
      <c r="T10" s="65">
        <v>0.99172478569864053</v>
      </c>
    </row>
    <row r="11" spans="2:20">
      <c r="B11" s="64" t="s">
        <v>20</v>
      </c>
      <c r="C11" s="65">
        <v>0.44307232596667567</v>
      </c>
      <c r="D11" s="66">
        <v>1.745406832742713E-4</v>
      </c>
      <c r="E11" s="66">
        <v>1.745406832742713E-4</v>
      </c>
      <c r="F11" s="66">
        <v>1.7454068338240702E-4</v>
      </c>
      <c r="G11" s="66">
        <v>1.74544734626636E-4</v>
      </c>
      <c r="H11" s="66">
        <v>2.5212308933442173E-4</v>
      </c>
      <c r="I11" s="65"/>
      <c r="J11" s="66">
        <v>1.7484428939229524E-4</v>
      </c>
      <c r="K11" s="63"/>
      <c r="L11" s="64" t="s">
        <v>20</v>
      </c>
      <c r="M11" s="66">
        <v>4.1665757397365555E-3</v>
      </c>
      <c r="N11" s="66">
        <v>4.3135676416816038E-2</v>
      </c>
      <c r="O11" s="66">
        <v>7.2500559125918684E-3</v>
      </c>
      <c r="P11" s="66">
        <v>3.1606305013436198E-2</v>
      </c>
      <c r="Q11" s="66">
        <v>9.858654677421419E-3</v>
      </c>
      <c r="R11" s="65">
        <v>0.96078785949232048</v>
      </c>
      <c r="S11" s="65"/>
      <c r="T11" s="65">
        <v>0.61524403036673836</v>
      </c>
    </row>
    <row r="12" spans="2:20">
      <c r="B12" s="64" t="s">
        <v>21</v>
      </c>
      <c r="C12" s="66">
        <v>2.0870011700180324E-4</v>
      </c>
      <c r="D12" s="66">
        <v>1.745406832742713E-4</v>
      </c>
      <c r="E12" s="66">
        <v>1.745406832742713E-4</v>
      </c>
      <c r="F12" s="66">
        <v>1.745406832742713E-4</v>
      </c>
      <c r="G12" s="66">
        <v>1.745406832742713E-4</v>
      </c>
      <c r="H12" s="66">
        <v>1.745406832742713E-4</v>
      </c>
      <c r="I12" s="66">
        <v>1.7484428939229524E-4</v>
      </c>
      <c r="J12" s="65"/>
      <c r="K12" s="63"/>
      <c r="L12" s="64" t="s">
        <v>21</v>
      </c>
      <c r="M12" s="65">
        <v>0.12891612294769828</v>
      </c>
      <c r="N12" s="65">
        <v>0.67655066181548396</v>
      </c>
      <c r="O12" s="65">
        <v>0.20893560987074689</v>
      </c>
      <c r="P12" s="65">
        <v>0.57957234830002258</v>
      </c>
      <c r="Q12" s="65">
        <v>0.267335781871888</v>
      </c>
      <c r="R12" s="65">
        <v>0.99172478569864053</v>
      </c>
      <c r="S12" s="65">
        <v>0.61524403036673836</v>
      </c>
      <c r="T12" s="65"/>
    </row>
    <row r="13" spans="2:20">
      <c r="B13" s="39"/>
      <c r="C13" s="40"/>
      <c r="D13" s="40"/>
      <c r="E13" s="40"/>
      <c r="F13" s="40"/>
      <c r="G13" s="40"/>
      <c r="H13" s="40"/>
      <c r="I13" s="40"/>
      <c r="J13" s="41"/>
      <c r="L13" s="39"/>
      <c r="M13" s="41"/>
      <c r="N13" s="41"/>
      <c r="O13" s="41"/>
      <c r="P13" s="41"/>
      <c r="Q13" s="41"/>
      <c r="R13" s="41"/>
      <c r="S13" s="41"/>
      <c r="T13" s="41"/>
    </row>
    <row r="14" spans="2:20" ht="15">
      <c r="B14" s="43" t="s">
        <v>191</v>
      </c>
      <c r="L14" s="43" t="s">
        <v>205</v>
      </c>
    </row>
    <row r="15" spans="2:20">
      <c r="B15" s="62" t="s">
        <v>22</v>
      </c>
      <c r="C15" s="45" t="s">
        <v>14</v>
      </c>
      <c r="D15" s="45" t="s">
        <v>15</v>
      </c>
      <c r="E15" s="45" t="s">
        <v>16</v>
      </c>
      <c r="F15" s="45" t="s">
        <v>17</v>
      </c>
      <c r="G15" s="45" t="s">
        <v>18</v>
      </c>
      <c r="H15" s="45" t="s">
        <v>19</v>
      </c>
      <c r="I15" s="45" t="s">
        <v>20</v>
      </c>
      <c r="J15" s="45" t="s">
        <v>21</v>
      </c>
      <c r="K15" s="63"/>
      <c r="L15" s="62" t="s">
        <v>22</v>
      </c>
      <c r="M15" s="45" t="s">
        <v>14</v>
      </c>
      <c r="N15" s="45" t="s">
        <v>15</v>
      </c>
      <c r="O15" s="45" t="s">
        <v>16</v>
      </c>
      <c r="P15" s="45" t="s">
        <v>17</v>
      </c>
      <c r="Q15" s="45" t="s">
        <v>18</v>
      </c>
      <c r="R15" s="45" t="s">
        <v>19</v>
      </c>
      <c r="S15" s="45" t="s">
        <v>20</v>
      </c>
      <c r="T15" s="45" t="s">
        <v>21</v>
      </c>
    </row>
    <row r="16" spans="2:20">
      <c r="B16" s="64" t="s">
        <v>14</v>
      </c>
      <c r="C16" s="65"/>
      <c r="D16" s="66">
        <v>1.7417452977164238E-4</v>
      </c>
      <c r="E16" s="66">
        <v>1.7417452977164238E-4</v>
      </c>
      <c r="F16" s="66">
        <v>1.7419447251809661E-4</v>
      </c>
      <c r="G16" s="67"/>
      <c r="H16" s="66">
        <v>1.8302337504451094E-3</v>
      </c>
      <c r="I16" s="65">
        <v>0.99971750624153555</v>
      </c>
      <c r="J16" s="66">
        <v>1.8247150390204858E-4</v>
      </c>
      <c r="K16" s="63"/>
      <c r="L16" s="64" t="s">
        <v>14</v>
      </c>
      <c r="M16" s="65"/>
      <c r="N16" s="65">
        <v>0.99912166074929332</v>
      </c>
      <c r="O16" s="65">
        <v>0.99999998204456486</v>
      </c>
      <c r="P16" s="65">
        <v>0.93580092323681141</v>
      </c>
      <c r="Q16" s="67"/>
      <c r="R16" s="65">
        <v>0.16860795412239904</v>
      </c>
      <c r="S16" s="65">
        <v>0.40123498015136194</v>
      </c>
      <c r="T16" s="65">
        <v>0.13505720904003438</v>
      </c>
    </row>
    <row r="17" spans="2:20">
      <c r="B17" s="64" t="s">
        <v>15</v>
      </c>
      <c r="C17" s="66">
        <v>1.7417452977164238E-4</v>
      </c>
      <c r="D17" s="65"/>
      <c r="E17" s="65">
        <v>1</v>
      </c>
      <c r="F17" s="65">
        <v>0.4399221085706071</v>
      </c>
      <c r="G17" s="67"/>
      <c r="H17" s="66">
        <v>1.9605857142901417E-4</v>
      </c>
      <c r="I17" s="66">
        <v>1.741747023047413E-4</v>
      </c>
      <c r="J17" s="66">
        <v>1.7417443726641668E-4</v>
      </c>
      <c r="K17" s="63"/>
      <c r="L17" s="64" t="s">
        <v>15</v>
      </c>
      <c r="M17" s="65">
        <v>0.99912166074929332</v>
      </c>
      <c r="N17" s="65"/>
      <c r="O17" s="65">
        <v>0.99967518014038959</v>
      </c>
      <c r="P17" s="65">
        <v>0.99631614297326354</v>
      </c>
      <c r="Q17" s="67"/>
      <c r="R17" s="65">
        <v>0.33138209367949789</v>
      </c>
      <c r="S17" s="65">
        <v>0.65626764456149622</v>
      </c>
      <c r="T17" s="65">
        <v>0.27337954825053234</v>
      </c>
    </row>
    <row r="18" spans="2:20">
      <c r="B18" s="64" t="s">
        <v>16</v>
      </c>
      <c r="C18" s="66">
        <v>1.7417452977164238E-4</v>
      </c>
      <c r="D18" s="65">
        <v>1</v>
      </c>
      <c r="E18" s="65"/>
      <c r="F18" s="65">
        <v>0.4399221085706071</v>
      </c>
      <c r="G18" s="67"/>
      <c r="H18" s="66">
        <v>1.9605857142901417E-4</v>
      </c>
      <c r="I18" s="66">
        <v>1.741747023047413E-4</v>
      </c>
      <c r="J18" s="66">
        <v>1.7417443726641668E-4</v>
      </c>
      <c r="K18" s="63"/>
      <c r="L18" s="64" t="s">
        <v>16</v>
      </c>
      <c r="M18" s="65">
        <v>0.99999998204456486</v>
      </c>
      <c r="N18" s="65">
        <v>0.99967518014038959</v>
      </c>
      <c r="O18" s="65"/>
      <c r="P18" s="65">
        <v>0.95357462479435606</v>
      </c>
      <c r="Q18" s="67"/>
      <c r="R18" s="65">
        <v>0.18915783983322199</v>
      </c>
      <c r="S18" s="65">
        <v>0.43913469515390158</v>
      </c>
      <c r="T18" s="65">
        <v>0.15210323313956231</v>
      </c>
    </row>
    <row r="19" spans="2:20">
      <c r="B19" s="64" t="s">
        <v>17</v>
      </c>
      <c r="C19" s="66">
        <v>1.7419447251809661E-4</v>
      </c>
      <c r="D19" s="65">
        <v>0.4399221085706071</v>
      </c>
      <c r="E19" s="65">
        <v>0.4399221085706071</v>
      </c>
      <c r="F19" s="65"/>
      <c r="G19" s="67"/>
      <c r="H19" s="66">
        <v>1.0942008842108608E-3</v>
      </c>
      <c r="I19" s="66">
        <v>1.7422328925431607E-4</v>
      </c>
      <c r="J19" s="66">
        <v>1.7417443726641668E-4</v>
      </c>
      <c r="K19" s="63"/>
      <c r="L19" s="64" t="s">
        <v>17</v>
      </c>
      <c r="M19" s="65">
        <v>0.93580092323681141</v>
      </c>
      <c r="N19" s="65">
        <v>0.99631614297326354</v>
      </c>
      <c r="O19" s="65">
        <v>0.95357462479435606</v>
      </c>
      <c r="P19" s="65"/>
      <c r="Q19" s="67"/>
      <c r="R19" s="65">
        <v>0.64860065083628227</v>
      </c>
      <c r="S19" s="65">
        <v>0.92886090823957201</v>
      </c>
      <c r="T19" s="65">
        <v>0.56886444705860506</v>
      </c>
    </row>
    <row r="20" spans="2:20">
      <c r="B20" s="64">
        <v>40</v>
      </c>
      <c r="C20" s="66"/>
      <c r="D20" s="65"/>
      <c r="E20" s="65"/>
      <c r="F20" s="65"/>
      <c r="G20" s="67"/>
      <c r="H20" s="66"/>
      <c r="I20" s="66"/>
      <c r="J20" s="66"/>
      <c r="K20" s="63"/>
      <c r="L20" s="64">
        <v>40</v>
      </c>
      <c r="M20" s="65"/>
      <c r="N20" s="65"/>
      <c r="O20" s="65"/>
      <c r="P20" s="65"/>
      <c r="Q20" s="67"/>
      <c r="R20" s="65"/>
      <c r="S20" s="65"/>
      <c r="T20" s="65"/>
    </row>
    <row r="21" spans="2:20">
      <c r="B21" s="64" t="s">
        <v>19</v>
      </c>
      <c r="C21" s="66">
        <v>1.8302337504451094E-3</v>
      </c>
      <c r="D21" s="66">
        <v>1.9605857142901417E-4</v>
      </c>
      <c r="E21" s="66">
        <v>1.9605857142901417E-4</v>
      </c>
      <c r="F21" s="66">
        <v>1.0942008842108608E-3</v>
      </c>
      <c r="G21" s="67"/>
      <c r="H21" s="65"/>
      <c r="I21" s="66">
        <v>3.4161813884415748E-3</v>
      </c>
      <c r="J21" s="66">
        <v>1.7417445860790082E-4</v>
      </c>
      <c r="K21" s="63"/>
      <c r="L21" s="64" t="s">
        <v>19</v>
      </c>
      <c r="M21" s="65">
        <v>0.16860795412239904</v>
      </c>
      <c r="N21" s="65">
        <v>0.33138209367949789</v>
      </c>
      <c r="O21" s="65">
        <v>0.18915783983322199</v>
      </c>
      <c r="P21" s="65">
        <v>0.64860065083628227</v>
      </c>
      <c r="Q21" s="67"/>
      <c r="R21" s="65"/>
      <c r="S21" s="65">
        <v>0.99583803849439534</v>
      </c>
      <c r="T21" s="65">
        <v>0.99999922233431593</v>
      </c>
    </row>
    <row r="22" spans="2:20">
      <c r="B22" s="64" t="s">
        <v>20</v>
      </c>
      <c r="C22" s="65">
        <v>0.99971750624153555</v>
      </c>
      <c r="D22" s="66">
        <v>1.741747023047413E-4</v>
      </c>
      <c r="E22" s="66">
        <v>1.741747023047413E-4</v>
      </c>
      <c r="F22" s="66">
        <v>1.7422328925431607E-4</v>
      </c>
      <c r="G22" s="67"/>
      <c r="H22" s="66">
        <v>3.4161813884415748E-3</v>
      </c>
      <c r="I22" s="65"/>
      <c r="J22" s="66">
        <v>1.7812961221597146E-4</v>
      </c>
      <c r="K22" s="63"/>
      <c r="L22" s="64" t="s">
        <v>20</v>
      </c>
      <c r="M22" s="65">
        <v>0.40123498015136194</v>
      </c>
      <c r="N22" s="65">
        <v>0.65626764456149622</v>
      </c>
      <c r="O22" s="65">
        <v>0.43913469515390158</v>
      </c>
      <c r="P22" s="65">
        <v>0.92886090823957201</v>
      </c>
      <c r="Q22" s="67"/>
      <c r="R22" s="65">
        <v>0.99583803849439534</v>
      </c>
      <c r="S22" s="65"/>
      <c r="T22" s="65">
        <v>0.98767888327446618</v>
      </c>
    </row>
    <row r="23" spans="2:20">
      <c r="B23" s="64" t="s">
        <v>21</v>
      </c>
      <c r="C23" s="66">
        <v>1.8247150390204858E-4</v>
      </c>
      <c r="D23" s="66">
        <v>1.7417443726641668E-4</v>
      </c>
      <c r="E23" s="66">
        <v>1.7417443726641668E-4</v>
      </c>
      <c r="F23" s="66">
        <v>1.7417443726641668E-4</v>
      </c>
      <c r="G23" s="67"/>
      <c r="H23" s="66">
        <v>1.7417445860790082E-4</v>
      </c>
      <c r="I23" s="66">
        <v>1.7812961221597146E-4</v>
      </c>
      <c r="J23" s="65"/>
      <c r="K23" s="63"/>
      <c r="L23" s="64" t="s">
        <v>21</v>
      </c>
      <c r="M23" s="65">
        <v>0.13505720904003438</v>
      </c>
      <c r="N23" s="65">
        <v>0.27337954825053234</v>
      </c>
      <c r="O23" s="65">
        <v>0.15210323313956231</v>
      </c>
      <c r="P23" s="65">
        <v>0.56886444705860506</v>
      </c>
      <c r="Q23" s="67"/>
      <c r="R23" s="65">
        <v>0.99999922233431593</v>
      </c>
      <c r="S23" s="65">
        <v>0.98767888327446618</v>
      </c>
      <c r="T23" s="65"/>
    </row>
    <row r="24" spans="2:20">
      <c r="B24" s="39"/>
      <c r="C24" s="40"/>
      <c r="D24" s="40"/>
      <c r="E24" s="40"/>
      <c r="F24" s="40"/>
      <c r="G24" s="30"/>
      <c r="H24" s="40"/>
      <c r="I24" s="40"/>
      <c r="J24" s="41"/>
      <c r="L24" s="39"/>
      <c r="M24" s="41"/>
      <c r="N24" s="41"/>
      <c r="O24" s="41"/>
      <c r="P24" s="41"/>
      <c r="Q24" s="30"/>
      <c r="R24" s="41"/>
      <c r="S24" s="41"/>
      <c r="T24" s="41"/>
    </row>
    <row r="25" spans="2:20" ht="15">
      <c r="B25" s="43" t="s">
        <v>192</v>
      </c>
      <c r="L25" s="43" t="s">
        <v>206</v>
      </c>
    </row>
    <row r="26" spans="2:20">
      <c r="B26" s="62" t="s">
        <v>23</v>
      </c>
      <c r="C26" s="45" t="s">
        <v>14</v>
      </c>
      <c r="D26" s="45" t="s">
        <v>15</v>
      </c>
      <c r="E26" s="45" t="s">
        <v>16</v>
      </c>
      <c r="F26" s="45" t="s">
        <v>17</v>
      </c>
      <c r="G26" s="45" t="s">
        <v>18</v>
      </c>
      <c r="H26" s="45" t="s">
        <v>19</v>
      </c>
      <c r="I26" s="45" t="s">
        <v>20</v>
      </c>
      <c r="J26" s="45" t="s">
        <v>21</v>
      </c>
      <c r="K26" s="63"/>
      <c r="L26" s="62" t="s">
        <v>23</v>
      </c>
      <c r="M26" s="45" t="s">
        <v>14</v>
      </c>
      <c r="N26" s="45" t="s">
        <v>15</v>
      </c>
      <c r="O26" s="45" t="s">
        <v>16</v>
      </c>
      <c r="P26" s="45" t="s">
        <v>17</v>
      </c>
      <c r="Q26" s="45" t="s">
        <v>18</v>
      </c>
      <c r="R26" s="45" t="s">
        <v>19</v>
      </c>
      <c r="S26" s="45" t="s">
        <v>20</v>
      </c>
      <c r="T26" s="45" t="s">
        <v>21</v>
      </c>
    </row>
    <row r="27" spans="2:20">
      <c r="B27" s="64" t="s">
        <v>14</v>
      </c>
      <c r="C27" s="65"/>
      <c r="D27" s="66">
        <v>1.7454100146607754E-4</v>
      </c>
      <c r="E27" s="66">
        <v>1.7454100146607754E-4</v>
      </c>
      <c r="F27" s="66">
        <v>1.7454362408175772E-4</v>
      </c>
      <c r="G27" s="65">
        <v>0.10583302528863547</v>
      </c>
      <c r="H27" s="66">
        <v>1.2638200215498996E-3</v>
      </c>
      <c r="I27" s="65">
        <v>0.99710180356011502</v>
      </c>
      <c r="J27" s="66">
        <v>1.7464047452453446E-4</v>
      </c>
      <c r="K27" s="63"/>
      <c r="L27" s="64" t="s">
        <v>14</v>
      </c>
      <c r="M27" s="65"/>
      <c r="N27" s="65">
        <v>0.99976547866037035</v>
      </c>
      <c r="O27" s="65">
        <v>0.99999999996354227</v>
      </c>
      <c r="P27" s="65">
        <v>0.58288204648199327</v>
      </c>
      <c r="Q27" s="65">
        <v>0.99980944092387936</v>
      </c>
      <c r="R27" s="66">
        <v>4.5546427754776242E-2</v>
      </c>
      <c r="S27" s="65">
        <v>0.35312257529872415</v>
      </c>
      <c r="T27" s="65">
        <v>0.21818018099250036</v>
      </c>
    </row>
    <row r="28" spans="2:20">
      <c r="B28" s="64" t="s">
        <v>15</v>
      </c>
      <c r="C28" s="66">
        <v>1.7454100146607754E-4</v>
      </c>
      <c r="D28" s="65"/>
      <c r="E28" s="65">
        <v>1</v>
      </c>
      <c r="F28" s="65">
        <v>0.99258054492374914</v>
      </c>
      <c r="G28" s="66">
        <v>1.7551535123128126E-4</v>
      </c>
      <c r="H28" s="66">
        <v>3.3908272358229574E-4</v>
      </c>
      <c r="I28" s="66">
        <v>1.7454284153006761E-4</v>
      </c>
      <c r="J28" s="66">
        <v>1.745406832742713E-4</v>
      </c>
      <c r="K28" s="63"/>
      <c r="L28" s="64" t="s">
        <v>15</v>
      </c>
      <c r="M28" s="65">
        <v>0.99976547866037035</v>
      </c>
      <c r="N28" s="65"/>
      <c r="O28" s="65">
        <v>0.99988640379411564</v>
      </c>
      <c r="P28" s="65">
        <v>0.83050594223161522</v>
      </c>
      <c r="Q28" s="65">
        <v>0.99999999999999223</v>
      </c>
      <c r="R28" s="65">
        <v>0.10299194910359077</v>
      </c>
      <c r="S28" s="65">
        <v>0.60038614993022144</v>
      </c>
      <c r="T28" s="65">
        <v>0.41422424344663311</v>
      </c>
    </row>
    <row r="29" spans="2:20">
      <c r="B29" s="64" t="s">
        <v>16</v>
      </c>
      <c r="C29" s="66">
        <v>1.7454100146607754E-4</v>
      </c>
      <c r="D29" s="65">
        <v>1</v>
      </c>
      <c r="E29" s="65"/>
      <c r="F29" s="65">
        <v>0.99258054492374914</v>
      </c>
      <c r="G29" s="66">
        <v>1.7551535123128126E-4</v>
      </c>
      <c r="H29" s="66">
        <v>3.3908272358229574E-4</v>
      </c>
      <c r="I29" s="66">
        <v>1.7454284153006761E-4</v>
      </c>
      <c r="J29" s="66">
        <v>1.745406832742713E-4</v>
      </c>
      <c r="K29" s="63"/>
      <c r="L29" s="64" t="s">
        <v>16</v>
      </c>
      <c r="M29" s="65">
        <v>0.99999999996354227</v>
      </c>
      <c r="N29" s="65">
        <v>0.99988640379411564</v>
      </c>
      <c r="O29" s="65"/>
      <c r="P29" s="65">
        <v>0.61032178688752081</v>
      </c>
      <c r="Q29" s="65">
        <v>0.99991016317772041</v>
      </c>
      <c r="R29" s="66">
        <v>4.9668373714457759E-2</v>
      </c>
      <c r="S29" s="65">
        <v>0.37588138543069505</v>
      </c>
      <c r="T29" s="65">
        <v>0.23450472803151545</v>
      </c>
    </row>
    <row r="30" spans="2:20">
      <c r="B30" s="64" t="s">
        <v>17</v>
      </c>
      <c r="C30" s="66">
        <v>1.7454362408175772E-4</v>
      </c>
      <c r="D30" s="65">
        <v>0.99258054492374914</v>
      </c>
      <c r="E30" s="65">
        <v>0.99258054492374914</v>
      </c>
      <c r="F30" s="65"/>
      <c r="G30" s="66">
        <v>1.8004518240710699E-4</v>
      </c>
      <c r="H30" s="66">
        <v>9.0492449443002609E-4</v>
      </c>
      <c r="I30" s="66">
        <v>1.7455834601887155E-4</v>
      </c>
      <c r="J30" s="66">
        <v>1.745406832742713E-4</v>
      </c>
      <c r="K30" s="63"/>
      <c r="L30" s="64" t="s">
        <v>17</v>
      </c>
      <c r="M30" s="65">
        <v>0.58288204648199327</v>
      </c>
      <c r="N30" s="65">
        <v>0.83050594223161522</v>
      </c>
      <c r="O30" s="65">
        <v>0.61032178688752081</v>
      </c>
      <c r="P30" s="65"/>
      <c r="Q30" s="65">
        <v>0.82401217255496539</v>
      </c>
      <c r="R30" s="65">
        <v>0.72438521768140518</v>
      </c>
      <c r="S30" s="65">
        <v>0.99985080766197065</v>
      </c>
      <c r="T30" s="65">
        <v>0.9940002611472889</v>
      </c>
    </row>
    <row r="31" spans="2:20">
      <c r="B31" s="64" t="s">
        <v>18</v>
      </c>
      <c r="C31" s="65">
        <v>0.10583302528863547</v>
      </c>
      <c r="D31" s="66">
        <v>1.7551535123128126E-4</v>
      </c>
      <c r="E31" s="66">
        <v>1.7551535123128126E-4</v>
      </c>
      <c r="F31" s="66">
        <v>1.8004518240710699E-4</v>
      </c>
      <c r="G31" s="65"/>
      <c r="H31" s="65">
        <v>0.31859741550779819</v>
      </c>
      <c r="I31" s="65">
        <v>0.30778234886955169</v>
      </c>
      <c r="J31" s="66">
        <v>1.7454069999600641E-4</v>
      </c>
      <c r="K31" s="63"/>
      <c r="L31" s="64" t="s">
        <v>18</v>
      </c>
      <c r="M31" s="65">
        <v>0.99980944092387936</v>
      </c>
      <c r="N31" s="65">
        <v>0.99999999999999223</v>
      </c>
      <c r="O31" s="65">
        <v>0.99991016317772041</v>
      </c>
      <c r="P31" s="65">
        <v>0.82401217255496539</v>
      </c>
      <c r="Q31" s="65"/>
      <c r="R31" s="65">
        <v>0.10050819675013134</v>
      </c>
      <c r="S31" s="65">
        <v>0.5921830777575614</v>
      </c>
      <c r="T31" s="65">
        <v>0.40695089342111967</v>
      </c>
    </row>
    <row r="32" spans="2:20">
      <c r="B32" s="64" t="s">
        <v>19</v>
      </c>
      <c r="C32" s="66">
        <v>1.2638200215498996E-3</v>
      </c>
      <c r="D32" s="66">
        <v>3.3908272358229574E-4</v>
      </c>
      <c r="E32" s="66">
        <v>3.3908272358229574E-4</v>
      </c>
      <c r="F32" s="66">
        <v>9.0492449443002609E-4</v>
      </c>
      <c r="G32" s="65">
        <v>0.31859741550779819</v>
      </c>
      <c r="H32" s="65"/>
      <c r="I32" s="66">
        <v>4.1756618170595283E-3</v>
      </c>
      <c r="J32" s="66">
        <v>1.7454068327793504E-4</v>
      </c>
      <c r="K32" s="63"/>
      <c r="L32" s="64" t="s">
        <v>19</v>
      </c>
      <c r="M32" s="66">
        <v>4.5546427754776242E-2</v>
      </c>
      <c r="N32" s="65">
        <v>0.10299194910359077</v>
      </c>
      <c r="O32" s="66">
        <v>4.9668373714457759E-2</v>
      </c>
      <c r="P32" s="65">
        <v>0.72438521768140518</v>
      </c>
      <c r="Q32" s="65">
        <v>0.10050819675013134</v>
      </c>
      <c r="R32" s="65"/>
      <c r="S32" s="65">
        <v>0.91464506292664205</v>
      </c>
      <c r="T32" s="65">
        <v>0.98255214177987704</v>
      </c>
    </row>
    <row r="33" spans="2:20">
      <c r="B33" s="64" t="s">
        <v>20</v>
      </c>
      <c r="C33" s="65">
        <v>0.99710180356011502</v>
      </c>
      <c r="D33" s="66">
        <v>1.7454284153006761E-4</v>
      </c>
      <c r="E33" s="66">
        <v>1.7454284153006761E-4</v>
      </c>
      <c r="F33" s="66">
        <v>1.7455834601887155E-4</v>
      </c>
      <c r="G33" s="65">
        <v>0.30778234886955169</v>
      </c>
      <c r="H33" s="66">
        <v>4.1756618170595283E-3</v>
      </c>
      <c r="I33" s="65"/>
      <c r="J33" s="66">
        <v>1.7455904699403835E-4</v>
      </c>
      <c r="K33" s="63"/>
      <c r="L33" s="64" t="s">
        <v>20</v>
      </c>
      <c r="M33" s="65">
        <v>0.35312257529872415</v>
      </c>
      <c r="N33" s="65">
        <v>0.60038614993022144</v>
      </c>
      <c r="O33" s="65">
        <v>0.37588138543069505</v>
      </c>
      <c r="P33" s="65">
        <v>0.99985080766197065</v>
      </c>
      <c r="Q33" s="65">
        <v>0.5921830777575614</v>
      </c>
      <c r="R33" s="65">
        <v>0.91464506292664205</v>
      </c>
      <c r="S33" s="65"/>
      <c r="T33" s="65">
        <v>0.99997150274507829</v>
      </c>
    </row>
    <row r="34" spans="2:20">
      <c r="B34" s="64" t="s">
        <v>21</v>
      </c>
      <c r="C34" s="66">
        <v>1.7464047452453446E-4</v>
      </c>
      <c r="D34" s="66">
        <v>1.745406832742713E-4</v>
      </c>
      <c r="E34" s="66">
        <v>1.745406832742713E-4</v>
      </c>
      <c r="F34" s="66">
        <v>1.745406832742713E-4</v>
      </c>
      <c r="G34" s="66">
        <v>1.7454069999600641E-4</v>
      </c>
      <c r="H34" s="66">
        <v>1.7454068327793504E-4</v>
      </c>
      <c r="I34" s="66">
        <v>1.7455904699403835E-4</v>
      </c>
      <c r="J34" s="65"/>
      <c r="K34" s="63"/>
      <c r="L34" s="64" t="s">
        <v>21</v>
      </c>
      <c r="M34" s="65">
        <v>0.21818018099250036</v>
      </c>
      <c r="N34" s="65">
        <v>0.41422424344663311</v>
      </c>
      <c r="O34" s="65">
        <v>0.23450472803151545</v>
      </c>
      <c r="P34" s="65">
        <v>0.9940002611472889</v>
      </c>
      <c r="Q34" s="65">
        <v>0.40695089342111967</v>
      </c>
      <c r="R34" s="65">
        <v>0.98255214177987704</v>
      </c>
      <c r="S34" s="65">
        <v>0.99997150274507829</v>
      </c>
      <c r="T34" s="65"/>
    </row>
    <row r="35" spans="2:20">
      <c r="B35" s="19"/>
      <c r="C35" s="21"/>
      <c r="D35" s="21"/>
      <c r="E35" s="21"/>
      <c r="F35" s="21"/>
      <c r="G35" s="21"/>
      <c r="H35" s="21"/>
      <c r="I35" s="21"/>
      <c r="J35" s="20"/>
      <c r="L35" s="19"/>
      <c r="M35" s="20"/>
      <c r="N35" s="20"/>
      <c r="O35" s="20"/>
      <c r="P35" s="20"/>
      <c r="Q35" s="20"/>
      <c r="R35" s="20"/>
      <c r="S35" s="20"/>
      <c r="T35" s="20"/>
    </row>
    <row r="36" spans="2:20" ht="15">
      <c r="B36" s="43" t="s">
        <v>193</v>
      </c>
      <c r="L36" s="43" t="s">
        <v>207</v>
      </c>
    </row>
    <row r="37" spans="2:20">
      <c r="B37" s="62" t="s">
        <v>24</v>
      </c>
      <c r="C37" s="45" t="s">
        <v>14</v>
      </c>
      <c r="D37" s="45" t="s">
        <v>15</v>
      </c>
      <c r="E37" s="45" t="s">
        <v>16</v>
      </c>
      <c r="F37" s="45" t="s">
        <v>17</v>
      </c>
      <c r="G37" s="45" t="s">
        <v>18</v>
      </c>
      <c r="H37" s="45" t="s">
        <v>19</v>
      </c>
      <c r="I37" s="45" t="s">
        <v>20</v>
      </c>
      <c r="J37" s="45" t="s">
        <v>21</v>
      </c>
      <c r="K37" s="63"/>
      <c r="L37" s="62" t="s">
        <v>24</v>
      </c>
      <c r="M37" s="45" t="s">
        <v>14</v>
      </c>
      <c r="N37" s="45" t="s">
        <v>15</v>
      </c>
      <c r="O37" s="45" t="s">
        <v>16</v>
      </c>
      <c r="P37" s="45" t="s">
        <v>17</v>
      </c>
      <c r="Q37" s="45" t="s">
        <v>18</v>
      </c>
      <c r="R37" s="45" t="s">
        <v>19</v>
      </c>
      <c r="S37" s="45" t="s">
        <v>20</v>
      </c>
      <c r="T37" s="45" t="s">
        <v>21</v>
      </c>
    </row>
    <row r="38" spans="2:20">
      <c r="B38" s="64" t="s">
        <v>14</v>
      </c>
      <c r="C38" s="65"/>
      <c r="D38" s="66">
        <v>1.7454507002967468E-4</v>
      </c>
      <c r="E38" s="66">
        <v>1.7454507002967468E-4</v>
      </c>
      <c r="F38" s="66">
        <v>1.7454068701838743E-4</v>
      </c>
      <c r="G38" s="66">
        <v>2.0601982672308061E-4</v>
      </c>
      <c r="H38" s="66">
        <v>2.0825355690179403E-4</v>
      </c>
      <c r="I38" s="65">
        <v>0.5302723213118703</v>
      </c>
      <c r="J38" s="66">
        <v>1.7455244728592501E-4</v>
      </c>
      <c r="K38" s="63"/>
      <c r="L38" s="64" t="s">
        <v>14</v>
      </c>
      <c r="M38" s="65"/>
      <c r="N38" s="65">
        <v>0.99942779186549691</v>
      </c>
      <c r="O38" s="65">
        <v>0.99999999568924836</v>
      </c>
      <c r="P38" s="65">
        <v>0.5478466462641064</v>
      </c>
      <c r="Q38" s="65">
        <v>0.9922391777088021</v>
      </c>
      <c r="R38" s="66">
        <v>4.4918844129948621E-3</v>
      </c>
      <c r="S38" s="65">
        <v>0.15174159966354528</v>
      </c>
      <c r="T38" s="65">
        <v>0.19271887701902646</v>
      </c>
    </row>
    <row r="39" spans="2:20">
      <c r="B39" s="64" t="s">
        <v>15</v>
      </c>
      <c r="C39" s="66">
        <v>1.7454507002967468E-4</v>
      </c>
      <c r="D39" s="65"/>
      <c r="E39" s="65">
        <v>1</v>
      </c>
      <c r="F39" s="65">
        <v>0.34223269546937851</v>
      </c>
      <c r="G39" s="66">
        <v>3.0509280522131421E-2</v>
      </c>
      <c r="H39" s="66">
        <v>2.8651542115715523E-2</v>
      </c>
      <c r="I39" s="66">
        <v>1.7519451343295245E-4</v>
      </c>
      <c r="J39" s="66">
        <v>1.745406832742713E-4</v>
      </c>
      <c r="K39" s="63"/>
      <c r="L39" s="64" t="s">
        <v>15</v>
      </c>
      <c r="M39" s="65">
        <v>0.99942779186549691</v>
      </c>
      <c r="N39" s="65"/>
      <c r="O39" s="65">
        <v>0.99984276539649775</v>
      </c>
      <c r="P39" s="65">
        <v>0.83328650734616683</v>
      </c>
      <c r="Q39" s="65">
        <v>0.99999321109626005</v>
      </c>
      <c r="R39" s="66">
        <v>1.1984938071042617E-2</v>
      </c>
      <c r="S39" s="65">
        <v>0.33561095161774002</v>
      </c>
      <c r="T39" s="65">
        <v>0.40760295803488356</v>
      </c>
    </row>
    <row r="40" spans="2:20">
      <c r="B40" s="64" t="s">
        <v>16</v>
      </c>
      <c r="C40" s="66">
        <v>1.7454507002967468E-4</v>
      </c>
      <c r="D40" s="65">
        <v>1</v>
      </c>
      <c r="E40" s="65"/>
      <c r="F40" s="65">
        <v>0.34223269546937851</v>
      </c>
      <c r="G40" s="66">
        <v>3.0509280522131421E-2</v>
      </c>
      <c r="H40" s="66">
        <v>2.8651542115715523E-2</v>
      </c>
      <c r="I40" s="66">
        <v>1.7519451343295245E-4</v>
      </c>
      <c r="J40" s="66">
        <v>1.745406832742713E-4</v>
      </c>
      <c r="K40" s="63"/>
      <c r="L40" s="64" t="s">
        <v>16</v>
      </c>
      <c r="M40" s="65">
        <v>0.99999999568924836</v>
      </c>
      <c r="N40" s="65">
        <v>0.99984276539649775</v>
      </c>
      <c r="O40" s="65"/>
      <c r="P40" s="65">
        <v>0.60198031146257169</v>
      </c>
      <c r="Q40" s="65">
        <v>0.99635843793577694</v>
      </c>
      <c r="R40" s="66">
        <v>5.3441668805686016E-3</v>
      </c>
      <c r="S40" s="65">
        <v>0.17669946872465947</v>
      </c>
      <c r="T40" s="65">
        <v>0.22289598413721035</v>
      </c>
    </row>
    <row r="41" spans="2:20">
      <c r="B41" s="64" t="s">
        <v>17</v>
      </c>
      <c r="C41" s="66">
        <v>1.7454068701838743E-4</v>
      </c>
      <c r="D41" s="65">
        <v>0.34223269546937851</v>
      </c>
      <c r="E41" s="65">
        <v>0.34223269546937851</v>
      </c>
      <c r="F41" s="65"/>
      <c r="G41" s="66">
        <v>4.9645384999397191E-4</v>
      </c>
      <c r="H41" s="66">
        <v>4.7661411300781165E-4</v>
      </c>
      <c r="I41" s="66">
        <v>1.7454232622282628E-4</v>
      </c>
      <c r="J41" s="66">
        <v>1.745406832742713E-4</v>
      </c>
      <c r="K41" s="63"/>
      <c r="L41" s="64" t="s">
        <v>17</v>
      </c>
      <c r="M41" s="65">
        <v>0.5478466462641064</v>
      </c>
      <c r="N41" s="65">
        <v>0.83328650734616683</v>
      </c>
      <c r="O41" s="65">
        <v>0.60198031146257169</v>
      </c>
      <c r="P41" s="65"/>
      <c r="Q41" s="65">
        <v>0.93194035853964852</v>
      </c>
      <c r="R41" s="65">
        <v>0.16719481157946692</v>
      </c>
      <c r="S41" s="65">
        <v>0.9811473564573131</v>
      </c>
      <c r="T41" s="65">
        <v>0.99305502443428717</v>
      </c>
    </row>
    <row r="42" spans="2:20">
      <c r="B42" s="64" t="s">
        <v>18</v>
      </c>
      <c r="C42" s="66">
        <v>2.0601982672308061E-4</v>
      </c>
      <c r="D42" s="66">
        <v>3.0509280522131421E-2</v>
      </c>
      <c r="E42" s="66">
        <v>3.0509280522131421E-2</v>
      </c>
      <c r="F42" s="66">
        <v>4.9645384999397191E-4</v>
      </c>
      <c r="G42" s="65"/>
      <c r="H42" s="65">
        <v>0.99999999999658584</v>
      </c>
      <c r="I42" s="66">
        <v>1.8265060812725498E-3</v>
      </c>
      <c r="J42" s="66">
        <v>1.745406832742713E-4</v>
      </c>
      <c r="K42" s="63"/>
      <c r="L42" s="64" t="s">
        <v>18</v>
      </c>
      <c r="M42" s="65">
        <v>0.9922391777088021</v>
      </c>
      <c r="N42" s="65">
        <v>0.99999321109626005</v>
      </c>
      <c r="O42" s="65">
        <v>0.99635843793577694</v>
      </c>
      <c r="P42" s="65">
        <v>0.93194035853964852</v>
      </c>
      <c r="Q42" s="65"/>
      <c r="R42" s="66">
        <v>1.9957654738627428E-2</v>
      </c>
      <c r="S42" s="65">
        <v>0.47268536727127008</v>
      </c>
      <c r="T42" s="65">
        <v>0.55631685151539134</v>
      </c>
    </row>
    <row r="43" spans="2:20">
      <c r="B43" s="64" t="s">
        <v>19</v>
      </c>
      <c r="C43" s="66">
        <v>2.0825355690179403E-4</v>
      </c>
      <c r="D43" s="66">
        <v>2.8651542115715523E-2</v>
      </c>
      <c r="E43" s="66">
        <v>2.8651542115715523E-2</v>
      </c>
      <c r="F43" s="66">
        <v>4.7661411300781165E-4</v>
      </c>
      <c r="G43" s="65">
        <v>0.99999999999658584</v>
      </c>
      <c r="H43" s="65"/>
      <c r="I43" s="66">
        <v>1.936608462379974E-3</v>
      </c>
      <c r="J43" s="66">
        <v>1.745406832742713E-4</v>
      </c>
      <c r="K43" s="63"/>
      <c r="L43" s="64" t="s">
        <v>19</v>
      </c>
      <c r="M43" s="66">
        <v>4.4918844129948621E-3</v>
      </c>
      <c r="N43" s="66">
        <v>1.1984938071042617E-2</v>
      </c>
      <c r="O43" s="66">
        <v>5.3441668805686016E-3</v>
      </c>
      <c r="P43" s="65">
        <v>0.16719481157946692</v>
      </c>
      <c r="Q43" s="66">
        <v>1.9957654738627428E-2</v>
      </c>
      <c r="R43" s="65"/>
      <c r="S43" s="65">
        <v>0.58204506678861534</v>
      </c>
      <c r="T43" s="65">
        <v>0.49735299153499879</v>
      </c>
    </row>
    <row r="44" spans="2:20">
      <c r="B44" s="64" t="s">
        <v>20</v>
      </c>
      <c r="C44" s="65">
        <v>0.5302723213118703</v>
      </c>
      <c r="D44" s="66">
        <v>1.7519451343295245E-4</v>
      </c>
      <c r="E44" s="66">
        <v>1.7519451343295245E-4</v>
      </c>
      <c r="F44" s="66">
        <v>1.7454232622282628E-4</v>
      </c>
      <c r="G44" s="66">
        <v>1.8265060812725498E-3</v>
      </c>
      <c r="H44" s="66">
        <v>1.936608462379974E-3</v>
      </c>
      <c r="I44" s="65"/>
      <c r="J44" s="66">
        <v>1.7454072139344579E-4</v>
      </c>
      <c r="K44" s="63"/>
      <c r="L44" s="64" t="s">
        <v>20</v>
      </c>
      <c r="M44" s="65">
        <v>0.15174159966354528</v>
      </c>
      <c r="N44" s="65">
        <v>0.33561095161774002</v>
      </c>
      <c r="O44" s="65">
        <v>0.17669946872465947</v>
      </c>
      <c r="P44" s="65">
        <v>0.9811473564573131</v>
      </c>
      <c r="Q44" s="65">
        <v>0.47268536727127008</v>
      </c>
      <c r="R44" s="65">
        <v>0.58204506678861534</v>
      </c>
      <c r="S44" s="65"/>
      <c r="T44" s="65">
        <v>0.9999998937417941</v>
      </c>
    </row>
    <row r="45" spans="2:20">
      <c r="B45" s="64" t="s">
        <v>21</v>
      </c>
      <c r="C45" s="66">
        <v>1.7455244728592501E-4</v>
      </c>
      <c r="D45" s="66">
        <v>1.745406832742713E-4</v>
      </c>
      <c r="E45" s="66">
        <v>1.745406832742713E-4</v>
      </c>
      <c r="F45" s="66">
        <v>1.745406832742713E-4</v>
      </c>
      <c r="G45" s="66">
        <v>1.745406832742713E-4</v>
      </c>
      <c r="H45" s="66">
        <v>1.745406832742713E-4</v>
      </c>
      <c r="I45" s="66">
        <v>1.7454072139344579E-4</v>
      </c>
      <c r="J45" s="65"/>
      <c r="K45" s="63"/>
      <c r="L45" s="64" t="s">
        <v>21</v>
      </c>
      <c r="M45" s="65">
        <v>0.19271887701902646</v>
      </c>
      <c r="N45" s="65">
        <v>0.40760295803488356</v>
      </c>
      <c r="O45" s="65">
        <v>0.22289598413721035</v>
      </c>
      <c r="P45" s="65">
        <v>0.99305502443428717</v>
      </c>
      <c r="Q45" s="65">
        <v>0.55631685151539134</v>
      </c>
      <c r="R45" s="65">
        <v>0.49735299153499879</v>
      </c>
      <c r="S45" s="65">
        <v>0.9999998937417941</v>
      </c>
      <c r="T45" s="65"/>
    </row>
    <row r="46" spans="2:20">
      <c r="B46" s="19"/>
      <c r="C46" s="21"/>
      <c r="D46" s="21"/>
      <c r="E46" s="21"/>
      <c r="F46" s="21"/>
      <c r="G46" s="21"/>
      <c r="H46" s="21"/>
      <c r="I46" s="21"/>
      <c r="J46" s="20"/>
      <c r="L46" s="19"/>
      <c r="M46" s="20"/>
      <c r="N46" s="20"/>
      <c r="O46" s="20"/>
      <c r="P46" s="20"/>
      <c r="Q46" s="20"/>
      <c r="R46" s="20"/>
      <c r="S46" s="20"/>
      <c r="T46" s="20"/>
    </row>
    <row r="47" spans="2:20" ht="15">
      <c r="B47" s="43" t="s">
        <v>194</v>
      </c>
      <c r="L47" s="43" t="s">
        <v>208</v>
      </c>
    </row>
    <row r="48" spans="2:20">
      <c r="B48" s="62" t="s">
        <v>25</v>
      </c>
      <c r="C48" s="45" t="s">
        <v>14</v>
      </c>
      <c r="D48" s="45" t="s">
        <v>15</v>
      </c>
      <c r="E48" s="45" t="s">
        <v>16</v>
      </c>
      <c r="F48" s="45" t="s">
        <v>17</v>
      </c>
      <c r="G48" s="45" t="s">
        <v>18</v>
      </c>
      <c r="H48" s="45" t="s">
        <v>19</v>
      </c>
      <c r="I48" s="45" t="s">
        <v>20</v>
      </c>
      <c r="J48" s="45" t="s">
        <v>21</v>
      </c>
      <c r="K48" s="63"/>
      <c r="L48" s="62" t="s">
        <v>25</v>
      </c>
      <c r="M48" s="45" t="s">
        <v>14</v>
      </c>
      <c r="N48" s="45" t="s">
        <v>15</v>
      </c>
      <c r="O48" s="45" t="s">
        <v>16</v>
      </c>
      <c r="P48" s="45" t="s">
        <v>17</v>
      </c>
      <c r="Q48" s="45" t="s">
        <v>18</v>
      </c>
      <c r="R48" s="45" t="s">
        <v>19</v>
      </c>
      <c r="S48" s="45" t="s">
        <v>20</v>
      </c>
      <c r="T48" s="45" t="s">
        <v>21</v>
      </c>
    </row>
    <row r="49" spans="2:20">
      <c r="B49" s="64" t="s">
        <v>14</v>
      </c>
      <c r="C49" s="65"/>
      <c r="D49" s="66">
        <v>1.74540927609379E-4</v>
      </c>
      <c r="E49" s="66">
        <v>1.74540927609379E-4</v>
      </c>
      <c r="F49" s="66">
        <v>1.745406832762697E-4</v>
      </c>
      <c r="G49" s="66">
        <v>1.7454181764153809E-4</v>
      </c>
      <c r="H49" s="66">
        <v>1.7482500885079855E-4</v>
      </c>
      <c r="I49" s="65">
        <v>0.12698093638021635</v>
      </c>
      <c r="J49" s="66">
        <v>1.7454207711409264E-4</v>
      </c>
      <c r="K49" s="63"/>
      <c r="L49" s="64" t="s">
        <v>14</v>
      </c>
      <c r="M49" s="65"/>
      <c r="N49" s="65">
        <v>0.99878087682738692</v>
      </c>
      <c r="O49" s="65">
        <v>0.99999998086996966</v>
      </c>
      <c r="P49" s="65">
        <v>0.2417102873242164</v>
      </c>
      <c r="Q49" s="65">
        <v>0.94350018748096764</v>
      </c>
      <c r="R49" s="66">
        <v>7.4589562862970027E-4</v>
      </c>
      <c r="S49" s="65">
        <v>7.8685675817920742E-2</v>
      </c>
      <c r="T49" s="65">
        <v>0.13588633379910919</v>
      </c>
    </row>
    <row r="50" spans="2:20">
      <c r="B50" s="64" t="s">
        <v>15</v>
      </c>
      <c r="C50" s="66">
        <v>1.74540927609379E-4</v>
      </c>
      <c r="D50" s="65"/>
      <c r="E50" s="65">
        <v>1</v>
      </c>
      <c r="F50" s="65">
        <v>5.7797404931985485E-2</v>
      </c>
      <c r="G50" s="65">
        <v>0.99934830675581476</v>
      </c>
      <c r="H50" s="65">
        <v>0.21886614516668412</v>
      </c>
      <c r="I50" s="66">
        <v>1.7516274750695171E-4</v>
      </c>
      <c r="J50" s="66">
        <v>1.745406832742713E-4</v>
      </c>
      <c r="K50" s="63"/>
      <c r="L50" s="64" t="s">
        <v>15</v>
      </c>
      <c r="M50" s="65">
        <v>0.99878087682738692</v>
      </c>
      <c r="N50" s="65"/>
      <c r="O50" s="65">
        <v>0.99970365909355063</v>
      </c>
      <c r="P50" s="65">
        <v>0.52330046005921926</v>
      </c>
      <c r="Q50" s="65">
        <v>0.99916916371698505</v>
      </c>
      <c r="R50" s="66">
        <v>1.9508806947545754E-3</v>
      </c>
      <c r="S50" s="65">
        <v>0.21077940802241546</v>
      </c>
      <c r="T50" s="65">
        <v>0.33513670070830148</v>
      </c>
    </row>
    <row r="51" spans="2:20">
      <c r="B51" s="64" t="s">
        <v>16</v>
      </c>
      <c r="C51" s="66">
        <v>1.74540927609379E-4</v>
      </c>
      <c r="D51" s="65">
        <v>1</v>
      </c>
      <c r="E51" s="65"/>
      <c r="F51" s="65">
        <v>5.7797404931985485E-2</v>
      </c>
      <c r="G51" s="65">
        <v>0.99934830675581476</v>
      </c>
      <c r="H51" s="65">
        <v>0.21886614516668412</v>
      </c>
      <c r="I51" s="66">
        <v>1.7516274750695171E-4</v>
      </c>
      <c r="J51" s="66">
        <v>1.745406832742713E-4</v>
      </c>
      <c r="K51" s="63"/>
      <c r="L51" s="64" t="s">
        <v>16</v>
      </c>
      <c r="M51" s="65">
        <v>0.99999998086996966</v>
      </c>
      <c r="N51" s="65">
        <v>0.99970365909355063</v>
      </c>
      <c r="O51" s="65"/>
      <c r="P51" s="65">
        <v>0.28656596671956047</v>
      </c>
      <c r="Q51" s="65">
        <v>0.96712706897973544</v>
      </c>
      <c r="R51" s="66">
        <v>8.9139941827187652E-4</v>
      </c>
      <c r="S51" s="65">
        <v>9.641017491771775E-2</v>
      </c>
      <c r="T51" s="65">
        <v>0.16450960743425835</v>
      </c>
    </row>
    <row r="52" spans="2:20">
      <c r="B52" s="64" t="s">
        <v>17</v>
      </c>
      <c r="C52" s="66">
        <v>1.745406832762697E-4</v>
      </c>
      <c r="D52" s="65">
        <v>5.7797404931985485E-2</v>
      </c>
      <c r="E52" s="65">
        <v>5.7797404931985485E-2</v>
      </c>
      <c r="F52" s="65"/>
      <c r="G52" s="66">
        <v>2.1498063287548663E-2</v>
      </c>
      <c r="H52" s="66">
        <v>5.2110659795756575E-4</v>
      </c>
      <c r="I52" s="66">
        <v>1.7454074706613198E-4</v>
      </c>
      <c r="J52" s="66">
        <v>1.745406832742713E-4</v>
      </c>
      <c r="K52" s="63"/>
      <c r="L52" s="64" t="s">
        <v>17</v>
      </c>
      <c r="M52" s="65">
        <v>0.2417102873242164</v>
      </c>
      <c r="N52" s="65">
        <v>0.52330046005921926</v>
      </c>
      <c r="O52" s="65">
        <v>0.28656596671956047</v>
      </c>
      <c r="P52" s="65"/>
      <c r="Q52" s="65">
        <v>0.82793939743777778</v>
      </c>
      <c r="R52" s="65">
        <v>8.2256581034554022E-2</v>
      </c>
      <c r="S52" s="65">
        <v>0.99699874991736159</v>
      </c>
      <c r="T52" s="65">
        <v>0.99995057665970455</v>
      </c>
    </row>
    <row r="53" spans="2:20">
      <c r="B53" s="64" t="s">
        <v>18</v>
      </c>
      <c r="C53" s="66">
        <v>1.7454181764153809E-4</v>
      </c>
      <c r="D53" s="65">
        <v>0.99934830675581476</v>
      </c>
      <c r="E53" s="65">
        <v>0.99934830675581476</v>
      </c>
      <c r="F53" s="66">
        <v>2.1498063287548663E-2</v>
      </c>
      <c r="G53" s="65"/>
      <c r="H53" s="65">
        <v>0.45632383771437646</v>
      </c>
      <c r="I53" s="66">
        <v>1.7660907342997856E-4</v>
      </c>
      <c r="J53" s="66">
        <v>1.745406832742713E-4</v>
      </c>
      <c r="K53" s="63"/>
      <c r="L53" s="64" t="s">
        <v>18</v>
      </c>
      <c r="M53" s="65">
        <v>0.94350018748096764</v>
      </c>
      <c r="N53" s="65">
        <v>0.99916916371698505</v>
      </c>
      <c r="O53" s="65">
        <v>0.96712706897973544</v>
      </c>
      <c r="P53" s="65">
        <v>0.82793939743777778</v>
      </c>
      <c r="Q53" s="65"/>
      <c r="R53" s="66">
        <v>5.3488589273099629E-3</v>
      </c>
      <c r="S53" s="65">
        <v>0.45424442659320485</v>
      </c>
      <c r="T53" s="65">
        <v>0.63476681010589076</v>
      </c>
    </row>
    <row r="54" spans="2:20">
      <c r="B54" s="64" t="s">
        <v>19</v>
      </c>
      <c r="C54" s="66">
        <v>1.7482500885079855E-4</v>
      </c>
      <c r="D54" s="65">
        <v>0.21886614516668412</v>
      </c>
      <c r="E54" s="65">
        <v>0.21886614516668412</v>
      </c>
      <c r="F54" s="66">
        <v>5.2110659795756575E-4</v>
      </c>
      <c r="G54" s="65">
        <v>0.45632383771437646</v>
      </c>
      <c r="H54" s="65"/>
      <c r="I54" s="66">
        <v>3.5777557624527834E-4</v>
      </c>
      <c r="J54" s="66">
        <v>1.745406832742713E-4</v>
      </c>
      <c r="K54" s="63"/>
      <c r="L54" s="64" t="s">
        <v>19</v>
      </c>
      <c r="M54" s="66">
        <v>7.4589562862970027E-4</v>
      </c>
      <c r="N54" s="66">
        <v>1.9508806947545754E-3</v>
      </c>
      <c r="O54" s="66">
        <v>8.9139941827187652E-4</v>
      </c>
      <c r="P54" s="65">
        <v>8.2256581034554022E-2</v>
      </c>
      <c r="Q54" s="66">
        <v>5.3488589273099629E-3</v>
      </c>
      <c r="R54" s="65"/>
      <c r="S54" s="65">
        <v>0.25096739834626558</v>
      </c>
      <c r="T54" s="65">
        <v>0.15253023403373778</v>
      </c>
    </row>
    <row r="55" spans="2:20">
      <c r="B55" s="64" t="s">
        <v>20</v>
      </c>
      <c r="C55" s="65">
        <v>0.12698093638021635</v>
      </c>
      <c r="D55" s="66">
        <v>1.7516274750695171E-4</v>
      </c>
      <c r="E55" s="66">
        <v>1.7516274750695171E-4</v>
      </c>
      <c r="F55" s="66">
        <v>1.7454074706613198E-4</v>
      </c>
      <c r="G55" s="66">
        <v>1.7660907342997856E-4</v>
      </c>
      <c r="H55" s="66">
        <v>3.5777557624527834E-4</v>
      </c>
      <c r="I55" s="65"/>
      <c r="J55" s="66">
        <v>1.7454068337419137E-4</v>
      </c>
      <c r="K55" s="63"/>
      <c r="L55" s="64" t="s">
        <v>20</v>
      </c>
      <c r="M55" s="65">
        <v>7.8685675817920742E-2</v>
      </c>
      <c r="N55" s="65">
        <v>0.21077940802241546</v>
      </c>
      <c r="O55" s="65">
        <v>9.641017491771775E-2</v>
      </c>
      <c r="P55" s="65">
        <v>0.99699874991736159</v>
      </c>
      <c r="Q55" s="65">
        <v>0.45424442659320485</v>
      </c>
      <c r="R55" s="65">
        <v>0.25096739834626558</v>
      </c>
      <c r="S55" s="65"/>
      <c r="T55" s="65">
        <v>0.99997974786718413</v>
      </c>
    </row>
    <row r="56" spans="2:20">
      <c r="B56" s="64" t="s">
        <v>21</v>
      </c>
      <c r="C56" s="66">
        <v>1.7454207711409264E-4</v>
      </c>
      <c r="D56" s="66">
        <v>1.745406832742713E-4</v>
      </c>
      <c r="E56" s="66">
        <v>1.745406832742713E-4</v>
      </c>
      <c r="F56" s="66">
        <v>1.745406832742713E-4</v>
      </c>
      <c r="G56" s="66">
        <v>1.745406832742713E-4</v>
      </c>
      <c r="H56" s="66">
        <v>1.745406832742713E-4</v>
      </c>
      <c r="I56" s="66">
        <v>1.7454068337419137E-4</v>
      </c>
      <c r="J56" s="65"/>
      <c r="K56" s="63"/>
      <c r="L56" s="64" t="s">
        <v>21</v>
      </c>
      <c r="M56" s="65">
        <v>0.13588633379910919</v>
      </c>
      <c r="N56" s="65">
        <v>0.33513670070830148</v>
      </c>
      <c r="O56" s="65">
        <v>0.16450960743425835</v>
      </c>
      <c r="P56" s="65">
        <v>0.99995057665970455</v>
      </c>
      <c r="Q56" s="65">
        <v>0.63476681010589076</v>
      </c>
      <c r="R56" s="65">
        <v>0.15253023403373778</v>
      </c>
      <c r="S56" s="65">
        <v>0.99997974786718413</v>
      </c>
      <c r="T56" s="65"/>
    </row>
    <row r="57" spans="2:20">
      <c r="B57" s="39"/>
      <c r="C57" s="40"/>
      <c r="D57" s="40"/>
      <c r="E57" s="40"/>
      <c r="F57" s="40"/>
      <c r="G57" s="40"/>
      <c r="H57" s="40"/>
      <c r="I57" s="40"/>
      <c r="J57" s="41"/>
      <c r="L57" s="39"/>
      <c r="M57" s="41"/>
      <c r="N57" s="41"/>
      <c r="O57" s="41"/>
      <c r="P57" s="41"/>
      <c r="Q57" s="41"/>
      <c r="R57" s="41"/>
      <c r="S57" s="41"/>
      <c r="T57" s="41"/>
    </row>
    <row r="58" spans="2:20" ht="15">
      <c r="B58" s="43" t="s">
        <v>195</v>
      </c>
      <c r="L58" s="43" t="s">
        <v>209</v>
      </c>
    </row>
    <row r="59" spans="2:20">
      <c r="B59" s="62" t="s">
        <v>26</v>
      </c>
      <c r="C59" s="45" t="s">
        <v>14</v>
      </c>
      <c r="D59" s="45" t="s">
        <v>15</v>
      </c>
      <c r="E59" s="45" t="s">
        <v>16</v>
      </c>
      <c r="F59" s="45" t="s">
        <v>17</v>
      </c>
      <c r="G59" s="45" t="s">
        <v>18</v>
      </c>
      <c r="H59" s="45" t="s">
        <v>19</v>
      </c>
      <c r="I59" s="45" t="s">
        <v>20</v>
      </c>
      <c r="J59" s="45" t="s">
        <v>21</v>
      </c>
      <c r="K59" s="63"/>
      <c r="L59" s="62" t="s">
        <v>26</v>
      </c>
      <c r="M59" s="45" t="s">
        <v>14</v>
      </c>
      <c r="N59" s="45" t="s">
        <v>15</v>
      </c>
      <c r="O59" s="45" t="s">
        <v>16</v>
      </c>
      <c r="P59" s="45" t="s">
        <v>17</v>
      </c>
      <c r="Q59" s="45" t="s">
        <v>18</v>
      </c>
      <c r="R59" s="45" t="s">
        <v>19</v>
      </c>
      <c r="S59" s="45" t="s">
        <v>20</v>
      </c>
      <c r="T59" s="45" t="s">
        <v>21</v>
      </c>
    </row>
    <row r="60" spans="2:20">
      <c r="B60" s="64" t="s">
        <v>14</v>
      </c>
      <c r="C60" s="65"/>
      <c r="D60" s="66">
        <v>1.7454068974687154E-4</v>
      </c>
      <c r="E60" s="66">
        <v>1.7454068974687154E-4</v>
      </c>
      <c r="F60" s="66">
        <v>1.745406832742713E-4</v>
      </c>
      <c r="G60" s="66">
        <v>1.7454068327471539E-4</v>
      </c>
      <c r="H60" s="66">
        <v>1.7454102843350583E-4</v>
      </c>
      <c r="I60" s="66">
        <v>1.0949645664150021E-2</v>
      </c>
      <c r="J60" s="66">
        <v>1.7454076102219052E-4</v>
      </c>
      <c r="K60" s="63"/>
      <c r="L60" s="64" t="s">
        <v>14</v>
      </c>
      <c r="M60" s="65"/>
      <c r="N60" s="65">
        <v>0.99775128519575551</v>
      </c>
      <c r="O60" s="65">
        <v>0.99999990679718109</v>
      </c>
      <c r="P60" s="65">
        <v>0.13154748476541434</v>
      </c>
      <c r="Q60" s="65">
        <v>0.77062510108791937</v>
      </c>
      <c r="R60" s="66">
        <v>3.1861322825610383E-4</v>
      </c>
      <c r="S60" s="66">
        <v>3.7350018477456226E-2</v>
      </c>
      <c r="T60" s="65">
        <v>0.17527993901891437</v>
      </c>
    </row>
    <row r="61" spans="2:20">
      <c r="B61" s="64" t="s">
        <v>15</v>
      </c>
      <c r="C61" s="66">
        <v>1.7454068974687154E-4</v>
      </c>
      <c r="D61" s="65"/>
      <c r="E61" s="65">
        <v>1</v>
      </c>
      <c r="F61" s="66">
        <v>3.5209344849362112E-2</v>
      </c>
      <c r="G61" s="65">
        <v>0.22973447825861437</v>
      </c>
      <c r="H61" s="65">
        <v>0.89859713927197238</v>
      </c>
      <c r="I61" s="66">
        <v>1.7544189303242419E-4</v>
      </c>
      <c r="J61" s="66">
        <v>1.745406832742713E-4</v>
      </c>
      <c r="K61" s="63"/>
      <c r="L61" s="64" t="s">
        <v>15</v>
      </c>
      <c r="M61" s="65">
        <v>0.99775128519575551</v>
      </c>
      <c r="N61" s="65"/>
      <c r="O61" s="65">
        <v>0.99955974440043638</v>
      </c>
      <c r="P61" s="65">
        <v>0.35358746980130729</v>
      </c>
      <c r="Q61" s="65">
        <v>0.97971692363101937</v>
      </c>
      <c r="R61" s="66">
        <v>6.5839103417042466E-4</v>
      </c>
      <c r="S61" s="65">
        <v>0.11890567160669474</v>
      </c>
      <c r="T61" s="65">
        <v>0.44165711373032679</v>
      </c>
    </row>
    <row r="62" spans="2:20">
      <c r="B62" s="64" t="s">
        <v>16</v>
      </c>
      <c r="C62" s="66">
        <v>1.7454068974687154E-4</v>
      </c>
      <c r="D62" s="65">
        <v>1</v>
      </c>
      <c r="E62" s="65"/>
      <c r="F62" s="66">
        <v>3.5209344849362112E-2</v>
      </c>
      <c r="G62" s="65">
        <v>0.22973447825861437</v>
      </c>
      <c r="H62" s="65">
        <v>0.89859713927197238</v>
      </c>
      <c r="I62" s="66">
        <v>1.7544189303242419E-4</v>
      </c>
      <c r="J62" s="66">
        <v>1.745406832742713E-4</v>
      </c>
      <c r="K62" s="63"/>
      <c r="L62" s="64" t="s">
        <v>16</v>
      </c>
      <c r="M62" s="65">
        <v>0.99999990679718109</v>
      </c>
      <c r="N62" s="65">
        <v>0.99955974440043638</v>
      </c>
      <c r="O62" s="65"/>
      <c r="P62" s="65">
        <v>0.16723839161449539</v>
      </c>
      <c r="Q62" s="65">
        <v>0.84069677632668438</v>
      </c>
      <c r="R62" s="66">
        <v>3.6236674387091217E-4</v>
      </c>
      <c r="S62" s="66">
        <v>4.8819203015808998E-2</v>
      </c>
      <c r="T62" s="65">
        <v>0.22024587644448346</v>
      </c>
    </row>
    <row r="63" spans="2:20">
      <c r="B63" s="64" t="s">
        <v>17</v>
      </c>
      <c r="C63" s="66">
        <v>1.745406832742713E-4</v>
      </c>
      <c r="D63" s="66">
        <v>3.5209344849362112E-2</v>
      </c>
      <c r="E63" s="66">
        <v>3.5209344849362112E-2</v>
      </c>
      <c r="F63" s="65"/>
      <c r="G63" s="65">
        <v>0.95609270880269825</v>
      </c>
      <c r="H63" s="66">
        <v>3.1251989565570515E-3</v>
      </c>
      <c r="I63" s="66">
        <v>1.7454072918565711E-4</v>
      </c>
      <c r="J63" s="66">
        <v>1.745406832742713E-4</v>
      </c>
      <c r="K63" s="63"/>
      <c r="L63" s="64" t="s">
        <v>17</v>
      </c>
      <c r="M63" s="65">
        <v>0.13154748476541434</v>
      </c>
      <c r="N63" s="65">
        <v>0.35358746980130729</v>
      </c>
      <c r="O63" s="65">
        <v>0.16723839161449539</v>
      </c>
      <c r="P63" s="65"/>
      <c r="Q63" s="65">
        <v>0.85559906142616104</v>
      </c>
      <c r="R63" s="66">
        <v>4.3411315948997942E-2</v>
      </c>
      <c r="S63" s="65">
        <v>0.99609957028082419</v>
      </c>
      <c r="T63" s="65">
        <v>0.99999966797183204</v>
      </c>
    </row>
    <row r="64" spans="2:20">
      <c r="B64" s="64" t="s">
        <v>18</v>
      </c>
      <c r="C64" s="66">
        <v>1.7454068327471539E-4</v>
      </c>
      <c r="D64" s="65">
        <v>0.22973447825861437</v>
      </c>
      <c r="E64" s="65">
        <v>0.22973447825861437</v>
      </c>
      <c r="F64" s="65">
        <v>0.95609270880269825</v>
      </c>
      <c r="G64" s="65"/>
      <c r="H64" s="66">
        <v>2.3846018367864041E-2</v>
      </c>
      <c r="I64" s="66">
        <v>1.7454180781661943E-4</v>
      </c>
      <c r="J64" s="66">
        <v>1.745406832742713E-4</v>
      </c>
      <c r="K64" s="63"/>
      <c r="L64" s="64" t="s">
        <v>18</v>
      </c>
      <c r="M64" s="65">
        <v>0.77062510108791937</v>
      </c>
      <c r="N64" s="65">
        <v>0.97971692363101937</v>
      </c>
      <c r="O64" s="65">
        <v>0.84069677632668438</v>
      </c>
      <c r="P64" s="65">
        <v>0.85559906142616104</v>
      </c>
      <c r="Q64" s="65"/>
      <c r="R64" s="66">
        <v>3.1340704879517789E-3</v>
      </c>
      <c r="S64" s="65">
        <v>0.4726607313752953</v>
      </c>
      <c r="T64" s="65">
        <v>0.9190822987424736</v>
      </c>
    </row>
    <row r="65" spans="2:20">
      <c r="B65" s="64" t="s">
        <v>19</v>
      </c>
      <c r="C65" s="66">
        <v>1.7454102843350583E-4</v>
      </c>
      <c r="D65" s="65">
        <v>0.89859713927197238</v>
      </c>
      <c r="E65" s="65">
        <v>0.89859713927197238</v>
      </c>
      <c r="F65" s="66">
        <v>3.1251989565570515E-3</v>
      </c>
      <c r="G65" s="66">
        <v>2.3846018367864041E-2</v>
      </c>
      <c r="H65" s="65"/>
      <c r="I65" s="66">
        <v>1.8948467086699061E-4</v>
      </c>
      <c r="J65" s="66">
        <v>1.745406832742713E-4</v>
      </c>
      <c r="K65" s="63"/>
      <c r="L65" s="64" t="s">
        <v>19</v>
      </c>
      <c r="M65" s="66">
        <v>3.1861322825610383E-4</v>
      </c>
      <c r="N65" s="66">
        <v>6.5839103417042466E-4</v>
      </c>
      <c r="O65" s="66">
        <v>3.6236674387091217E-4</v>
      </c>
      <c r="P65" s="66">
        <v>4.3411315948997942E-2</v>
      </c>
      <c r="Q65" s="66">
        <v>3.1340704879517789E-3</v>
      </c>
      <c r="R65" s="65"/>
      <c r="S65" s="65">
        <v>0.15059206565214078</v>
      </c>
      <c r="T65" s="66">
        <v>3.1417475923192995E-2</v>
      </c>
    </row>
    <row r="66" spans="2:20">
      <c r="B66" s="64" t="s">
        <v>20</v>
      </c>
      <c r="C66" s="66">
        <v>1.0949645664150021E-2</v>
      </c>
      <c r="D66" s="66">
        <v>1.7544189303242419E-4</v>
      </c>
      <c r="E66" s="66">
        <v>1.7544189303242419E-4</v>
      </c>
      <c r="F66" s="66">
        <v>1.7454072918565711E-4</v>
      </c>
      <c r="G66" s="66">
        <v>1.7454180781661943E-4</v>
      </c>
      <c r="H66" s="66">
        <v>1.8948467086699061E-4</v>
      </c>
      <c r="I66" s="65"/>
      <c r="J66" s="66">
        <v>1.745406832742713E-4</v>
      </c>
      <c r="K66" s="63"/>
      <c r="L66" s="64" t="s">
        <v>20</v>
      </c>
      <c r="M66" s="66">
        <v>3.7350018477456226E-2</v>
      </c>
      <c r="N66" s="65">
        <v>0.11890567160669474</v>
      </c>
      <c r="O66" s="66">
        <v>4.8819203015808998E-2</v>
      </c>
      <c r="P66" s="65">
        <v>0.99609957028082419</v>
      </c>
      <c r="Q66" s="65">
        <v>0.4726607313752953</v>
      </c>
      <c r="R66" s="65">
        <v>0.15059206565214078</v>
      </c>
      <c r="S66" s="65"/>
      <c r="T66" s="65">
        <v>0.98569186208127302</v>
      </c>
    </row>
    <row r="67" spans="2:20">
      <c r="B67" s="64" t="s">
        <v>21</v>
      </c>
      <c r="C67" s="66">
        <v>1.7454076102219052E-4</v>
      </c>
      <c r="D67" s="66">
        <v>1.745406832742713E-4</v>
      </c>
      <c r="E67" s="66">
        <v>1.745406832742713E-4</v>
      </c>
      <c r="F67" s="66">
        <v>1.745406832742713E-4</v>
      </c>
      <c r="G67" s="66">
        <v>1.745406832742713E-4</v>
      </c>
      <c r="H67" s="66">
        <v>1.745406832742713E-4</v>
      </c>
      <c r="I67" s="66">
        <v>1.745406832742713E-4</v>
      </c>
      <c r="J67" s="65"/>
      <c r="K67" s="63"/>
      <c r="L67" s="64" t="s">
        <v>21</v>
      </c>
      <c r="M67" s="65">
        <v>0.17527993901891437</v>
      </c>
      <c r="N67" s="65">
        <v>0.44165711373032679</v>
      </c>
      <c r="O67" s="65">
        <v>0.22024587644448346</v>
      </c>
      <c r="P67" s="65">
        <v>0.99999966797183204</v>
      </c>
      <c r="Q67" s="65">
        <v>0.9190822987424736</v>
      </c>
      <c r="R67" s="66">
        <v>3.1417475923192995E-2</v>
      </c>
      <c r="S67" s="65">
        <v>0.98569186208127302</v>
      </c>
      <c r="T67" s="65"/>
    </row>
    <row r="68" spans="2:20">
      <c r="B68" s="19"/>
      <c r="C68" s="21"/>
      <c r="D68" s="21"/>
      <c r="E68" s="21"/>
      <c r="F68" s="21"/>
      <c r="G68" s="21"/>
      <c r="H68" s="21"/>
      <c r="I68" s="21"/>
      <c r="J68" s="20"/>
      <c r="L68" s="19"/>
      <c r="M68" s="20"/>
      <c r="N68" s="20"/>
      <c r="O68" s="20"/>
      <c r="P68" s="20"/>
      <c r="Q68" s="20"/>
      <c r="R68" s="21"/>
      <c r="S68" s="20"/>
      <c r="T68" s="20"/>
    </row>
    <row r="69" spans="2:20" ht="15">
      <c r="B69" s="43" t="s">
        <v>196</v>
      </c>
      <c r="L69" s="43" t="s">
        <v>210</v>
      </c>
    </row>
    <row r="70" spans="2:20">
      <c r="B70" s="62" t="s">
        <v>27</v>
      </c>
      <c r="C70" s="45" t="s">
        <v>14</v>
      </c>
      <c r="D70" s="45" t="s">
        <v>15</v>
      </c>
      <c r="E70" s="45" t="s">
        <v>16</v>
      </c>
      <c r="F70" s="45" t="s">
        <v>17</v>
      </c>
      <c r="G70" s="45" t="s">
        <v>18</v>
      </c>
      <c r="H70" s="45" t="s">
        <v>19</v>
      </c>
      <c r="I70" s="45" t="s">
        <v>20</v>
      </c>
      <c r="J70" s="45" t="s">
        <v>21</v>
      </c>
      <c r="K70" s="63"/>
      <c r="L70" s="62" t="s">
        <v>27</v>
      </c>
      <c r="M70" s="45" t="s">
        <v>14</v>
      </c>
      <c r="N70" s="45" t="s">
        <v>15</v>
      </c>
      <c r="O70" s="45" t="s">
        <v>16</v>
      </c>
      <c r="P70" s="45" t="s">
        <v>17</v>
      </c>
      <c r="Q70" s="45" t="s">
        <v>18</v>
      </c>
      <c r="R70" s="45" t="s">
        <v>19</v>
      </c>
      <c r="S70" s="45" t="s">
        <v>20</v>
      </c>
      <c r="T70" s="45" t="s">
        <v>21</v>
      </c>
    </row>
    <row r="71" spans="2:20">
      <c r="B71" s="64" t="s">
        <v>14</v>
      </c>
      <c r="C71" s="65"/>
      <c r="D71" s="66">
        <v>1.7621305839032875E-4</v>
      </c>
      <c r="E71" s="66">
        <v>1.7621305839032875E-4</v>
      </c>
      <c r="F71" s="66">
        <v>1.7609195885437412E-4</v>
      </c>
      <c r="G71" s="66">
        <v>1.7609159786824424E-4</v>
      </c>
      <c r="H71" s="67"/>
      <c r="I71" s="67"/>
      <c r="J71" s="67"/>
      <c r="K71" s="63"/>
      <c r="L71" s="64" t="s">
        <v>14</v>
      </c>
      <c r="M71" s="65"/>
      <c r="N71" s="65">
        <v>0.90409701880980742</v>
      </c>
      <c r="O71" s="65">
        <v>0.99866030512851856</v>
      </c>
      <c r="P71" s="66">
        <v>7.1070416604334108E-3</v>
      </c>
      <c r="Q71" s="65">
        <v>0.26620030086389757</v>
      </c>
      <c r="R71" s="67"/>
      <c r="S71" s="67"/>
      <c r="T71" s="67"/>
    </row>
    <row r="72" spans="2:20">
      <c r="B72" s="64" t="s">
        <v>15</v>
      </c>
      <c r="C72" s="66">
        <v>1.7621305839032875E-4</v>
      </c>
      <c r="D72" s="65"/>
      <c r="E72" s="65">
        <v>1</v>
      </c>
      <c r="F72" s="65">
        <v>8.1842229344876283E-2</v>
      </c>
      <c r="G72" s="66">
        <v>2.7427351278210388E-2</v>
      </c>
      <c r="H72" s="67"/>
      <c r="I72" s="67"/>
      <c r="J72" s="67"/>
      <c r="K72" s="63"/>
      <c r="L72" s="64" t="s">
        <v>15</v>
      </c>
      <c r="M72" s="65">
        <v>0.90409701880980742</v>
      </c>
      <c r="N72" s="65"/>
      <c r="O72" s="65">
        <v>0.97314992416491464</v>
      </c>
      <c r="P72" s="66">
        <v>2.5965990398942429E-2</v>
      </c>
      <c r="Q72" s="65">
        <v>0.69504095502336394</v>
      </c>
      <c r="R72" s="67"/>
      <c r="S72" s="67"/>
      <c r="T72" s="67"/>
    </row>
    <row r="73" spans="2:20">
      <c r="B73" s="64" t="s">
        <v>16</v>
      </c>
      <c r="C73" s="66">
        <v>1.7621305839032875E-4</v>
      </c>
      <c r="D73" s="65">
        <v>1</v>
      </c>
      <c r="E73" s="65"/>
      <c r="F73" s="65">
        <v>8.1842229344876283E-2</v>
      </c>
      <c r="G73" s="66">
        <v>2.7427351278210388E-2</v>
      </c>
      <c r="H73" s="67"/>
      <c r="I73" s="67"/>
      <c r="J73" s="67"/>
      <c r="K73" s="63"/>
      <c r="L73" s="64" t="s">
        <v>16</v>
      </c>
      <c r="M73" s="65">
        <v>0.99866030512851856</v>
      </c>
      <c r="N73" s="65">
        <v>0.97314992416491464</v>
      </c>
      <c r="O73" s="65"/>
      <c r="P73" s="66">
        <v>1.0562313505327658E-2</v>
      </c>
      <c r="Q73" s="65">
        <v>0.37746160508857862</v>
      </c>
      <c r="R73" s="67"/>
      <c r="S73" s="67"/>
      <c r="T73" s="67"/>
    </row>
    <row r="74" spans="2:20">
      <c r="B74" s="64" t="s">
        <v>17</v>
      </c>
      <c r="C74" s="66">
        <v>1.7609195885437412E-4</v>
      </c>
      <c r="D74" s="65">
        <v>8.1842229344876283E-2</v>
      </c>
      <c r="E74" s="65">
        <v>8.1842229344876283E-2</v>
      </c>
      <c r="F74" s="65"/>
      <c r="G74" s="65">
        <v>0.95008305362710666</v>
      </c>
      <c r="H74" s="67"/>
      <c r="I74" s="67"/>
      <c r="J74" s="67"/>
      <c r="K74" s="63"/>
      <c r="L74" s="64" t="s">
        <v>17</v>
      </c>
      <c r="M74" s="66">
        <v>7.1070416604334108E-3</v>
      </c>
      <c r="N74" s="66">
        <v>2.5965990398942429E-2</v>
      </c>
      <c r="O74" s="66">
        <v>1.0562313505327658E-2</v>
      </c>
      <c r="P74" s="65"/>
      <c r="Q74" s="65">
        <v>0.18921282332816713</v>
      </c>
      <c r="R74" s="67"/>
      <c r="S74" s="67"/>
      <c r="T74" s="67"/>
    </row>
    <row r="75" spans="2:20">
      <c r="B75" s="64" t="s">
        <v>18</v>
      </c>
      <c r="C75" s="66">
        <v>1.7609159786824424E-4</v>
      </c>
      <c r="D75" s="66">
        <v>2.7427351278210388E-2</v>
      </c>
      <c r="E75" s="66">
        <v>2.7427351278210388E-2</v>
      </c>
      <c r="F75" s="65">
        <v>0.95008305362710666</v>
      </c>
      <c r="G75" s="65"/>
      <c r="H75" s="67"/>
      <c r="I75" s="67"/>
      <c r="J75" s="67"/>
      <c r="K75" s="63"/>
      <c r="L75" s="64" t="s">
        <v>18</v>
      </c>
      <c r="M75" s="65">
        <v>0.26620030086389757</v>
      </c>
      <c r="N75" s="65">
        <v>0.69504095502336394</v>
      </c>
      <c r="O75" s="65">
        <v>0.37746160508857862</v>
      </c>
      <c r="P75" s="65">
        <v>0.18921282332816713</v>
      </c>
      <c r="Q75" s="65"/>
      <c r="R75" s="67"/>
      <c r="S75" s="67"/>
      <c r="T75" s="67"/>
    </row>
    <row r="76" spans="2:20">
      <c r="B76" s="64">
        <v>50</v>
      </c>
      <c r="C76" s="66"/>
      <c r="D76" s="66"/>
      <c r="E76" s="66"/>
      <c r="F76" s="65"/>
      <c r="G76" s="65"/>
      <c r="H76" s="67"/>
      <c r="I76" s="67"/>
      <c r="J76" s="67"/>
      <c r="K76" s="63"/>
      <c r="L76" s="64">
        <v>50</v>
      </c>
      <c r="M76" s="65"/>
      <c r="N76" s="65"/>
      <c r="O76" s="65"/>
      <c r="P76" s="65"/>
      <c r="Q76" s="65"/>
      <c r="R76" s="67"/>
      <c r="S76" s="67"/>
      <c r="T76" s="67"/>
    </row>
    <row r="77" spans="2:20">
      <c r="B77" s="64">
        <v>60</v>
      </c>
      <c r="C77" s="66"/>
      <c r="D77" s="66"/>
      <c r="E77" s="66"/>
      <c r="F77" s="65"/>
      <c r="G77" s="65"/>
      <c r="H77" s="67"/>
      <c r="I77" s="67"/>
      <c r="J77" s="67"/>
      <c r="K77" s="63"/>
      <c r="L77" s="64">
        <v>60</v>
      </c>
      <c r="M77" s="65"/>
      <c r="N77" s="65"/>
      <c r="O77" s="65"/>
      <c r="P77" s="65"/>
      <c r="Q77" s="65"/>
      <c r="R77" s="67"/>
      <c r="S77" s="67"/>
      <c r="T77" s="67"/>
    </row>
    <row r="78" spans="2:20">
      <c r="B78" s="64">
        <v>70</v>
      </c>
      <c r="C78" s="66"/>
      <c r="D78" s="66"/>
      <c r="E78" s="66"/>
      <c r="F78" s="65"/>
      <c r="G78" s="65"/>
      <c r="H78" s="67"/>
      <c r="I78" s="67"/>
      <c r="J78" s="67"/>
      <c r="K78" s="63"/>
      <c r="L78" s="64">
        <v>70</v>
      </c>
      <c r="M78" s="65"/>
      <c r="N78" s="65"/>
      <c r="O78" s="65"/>
      <c r="P78" s="65"/>
      <c r="Q78" s="65"/>
      <c r="R78" s="67"/>
      <c r="S78" s="67"/>
      <c r="T78" s="67"/>
    </row>
    <row r="79" spans="2:20">
      <c r="B79" s="19"/>
      <c r="C79" s="21"/>
      <c r="D79" s="21"/>
      <c r="E79" s="21"/>
      <c r="F79" s="20"/>
      <c r="G79" s="20"/>
      <c r="L79" s="19"/>
      <c r="M79" s="20"/>
      <c r="N79" s="20"/>
      <c r="O79" s="20"/>
      <c r="P79" s="20"/>
      <c r="Q79" s="20"/>
    </row>
    <row r="80" spans="2:20" ht="15">
      <c r="B80" s="43" t="s">
        <v>197</v>
      </c>
      <c r="L80" s="43" t="s">
        <v>211</v>
      </c>
    </row>
    <row r="81" spans="2:20">
      <c r="B81" s="62" t="s">
        <v>28</v>
      </c>
      <c r="C81" s="45" t="s">
        <v>14</v>
      </c>
      <c r="D81" s="45" t="s">
        <v>15</v>
      </c>
      <c r="E81" s="45" t="s">
        <v>16</v>
      </c>
      <c r="F81" s="45" t="s">
        <v>17</v>
      </c>
      <c r="G81" s="45" t="s">
        <v>18</v>
      </c>
      <c r="H81" s="45" t="s">
        <v>19</v>
      </c>
      <c r="I81" s="45" t="s">
        <v>20</v>
      </c>
      <c r="J81" s="45" t="s">
        <v>21</v>
      </c>
      <c r="K81" s="63"/>
      <c r="L81" s="62" t="s">
        <v>28</v>
      </c>
      <c r="M81" s="45" t="s">
        <v>14</v>
      </c>
      <c r="N81" s="45" t="s">
        <v>15</v>
      </c>
      <c r="O81" s="45" t="s">
        <v>16</v>
      </c>
      <c r="P81" s="45" t="s">
        <v>17</v>
      </c>
      <c r="Q81" s="45" t="s">
        <v>18</v>
      </c>
      <c r="R81" s="45" t="s">
        <v>19</v>
      </c>
      <c r="S81" s="45" t="s">
        <v>20</v>
      </c>
      <c r="T81" s="45" t="s">
        <v>21</v>
      </c>
    </row>
    <row r="82" spans="2:20">
      <c r="B82" s="64" t="s">
        <v>14</v>
      </c>
      <c r="C82" s="65"/>
      <c r="D82" s="66">
        <v>1.7454068328082162E-4</v>
      </c>
      <c r="E82" s="66">
        <v>1.7454068328082162E-4</v>
      </c>
      <c r="F82" s="66">
        <v>1.745406832742713E-4</v>
      </c>
      <c r="G82" s="66">
        <v>1.745406832742713E-4</v>
      </c>
      <c r="H82" s="66">
        <v>1.7454259639182457E-4</v>
      </c>
      <c r="I82" s="66">
        <v>3.6607971842869902E-2</v>
      </c>
      <c r="J82" s="66">
        <v>1.7454070913602848E-4</v>
      </c>
      <c r="K82" s="63"/>
      <c r="L82" s="64" t="s">
        <v>14</v>
      </c>
      <c r="M82" s="65"/>
      <c r="N82" s="65">
        <v>0.98955263864425203</v>
      </c>
      <c r="O82" s="67"/>
      <c r="P82" s="66">
        <v>1.5924381162812251E-2</v>
      </c>
      <c r="Q82" s="65">
        <v>0.61124645831744573</v>
      </c>
      <c r="R82" s="66">
        <v>5.6970163095193538E-4</v>
      </c>
      <c r="S82" s="65">
        <v>7.4411276514146585E-2</v>
      </c>
      <c r="T82" s="65">
        <v>0.2397569304777436</v>
      </c>
    </row>
    <row r="83" spans="2:20">
      <c r="B83" s="64" t="s">
        <v>15</v>
      </c>
      <c r="C83" s="66">
        <v>1.7454068328082162E-4</v>
      </c>
      <c r="D83" s="65"/>
      <c r="E83" s="65">
        <v>1</v>
      </c>
      <c r="F83" s="65">
        <v>0.1284963399167387</v>
      </c>
      <c r="G83" s="66">
        <v>4.5998046825135308E-4</v>
      </c>
      <c r="H83" s="66">
        <v>2.7235559515518371E-2</v>
      </c>
      <c r="I83" s="66">
        <v>1.7454191232835203E-4</v>
      </c>
      <c r="J83" s="66">
        <v>1.745406832742713E-4</v>
      </c>
      <c r="K83" s="63"/>
      <c r="L83" s="64" t="s">
        <v>15</v>
      </c>
      <c r="M83" s="65">
        <v>0.98955263864425203</v>
      </c>
      <c r="N83" s="65"/>
      <c r="O83" s="67"/>
      <c r="P83" s="65">
        <v>5.7342889518037454E-2</v>
      </c>
      <c r="Q83" s="65">
        <v>0.94221045667808834</v>
      </c>
      <c r="R83" s="66">
        <v>1.5960319874187556E-3</v>
      </c>
      <c r="S83" s="65">
        <v>0.23850083643085584</v>
      </c>
      <c r="T83" s="65">
        <v>0.59064924768116756</v>
      </c>
    </row>
    <row r="84" spans="2:20">
      <c r="B84" s="64" t="s">
        <v>16</v>
      </c>
      <c r="C84" s="66">
        <v>1.7454068328082162E-4</v>
      </c>
      <c r="D84" s="65">
        <v>1</v>
      </c>
      <c r="E84" s="65"/>
      <c r="F84" s="65">
        <v>0.1284963399167387</v>
      </c>
      <c r="G84" s="66">
        <v>4.5998046825135308E-4</v>
      </c>
      <c r="H84" s="66">
        <v>2.7235559515518371E-2</v>
      </c>
      <c r="I84" s="66">
        <v>1.7454191232835203E-4</v>
      </c>
      <c r="J84" s="66">
        <v>1.745406832742713E-4</v>
      </c>
      <c r="K84" s="63"/>
      <c r="L84" s="64" t="s">
        <v>16</v>
      </c>
      <c r="M84" s="67"/>
      <c r="N84" s="67"/>
      <c r="O84" s="67"/>
      <c r="P84" s="67"/>
      <c r="Q84" s="67"/>
      <c r="R84" s="67"/>
      <c r="S84" s="67"/>
      <c r="T84" s="67"/>
    </row>
    <row r="85" spans="2:20">
      <c r="B85" s="64" t="s">
        <v>17</v>
      </c>
      <c r="C85" s="66">
        <v>1.745406832742713E-4</v>
      </c>
      <c r="D85" s="65">
        <v>0.1284963399167387</v>
      </c>
      <c r="E85" s="65">
        <v>0.1284963399167387</v>
      </c>
      <c r="F85" s="65"/>
      <c r="G85" s="65">
        <v>8.6672662166709658E-2</v>
      </c>
      <c r="H85" s="66">
        <v>2.5949377884293412E-4</v>
      </c>
      <c r="I85" s="66">
        <v>1.7454068336164585E-4</v>
      </c>
      <c r="J85" s="66">
        <v>1.745406832742713E-4</v>
      </c>
      <c r="K85" s="63"/>
      <c r="L85" s="64" t="s">
        <v>17</v>
      </c>
      <c r="M85" s="66">
        <v>1.5924381162812251E-2</v>
      </c>
      <c r="N85" s="65">
        <v>5.7342889518037454E-2</v>
      </c>
      <c r="O85" s="67"/>
      <c r="P85" s="65"/>
      <c r="Q85" s="65">
        <v>0.29832383228707882</v>
      </c>
      <c r="R85" s="65">
        <v>0.43806612762767816</v>
      </c>
      <c r="S85" s="65">
        <v>0.97300868222133852</v>
      </c>
      <c r="T85" s="65">
        <v>0.69816317036428721</v>
      </c>
    </row>
    <row r="86" spans="2:20">
      <c r="B86" s="64" t="s">
        <v>18</v>
      </c>
      <c r="C86" s="66">
        <v>1.745406832742713E-4</v>
      </c>
      <c r="D86" s="66">
        <v>4.5998046825135308E-4</v>
      </c>
      <c r="E86" s="66">
        <v>4.5998046825135308E-4</v>
      </c>
      <c r="F86" s="65">
        <v>8.6672662166709658E-2</v>
      </c>
      <c r="G86" s="65"/>
      <c r="H86" s="66">
        <v>1.7460451355733042E-4</v>
      </c>
      <c r="I86" s="66">
        <v>1.745406832742713E-4</v>
      </c>
      <c r="J86" s="66">
        <v>1.745406832742713E-4</v>
      </c>
      <c r="K86" s="63"/>
      <c r="L86" s="64" t="s">
        <v>18</v>
      </c>
      <c r="M86" s="65">
        <v>0.61124645831744573</v>
      </c>
      <c r="N86" s="65">
        <v>0.94221045667808834</v>
      </c>
      <c r="O86" s="67"/>
      <c r="P86" s="65">
        <v>0.29832383228707882</v>
      </c>
      <c r="Q86" s="65"/>
      <c r="R86" s="66">
        <v>9.1648671216436606E-3</v>
      </c>
      <c r="S86" s="65">
        <v>0.7607278097324538</v>
      </c>
      <c r="T86" s="65">
        <v>0.98660862177728192</v>
      </c>
    </row>
    <row r="87" spans="2:20">
      <c r="B87" s="64" t="s">
        <v>19</v>
      </c>
      <c r="C87" s="66">
        <v>1.7454259639182457E-4</v>
      </c>
      <c r="D87" s="66">
        <v>2.7235559515518371E-2</v>
      </c>
      <c r="E87" s="66">
        <v>2.7235559515518371E-2</v>
      </c>
      <c r="F87" s="66">
        <v>2.5949377884293412E-4</v>
      </c>
      <c r="G87" s="66">
        <v>1.7460451355733042E-4</v>
      </c>
      <c r="H87" s="65"/>
      <c r="I87" s="66">
        <v>1.883098769946967E-4</v>
      </c>
      <c r="J87" s="66">
        <v>1.745406832742713E-4</v>
      </c>
      <c r="K87" s="63"/>
      <c r="L87" s="64" t="s">
        <v>19</v>
      </c>
      <c r="M87" s="66">
        <v>5.6970163095193538E-4</v>
      </c>
      <c r="N87" s="66">
        <v>1.5960319874187556E-3</v>
      </c>
      <c r="O87" s="67"/>
      <c r="P87" s="65">
        <v>0.43806612762767816</v>
      </c>
      <c r="Q87" s="66">
        <v>9.1648671216436606E-3</v>
      </c>
      <c r="R87" s="65"/>
      <c r="S87" s="65">
        <v>0.12336617195513822</v>
      </c>
      <c r="T87" s="66">
        <v>3.5403185675505711E-2</v>
      </c>
    </row>
    <row r="88" spans="2:20">
      <c r="B88" s="64" t="s">
        <v>20</v>
      </c>
      <c r="C88" s="66">
        <v>3.6607971842869902E-2</v>
      </c>
      <c r="D88" s="66">
        <v>1.7454191232835203E-4</v>
      </c>
      <c r="E88" s="66">
        <v>1.7454191232835203E-4</v>
      </c>
      <c r="F88" s="66">
        <v>1.7454068336164585E-4</v>
      </c>
      <c r="G88" s="66">
        <v>1.745406832742713E-4</v>
      </c>
      <c r="H88" s="66">
        <v>1.883098769946967E-4</v>
      </c>
      <c r="I88" s="65"/>
      <c r="J88" s="66">
        <v>1.745406832742713E-4</v>
      </c>
      <c r="K88" s="63"/>
      <c r="L88" s="64" t="s">
        <v>20</v>
      </c>
      <c r="M88" s="65">
        <v>7.4411276514146585E-2</v>
      </c>
      <c r="N88" s="65">
        <v>0.23850083643085584</v>
      </c>
      <c r="O88" s="67"/>
      <c r="P88" s="65">
        <v>0.97300868222133852</v>
      </c>
      <c r="Q88" s="65">
        <v>0.7607278097324538</v>
      </c>
      <c r="R88" s="65">
        <v>0.12336617195513822</v>
      </c>
      <c r="S88" s="65"/>
      <c r="T88" s="65">
        <v>0.98928441009767398</v>
      </c>
    </row>
    <row r="89" spans="2:20">
      <c r="B89" s="64" t="s">
        <v>21</v>
      </c>
      <c r="C89" s="66">
        <v>1.7454070913602848E-4</v>
      </c>
      <c r="D89" s="66">
        <v>1.745406832742713E-4</v>
      </c>
      <c r="E89" s="66">
        <v>1.745406832742713E-4</v>
      </c>
      <c r="F89" s="66">
        <v>1.745406832742713E-4</v>
      </c>
      <c r="G89" s="66">
        <v>1.745406832742713E-4</v>
      </c>
      <c r="H89" s="66">
        <v>1.745406832742713E-4</v>
      </c>
      <c r="I89" s="66">
        <v>1.745406832742713E-4</v>
      </c>
      <c r="J89" s="65"/>
      <c r="K89" s="63"/>
      <c r="L89" s="64" t="s">
        <v>21</v>
      </c>
      <c r="M89" s="65">
        <v>0.2397569304777436</v>
      </c>
      <c r="N89" s="65">
        <v>0.59064924768116756</v>
      </c>
      <c r="O89" s="67"/>
      <c r="P89" s="65">
        <v>0.69816317036428721</v>
      </c>
      <c r="Q89" s="65">
        <v>0.98660862177728192</v>
      </c>
      <c r="R89" s="66">
        <v>3.5403185675505711E-2</v>
      </c>
      <c r="S89" s="65">
        <v>0.98928441009767398</v>
      </c>
      <c r="T89" s="65"/>
    </row>
    <row r="90" spans="2:20">
      <c r="B90" s="19"/>
      <c r="C90" s="21"/>
      <c r="D90" s="21"/>
      <c r="E90" s="21"/>
      <c r="F90" s="21"/>
      <c r="G90" s="21"/>
      <c r="H90" s="21"/>
      <c r="I90" s="21"/>
      <c r="J90" s="20"/>
    </row>
    <row r="91" spans="2:20" ht="15">
      <c r="B91" s="43" t="s">
        <v>198</v>
      </c>
      <c r="L91" s="43" t="s">
        <v>212</v>
      </c>
    </row>
    <row r="92" spans="2:20">
      <c r="B92" s="62" t="s">
        <v>29</v>
      </c>
      <c r="C92" s="45" t="s">
        <v>14</v>
      </c>
      <c r="D92" s="45" t="s">
        <v>15</v>
      </c>
      <c r="E92" s="45" t="s">
        <v>16</v>
      </c>
      <c r="F92" s="45" t="s">
        <v>17</v>
      </c>
      <c r="G92" s="45" t="s">
        <v>18</v>
      </c>
      <c r="H92" s="45" t="s">
        <v>19</v>
      </c>
      <c r="I92" s="45" t="s">
        <v>20</v>
      </c>
      <c r="J92" s="45" t="s">
        <v>21</v>
      </c>
      <c r="K92" s="63"/>
      <c r="L92" s="62" t="s">
        <v>29</v>
      </c>
      <c r="M92" s="45" t="s">
        <v>14</v>
      </c>
      <c r="N92" s="45" t="s">
        <v>15</v>
      </c>
      <c r="O92" s="45" t="s">
        <v>16</v>
      </c>
      <c r="P92" s="45" t="s">
        <v>17</v>
      </c>
      <c r="Q92" s="45" t="s">
        <v>18</v>
      </c>
      <c r="R92" s="45" t="s">
        <v>19</v>
      </c>
      <c r="S92" s="45" t="s">
        <v>20</v>
      </c>
      <c r="T92" s="45" t="s">
        <v>21</v>
      </c>
    </row>
    <row r="93" spans="2:20">
      <c r="B93" s="64" t="s">
        <v>14</v>
      </c>
      <c r="C93" s="65"/>
      <c r="D93" s="66">
        <v>1.7454068329381123E-4</v>
      </c>
      <c r="E93" s="66">
        <v>1.7454068329381123E-4</v>
      </c>
      <c r="F93" s="66">
        <v>1.745406832742713E-4</v>
      </c>
      <c r="G93" s="66">
        <v>1.745406832742713E-4</v>
      </c>
      <c r="H93" s="66">
        <v>1.745407460695958E-4</v>
      </c>
      <c r="I93" s="66">
        <v>3.2696641684889505E-3</v>
      </c>
      <c r="J93" s="66">
        <v>1.7454075494172105E-4</v>
      </c>
      <c r="K93" s="63"/>
      <c r="L93" s="64" t="s">
        <v>14</v>
      </c>
      <c r="M93" s="65"/>
      <c r="N93" s="65">
        <v>0.99364336273002052</v>
      </c>
      <c r="O93" s="65">
        <v>0.99999997019611853</v>
      </c>
      <c r="P93" s="66">
        <v>3.7235611327370854E-3</v>
      </c>
      <c r="Q93" s="65">
        <v>0.69575417184305488</v>
      </c>
      <c r="R93" s="66">
        <v>2.5982027714865907E-4</v>
      </c>
      <c r="S93" s="66">
        <v>4.5395172340588319E-2</v>
      </c>
      <c r="T93" s="65">
        <v>0.26366839324428837</v>
      </c>
    </row>
    <row r="94" spans="2:20">
      <c r="B94" s="64" t="s">
        <v>15</v>
      </c>
      <c r="C94" s="66">
        <v>1.7454068329381123E-4</v>
      </c>
      <c r="D94" s="65"/>
      <c r="E94" s="65">
        <v>1</v>
      </c>
      <c r="F94" s="65">
        <v>7.2759920880524298E-2</v>
      </c>
      <c r="G94" s="66">
        <v>1.910030094154358E-4</v>
      </c>
      <c r="H94" s="65">
        <v>0.32710727036975185</v>
      </c>
      <c r="I94" s="66">
        <v>1.7461976251709199E-4</v>
      </c>
      <c r="J94" s="66">
        <v>1.745406832742713E-4</v>
      </c>
      <c r="K94" s="63"/>
      <c r="L94" s="64" t="s">
        <v>15</v>
      </c>
      <c r="M94" s="65">
        <v>0.99364336273002052</v>
      </c>
      <c r="N94" s="65"/>
      <c r="O94" s="65">
        <v>0.99783951877531063</v>
      </c>
      <c r="P94" s="66">
        <v>1.5671820938316983E-2</v>
      </c>
      <c r="Q94" s="65">
        <v>0.97739724076290502</v>
      </c>
      <c r="R94" s="66">
        <v>5.4268302030391347E-4</v>
      </c>
      <c r="S94" s="65">
        <v>0.17265382676088181</v>
      </c>
      <c r="T94" s="65">
        <v>0.66004751810476803</v>
      </c>
    </row>
    <row r="95" spans="2:20">
      <c r="B95" s="64" t="s">
        <v>16</v>
      </c>
      <c r="C95" s="66">
        <v>1.7454068329381123E-4</v>
      </c>
      <c r="D95" s="65">
        <v>1</v>
      </c>
      <c r="E95" s="65"/>
      <c r="F95" s="65">
        <v>7.2759920880524298E-2</v>
      </c>
      <c r="G95" s="66">
        <v>1.910030094154358E-4</v>
      </c>
      <c r="H95" s="65">
        <v>0.32710727036975185</v>
      </c>
      <c r="I95" s="66">
        <v>1.7461976251709199E-4</v>
      </c>
      <c r="J95" s="66">
        <v>1.745406832742713E-4</v>
      </c>
      <c r="K95" s="63"/>
      <c r="L95" s="64" t="s">
        <v>16</v>
      </c>
      <c r="M95" s="65">
        <v>0.99999997019611853</v>
      </c>
      <c r="N95" s="65">
        <v>0.99783951877531063</v>
      </c>
      <c r="O95" s="65"/>
      <c r="P95" s="66">
        <v>4.6709851786307377E-3</v>
      </c>
      <c r="Q95" s="65">
        <v>0.76301429269820886</v>
      </c>
      <c r="R95" s="66">
        <v>2.8693977122040693E-4</v>
      </c>
      <c r="S95" s="65">
        <v>5.6857140482370783E-2</v>
      </c>
      <c r="T95" s="65">
        <v>0.31477490857150181</v>
      </c>
    </row>
    <row r="96" spans="2:20">
      <c r="B96" s="64" t="s">
        <v>17</v>
      </c>
      <c r="C96" s="66">
        <v>1.745406832742713E-4</v>
      </c>
      <c r="D96" s="65">
        <v>7.2759920880524298E-2</v>
      </c>
      <c r="E96" s="65">
        <v>7.2759920880524298E-2</v>
      </c>
      <c r="F96" s="65"/>
      <c r="G96" s="66">
        <v>1.1682210048634123E-2</v>
      </c>
      <c r="H96" s="66">
        <v>9.2574221460428596E-4</v>
      </c>
      <c r="I96" s="66">
        <v>1.7454068951194834E-4</v>
      </c>
      <c r="J96" s="66">
        <v>1.745406832742713E-4</v>
      </c>
      <c r="K96" s="63"/>
      <c r="L96" s="64" t="s">
        <v>17</v>
      </c>
      <c r="M96" s="66">
        <v>3.7235611327370854E-3</v>
      </c>
      <c r="N96" s="66">
        <v>1.5671820938316983E-2</v>
      </c>
      <c r="O96" s="66">
        <v>4.6709851786307377E-3</v>
      </c>
      <c r="P96" s="65"/>
      <c r="Q96" s="65">
        <v>9.1207470684727121E-2</v>
      </c>
      <c r="R96" s="65">
        <v>0.56903843446678803</v>
      </c>
      <c r="S96" s="65">
        <v>0.88378998140389198</v>
      </c>
      <c r="T96" s="65">
        <v>0.33880641244496301</v>
      </c>
    </row>
    <row r="97" spans="2:20">
      <c r="B97" s="64" t="s">
        <v>18</v>
      </c>
      <c r="C97" s="66">
        <v>1.745406832742713E-4</v>
      </c>
      <c r="D97" s="66">
        <v>1.910030094154358E-4</v>
      </c>
      <c r="E97" s="66">
        <v>1.910030094154358E-4</v>
      </c>
      <c r="F97" s="66">
        <v>1.1682210048634123E-2</v>
      </c>
      <c r="G97" s="65"/>
      <c r="H97" s="66">
        <v>1.7461402202212373E-4</v>
      </c>
      <c r="I97" s="66">
        <v>1.745406832742713E-4</v>
      </c>
      <c r="J97" s="66">
        <v>1.745406832742713E-4</v>
      </c>
      <c r="K97" s="63"/>
      <c r="L97" s="64" t="s">
        <v>18</v>
      </c>
      <c r="M97" s="65">
        <v>0.69575417184305488</v>
      </c>
      <c r="N97" s="65">
        <v>0.97739724076290502</v>
      </c>
      <c r="O97" s="65">
        <v>0.76301429269820886</v>
      </c>
      <c r="P97" s="65">
        <v>9.1207470684727121E-2</v>
      </c>
      <c r="Q97" s="65"/>
      <c r="R97" s="66">
        <v>2.5084026891883937E-3</v>
      </c>
      <c r="S97" s="65">
        <v>0.61171531276640279</v>
      </c>
      <c r="T97" s="65">
        <v>0.98991714122283581</v>
      </c>
    </row>
    <row r="98" spans="2:20">
      <c r="B98" s="64" t="s">
        <v>19</v>
      </c>
      <c r="C98" s="66">
        <v>1.745407460695958E-4</v>
      </c>
      <c r="D98" s="65">
        <v>0.32710727036975185</v>
      </c>
      <c r="E98" s="65">
        <v>0.32710727036975185</v>
      </c>
      <c r="F98" s="66">
        <v>9.2574221460428596E-4</v>
      </c>
      <c r="G98" s="66">
        <v>1.7461402202212373E-4</v>
      </c>
      <c r="H98" s="65"/>
      <c r="I98" s="66">
        <v>1.9208015430938197E-4</v>
      </c>
      <c r="J98" s="66">
        <v>1.745406832742713E-4</v>
      </c>
      <c r="K98" s="63"/>
      <c r="L98" s="64" t="s">
        <v>19</v>
      </c>
      <c r="M98" s="66">
        <v>2.5982027714865907E-4</v>
      </c>
      <c r="N98" s="66">
        <v>5.4268302030391347E-4</v>
      </c>
      <c r="O98" s="66">
        <v>2.8693977122040693E-4</v>
      </c>
      <c r="P98" s="65">
        <v>0.56903843446678803</v>
      </c>
      <c r="Q98" s="66">
        <v>2.5084026891883937E-3</v>
      </c>
      <c r="R98" s="65"/>
      <c r="S98" s="65">
        <v>8.0146095136398365E-2</v>
      </c>
      <c r="T98" s="66">
        <v>1.1639927639992442E-2</v>
      </c>
    </row>
    <row r="99" spans="2:20">
      <c r="B99" s="64" t="s">
        <v>20</v>
      </c>
      <c r="C99" s="66">
        <v>3.2696641684889505E-3</v>
      </c>
      <c r="D99" s="66">
        <v>1.7461976251709199E-4</v>
      </c>
      <c r="E99" s="66">
        <v>1.7461976251709199E-4</v>
      </c>
      <c r="F99" s="66">
        <v>1.7454068951194834E-4</v>
      </c>
      <c r="G99" s="66">
        <v>1.745406832742713E-4</v>
      </c>
      <c r="H99" s="66">
        <v>1.9208015430938197E-4</v>
      </c>
      <c r="I99" s="65"/>
      <c r="J99" s="66">
        <v>1.745406832742713E-4</v>
      </c>
      <c r="K99" s="63"/>
      <c r="L99" s="64" t="s">
        <v>20</v>
      </c>
      <c r="M99" s="66">
        <v>4.5395172340588319E-2</v>
      </c>
      <c r="N99" s="65">
        <v>0.17265382676088181</v>
      </c>
      <c r="O99" s="65">
        <v>5.6857140482370783E-2</v>
      </c>
      <c r="P99" s="65">
        <v>0.88378998140389198</v>
      </c>
      <c r="Q99" s="65">
        <v>0.61171531276640279</v>
      </c>
      <c r="R99" s="65">
        <v>8.0146095136398365E-2</v>
      </c>
      <c r="S99" s="65"/>
      <c r="T99" s="65">
        <v>0.96473899050493406</v>
      </c>
    </row>
    <row r="100" spans="2:20">
      <c r="B100" s="64" t="s">
        <v>21</v>
      </c>
      <c r="C100" s="66">
        <v>1.7454075494172105E-4</v>
      </c>
      <c r="D100" s="66">
        <v>1.745406832742713E-4</v>
      </c>
      <c r="E100" s="66">
        <v>1.745406832742713E-4</v>
      </c>
      <c r="F100" s="66">
        <v>1.745406832742713E-4</v>
      </c>
      <c r="G100" s="66">
        <v>1.745406832742713E-4</v>
      </c>
      <c r="H100" s="66">
        <v>1.745406832742713E-4</v>
      </c>
      <c r="I100" s="66">
        <v>1.745406832742713E-4</v>
      </c>
      <c r="J100" s="65"/>
      <c r="K100" s="63"/>
      <c r="L100" s="64" t="s">
        <v>21</v>
      </c>
      <c r="M100" s="65">
        <v>0.26366839324428837</v>
      </c>
      <c r="N100" s="65">
        <v>0.66004751810476803</v>
      </c>
      <c r="O100" s="65">
        <v>0.31477490857150181</v>
      </c>
      <c r="P100" s="65">
        <v>0.33880641244496301</v>
      </c>
      <c r="Q100" s="65">
        <v>0.98991714122283581</v>
      </c>
      <c r="R100" s="66">
        <v>1.1639927639992442E-2</v>
      </c>
      <c r="S100" s="65">
        <v>0.96473899050493406</v>
      </c>
      <c r="T100" s="65"/>
    </row>
    <row r="101" spans="2:20">
      <c r="B101" s="19"/>
      <c r="C101" s="21"/>
      <c r="D101" s="21"/>
      <c r="E101" s="21"/>
      <c r="F101" s="21"/>
      <c r="G101" s="21"/>
      <c r="H101" s="21"/>
      <c r="I101" s="21"/>
      <c r="J101" s="20"/>
    </row>
    <row r="102" spans="2:20" ht="15">
      <c r="B102" s="43" t="s">
        <v>199</v>
      </c>
      <c r="L102" s="43" t="s">
        <v>213</v>
      </c>
    </row>
    <row r="103" spans="2:20">
      <c r="B103" s="62" t="s">
        <v>37</v>
      </c>
      <c r="C103" s="45" t="s">
        <v>14</v>
      </c>
      <c r="D103" s="45" t="s">
        <v>15</v>
      </c>
      <c r="E103" s="45" t="s">
        <v>16</v>
      </c>
      <c r="F103" s="45" t="s">
        <v>17</v>
      </c>
      <c r="G103" s="45" t="s">
        <v>18</v>
      </c>
      <c r="H103" s="45" t="s">
        <v>19</v>
      </c>
      <c r="I103" s="45" t="s">
        <v>20</v>
      </c>
      <c r="J103" s="45" t="s">
        <v>21</v>
      </c>
      <c r="K103" s="63"/>
      <c r="L103" s="62" t="s">
        <v>30</v>
      </c>
      <c r="M103" s="45" t="s">
        <v>14</v>
      </c>
      <c r="N103" s="45" t="s">
        <v>15</v>
      </c>
      <c r="O103" s="45" t="s">
        <v>16</v>
      </c>
      <c r="P103" s="45" t="s">
        <v>17</v>
      </c>
      <c r="Q103" s="45" t="s">
        <v>18</v>
      </c>
      <c r="R103" s="45" t="s">
        <v>19</v>
      </c>
      <c r="S103" s="45" t="s">
        <v>20</v>
      </c>
      <c r="T103" s="45" t="s">
        <v>21</v>
      </c>
    </row>
    <row r="104" spans="2:20">
      <c r="B104" s="64" t="s">
        <v>14</v>
      </c>
      <c r="C104" s="65"/>
      <c r="D104" s="66">
        <v>1.7454068329003647E-4</v>
      </c>
      <c r="E104" s="66">
        <v>1.7454068329003647E-4</v>
      </c>
      <c r="F104" s="66">
        <v>1.745406832742713E-4</v>
      </c>
      <c r="G104" s="66">
        <v>1.745406832742713E-4</v>
      </c>
      <c r="H104" s="66">
        <v>1.7454068408162549E-4</v>
      </c>
      <c r="I104" s="66">
        <v>7.6465200890019069E-4</v>
      </c>
      <c r="J104" s="66">
        <v>1.7454077534750922E-4</v>
      </c>
      <c r="K104" s="63"/>
      <c r="L104" s="64" t="s">
        <v>14</v>
      </c>
      <c r="M104" s="65"/>
      <c r="N104" s="65">
        <v>0.99006749380710191</v>
      </c>
      <c r="O104" s="65">
        <v>0.99999500643325778</v>
      </c>
      <c r="P104" s="66">
        <v>1.3173146513825174E-3</v>
      </c>
      <c r="Q104" s="65">
        <v>0.73513198208093011</v>
      </c>
      <c r="R104" s="66">
        <v>2.450623160341614E-4</v>
      </c>
      <c r="S104" s="66">
        <v>4.1266162451224164E-2</v>
      </c>
      <c r="T104" s="65">
        <v>0.21712627987104438</v>
      </c>
    </row>
    <row r="105" spans="2:20">
      <c r="B105" s="64" t="s">
        <v>15</v>
      </c>
      <c r="C105" s="66">
        <v>1.7454068329003647E-4</v>
      </c>
      <c r="D105" s="65"/>
      <c r="E105" s="65">
        <v>1</v>
      </c>
      <c r="F105" s="65">
        <v>5.7889212238756427E-2</v>
      </c>
      <c r="G105" s="66">
        <v>1.7495288737068293E-4</v>
      </c>
      <c r="H105" s="65">
        <v>0.95107597227969765</v>
      </c>
      <c r="I105" s="66">
        <v>1.7507162335861359E-4</v>
      </c>
      <c r="J105" s="66">
        <v>1.745406832742713E-4</v>
      </c>
      <c r="K105" s="63"/>
      <c r="L105" s="64" t="s">
        <v>15</v>
      </c>
      <c r="M105" s="65">
        <v>0.99006749380710191</v>
      </c>
      <c r="N105" s="65"/>
      <c r="O105" s="65">
        <v>0.99901496251895905</v>
      </c>
      <c r="P105" s="66">
        <v>5.8099506682396385E-3</v>
      </c>
      <c r="Q105" s="65">
        <v>0.99017098246852686</v>
      </c>
      <c r="R105" s="66">
        <v>5.133235148896409E-4</v>
      </c>
      <c r="S105" s="65">
        <v>0.17512952001260296</v>
      </c>
      <c r="T105" s="65">
        <v>0.62054168140968002</v>
      </c>
    </row>
    <row r="106" spans="2:20">
      <c r="B106" s="64" t="s">
        <v>16</v>
      </c>
      <c r="C106" s="66">
        <v>1.7454068329003647E-4</v>
      </c>
      <c r="D106" s="65">
        <v>1</v>
      </c>
      <c r="E106" s="65"/>
      <c r="F106" s="65">
        <v>5.7889212238756427E-2</v>
      </c>
      <c r="G106" s="66">
        <v>1.7495288737068293E-4</v>
      </c>
      <c r="H106" s="65">
        <v>0.95107597227969765</v>
      </c>
      <c r="I106" s="66">
        <v>1.7507162335861359E-4</v>
      </c>
      <c r="J106" s="66">
        <v>1.745406832742713E-4</v>
      </c>
      <c r="K106" s="63"/>
      <c r="L106" s="64" t="s">
        <v>16</v>
      </c>
      <c r="M106" s="65">
        <v>0.99999500643325778</v>
      </c>
      <c r="N106" s="65">
        <v>0.99901496251895905</v>
      </c>
      <c r="O106" s="65"/>
      <c r="P106" s="66">
        <v>2.0647502183701594E-3</v>
      </c>
      <c r="Q106" s="65">
        <v>0.86045637689939158</v>
      </c>
      <c r="R106" s="66">
        <v>2.9312985920171286E-4</v>
      </c>
      <c r="S106" s="65">
        <v>6.6081674097340448E-2</v>
      </c>
      <c r="T106" s="65">
        <v>0.31739457465770626</v>
      </c>
    </row>
    <row r="107" spans="2:20">
      <c r="B107" s="64" t="s">
        <v>17</v>
      </c>
      <c r="C107" s="66">
        <v>1.745406832742713E-4</v>
      </c>
      <c r="D107" s="65">
        <v>5.7889212238756427E-2</v>
      </c>
      <c r="E107" s="65">
        <v>5.7889212238756427E-2</v>
      </c>
      <c r="F107" s="65"/>
      <c r="G107" s="66">
        <v>7.4954113014624735E-4</v>
      </c>
      <c r="H107" s="66">
        <v>7.2549582183495387E-3</v>
      </c>
      <c r="I107" s="66">
        <v>1.7454073510259072E-4</v>
      </c>
      <c r="J107" s="66">
        <v>1.745406832742713E-4</v>
      </c>
      <c r="K107" s="63"/>
      <c r="L107" s="64" t="s">
        <v>17</v>
      </c>
      <c r="M107" s="66">
        <v>1.3173146513825174E-3</v>
      </c>
      <c r="N107" s="66">
        <v>5.8099506682396385E-3</v>
      </c>
      <c r="O107" s="66">
        <v>2.0647502183701594E-3</v>
      </c>
      <c r="P107" s="65"/>
      <c r="Q107" s="66">
        <v>2.7517511662056959E-2</v>
      </c>
      <c r="R107" s="65">
        <v>0.83150498804536122</v>
      </c>
      <c r="S107" s="65">
        <v>0.61135862164528443</v>
      </c>
      <c r="T107" s="65">
        <v>0.17072849667661294</v>
      </c>
    </row>
    <row r="108" spans="2:20">
      <c r="B108" s="64" t="s">
        <v>18</v>
      </c>
      <c r="C108" s="66">
        <v>1.745406832742713E-4</v>
      </c>
      <c r="D108" s="66">
        <v>1.7495288737068293E-4</v>
      </c>
      <c r="E108" s="66">
        <v>1.7495288737068293E-4</v>
      </c>
      <c r="F108" s="66">
        <v>7.4954113014624735E-4</v>
      </c>
      <c r="G108" s="65"/>
      <c r="H108" s="66">
        <v>1.7456831786011318E-4</v>
      </c>
      <c r="I108" s="66">
        <v>1.745406832742713E-4</v>
      </c>
      <c r="J108" s="66">
        <v>1.745406832742713E-4</v>
      </c>
      <c r="K108" s="63"/>
      <c r="L108" s="64" t="s">
        <v>18</v>
      </c>
      <c r="M108" s="65">
        <v>0.73513198208093011</v>
      </c>
      <c r="N108" s="65">
        <v>0.99017098246852686</v>
      </c>
      <c r="O108" s="65">
        <v>0.86045637689939158</v>
      </c>
      <c r="P108" s="66">
        <v>2.7517511662056959E-2</v>
      </c>
      <c r="Q108" s="65"/>
      <c r="R108" s="66">
        <v>1.8289984455523989E-3</v>
      </c>
      <c r="S108" s="65">
        <v>0.54061527723922642</v>
      </c>
      <c r="T108" s="65">
        <v>0.96672937319391483</v>
      </c>
    </row>
    <row r="109" spans="2:20">
      <c r="B109" s="64" t="s">
        <v>19</v>
      </c>
      <c r="C109" s="66">
        <v>1.7454068408162549E-4</v>
      </c>
      <c r="D109" s="65">
        <v>0.95107597227969765</v>
      </c>
      <c r="E109" s="65">
        <v>0.95107597227969765</v>
      </c>
      <c r="F109" s="66">
        <v>7.2549582183495387E-3</v>
      </c>
      <c r="G109" s="66">
        <v>1.7456831786011318E-4</v>
      </c>
      <c r="H109" s="65"/>
      <c r="I109" s="66">
        <v>1.8076121597232486E-4</v>
      </c>
      <c r="J109" s="66">
        <v>1.745406832742713E-4</v>
      </c>
      <c r="K109" s="63"/>
      <c r="L109" s="64" t="s">
        <v>19</v>
      </c>
      <c r="M109" s="66">
        <v>2.450623160341614E-4</v>
      </c>
      <c r="N109" s="66">
        <v>5.133235148896409E-4</v>
      </c>
      <c r="O109" s="66">
        <v>2.9312985920171286E-4</v>
      </c>
      <c r="P109" s="65">
        <v>0.83150498804536122</v>
      </c>
      <c r="Q109" s="66">
        <v>1.8289984455523989E-3</v>
      </c>
      <c r="R109" s="65"/>
      <c r="S109" s="65">
        <v>7.2991781023603597E-2</v>
      </c>
      <c r="T109" s="66">
        <v>1.219062396710624E-2</v>
      </c>
    </row>
    <row r="110" spans="2:20">
      <c r="B110" s="64" t="s">
        <v>20</v>
      </c>
      <c r="C110" s="66">
        <v>7.6465200890019069E-4</v>
      </c>
      <c r="D110" s="66">
        <v>1.7507162335861359E-4</v>
      </c>
      <c r="E110" s="66">
        <v>1.7507162335861359E-4</v>
      </c>
      <c r="F110" s="66">
        <v>1.7454073510259072E-4</v>
      </c>
      <c r="G110" s="66">
        <v>1.745406832742713E-4</v>
      </c>
      <c r="H110" s="66">
        <v>1.8076121597232486E-4</v>
      </c>
      <c r="I110" s="65"/>
      <c r="J110" s="66">
        <v>1.745406832742713E-4</v>
      </c>
      <c r="K110" s="63"/>
      <c r="L110" s="64" t="s">
        <v>20</v>
      </c>
      <c r="M110" s="66">
        <v>4.1266162451224164E-2</v>
      </c>
      <c r="N110" s="65">
        <v>0.17512952001260296</v>
      </c>
      <c r="O110" s="65">
        <v>6.6081674097340448E-2</v>
      </c>
      <c r="P110" s="65">
        <v>0.61135862164528443</v>
      </c>
      <c r="Q110" s="65">
        <v>0.54061527723922642</v>
      </c>
      <c r="R110" s="65">
        <v>7.2991781023603597E-2</v>
      </c>
      <c r="S110" s="65"/>
      <c r="T110" s="65">
        <v>0.97657337475338513</v>
      </c>
    </row>
    <row r="111" spans="2:20">
      <c r="B111" s="64" t="s">
        <v>21</v>
      </c>
      <c r="C111" s="66">
        <v>1.7454077534750922E-4</v>
      </c>
      <c r="D111" s="66">
        <v>1.745406832742713E-4</v>
      </c>
      <c r="E111" s="66">
        <v>1.745406832742713E-4</v>
      </c>
      <c r="F111" s="66">
        <v>1.745406832742713E-4</v>
      </c>
      <c r="G111" s="66">
        <v>1.745406832742713E-4</v>
      </c>
      <c r="H111" s="66">
        <v>1.745406832742713E-4</v>
      </c>
      <c r="I111" s="66">
        <v>1.745406832742713E-4</v>
      </c>
      <c r="J111" s="65"/>
      <c r="K111" s="63"/>
      <c r="L111" s="64" t="s">
        <v>21</v>
      </c>
      <c r="M111" s="65">
        <v>0.21712627987104438</v>
      </c>
      <c r="N111" s="65">
        <v>0.62054168140968002</v>
      </c>
      <c r="O111" s="65">
        <v>0.31739457465770626</v>
      </c>
      <c r="P111" s="65">
        <v>0.17072849667661294</v>
      </c>
      <c r="Q111" s="65">
        <v>0.96672937319391483</v>
      </c>
      <c r="R111" s="66">
        <v>1.219062396710624E-2</v>
      </c>
      <c r="S111" s="65">
        <v>0.97657337475338513</v>
      </c>
      <c r="T111" s="65"/>
    </row>
    <row r="112" spans="2:20">
      <c r="B112" s="19"/>
      <c r="C112" s="21"/>
      <c r="D112" s="21"/>
      <c r="E112" s="21"/>
      <c r="F112" s="21"/>
      <c r="G112" s="21"/>
      <c r="H112" s="21"/>
      <c r="I112" s="21"/>
      <c r="J112" s="20"/>
    </row>
    <row r="113" spans="2:20" ht="15">
      <c r="B113" s="43" t="s">
        <v>200</v>
      </c>
      <c r="L113" s="43" t="s">
        <v>214</v>
      </c>
    </row>
    <row r="114" spans="2:20">
      <c r="B114" s="67" t="s">
        <v>31</v>
      </c>
      <c r="C114" s="45" t="s">
        <v>14</v>
      </c>
      <c r="D114" s="45" t="s">
        <v>15</v>
      </c>
      <c r="E114" s="45" t="s">
        <v>16</v>
      </c>
      <c r="F114" s="45" t="s">
        <v>17</v>
      </c>
      <c r="G114" s="45" t="s">
        <v>18</v>
      </c>
      <c r="H114" s="45" t="s">
        <v>19</v>
      </c>
      <c r="I114" s="45" t="s">
        <v>20</v>
      </c>
      <c r="J114" s="45" t="s">
        <v>21</v>
      </c>
      <c r="K114" s="63"/>
      <c r="L114" s="62" t="s">
        <v>31</v>
      </c>
      <c r="M114" s="45" t="s">
        <v>14</v>
      </c>
      <c r="N114" s="45" t="s">
        <v>15</v>
      </c>
      <c r="O114" s="45" t="s">
        <v>16</v>
      </c>
      <c r="P114" s="45" t="s">
        <v>17</v>
      </c>
      <c r="Q114" s="45" t="s">
        <v>18</v>
      </c>
      <c r="R114" s="45" t="s">
        <v>19</v>
      </c>
      <c r="S114" s="45" t="s">
        <v>20</v>
      </c>
      <c r="T114" s="45" t="s">
        <v>21</v>
      </c>
    </row>
    <row r="115" spans="2:20">
      <c r="B115" s="64" t="s">
        <v>14</v>
      </c>
      <c r="C115" s="65"/>
      <c r="D115" s="66">
        <v>1.7454068327449335E-4</v>
      </c>
      <c r="E115" s="66">
        <v>1.7454068327449335E-4</v>
      </c>
      <c r="F115" s="66">
        <v>1.745406832742713E-4</v>
      </c>
      <c r="G115" s="66">
        <v>1.745406832742713E-4</v>
      </c>
      <c r="H115" s="66">
        <v>1.7454068334532558E-4</v>
      </c>
      <c r="I115" s="66">
        <v>3.9181233341623045E-4</v>
      </c>
      <c r="J115" s="66">
        <v>1.7454071503542057E-4</v>
      </c>
      <c r="K115" s="63"/>
      <c r="L115" s="64" t="s">
        <v>14</v>
      </c>
      <c r="M115" s="67"/>
      <c r="N115" s="67"/>
      <c r="O115" s="67"/>
      <c r="P115" s="67"/>
      <c r="Q115" s="67"/>
      <c r="R115" s="67"/>
      <c r="S115" s="67"/>
      <c r="T115" s="67"/>
    </row>
    <row r="116" spans="2:20">
      <c r="B116" s="64" t="s">
        <v>15</v>
      </c>
      <c r="C116" s="66">
        <v>1.7454068327449335E-4</v>
      </c>
      <c r="D116" s="65"/>
      <c r="E116" s="65">
        <v>1</v>
      </c>
      <c r="F116" s="66">
        <v>8.4528093046463137E-3</v>
      </c>
      <c r="G116" s="66">
        <v>1.7459383932894035E-4</v>
      </c>
      <c r="H116" s="65">
        <v>0.85300059345109558</v>
      </c>
      <c r="I116" s="66">
        <v>1.7471579654693148E-4</v>
      </c>
      <c r="J116" s="66">
        <v>1.745406832742713E-4</v>
      </c>
      <c r="K116" s="63"/>
      <c r="L116" s="64" t="s">
        <v>15</v>
      </c>
      <c r="M116" s="67"/>
      <c r="N116" s="65"/>
      <c r="O116" s="65">
        <v>0.99854254420670285</v>
      </c>
      <c r="P116" s="66">
        <v>4.3559684304989021E-3</v>
      </c>
      <c r="Q116" s="65">
        <v>0.99570295362453409</v>
      </c>
      <c r="R116" s="66">
        <v>1.3008949454085261E-3</v>
      </c>
      <c r="S116" s="65">
        <v>0.25405640070974411</v>
      </c>
      <c r="T116" s="65">
        <v>0.64187305345031853</v>
      </c>
    </row>
    <row r="117" spans="2:20">
      <c r="B117" s="64" t="s">
        <v>16</v>
      </c>
      <c r="C117" s="66">
        <v>1.7454068327449335E-4</v>
      </c>
      <c r="D117" s="65">
        <v>1</v>
      </c>
      <c r="E117" s="65"/>
      <c r="F117" s="66">
        <v>8.4528093046463137E-3</v>
      </c>
      <c r="G117" s="66">
        <v>1.7459383932894035E-4</v>
      </c>
      <c r="H117" s="65">
        <v>0.85300059345109558</v>
      </c>
      <c r="I117" s="66">
        <v>1.7471579654693148E-4</v>
      </c>
      <c r="J117" s="66">
        <v>1.745406832742713E-4</v>
      </c>
      <c r="K117" s="63"/>
      <c r="L117" s="64" t="s">
        <v>16</v>
      </c>
      <c r="M117" s="67"/>
      <c r="N117" s="65">
        <v>0.99854254420670285</v>
      </c>
      <c r="O117" s="65"/>
      <c r="P117" s="66">
        <v>1.8808707393778157E-3</v>
      </c>
      <c r="Q117" s="65">
        <v>0.91879882756218123</v>
      </c>
      <c r="R117" s="66">
        <v>6.3451995597796351E-4</v>
      </c>
      <c r="S117" s="65">
        <v>0.11594235352055049</v>
      </c>
      <c r="T117" s="65">
        <v>0.36824306873019574</v>
      </c>
    </row>
    <row r="118" spans="2:20">
      <c r="B118" s="64" t="s">
        <v>17</v>
      </c>
      <c r="C118" s="66">
        <v>1.745406832742713E-4</v>
      </c>
      <c r="D118" s="66">
        <v>8.4528093046463137E-3</v>
      </c>
      <c r="E118" s="66">
        <v>8.4528093046463137E-3</v>
      </c>
      <c r="F118" s="65"/>
      <c r="G118" s="66">
        <v>9.8728954359905696E-4</v>
      </c>
      <c r="H118" s="66">
        <v>7.1865725887676479E-4</v>
      </c>
      <c r="I118" s="66">
        <v>1.7454068366584696E-4</v>
      </c>
      <c r="J118" s="66">
        <v>1.745406832742713E-4</v>
      </c>
      <c r="K118" s="63"/>
      <c r="L118" s="64" t="s">
        <v>17</v>
      </c>
      <c r="M118" s="67"/>
      <c r="N118" s="66">
        <v>4.3559684304989021E-3</v>
      </c>
      <c r="O118" s="66">
        <v>1.8808707393778157E-3</v>
      </c>
      <c r="P118" s="65"/>
      <c r="Q118" s="66">
        <v>1.2780051374214563E-2</v>
      </c>
      <c r="R118" s="65">
        <v>0.98836441945122777</v>
      </c>
      <c r="S118" s="65">
        <v>0.29179147075128375</v>
      </c>
      <c r="T118" s="65">
        <v>8.6878157097626918E-2</v>
      </c>
    </row>
    <row r="119" spans="2:20">
      <c r="B119" s="64" t="s">
        <v>18</v>
      </c>
      <c r="C119" s="66">
        <v>1.745406832742713E-4</v>
      </c>
      <c r="D119" s="66">
        <v>1.7459383932894035E-4</v>
      </c>
      <c r="E119" s="66">
        <v>1.7459383932894035E-4</v>
      </c>
      <c r="F119" s="66">
        <v>9.8728954359905696E-4</v>
      </c>
      <c r="G119" s="65"/>
      <c r="H119" s="66">
        <v>1.7454194942900791E-4</v>
      </c>
      <c r="I119" s="66">
        <v>1.745406832742713E-4</v>
      </c>
      <c r="J119" s="66">
        <v>1.745406832742713E-4</v>
      </c>
      <c r="K119" s="63"/>
      <c r="L119" s="64" t="s">
        <v>18</v>
      </c>
      <c r="M119" s="67"/>
      <c r="N119" s="65">
        <v>0.99570295362453409</v>
      </c>
      <c r="O119" s="65">
        <v>0.91879882756218123</v>
      </c>
      <c r="P119" s="66">
        <v>1.2780051374214563E-2</v>
      </c>
      <c r="Q119" s="65"/>
      <c r="R119" s="66">
        <v>3.5081463495278964E-3</v>
      </c>
      <c r="S119" s="65">
        <v>0.54944657775292161</v>
      </c>
      <c r="T119" s="65">
        <v>0.92651745618539194</v>
      </c>
    </row>
    <row r="120" spans="2:20">
      <c r="B120" s="64" t="s">
        <v>19</v>
      </c>
      <c r="C120" s="66">
        <v>1.7454068334532558E-4</v>
      </c>
      <c r="D120" s="65">
        <v>0.85300059345109558</v>
      </c>
      <c r="E120" s="65">
        <v>0.85300059345109558</v>
      </c>
      <c r="F120" s="66">
        <v>7.1865725887676479E-4</v>
      </c>
      <c r="G120" s="66">
        <v>1.7454194942900791E-4</v>
      </c>
      <c r="H120" s="65"/>
      <c r="I120" s="66">
        <v>1.7887028880980704E-4</v>
      </c>
      <c r="J120" s="66">
        <v>1.745406832742713E-4</v>
      </c>
      <c r="K120" s="63"/>
      <c r="L120" s="64" t="s">
        <v>19</v>
      </c>
      <c r="M120" s="67"/>
      <c r="N120" s="66">
        <v>1.3008949454085261E-3</v>
      </c>
      <c r="O120" s="66">
        <v>6.3451995597796351E-4</v>
      </c>
      <c r="P120" s="65">
        <v>0.98836441945122777</v>
      </c>
      <c r="Q120" s="66">
        <v>3.5081463495278964E-3</v>
      </c>
      <c r="R120" s="65"/>
      <c r="S120" s="65">
        <v>9.2030571672740424E-2</v>
      </c>
      <c r="T120" s="66">
        <v>2.3851352332102449E-2</v>
      </c>
    </row>
    <row r="121" spans="2:20">
      <c r="B121" s="64" t="s">
        <v>20</v>
      </c>
      <c r="C121" s="66">
        <v>3.9181233341623045E-4</v>
      </c>
      <c r="D121" s="66">
        <v>1.7471579654693148E-4</v>
      </c>
      <c r="E121" s="66">
        <v>1.7471579654693148E-4</v>
      </c>
      <c r="F121" s="66">
        <v>1.7454068366584696E-4</v>
      </c>
      <c r="G121" s="66">
        <v>1.745406832742713E-4</v>
      </c>
      <c r="H121" s="66">
        <v>1.7887028880980704E-4</v>
      </c>
      <c r="I121" s="65"/>
      <c r="J121" s="66">
        <v>1.745406832742713E-4</v>
      </c>
      <c r="K121" s="63"/>
      <c r="L121" s="64" t="s">
        <v>20</v>
      </c>
      <c r="M121" s="67"/>
      <c r="N121" s="65">
        <v>0.25405640070974411</v>
      </c>
      <c r="O121" s="65">
        <v>0.11594235352055049</v>
      </c>
      <c r="P121" s="65">
        <v>0.29179147075128375</v>
      </c>
      <c r="Q121" s="65">
        <v>0.54944657775292161</v>
      </c>
      <c r="R121" s="65">
        <v>9.2030571672740424E-2</v>
      </c>
      <c r="S121" s="65"/>
      <c r="T121" s="65">
        <v>0.98534115149779677</v>
      </c>
    </row>
    <row r="122" spans="2:20">
      <c r="B122" s="64" t="s">
        <v>21</v>
      </c>
      <c r="C122" s="66">
        <v>1.7454071503542057E-4</v>
      </c>
      <c r="D122" s="66">
        <v>1.745406832742713E-4</v>
      </c>
      <c r="E122" s="66">
        <v>1.745406832742713E-4</v>
      </c>
      <c r="F122" s="66">
        <v>1.745406832742713E-4</v>
      </c>
      <c r="G122" s="66">
        <v>1.745406832742713E-4</v>
      </c>
      <c r="H122" s="66">
        <v>1.745406832742713E-4</v>
      </c>
      <c r="I122" s="66">
        <v>1.745406832742713E-4</v>
      </c>
      <c r="J122" s="65"/>
      <c r="K122" s="63"/>
      <c r="L122" s="64" t="s">
        <v>21</v>
      </c>
      <c r="M122" s="67"/>
      <c r="N122" s="65">
        <v>0.64187305345031853</v>
      </c>
      <c r="O122" s="65">
        <v>0.36824306873019574</v>
      </c>
      <c r="P122" s="65">
        <v>8.6878157097626918E-2</v>
      </c>
      <c r="Q122" s="65">
        <v>0.92651745618539194</v>
      </c>
      <c r="R122" s="66">
        <v>2.3851352332102449E-2</v>
      </c>
      <c r="S122" s="65">
        <v>0.98534115149779677</v>
      </c>
      <c r="T122" s="65"/>
    </row>
    <row r="123" spans="2:20">
      <c r="B123" s="19"/>
      <c r="C123" s="21"/>
      <c r="D123" s="21"/>
      <c r="E123" s="21"/>
      <c r="F123" s="21"/>
      <c r="G123" s="21"/>
      <c r="H123" s="21"/>
      <c r="I123" s="21"/>
      <c r="J123" s="20"/>
    </row>
    <row r="124" spans="2:20" ht="15">
      <c r="B124" s="43" t="s">
        <v>201</v>
      </c>
      <c r="L124" s="43" t="s">
        <v>215</v>
      </c>
    </row>
    <row r="125" spans="2:20">
      <c r="B125" s="62" t="s">
        <v>32</v>
      </c>
      <c r="C125" s="45" t="s">
        <v>14</v>
      </c>
      <c r="D125" s="45" t="s">
        <v>15</v>
      </c>
      <c r="E125" s="45" t="s">
        <v>16</v>
      </c>
      <c r="F125" s="45" t="s">
        <v>17</v>
      </c>
      <c r="G125" s="45" t="s">
        <v>18</v>
      </c>
      <c r="H125" s="45" t="s">
        <v>19</v>
      </c>
      <c r="I125" s="45" t="s">
        <v>20</v>
      </c>
      <c r="J125" s="45" t="s">
        <v>21</v>
      </c>
      <c r="K125" s="63"/>
      <c r="L125" s="62" t="s">
        <v>38</v>
      </c>
      <c r="M125" s="45" t="s">
        <v>14</v>
      </c>
      <c r="N125" s="45" t="s">
        <v>15</v>
      </c>
      <c r="O125" s="45" t="s">
        <v>16</v>
      </c>
      <c r="P125" s="45" t="s">
        <v>17</v>
      </c>
      <c r="Q125" s="45" t="s">
        <v>18</v>
      </c>
      <c r="R125" s="45" t="s">
        <v>19</v>
      </c>
      <c r="S125" s="45" t="s">
        <v>20</v>
      </c>
      <c r="T125" s="45" t="s">
        <v>21</v>
      </c>
    </row>
    <row r="126" spans="2:20">
      <c r="B126" s="67">
        <v>10</v>
      </c>
      <c r="C126" s="67"/>
      <c r="D126" s="67"/>
      <c r="E126" s="67"/>
      <c r="F126" s="67"/>
      <c r="G126" s="67"/>
      <c r="H126" s="67"/>
      <c r="I126" s="67"/>
      <c r="J126" s="67"/>
      <c r="K126" s="63"/>
      <c r="L126" s="64">
        <v>10</v>
      </c>
      <c r="M126" s="65"/>
      <c r="N126" s="65">
        <v>0.96939640962410645</v>
      </c>
      <c r="O126" s="65">
        <v>0.99965748960473022</v>
      </c>
      <c r="P126" s="66">
        <v>2.4106493530506867E-4</v>
      </c>
      <c r="Q126" s="65">
        <v>0.7743611339776727</v>
      </c>
      <c r="R126" s="66">
        <v>2.260403471929795E-4</v>
      </c>
      <c r="S126" s="66">
        <v>3.9872258206660849E-2</v>
      </c>
      <c r="T126" s="65">
        <v>0.2270177280407859</v>
      </c>
    </row>
    <row r="127" spans="2:20">
      <c r="B127" s="64" t="s">
        <v>15</v>
      </c>
      <c r="C127" s="67"/>
      <c r="D127" s="65"/>
      <c r="E127" s="65">
        <v>1</v>
      </c>
      <c r="F127" s="66">
        <v>1.7625423920509808E-3</v>
      </c>
      <c r="G127" s="66">
        <v>1.7417471721459243E-4</v>
      </c>
      <c r="H127" s="65">
        <v>0.99998755103280168</v>
      </c>
      <c r="I127" s="66">
        <v>1.7668019913907873E-4</v>
      </c>
      <c r="J127" s="66">
        <v>1.7417443726641668E-4</v>
      </c>
      <c r="K127" s="63"/>
      <c r="L127" s="64" t="s">
        <v>15</v>
      </c>
      <c r="M127" s="65">
        <v>0.96939640962410645</v>
      </c>
      <c r="N127" s="65"/>
      <c r="O127" s="65">
        <v>0.99937857753984749</v>
      </c>
      <c r="P127" s="66">
        <v>6.2805490605299941E-4</v>
      </c>
      <c r="Q127" s="65">
        <v>0.99905070580597843</v>
      </c>
      <c r="R127" s="66">
        <v>5.613674009000702E-4</v>
      </c>
      <c r="S127" s="65">
        <v>0.22762358077333211</v>
      </c>
      <c r="T127" s="65">
        <v>0.7420450324333</v>
      </c>
    </row>
    <row r="128" spans="2:20">
      <c r="B128" s="64" t="s">
        <v>16</v>
      </c>
      <c r="C128" s="67"/>
      <c r="D128" s="65">
        <v>1</v>
      </c>
      <c r="E128" s="65"/>
      <c r="F128" s="66">
        <v>1.7625423920509808E-3</v>
      </c>
      <c r="G128" s="66">
        <v>1.7417471721459243E-4</v>
      </c>
      <c r="H128" s="65">
        <v>0.99998755103280168</v>
      </c>
      <c r="I128" s="66">
        <v>1.7668019913907873E-4</v>
      </c>
      <c r="J128" s="66">
        <v>1.7417443726641668E-4</v>
      </c>
      <c r="K128" s="63"/>
      <c r="L128" s="64" t="s">
        <v>16</v>
      </c>
      <c r="M128" s="65">
        <v>0.99965748960473022</v>
      </c>
      <c r="N128" s="65">
        <v>0.99937857753984749</v>
      </c>
      <c r="O128" s="65"/>
      <c r="P128" s="66">
        <v>3.4234770229690792E-4</v>
      </c>
      <c r="Q128" s="65">
        <v>0.95417063422781523</v>
      </c>
      <c r="R128" s="66">
        <v>3.1870509495157684E-4</v>
      </c>
      <c r="S128" s="65">
        <v>9.5251174029216124E-2</v>
      </c>
      <c r="T128" s="65">
        <v>0.4420943671883365</v>
      </c>
    </row>
    <row r="129" spans="2:20">
      <c r="B129" s="64" t="s">
        <v>17</v>
      </c>
      <c r="C129" s="67"/>
      <c r="D129" s="66">
        <v>1.7625423920509808E-3</v>
      </c>
      <c r="E129" s="66">
        <v>1.7625423920509808E-3</v>
      </c>
      <c r="F129" s="65"/>
      <c r="G129" s="66">
        <v>2.220916697861508E-4</v>
      </c>
      <c r="H129" s="66">
        <v>2.5280001891042625E-3</v>
      </c>
      <c r="I129" s="66">
        <v>1.7417444046718966E-4</v>
      </c>
      <c r="J129" s="66">
        <v>1.7417443726641668E-4</v>
      </c>
      <c r="K129" s="63"/>
      <c r="L129" s="64" t="s">
        <v>17</v>
      </c>
      <c r="M129" s="66">
        <v>2.4106493530506867E-4</v>
      </c>
      <c r="N129" s="66">
        <v>6.2805490605299941E-4</v>
      </c>
      <c r="O129" s="66">
        <v>3.4234770229690792E-4</v>
      </c>
      <c r="P129" s="65"/>
      <c r="Q129" s="66">
        <v>1.5199449679121901E-3</v>
      </c>
      <c r="R129" s="65">
        <v>0.99999999803280015</v>
      </c>
      <c r="S129" s="65">
        <v>7.1210788185576246E-2</v>
      </c>
      <c r="T129" s="66">
        <v>1.0855562895152215E-2</v>
      </c>
    </row>
    <row r="130" spans="2:20">
      <c r="B130" s="64" t="s">
        <v>18</v>
      </c>
      <c r="C130" s="67"/>
      <c r="D130" s="66">
        <v>1.7417471721459243E-4</v>
      </c>
      <c r="E130" s="66">
        <v>1.7417471721459243E-4</v>
      </c>
      <c r="F130" s="66">
        <v>2.220916697861508E-4</v>
      </c>
      <c r="G130" s="65"/>
      <c r="H130" s="66">
        <v>1.7417494821392321E-4</v>
      </c>
      <c r="I130" s="66">
        <v>1.7417443726641668E-4</v>
      </c>
      <c r="J130" s="66">
        <v>1.7417443726641668E-4</v>
      </c>
      <c r="K130" s="63"/>
      <c r="L130" s="64" t="s">
        <v>18</v>
      </c>
      <c r="M130" s="65">
        <v>0.7743611339776727</v>
      </c>
      <c r="N130" s="65">
        <v>0.99905070580597843</v>
      </c>
      <c r="O130" s="65">
        <v>0.95417063422781523</v>
      </c>
      <c r="P130" s="66">
        <v>1.5199449679121901E-3</v>
      </c>
      <c r="Q130" s="65"/>
      <c r="R130" s="66">
        <v>1.320692820435565E-3</v>
      </c>
      <c r="S130" s="65">
        <v>0.48820725508755258</v>
      </c>
      <c r="T130" s="65">
        <v>0.95848762396964682</v>
      </c>
    </row>
    <row r="131" spans="2:20">
      <c r="B131" s="64" t="s">
        <v>19</v>
      </c>
      <c r="C131" s="67"/>
      <c r="D131" s="65">
        <v>0.99998755103280168</v>
      </c>
      <c r="E131" s="65">
        <v>0.99998755103280168</v>
      </c>
      <c r="F131" s="66">
        <v>2.5280001891042625E-3</v>
      </c>
      <c r="G131" s="66">
        <v>1.7417494821392321E-4</v>
      </c>
      <c r="H131" s="65"/>
      <c r="I131" s="66">
        <v>1.7577148051672875E-4</v>
      </c>
      <c r="J131" s="66">
        <v>1.7417443726641668E-4</v>
      </c>
      <c r="K131" s="63"/>
      <c r="L131" s="64" t="s">
        <v>19</v>
      </c>
      <c r="M131" s="66">
        <v>2.260403471929795E-4</v>
      </c>
      <c r="N131" s="66">
        <v>5.613674009000702E-4</v>
      </c>
      <c r="O131" s="66">
        <v>3.1870509495157684E-4</v>
      </c>
      <c r="P131" s="65">
        <v>0.99999999803280015</v>
      </c>
      <c r="Q131" s="66">
        <v>1.320692820435565E-3</v>
      </c>
      <c r="R131" s="65"/>
      <c r="S131" s="65">
        <v>6.1272943382761347E-2</v>
      </c>
      <c r="T131" s="66">
        <v>9.2677718053986169E-3</v>
      </c>
    </row>
    <row r="132" spans="2:20">
      <c r="B132" s="64" t="s">
        <v>20</v>
      </c>
      <c r="C132" s="67"/>
      <c r="D132" s="66">
        <v>1.7668019913907873E-4</v>
      </c>
      <c r="E132" s="66">
        <v>1.7668019913907873E-4</v>
      </c>
      <c r="F132" s="66">
        <v>1.7417444046718966E-4</v>
      </c>
      <c r="G132" s="66">
        <v>1.7417443726641668E-4</v>
      </c>
      <c r="H132" s="66">
        <v>1.7577148051672875E-4</v>
      </c>
      <c r="I132" s="65"/>
      <c r="J132" s="66">
        <v>1.7417443726641668E-4</v>
      </c>
      <c r="K132" s="63"/>
      <c r="L132" s="64" t="s">
        <v>20</v>
      </c>
      <c r="M132" s="66">
        <v>3.9872258206660849E-2</v>
      </c>
      <c r="N132" s="65">
        <v>0.22762358077333211</v>
      </c>
      <c r="O132" s="65">
        <v>9.5251174029216124E-2</v>
      </c>
      <c r="P132" s="65">
        <v>7.1210788185576246E-2</v>
      </c>
      <c r="Q132" s="65">
        <v>0.48820725508755258</v>
      </c>
      <c r="R132" s="65">
        <v>6.1272943382761347E-2</v>
      </c>
      <c r="S132" s="65"/>
      <c r="T132" s="65">
        <v>0.96967375458545568</v>
      </c>
    </row>
    <row r="133" spans="2:20">
      <c r="B133" s="64" t="s">
        <v>21</v>
      </c>
      <c r="C133" s="67"/>
      <c r="D133" s="66">
        <v>1.7417443726641668E-4</v>
      </c>
      <c r="E133" s="66">
        <v>1.7417443726641668E-4</v>
      </c>
      <c r="F133" s="66">
        <v>1.7417443726641668E-4</v>
      </c>
      <c r="G133" s="66">
        <v>1.7417443726641668E-4</v>
      </c>
      <c r="H133" s="66">
        <v>1.7417443726641668E-4</v>
      </c>
      <c r="I133" s="66">
        <v>1.7417443726641668E-4</v>
      </c>
      <c r="J133" s="65"/>
      <c r="K133" s="63"/>
      <c r="L133" s="64" t="s">
        <v>21</v>
      </c>
      <c r="M133" s="65">
        <v>0.2270177280407859</v>
      </c>
      <c r="N133" s="65">
        <v>0.7420450324333</v>
      </c>
      <c r="O133" s="65">
        <v>0.4420943671883365</v>
      </c>
      <c r="P133" s="66">
        <v>1.0855562895152215E-2</v>
      </c>
      <c r="Q133" s="65">
        <v>0.95848762396964682</v>
      </c>
      <c r="R133" s="66">
        <v>9.2677718053986169E-3</v>
      </c>
      <c r="S133" s="65">
        <v>0.96967375458545568</v>
      </c>
      <c r="T133" s="65"/>
    </row>
    <row r="134" spans="2:20">
      <c r="B134" s="19"/>
      <c r="C134" s="21"/>
      <c r="D134" s="21"/>
      <c r="E134" s="21"/>
      <c r="F134" s="21"/>
      <c r="G134" s="21"/>
      <c r="H134" s="21"/>
      <c r="I134" s="20"/>
      <c r="L134" s="19"/>
      <c r="M134" s="20"/>
      <c r="N134" s="20"/>
      <c r="O134" s="20"/>
      <c r="P134" s="21"/>
      <c r="Q134" s="20"/>
      <c r="R134" s="21"/>
      <c r="S134" s="20"/>
      <c r="T134" s="20"/>
    </row>
    <row r="135" spans="2:20" ht="15">
      <c r="B135" s="43" t="s">
        <v>202</v>
      </c>
      <c r="L135" s="43" t="s">
        <v>216</v>
      </c>
    </row>
    <row r="136" spans="2:20">
      <c r="B136" s="62" t="s">
        <v>35</v>
      </c>
      <c r="C136" s="45" t="s">
        <v>14</v>
      </c>
      <c r="D136" s="45" t="s">
        <v>15</v>
      </c>
      <c r="E136" s="45" t="s">
        <v>16</v>
      </c>
      <c r="F136" s="45" t="s">
        <v>17</v>
      </c>
      <c r="G136" s="45" t="s">
        <v>18</v>
      </c>
      <c r="H136" s="45" t="s">
        <v>19</v>
      </c>
      <c r="I136" s="45" t="s">
        <v>20</v>
      </c>
      <c r="J136" s="45" t="s">
        <v>21</v>
      </c>
      <c r="K136" s="63"/>
      <c r="L136" s="62" t="s">
        <v>35</v>
      </c>
      <c r="M136" s="45" t="s">
        <v>14</v>
      </c>
      <c r="N136" s="45" t="s">
        <v>15</v>
      </c>
      <c r="O136" s="45" t="s">
        <v>16</v>
      </c>
      <c r="P136" s="45" t="s">
        <v>17</v>
      </c>
      <c r="Q136" s="45" t="s">
        <v>18</v>
      </c>
      <c r="R136" s="45" t="s">
        <v>19</v>
      </c>
      <c r="S136" s="45" t="s">
        <v>20</v>
      </c>
      <c r="T136" s="45" t="s">
        <v>21</v>
      </c>
    </row>
    <row r="137" spans="2:20">
      <c r="B137" s="64" t="s">
        <v>14</v>
      </c>
      <c r="C137" s="65"/>
      <c r="D137" s="66">
        <v>1.7454068327582561E-4</v>
      </c>
      <c r="E137" s="66">
        <v>1.7454068327582561E-4</v>
      </c>
      <c r="F137" s="66">
        <v>1.745406832742713E-4</v>
      </c>
      <c r="G137" s="66">
        <v>1.745406832742713E-4</v>
      </c>
      <c r="H137" s="66">
        <v>1.745406832742713E-4</v>
      </c>
      <c r="I137" s="66">
        <v>1.7635176017316567E-4</v>
      </c>
      <c r="J137" s="66">
        <v>1.7454149075568637E-4</v>
      </c>
      <c r="K137" s="63"/>
      <c r="L137" s="64" t="s">
        <v>14</v>
      </c>
      <c r="M137" s="65"/>
      <c r="N137" s="65">
        <v>0.9611103939055945</v>
      </c>
      <c r="O137" s="65">
        <v>0.99951180407261264</v>
      </c>
      <c r="P137" s="66">
        <v>1.8774450526193309E-4</v>
      </c>
      <c r="Q137" s="65">
        <v>0.80472107008331151</v>
      </c>
      <c r="R137" s="66">
        <v>2.226839328473007E-4</v>
      </c>
      <c r="S137" s="66">
        <v>4.4908321353091307E-2</v>
      </c>
      <c r="T137" s="65">
        <v>0.24116546995930443</v>
      </c>
    </row>
    <row r="138" spans="2:20">
      <c r="B138" s="64" t="s">
        <v>15</v>
      </c>
      <c r="C138" s="66">
        <v>1.7454068327582561E-4</v>
      </c>
      <c r="D138" s="65"/>
      <c r="E138" s="65">
        <v>1</v>
      </c>
      <c r="F138" s="66">
        <v>1.5971295017925824E-3</v>
      </c>
      <c r="G138" s="66">
        <v>1.7454102022118612E-4</v>
      </c>
      <c r="H138" s="65">
        <v>0.98214975253128578</v>
      </c>
      <c r="I138" s="66">
        <v>2.3945422651194814E-4</v>
      </c>
      <c r="J138" s="66">
        <v>1.745406832742713E-4</v>
      </c>
      <c r="K138" s="63"/>
      <c r="L138" s="64" t="s">
        <v>15</v>
      </c>
      <c r="M138" s="65">
        <v>0.9611103939055945</v>
      </c>
      <c r="N138" s="65"/>
      <c r="O138" s="65">
        <v>0.99920412872472342</v>
      </c>
      <c r="P138" s="66">
        <v>2.9791473236562283E-4</v>
      </c>
      <c r="Q138" s="65">
        <v>0.99976150966966182</v>
      </c>
      <c r="R138" s="66">
        <v>5.7202780517084939E-4</v>
      </c>
      <c r="S138" s="65">
        <v>0.26916334475529591</v>
      </c>
      <c r="T138" s="65">
        <v>0.7877756364349171</v>
      </c>
    </row>
    <row r="139" spans="2:20">
      <c r="B139" s="64" t="s">
        <v>16</v>
      </c>
      <c r="C139" s="66">
        <v>1.7454068327582561E-4</v>
      </c>
      <c r="D139" s="65">
        <v>1</v>
      </c>
      <c r="E139" s="65"/>
      <c r="F139" s="66">
        <v>1.5971295017925824E-3</v>
      </c>
      <c r="G139" s="66">
        <v>1.7454102022118612E-4</v>
      </c>
      <c r="H139" s="65">
        <v>0.98214975253128578</v>
      </c>
      <c r="I139" s="66">
        <v>2.3945422651194814E-4</v>
      </c>
      <c r="J139" s="66">
        <v>1.745406832742713E-4</v>
      </c>
      <c r="K139" s="63"/>
      <c r="L139" s="64" t="s">
        <v>16</v>
      </c>
      <c r="M139" s="65">
        <v>0.99951180407261264</v>
      </c>
      <c r="N139" s="65">
        <v>0.99920412872472342</v>
      </c>
      <c r="O139" s="65"/>
      <c r="P139" s="66">
        <v>2.12260780683593E-4</v>
      </c>
      <c r="Q139" s="65">
        <v>0.97021060393159586</v>
      </c>
      <c r="R139" s="66">
        <v>3.1703695775109342E-4</v>
      </c>
      <c r="S139" s="65">
        <v>0.11154566573021873</v>
      </c>
      <c r="T139" s="65">
        <v>0.47860047562229502</v>
      </c>
    </row>
    <row r="140" spans="2:20">
      <c r="B140" s="64" t="s">
        <v>17</v>
      </c>
      <c r="C140" s="66">
        <v>1.745406832742713E-4</v>
      </c>
      <c r="D140" s="66">
        <v>1.5971295017925824E-3</v>
      </c>
      <c r="E140" s="66">
        <v>1.5971295017925824E-3</v>
      </c>
      <c r="F140" s="65"/>
      <c r="G140" s="66">
        <v>3.0709251538396654E-4</v>
      </c>
      <c r="H140" s="66">
        <v>8.5173170484544869E-3</v>
      </c>
      <c r="I140" s="66">
        <v>1.7454079709877668E-4</v>
      </c>
      <c r="J140" s="66">
        <v>1.745406832742713E-4</v>
      </c>
      <c r="K140" s="63"/>
      <c r="L140" s="64" t="s">
        <v>17</v>
      </c>
      <c r="M140" s="66">
        <v>1.8774450526193309E-4</v>
      </c>
      <c r="N140" s="66">
        <v>2.9791473236562283E-4</v>
      </c>
      <c r="O140" s="66">
        <v>2.12260780683593E-4</v>
      </c>
      <c r="P140" s="65"/>
      <c r="Q140" s="66">
        <v>4.607121722449703E-4</v>
      </c>
      <c r="R140" s="65">
        <v>0.99808686803487079</v>
      </c>
      <c r="S140" s="66">
        <v>1.5820170665234001E-2</v>
      </c>
      <c r="T140" s="66">
        <v>2.5287356709933206E-3</v>
      </c>
    </row>
    <row r="141" spans="2:20">
      <c r="B141" s="64" t="s">
        <v>18</v>
      </c>
      <c r="C141" s="66">
        <v>1.745406832742713E-4</v>
      </c>
      <c r="D141" s="66">
        <v>1.7454102022118612E-4</v>
      </c>
      <c r="E141" s="66">
        <v>1.7454102022118612E-4</v>
      </c>
      <c r="F141" s="66">
        <v>3.0709251538396654E-4</v>
      </c>
      <c r="G141" s="65"/>
      <c r="H141" s="66">
        <v>1.7454510243164467E-4</v>
      </c>
      <c r="I141" s="66">
        <v>1.745406832742713E-4</v>
      </c>
      <c r="J141" s="66">
        <v>1.745406832742713E-4</v>
      </c>
      <c r="K141" s="63"/>
      <c r="L141" s="64" t="s">
        <v>18</v>
      </c>
      <c r="M141" s="65">
        <v>0.80472107008331151</v>
      </c>
      <c r="N141" s="65">
        <v>0.99976150966966182</v>
      </c>
      <c r="O141" s="65">
        <v>0.97021060393159586</v>
      </c>
      <c r="P141" s="66">
        <v>4.607121722449703E-4</v>
      </c>
      <c r="Q141" s="65"/>
      <c r="R141" s="66">
        <v>1.1317718514892716E-3</v>
      </c>
      <c r="S141" s="65">
        <v>0.4903105705447357</v>
      </c>
      <c r="T141" s="65">
        <v>0.95426589131548312</v>
      </c>
    </row>
    <row r="142" spans="2:20">
      <c r="B142" s="64" t="s">
        <v>19</v>
      </c>
      <c r="C142" s="66">
        <v>1.745406832742713E-4</v>
      </c>
      <c r="D142" s="65">
        <v>0.98214975253128578</v>
      </c>
      <c r="E142" s="65">
        <v>0.98214975253128578</v>
      </c>
      <c r="F142" s="66">
        <v>8.5173170484544869E-3</v>
      </c>
      <c r="G142" s="66">
        <v>1.7454510243164467E-4</v>
      </c>
      <c r="H142" s="65"/>
      <c r="I142" s="66">
        <v>1.8353708545815195E-4</v>
      </c>
      <c r="J142" s="66">
        <v>1.745406832742713E-4</v>
      </c>
      <c r="K142" s="63"/>
      <c r="L142" s="64" t="s">
        <v>19</v>
      </c>
      <c r="M142" s="66">
        <v>2.226839328473007E-4</v>
      </c>
      <c r="N142" s="66">
        <v>5.7202780517084939E-4</v>
      </c>
      <c r="O142" s="66">
        <v>3.1703695775109342E-4</v>
      </c>
      <c r="P142" s="65">
        <v>0.99808686803487079</v>
      </c>
      <c r="Q142" s="66">
        <v>1.1317718514892716E-3</v>
      </c>
      <c r="R142" s="65"/>
      <c r="S142" s="65">
        <v>5.1309233604737381E-2</v>
      </c>
      <c r="T142" s="66">
        <v>8.0699120437540683E-3</v>
      </c>
    </row>
    <row r="143" spans="2:20">
      <c r="B143" s="64" t="s">
        <v>20</v>
      </c>
      <c r="C143" s="66">
        <v>1.7635176017316567E-4</v>
      </c>
      <c r="D143" s="66">
        <v>2.3945422651194814E-4</v>
      </c>
      <c r="E143" s="66">
        <v>2.3945422651194814E-4</v>
      </c>
      <c r="F143" s="66">
        <v>1.7454079709877668E-4</v>
      </c>
      <c r="G143" s="66">
        <v>1.745406832742713E-4</v>
      </c>
      <c r="H143" s="66">
        <v>1.8353708545815195E-4</v>
      </c>
      <c r="I143" s="65"/>
      <c r="J143" s="66">
        <v>1.745406832742713E-4</v>
      </c>
      <c r="K143" s="63"/>
      <c r="L143" s="64" t="s">
        <v>20</v>
      </c>
      <c r="M143" s="66">
        <v>4.4908321353091307E-2</v>
      </c>
      <c r="N143" s="65">
        <v>0.26916334475529591</v>
      </c>
      <c r="O143" s="65">
        <v>0.11154566573021873</v>
      </c>
      <c r="P143" s="66">
        <v>1.5820170665234001E-2</v>
      </c>
      <c r="Q143" s="65">
        <v>0.4903105705447357</v>
      </c>
      <c r="R143" s="65">
        <v>5.1309233604737381E-2</v>
      </c>
      <c r="S143" s="65"/>
      <c r="T143" s="65">
        <v>0.97338110539755973</v>
      </c>
    </row>
    <row r="144" spans="2:20">
      <c r="B144" s="64" t="s">
        <v>21</v>
      </c>
      <c r="C144" s="66">
        <v>1.7454149075568637E-4</v>
      </c>
      <c r="D144" s="66">
        <v>1.745406832742713E-4</v>
      </c>
      <c r="E144" s="66">
        <v>1.745406832742713E-4</v>
      </c>
      <c r="F144" s="66">
        <v>1.745406832742713E-4</v>
      </c>
      <c r="G144" s="66">
        <v>1.745406832742713E-4</v>
      </c>
      <c r="H144" s="66">
        <v>1.745406832742713E-4</v>
      </c>
      <c r="I144" s="66">
        <v>1.745406832742713E-4</v>
      </c>
      <c r="J144" s="65"/>
      <c r="K144" s="63"/>
      <c r="L144" s="64" t="s">
        <v>21</v>
      </c>
      <c r="M144" s="65">
        <v>0.24116546995930443</v>
      </c>
      <c r="N144" s="65">
        <v>0.7877756364349171</v>
      </c>
      <c r="O144" s="65">
        <v>0.47860047562229502</v>
      </c>
      <c r="P144" s="66">
        <v>2.5287356709933206E-3</v>
      </c>
      <c r="Q144" s="65">
        <v>0.95426589131548312</v>
      </c>
      <c r="R144" s="66">
        <v>8.0699120437540683E-3</v>
      </c>
      <c r="S144" s="65">
        <v>0.97338110539755973</v>
      </c>
      <c r="T144" s="65"/>
    </row>
    <row r="145" spans="2:20">
      <c r="B145" s="19"/>
      <c r="C145" s="21"/>
      <c r="D145" s="21"/>
      <c r="E145" s="21"/>
      <c r="F145" s="21"/>
      <c r="G145" s="21"/>
      <c r="H145" s="21"/>
      <c r="I145" s="21"/>
      <c r="J145" s="20"/>
    </row>
    <row r="146" spans="2:20" ht="15">
      <c r="B146" s="43" t="s">
        <v>203</v>
      </c>
      <c r="L146" s="43" t="s">
        <v>217</v>
      </c>
    </row>
    <row r="147" spans="2:20">
      <c r="B147" s="62" t="s">
        <v>33</v>
      </c>
      <c r="C147" s="45" t="s">
        <v>14</v>
      </c>
      <c r="D147" s="45" t="s">
        <v>15</v>
      </c>
      <c r="E147" s="45" t="s">
        <v>16</v>
      </c>
      <c r="F147" s="45" t="s">
        <v>17</v>
      </c>
      <c r="G147" s="45" t="s">
        <v>18</v>
      </c>
      <c r="H147" s="45" t="s">
        <v>19</v>
      </c>
      <c r="I147" s="45" t="s">
        <v>20</v>
      </c>
      <c r="J147" s="45" t="s">
        <v>21</v>
      </c>
      <c r="K147" s="63"/>
      <c r="L147" s="62" t="s">
        <v>39</v>
      </c>
      <c r="M147" s="45" t="s">
        <v>14</v>
      </c>
      <c r="N147" s="45" t="s">
        <v>15</v>
      </c>
      <c r="O147" s="45" t="s">
        <v>16</v>
      </c>
      <c r="P147" s="45" t="s">
        <v>17</v>
      </c>
      <c r="Q147" s="45" t="s">
        <v>18</v>
      </c>
      <c r="R147" s="45" t="s">
        <v>19</v>
      </c>
      <c r="S147" s="45" t="s">
        <v>20</v>
      </c>
      <c r="T147" s="45" t="s">
        <v>21</v>
      </c>
    </row>
    <row r="148" spans="2:20">
      <c r="B148" s="64" t="s">
        <v>14</v>
      </c>
      <c r="C148" s="65"/>
      <c r="D148" s="66">
        <v>1.745406832742713E-4</v>
      </c>
      <c r="E148" s="66">
        <v>1.745406832742713E-4</v>
      </c>
      <c r="F148" s="66">
        <v>1.745406832742713E-4</v>
      </c>
      <c r="G148" s="66">
        <v>1.745406832742713E-4</v>
      </c>
      <c r="H148" s="66">
        <v>1.745406832742713E-4</v>
      </c>
      <c r="I148" s="66">
        <v>1.7455730991378093E-4</v>
      </c>
      <c r="J148" s="66">
        <v>1.7454071841149776E-4</v>
      </c>
      <c r="K148" s="63"/>
      <c r="L148" s="64" t="s">
        <v>14</v>
      </c>
      <c r="M148" s="65"/>
      <c r="N148" s="65">
        <v>0.94109099788814499</v>
      </c>
      <c r="O148" s="65">
        <v>0.99895950934950817</v>
      </c>
      <c r="P148" s="66">
        <v>1.7637946172810448E-4</v>
      </c>
      <c r="Q148" s="65">
        <v>0.81854800472176037</v>
      </c>
      <c r="R148" s="66">
        <v>2.0925896392176568E-4</v>
      </c>
      <c r="S148" s="66">
        <v>3.75694245891246E-2</v>
      </c>
      <c r="T148" s="65">
        <v>0.22792937178059502</v>
      </c>
    </row>
    <row r="149" spans="2:20">
      <c r="B149" s="64" t="s">
        <v>15</v>
      </c>
      <c r="C149" s="66">
        <v>1.745406832742713E-4</v>
      </c>
      <c r="D149" s="65"/>
      <c r="E149" s="65">
        <v>1</v>
      </c>
      <c r="F149" s="66">
        <v>2.4403620237745116E-4</v>
      </c>
      <c r="G149" s="66">
        <v>1.7454068358702113E-4</v>
      </c>
      <c r="H149" s="65">
        <v>0.4352579443099488</v>
      </c>
      <c r="I149" s="66">
        <v>9.2192675072455543E-4</v>
      </c>
      <c r="J149" s="66">
        <v>1.745406832742713E-4</v>
      </c>
      <c r="K149" s="63"/>
      <c r="L149" s="64" t="s">
        <v>15</v>
      </c>
      <c r="M149" s="65">
        <v>0.94109099788814499</v>
      </c>
      <c r="N149" s="65"/>
      <c r="O149" s="65">
        <v>0.99890720855828807</v>
      </c>
      <c r="P149" s="66">
        <v>1.960304508551447E-4</v>
      </c>
      <c r="Q149" s="65">
        <v>0.99996921742377254</v>
      </c>
      <c r="R149" s="66">
        <v>5.2269893550271895E-4</v>
      </c>
      <c r="S149" s="65">
        <v>0.26722848911141683</v>
      </c>
      <c r="T149" s="65">
        <v>0.81440492544468324</v>
      </c>
    </row>
    <row r="150" spans="2:20">
      <c r="B150" s="64" t="s">
        <v>16</v>
      </c>
      <c r="C150" s="66">
        <v>1.745406832742713E-4</v>
      </c>
      <c r="D150" s="65">
        <v>1</v>
      </c>
      <c r="E150" s="65"/>
      <c r="F150" s="66">
        <v>2.4403620237745116E-4</v>
      </c>
      <c r="G150" s="66">
        <v>1.7454068358702113E-4</v>
      </c>
      <c r="H150" s="65">
        <v>0.4352579443099488</v>
      </c>
      <c r="I150" s="66">
        <v>9.2192675072455543E-4</v>
      </c>
      <c r="J150" s="66">
        <v>1.745406832742713E-4</v>
      </c>
      <c r="K150" s="63"/>
      <c r="L150" s="64" t="s">
        <v>16</v>
      </c>
      <c r="M150" s="65">
        <v>0.99895950934950817</v>
      </c>
      <c r="N150" s="65">
        <v>0.99890720855828807</v>
      </c>
      <c r="O150" s="65"/>
      <c r="P150" s="66">
        <v>1.8094117034928026E-4</v>
      </c>
      <c r="Q150" s="65">
        <v>0.98233733152916558</v>
      </c>
      <c r="R150" s="66">
        <v>2.9419493973259492E-4</v>
      </c>
      <c r="S150" s="65">
        <v>0.10541197224402354</v>
      </c>
      <c r="T150" s="65">
        <v>0.49326581408231618</v>
      </c>
    </row>
    <row r="151" spans="2:20">
      <c r="B151" s="64" t="s">
        <v>17</v>
      </c>
      <c r="C151" s="66">
        <v>1.745406832742713E-4</v>
      </c>
      <c r="D151" s="66">
        <v>2.4403620237745116E-4</v>
      </c>
      <c r="E151" s="66">
        <v>2.4403620237745116E-4</v>
      </c>
      <c r="F151" s="65"/>
      <c r="G151" s="66">
        <v>2.1098960940679756E-4</v>
      </c>
      <c r="H151" s="66">
        <v>4.6985039869784639E-3</v>
      </c>
      <c r="I151" s="66">
        <v>1.7454072923572816E-4</v>
      </c>
      <c r="J151" s="66">
        <v>1.745406832742713E-4</v>
      </c>
      <c r="K151" s="63"/>
      <c r="L151" s="64" t="s">
        <v>17</v>
      </c>
      <c r="M151" s="66">
        <v>1.7637946172810448E-4</v>
      </c>
      <c r="N151" s="66">
        <v>1.960304508551447E-4</v>
      </c>
      <c r="O151" s="66">
        <v>1.8094117034928026E-4</v>
      </c>
      <c r="P151" s="65"/>
      <c r="Q151" s="66">
        <v>2.1727328388065903E-4</v>
      </c>
      <c r="R151" s="65">
        <v>0.86369972819772212</v>
      </c>
      <c r="S151" s="66">
        <v>3.40462762771232E-3</v>
      </c>
      <c r="T151" s="66">
        <v>6.0462241096426173E-4</v>
      </c>
    </row>
    <row r="152" spans="2:20">
      <c r="B152" s="64" t="s">
        <v>18</v>
      </c>
      <c r="C152" s="66">
        <v>1.745406832742713E-4</v>
      </c>
      <c r="D152" s="66">
        <v>1.7454068358702113E-4</v>
      </c>
      <c r="E152" s="66">
        <v>1.7454068358702113E-4</v>
      </c>
      <c r="F152" s="66">
        <v>2.1098960940679756E-4</v>
      </c>
      <c r="G152" s="65"/>
      <c r="H152" s="66">
        <v>1.7454101197678096E-4</v>
      </c>
      <c r="I152" s="66">
        <v>1.745406832742713E-4</v>
      </c>
      <c r="J152" s="66">
        <v>1.745406832742713E-4</v>
      </c>
      <c r="K152" s="63"/>
      <c r="L152" s="64" t="s">
        <v>18</v>
      </c>
      <c r="M152" s="65">
        <v>0.81854800472176037</v>
      </c>
      <c r="N152" s="65">
        <v>0.99996921742377254</v>
      </c>
      <c r="O152" s="65">
        <v>0.98233733152916558</v>
      </c>
      <c r="P152" s="66">
        <v>2.1727328388065903E-4</v>
      </c>
      <c r="Q152" s="65"/>
      <c r="R152" s="66">
        <v>8.406150362564313E-4</v>
      </c>
      <c r="S152" s="65">
        <v>0.42227129148821285</v>
      </c>
      <c r="T152" s="65">
        <v>0.93887886879099614</v>
      </c>
    </row>
    <row r="153" spans="2:20">
      <c r="B153" s="64" t="s">
        <v>19</v>
      </c>
      <c r="C153" s="66">
        <v>1.745406832742713E-4</v>
      </c>
      <c r="D153" s="65">
        <v>0.4352579443099488</v>
      </c>
      <c r="E153" s="65">
        <v>0.4352579443099488</v>
      </c>
      <c r="F153" s="66">
        <v>4.6985039869784639E-3</v>
      </c>
      <c r="G153" s="66">
        <v>1.7454101197678096E-4</v>
      </c>
      <c r="H153" s="65"/>
      <c r="I153" s="66">
        <v>1.8391812259976881E-4</v>
      </c>
      <c r="J153" s="66">
        <v>1.745406832742713E-4</v>
      </c>
      <c r="K153" s="63"/>
      <c r="L153" s="64" t="s">
        <v>19</v>
      </c>
      <c r="M153" s="66">
        <v>2.0925896392176568E-4</v>
      </c>
      <c r="N153" s="66">
        <v>5.2269893550271895E-4</v>
      </c>
      <c r="O153" s="66">
        <v>2.9419493973259492E-4</v>
      </c>
      <c r="P153" s="65">
        <v>0.86369972819772212</v>
      </c>
      <c r="Q153" s="66">
        <v>8.406150362564313E-4</v>
      </c>
      <c r="R153" s="65"/>
      <c r="S153" s="66">
        <v>4.5558535729749883E-2</v>
      </c>
      <c r="T153" s="66">
        <v>6.3925104650399689E-3</v>
      </c>
    </row>
    <row r="154" spans="2:20">
      <c r="B154" s="64" t="s">
        <v>20</v>
      </c>
      <c r="C154" s="66">
        <v>1.7455730991378093E-4</v>
      </c>
      <c r="D154" s="66">
        <v>9.2192675072455543E-4</v>
      </c>
      <c r="E154" s="66">
        <v>9.2192675072455543E-4</v>
      </c>
      <c r="F154" s="66">
        <v>1.7454072923572816E-4</v>
      </c>
      <c r="G154" s="66">
        <v>1.745406832742713E-4</v>
      </c>
      <c r="H154" s="66">
        <v>1.8391812259976881E-4</v>
      </c>
      <c r="I154" s="65"/>
      <c r="J154" s="66">
        <v>1.745406832742713E-4</v>
      </c>
      <c r="K154" s="63"/>
      <c r="L154" s="64" t="s">
        <v>20</v>
      </c>
      <c r="M154" s="66">
        <v>3.75694245891246E-2</v>
      </c>
      <c r="N154" s="65">
        <v>0.26722848911141683</v>
      </c>
      <c r="O154" s="65">
        <v>0.10541197224402354</v>
      </c>
      <c r="P154" s="66">
        <v>3.40462762771232E-3</v>
      </c>
      <c r="Q154" s="65">
        <v>0.42227129148821285</v>
      </c>
      <c r="R154" s="66">
        <v>4.5558535729749883E-2</v>
      </c>
      <c r="S154" s="65"/>
      <c r="T154" s="65">
        <v>0.96380611567297103</v>
      </c>
    </row>
    <row r="155" spans="2:20">
      <c r="B155" s="64" t="s">
        <v>21</v>
      </c>
      <c r="C155" s="66">
        <v>1.7454071841149776E-4</v>
      </c>
      <c r="D155" s="66">
        <v>1.745406832742713E-4</v>
      </c>
      <c r="E155" s="66">
        <v>1.745406832742713E-4</v>
      </c>
      <c r="F155" s="66">
        <v>1.745406832742713E-4</v>
      </c>
      <c r="G155" s="66">
        <v>1.745406832742713E-4</v>
      </c>
      <c r="H155" s="66">
        <v>1.745406832742713E-4</v>
      </c>
      <c r="I155" s="66">
        <v>1.745406832742713E-4</v>
      </c>
      <c r="J155" s="65"/>
      <c r="K155" s="63"/>
      <c r="L155" s="64" t="s">
        <v>21</v>
      </c>
      <c r="M155" s="65">
        <v>0.22792937178059502</v>
      </c>
      <c r="N155" s="65">
        <v>0.81440492544468324</v>
      </c>
      <c r="O155" s="65">
        <v>0.49326581408231618</v>
      </c>
      <c r="P155" s="66">
        <v>6.0462241096426173E-4</v>
      </c>
      <c r="Q155" s="65">
        <v>0.93887886879099614</v>
      </c>
      <c r="R155" s="66">
        <v>6.3925104650399689E-3</v>
      </c>
      <c r="S155" s="65">
        <v>0.96380611567297103</v>
      </c>
      <c r="T155" s="65"/>
    </row>
  </sheetData>
  <customSheetViews>
    <customSheetView guid="{4A71A1A5-ACCE-4F87-B003-A7B5E0B0F11F}" scale="85" topLeftCell="A131">
      <selection activeCell="L4" sqref="L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Readme</vt:lpstr>
      <vt:lpstr>1. O2 consumption</vt:lpstr>
      <vt:lpstr>2. CO2 production</vt:lpstr>
      <vt:lpstr>3. CO production</vt:lpstr>
      <vt:lpstr>4. O2 kinetic</vt:lpstr>
      <vt:lpstr>5. CO2 kinetic</vt:lpstr>
      <vt:lpstr>6. CO kinetic</vt:lpstr>
      <vt:lpstr>7. Tukey O2</vt:lpstr>
      <vt:lpstr>8. Tukey CO2</vt:lpstr>
      <vt:lpstr>9. Tukey CO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</dc:creator>
  <cp:lastModifiedBy>Użytkownik pakietu Microsoft Office</cp:lastModifiedBy>
  <dcterms:created xsi:type="dcterms:W3CDTF">2019-12-30T10:35:21Z</dcterms:created>
  <dcterms:modified xsi:type="dcterms:W3CDTF">2020-09-21T05:01:44Z</dcterms:modified>
</cp:coreProperties>
</file>