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Andrea\OneDrive - Università Politecnica delle Marche\Dottorato Marche\Attività\ENEA\QSOFC\Mohammad Thesis\Paper\Internal revision\Supplementary material\"/>
    </mc:Choice>
  </mc:AlternateContent>
  <xr:revisionPtr revIDLastSave="0" documentId="13_ncr:1_{11604E2E-807C-4C7C-AECD-DBCBDD5657D3}" xr6:coauthVersionLast="47" xr6:coauthVersionMax="47" xr10:uidLastSave="{00000000-0000-0000-0000-000000000000}"/>
  <bookViews>
    <workbookView xWindow="-28920" yWindow="-5040" windowWidth="29040" windowHeight="15990" activeTab="1" xr2:uid="{00000000-000D-0000-FFFF-FFFF00000000}"/>
  </bookViews>
  <sheets>
    <sheet name="H2 Variation at 700C, O2 21%" sheetId="1" r:id="rId1"/>
    <sheet name="O2 Variation at 700C, 90% H2" sheetId="2" r:id="rId2"/>
    <sheet name="T Variation at 50% H2, 21% O2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0" i="2" l="1"/>
  <c r="C10" i="2"/>
  <c r="D10" i="2"/>
  <c r="E10" i="2"/>
  <c r="F10" i="2"/>
  <c r="G10" i="2"/>
  <c r="H10" i="2"/>
  <c r="I10" i="2"/>
  <c r="B10" i="1"/>
  <c r="C10" i="1"/>
  <c r="D10" i="1"/>
  <c r="E10" i="1"/>
  <c r="F10" i="1"/>
  <c r="G10" i="1"/>
  <c r="H10" i="1"/>
  <c r="I10" i="1"/>
  <c r="B10" i="3"/>
  <c r="C10" i="3"/>
  <c r="D10" i="3"/>
  <c r="E10" i="3"/>
  <c r="F10" i="3"/>
  <c r="G10" i="3"/>
  <c r="H10" i="3"/>
  <c r="I10" i="3"/>
</calcChain>
</file>

<file path=xl/sharedStrings.xml><?xml version="1.0" encoding="utf-8"?>
<sst xmlns="http://schemas.openxmlformats.org/spreadsheetml/2006/main" count="63" uniqueCount="17">
  <si>
    <t>P1</t>
  </si>
  <si>
    <t>P2+P3</t>
  </si>
  <si>
    <t>P4</t>
  </si>
  <si>
    <t>P5</t>
  </si>
  <si>
    <t>Max (Hz)</t>
  </si>
  <si>
    <t>Min (Hz)</t>
  </si>
  <si>
    <t>BC_01_07_TB1</t>
  </si>
  <si>
    <t>BC_01_09_TB1</t>
  </si>
  <si>
    <t>BC_01_11_TB1</t>
  </si>
  <si>
    <t>BC_01_12_TB2</t>
  </si>
  <si>
    <t>BC_01_13_TB1</t>
  </si>
  <si>
    <t>BC_01_14_TB2</t>
  </si>
  <si>
    <t>BC_01_15_TB1</t>
  </si>
  <si>
    <t>Avg</t>
  </si>
  <si>
    <t>H2 variations</t>
  </si>
  <si>
    <t>O2 variations</t>
  </si>
  <si>
    <t>T variations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</si>
</sst>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1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 applyAlignment="1">
      <alignment horizontal="center"/>
    </xf>
    <xf numFmtId="171" fontId="0" fillId="0" borderId="2" xfId="0" applyNumberFormat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171" fontId="0" fillId="0" borderId="4" xfId="0" applyNumberFormat="1" applyBorder="1" applyAlignment="1">
      <alignment horizontal="center"/>
    </xf>
    <xf numFmtId="171" fontId="2" fillId="0" borderId="2" xfId="0" applyNumberFormat="1" applyFont="1" applyBorder="1" applyAlignment="1">
      <alignment horizontal="center"/>
    </xf>
    <xf numFmtId="171" fontId="0" fillId="0" borderId="4" xfId="0" applyNumberFormat="1" applyBorder="1" applyAlignment="1">
      <alignment horizontal="center" vertical="center" wrapText="1"/>
    </xf>
    <xf numFmtId="171" fontId="2" fillId="0" borderId="4" xfId="0" applyNumberFormat="1" applyFont="1" applyBorder="1" applyAlignment="1">
      <alignment horizontal="center"/>
    </xf>
    <xf numFmtId="171" fontId="2" fillId="0" borderId="4" xfId="0" applyNumberFormat="1" applyFont="1" applyBorder="1" applyAlignment="1">
      <alignment horizontal="center" vertical="center" wrapText="1"/>
    </xf>
    <xf numFmtId="171" fontId="0" fillId="0" borderId="4" xfId="0" applyNumberFormat="1" applyFont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71" fontId="0" fillId="0" borderId="9" xfId="0" applyNumberFormat="1" applyBorder="1" applyAlignment="1">
      <alignment horizontal="center"/>
    </xf>
    <xf numFmtId="171" fontId="0" fillId="0" borderId="1" xfId="0" applyNumberFormat="1" applyBorder="1" applyAlignment="1">
      <alignment horizontal="center" vertical="center" wrapText="1"/>
    </xf>
    <xf numFmtId="171" fontId="0" fillId="0" borderId="9" xfId="0" applyNumberFormat="1" applyBorder="1" applyAlignment="1">
      <alignment horizontal="center" vertical="center" wrapText="1"/>
    </xf>
    <xf numFmtId="171" fontId="0" fillId="0" borderId="1" xfId="0" applyNumberFormat="1" applyBorder="1" applyAlignment="1">
      <alignment horizontal="center"/>
    </xf>
    <xf numFmtId="171" fontId="1" fillId="0" borderId="5" xfId="0" applyNumberFormat="1" applyFont="1" applyBorder="1" applyAlignment="1">
      <alignment horizontal="center"/>
    </xf>
    <xf numFmtId="171" fontId="1" fillId="0" borderId="3" xfId="0" applyNumberFormat="1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1" fontId="0" fillId="0" borderId="9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1" fillId="0" borderId="5" xfId="0" applyNumberFormat="1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"/>
  <sheetViews>
    <sheetView zoomScaleNormal="100" workbookViewId="0">
      <selection activeCell="B3" sqref="B3:B10"/>
    </sheetView>
  </sheetViews>
  <sheetFormatPr defaultRowHeight="14.5" x14ac:dyDescent="0.35"/>
  <cols>
    <col min="1" max="1" width="13.1796875" bestFit="1" customWidth="1"/>
    <col min="2" max="9" width="10.6328125" customWidth="1"/>
  </cols>
  <sheetData>
    <row r="1" spans="1:9" x14ac:dyDescent="0.35">
      <c r="A1" s="3" t="s">
        <v>14</v>
      </c>
      <c r="B1" s="6" t="s">
        <v>0</v>
      </c>
      <c r="C1" s="1"/>
      <c r="D1" s="6" t="s">
        <v>1</v>
      </c>
      <c r="E1" s="1"/>
      <c r="F1" s="6" t="s">
        <v>2</v>
      </c>
      <c r="G1" s="1"/>
      <c r="H1" s="6" t="s">
        <v>3</v>
      </c>
      <c r="I1" s="1"/>
    </row>
    <row r="2" spans="1:9" ht="15" thickBot="1" x14ac:dyDescent="0.4">
      <c r="A2" s="13"/>
      <c r="B2" s="21" t="s">
        <v>4</v>
      </c>
      <c r="C2" s="22" t="s">
        <v>5</v>
      </c>
      <c r="D2" s="21" t="s">
        <v>4</v>
      </c>
      <c r="E2" s="22" t="s">
        <v>5</v>
      </c>
      <c r="F2" s="21" t="s">
        <v>4</v>
      </c>
      <c r="G2" s="22" t="s">
        <v>5</v>
      </c>
      <c r="H2" s="21" t="s">
        <v>4</v>
      </c>
      <c r="I2" s="22" t="s">
        <v>5</v>
      </c>
    </row>
    <row r="3" spans="1:9" x14ac:dyDescent="0.35">
      <c r="A3" s="14" t="s">
        <v>6</v>
      </c>
      <c r="B3" s="23">
        <v>4000</v>
      </c>
      <c r="C3" s="16">
        <v>499.02336847910101</v>
      </c>
      <c r="D3" s="17">
        <v>499.02336847910101</v>
      </c>
      <c r="E3" s="16">
        <v>22.0284950068888</v>
      </c>
      <c r="F3" s="15">
        <v>8.6902718208253997</v>
      </c>
      <c r="G3" s="18">
        <v>0.34773367218503298</v>
      </c>
      <c r="H3" s="15">
        <v>5.7715108413256902E-2</v>
      </c>
      <c r="I3" s="18">
        <v>0.01</v>
      </c>
    </row>
    <row r="4" spans="1:9" x14ac:dyDescent="0.35">
      <c r="A4" s="4" t="s">
        <v>7</v>
      </c>
      <c r="B4" s="24">
        <v>4000</v>
      </c>
      <c r="C4" s="8">
        <v>765.62800000000004</v>
      </c>
      <c r="D4" s="10">
        <v>765.62800000000004</v>
      </c>
      <c r="E4" s="2">
        <v>37.88456</v>
      </c>
      <c r="F4" s="11">
        <v>7.203856</v>
      </c>
      <c r="G4" s="8">
        <v>0.38208799999999998</v>
      </c>
      <c r="H4" s="9">
        <v>4.054E-2</v>
      </c>
      <c r="I4" s="2">
        <v>0.01</v>
      </c>
    </row>
    <row r="5" spans="1:9" x14ac:dyDescent="0.35">
      <c r="A5" s="4" t="s">
        <v>8</v>
      </c>
      <c r="B5" s="24">
        <v>4000</v>
      </c>
      <c r="C5" s="2">
        <v>944.91325245808798</v>
      </c>
      <c r="D5" s="7">
        <v>944.91325245808798</v>
      </c>
      <c r="E5" s="2">
        <v>24.363980165199699</v>
      </c>
      <c r="F5" s="7">
        <v>2.7234191753308301</v>
      </c>
      <c r="G5" s="2">
        <v>0.28704738363948401</v>
      </c>
      <c r="H5" s="12">
        <v>5.4836339013193403E-2</v>
      </c>
      <c r="I5" s="2">
        <v>0.01</v>
      </c>
    </row>
    <row r="6" spans="1:9" x14ac:dyDescent="0.35">
      <c r="A6" s="4" t="s">
        <v>9</v>
      </c>
      <c r="B6" s="24">
        <v>4000</v>
      </c>
      <c r="C6" s="2">
        <v>828.68340000000001</v>
      </c>
      <c r="D6" s="7">
        <v>828.68340000000001</v>
      </c>
      <c r="E6" s="2">
        <v>25.085429999999999</v>
      </c>
      <c r="F6" s="7">
        <v>6.8888759999999998</v>
      </c>
      <c r="G6" s="2">
        <v>0.207097</v>
      </c>
      <c r="H6" s="7">
        <v>4.4026999999999997E-2</v>
      </c>
      <c r="I6" s="2">
        <v>0.01</v>
      </c>
    </row>
    <row r="7" spans="1:9" x14ac:dyDescent="0.35">
      <c r="A7" s="4" t="s">
        <v>10</v>
      </c>
      <c r="B7" s="24">
        <v>4000</v>
      </c>
      <c r="C7" s="2">
        <v>920.21646847907198</v>
      </c>
      <c r="D7" s="7">
        <v>920.21646847907198</v>
      </c>
      <c r="E7" s="2">
        <v>47.195450694926599</v>
      </c>
      <c r="F7" s="7">
        <v>4.8625827856232204</v>
      </c>
      <c r="G7" s="2">
        <v>0.25581600398483201</v>
      </c>
      <c r="H7" s="7">
        <v>4.7294853984695302E-2</v>
      </c>
      <c r="I7" s="2">
        <v>0.01</v>
      </c>
    </row>
    <row r="8" spans="1:9" x14ac:dyDescent="0.35">
      <c r="A8" s="4" t="s">
        <v>11</v>
      </c>
      <c r="B8" s="24">
        <v>4000</v>
      </c>
      <c r="C8" s="2">
        <v>762.22863842878098</v>
      </c>
      <c r="D8" s="7">
        <v>762.22863842878098</v>
      </c>
      <c r="E8" s="2">
        <v>27.329136638552399</v>
      </c>
      <c r="F8" s="7">
        <v>3.7664773358536299</v>
      </c>
      <c r="G8" s="2">
        <v>0.30457766352954102</v>
      </c>
      <c r="H8" s="7">
        <v>7.6188509032066101E-2</v>
      </c>
      <c r="I8" s="2">
        <v>0.01</v>
      </c>
    </row>
    <row r="9" spans="1:9" x14ac:dyDescent="0.35">
      <c r="A9" s="4" t="s">
        <v>12</v>
      </c>
      <c r="B9" s="24">
        <v>4000</v>
      </c>
      <c r="C9" s="2">
        <v>607.75429999999994</v>
      </c>
      <c r="D9" s="7">
        <v>607.75429999999994</v>
      </c>
      <c r="E9" s="2">
        <v>32.307789999999997</v>
      </c>
      <c r="F9" s="7">
        <v>5.1033249999999999</v>
      </c>
      <c r="G9" s="2">
        <v>0.29950599999999999</v>
      </c>
      <c r="H9" s="7">
        <v>5.7134999999999998E-2</v>
      </c>
      <c r="I9" s="2">
        <v>0.01</v>
      </c>
    </row>
    <row r="10" spans="1:9" ht="15" thickBot="1" x14ac:dyDescent="0.4">
      <c r="A10" s="5" t="s">
        <v>13</v>
      </c>
      <c r="B10" s="25">
        <f t="shared" ref="B10:I10" si="0">AVERAGE(B3:B9)</f>
        <v>4000</v>
      </c>
      <c r="C10" s="20">
        <f t="shared" si="0"/>
        <v>761.20677540643453</v>
      </c>
      <c r="D10" s="19">
        <f t="shared" si="0"/>
        <v>761.20677540643453</v>
      </c>
      <c r="E10" s="20">
        <f t="shared" si="0"/>
        <v>30.884977500795351</v>
      </c>
      <c r="F10" s="19">
        <f t="shared" si="0"/>
        <v>5.6055440168047257</v>
      </c>
      <c r="G10" s="20">
        <f t="shared" si="0"/>
        <v>0.29769510333412713</v>
      </c>
      <c r="H10" s="19">
        <f t="shared" si="0"/>
        <v>5.3962401491887378E-2</v>
      </c>
      <c r="I10" s="20">
        <f t="shared" si="0"/>
        <v>0.01</v>
      </c>
    </row>
  </sheetData>
  <mergeCells count="5">
    <mergeCell ref="B1:C1"/>
    <mergeCell ref="D1:E1"/>
    <mergeCell ref="F1:G1"/>
    <mergeCell ref="H1:I1"/>
    <mergeCell ref="A1:A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7BF64-F2E3-478F-8D32-AC1F1D17FAAE}">
  <dimension ref="A1:I10"/>
  <sheetViews>
    <sheetView tabSelected="1" workbookViewId="0">
      <selection activeCell="E28" sqref="E28"/>
    </sheetView>
  </sheetViews>
  <sheetFormatPr defaultRowHeight="14.5" x14ac:dyDescent="0.35"/>
  <cols>
    <col min="1" max="1" width="13.1796875" bestFit="1" customWidth="1"/>
    <col min="2" max="9" width="10.6328125" customWidth="1"/>
  </cols>
  <sheetData>
    <row r="1" spans="1:9" x14ac:dyDescent="0.35">
      <c r="A1" s="3" t="s">
        <v>15</v>
      </c>
      <c r="B1" s="6" t="s">
        <v>0</v>
      </c>
      <c r="C1" s="1"/>
      <c r="D1" s="6" t="s">
        <v>1</v>
      </c>
      <c r="E1" s="1"/>
      <c r="F1" s="6" t="s">
        <v>2</v>
      </c>
      <c r="G1" s="1"/>
      <c r="H1" s="6" t="s">
        <v>3</v>
      </c>
      <c r="I1" s="1"/>
    </row>
    <row r="2" spans="1:9" ht="15" thickBot="1" x14ac:dyDescent="0.4">
      <c r="A2" s="13"/>
      <c r="B2" s="21" t="s">
        <v>4</v>
      </c>
      <c r="C2" s="22" t="s">
        <v>5</v>
      </c>
      <c r="D2" s="21" t="s">
        <v>4</v>
      </c>
      <c r="E2" s="22" t="s">
        <v>5</v>
      </c>
      <c r="F2" s="21" t="s">
        <v>4</v>
      </c>
      <c r="G2" s="22" t="s">
        <v>5</v>
      </c>
      <c r="H2" s="21" t="s">
        <v>4</v>
      </c>
      <c r="I2" s="22" t="s">
        <v>5</v>
      </c>
    </row>
    <row r="3" spans="1:9" x14ac:dyDescent="0.35">
      <c r="A3" s="14" t="s">
        <v>6</v>
      </c>
      <c r="B3" s="23">
        <v>4000</v>
      </c>
      <c r="C3" s="16">
        <v>494.627358242203</v>
      </c>
      <c r="D3" s="17">
        <v>494.627358242203</v>
      </c>
      <c r="E3" s="16">
        <v>18.940989303075899</v>
      </c>
      <c r="F3" s="15">
        <v>11.9930636503335</v>
      </c>
      <c r="G3" s="18">
        <v>0.40519021798542998</v>
      </c>
      <c r="H3" s="15">
        <v>5.04096650071158E-2</v>
      </c>
      <c r="I3" s="18">
        <v>0.01</v>
      </c>
    </row>
    <row r="4" spans="1:9" x14ac:dyDescent="0.35">
      <c r="A4" s="4" t="s">
        <v>7</v>
      </c>
      <c r="B4" s="24">
        <v>4000</v>
      </c>
      <c r="C4" s="8">
        <v>796.97829999999999</v>
      </c>
      <c r="D4" s="10">
        <v>796.97829999999999</v>
      </c>
      <c r="E4" s="2">
        <v>45.117620000000002</v>
      </c>
      <c r="F4" s="11">
        <v>7.0805610000000003</v>
      </c>
      <c r="G4" s="8">
        <v>0.47407899999999997</v>
      </c>
      <c r="H4" s="9">
        <v>3.8353999999999999E-2</v>
      </c>
      <c r="I4" s="2">
        <v>0.01</v>
      </c>
    </row>
    <row r="5" spans="1:9" x14ac:dyDescent="0.35">
      <c r="A5" s="4" t="s">
        <v>8</v>
      </c>
      <c r="B5" s="24">
        <v>4000</v>
      </c>
      <c r="C5" s="2">
        <v>1075.2847736947299</v>
      </c>
      <c r="D5" s="7">
        <v>1075.2847736947299</v>
      </c>
      <c r="E5" s="2">
        <v>36.112941267676398</v>
      </c>
      <c r="F5" s="7">
        <v>4.1231693366075204</v>
      </c>
      <c r="G5" s="2">
        <v>0.39080769154113199</v>
      </c>
      <c r="H5" s="12">
        <v>5.20933103780312E-2</v>
      </c>
      <c r="I5" s="2">
        <v>0.01</v>
      </c>
    </row>
    <row r="6" spans="1:9" x14ac:dyDescent="0.35">
      <c r="A6" s="4" t="s">
        <v>9</v>
      </c>
      <c r="B6" s="24">
        <v>4000</v>
      </c>
      <c r="C6" s="2">
        <v>747.79340000000002</v>
      </c>
      <c r="D6" s="7">
        <v>747.79340000000002</v>
      </c>
      <c r="E6" s="2">
        <v>40.765900000000002</v>
      </c>
      <c r="F6" s="7">
        <v>4.7174759999999996</v>
      </c>
      <c r="G6" s="2">
        <v>0.27222200000000002</v>
      </c>
      <c r="H6" s="7">
        <v>5.0037999999999999E-2</v>
      </c>
      <c r="I6" s="2">
        <v>0.01</v>
      </c>
    </row>
    <row r="7" spans="1:9" x14ac:dyDescent="0.35">
      <c r="A7" s="4" t="s">
        <v>10</v>
      </c>
      <c r="B7" s="24">
        <v>4000</v>
      </c>
      <c r="C7" s="2">
        <v>922.91263304411905</v>
      </c>
      <c r="D7" s="7">
        <v>922.91263304411905</v>
      </c>
      <c r="E7" s="2">
        <v>54.3870185012685</v>
      </c>
      <c r="F7" s="7">
        <v>5.1721456302977602</v>
      </c>
      <c r="G7" s="2">
        <v>0.329044541901714</v>
      </c>
      <c r="H7" s="7">
        <v>4.3048759854854603E-2</v>
      </c>
      <c r="I7" s="2">
        <v>0.01</v>
      </c>
    </row>
    <row r="8" spans="1:9" x14ac:dyDescent="0.35">
      <c r="A8" s="4" t="s">
        <v>11</v>
      </c>
      <c r="B8" s="24">
        <v>4000</v>
      </c>
      <c r="C8" s="2">
        <v>740.49048091672796</v>
      </c>
      <c r="D8" s="7">
        <v>740.49048091672796</v>
      </c>
      <c r="E8" s="2">
        <v>37.494722815924497</v>
      </c>
      <c r="F8" s="7">
        <v>5.6883588134754097</v>
      </c>
      <c r="G8" s="2">
        <v>0.25029620875289399</v>
      </c>
      <c r="H8" s="7">
        <v>6.6404535658316194E-2</v>
      </c>
      <c r="I8" s="2">
        <v>0.01</v>
      </c>
    </row>
    <row r="9" spans="1:9" x14ac:dyDescent="0.35">
      <c r="A9" s="4" t="s">
        <v>12</v>
      </c>
      <c r="B9" s="24">
        <v>4000</v>
      </c>
      <c r="C9" s="2">
        <v>649.33130000000006</v>
      </c>
      <c r="D9" s="7">
        <v>649.33130000000006</v>
      </c>
      <c r="E9" s="2">
        <v>52.204859999999996</v>
      </c>
      <c r="F9" s="7">
        <v>5.1562570000000001</v>
      </c>
      <c r="G9" s="2">
        <v>0.284161</v>
      </c>
      <c r="H9" s="7">
        <v>4.5964999999999999E-2</v>
      </c>
      <c r="I9" s="2">
        <v>0.01</v>
      </c>
    </row>
    <row r="10" spans="1:9" ht="15" thickBot="1" x14ac:dyDescent="0.4">
      <c r="A10" s="5" t="s">
        <v>13</v>
      </c>
      <c r="B10" s="25">
        <f t="shared" ref="B10:H10" si="0">AVERAGE(B3:B9)</f>
        <v>4000</v>
      </c>
      <c r="C10" s="20">
        <f t="shared" si="0"/>
        <v>775.34546369968291</v>
      </c>
      <c r="D10" s="19">
        <f t="shared" si="0"/>
        <v>775.34546369968291</v>
      </c>
      <c r="E10" s="20">
        <f t="shared" si="0"/>
        <v>40.717721698277892</v>
      </c>
      <c r="F10" s="19">
        <f t="shared" si="0"/>
        <v>6.2758616329591712</v>
      </c>
      <c r="G10" s="20">
        <f t="shared" si="0"/>
        <v>0.34368580859731007</v>
      </c>
      <c r="H10" s="19">
        <f t="shared" si="0"/>
        <v>4.9473324414045394E-2</v>
      </c>
      <c r="I10" s="20">
        <f>AVERAGE(I3:I9)</f>
        <v>0.01</v>
      </c>
    </row>
  </sheetData>
  <mergeCells count="5">
    <mergeCell ref="A1:A2"/>
    <mergeCell ref="B1:C1"/>
    <mergeCell ref="D1:E1"/>
    <mergeCell ref="F1:G1"/>
    <mergeCell ref="H1:I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6CC37-604F-4428-988F-E7554458B412}">
  <dimension ref="A1:I10"/>
  <sheetViews>
    <sheetView workbookViewId="0">
      <selection activeCell="F26" sqref="F26"/>
    </sheetView>
  </sheetViews>
  <sheetFormatPr defaultRowHeight="14.5" x14ac:dyDescent="0.35"/>
  <cols>
    <col min="1" max="1" width="13.1796875" bestFit="1" customWidth="1"/>
    <col min="2" max="9" width="10.6328125" customWidth="1"/>
  </cols>
  <sheetData>
    <row r="1" spans="1:9" x14ac:dyDescent="0.35">
      <c r="A1" s="3" t="s">
        <v>16</v>
      </c>
      <c r="B1" s="6" t="s">
        <v>0</v>
      </c>
      <c r="C1" s="1"/>
      <c r="D1" s="6" t="s">
        <v>1</v>
      </c>
      <c r="E1" s="1"/>
      <c r="F1" s="6" t="s">
        <v>2</v>
      </c>
      <c r="G1" s="1"/>
      <c r="H1" s="6" t="s">
        <v>3</v>
      </c>
      <c r="I1" s="1"/>
    </row>
    <row r="2" spans="1:9" ht="15" thickBot="1" x14ac:dyDescent="0.4">
      <c r="A2" s="13"/>
      <c r="B2" s="21" t="s">
        <v>4</v>
      </c>
      <c r="C2" s="22" t="s">
        <v>5</v>
      </c>
      <c r="D2" s="21" t="s">
        <v>4</v>
      </c>
      <c r="E2" s="22" t="s">
        <v>5</v>
      </c>
      <c r="F2" s="21" t="s">
        <v>4</v>
      </c>
      <c r="G2" s="22" t="s">
        <v>5</v>
      </c>
      <c r="H2" s="21" t="s">
        <v>4</v>
      </c>
      <c r="I2" s="22" t="s">
        <v>5</v>
      </c>
    </row>
    <row r="3" spans="1:9" x14ac:dyDescent="0.35">
      <c r="A3" s="14" t="s">
        <v>6</v>
      </c>
      <c r="B3" s="23">
        <v>4000</v>
      </c>
      <c r="C3" s="16">
        <v>801.07398186562602</v>
      </c>
      <c r="D3" s="17">
        <v>801.07398186562602</v>
      </c>
      <c r="E3" s="16">
        <v>10.9844908761486</v>
      </c>
      <c r="F3" s="15">
        <v>10.9844908761486</v>
      </c>
      <c r="G3" s="18">
        <v>0.35743337868167202</v>
      </c>
      <c r="H3" s="15">
        <v>7.4661677355708306E-2</v>
      </c>
      <c r="I3" s="18">
        <v>0.01</v>
      </c>
    </row>
    <row r="4" spans="1:9" x14ac:dyDescent="0.35">
      <c r="A4" s="4" t="s">
        <v>7</v>
      </c>
      <c r="B4" s="24">
        <v>4000</v>
      </c>
      <c r="C4" s="8">
        <v>829.24649999999997</v>
      </c>
      <c r="D4" s="10">
        <v>829.24649999999997</v>
      </c>
      <c r="E4" s="2">
        <v>36.815089999999998</v>
      </c>
      <c r="F4" s="11">
        <v>6.0826950000000002</v>
      </c>
      <c r="G4" s="8">
        <v>0.35587099999999999</v>
      </c>
      <c r="H4" s="9">
        <v>4.2963000000000001E-2</v>
      </c>
      <c r="I4" s="2">
        <v>0.01</v>
      </c>
    </row>
    <row r="5" spans="1:9" x14ac:dyDescent="0.35">
      <c r="A5" s="4" t="s">
        <v>8</v>
      </c>
      <c r="B5" s="24">
        <v>4000</v>
      </c>
      <c r="C5" s="2">
        <v>1068.3114692353799</v>
      </c>
      <c r="D5" s="7">
        <v>1068.3114692353799</v>
      </c>
      <c r="E5" s="2">
        <v>30.9589553237732</v>
      </c>
      <c r="F5" s="7">
        <v>3.09392236988612</v>
      </c>
      <c r="G5" s="2">
        <v>0.32857629589947601</v>
      </c>
      <c r="H5" s="12">
        <v>6.0553708904937997E-2</v>
      </c>
      <c r="I5" s="2">
        <v>0.01</v>
      </c>
    </row>
    <row r="6" spans="1:9" x14ac:dyDescent="0.35">
      <c r="A6" s="4" t="s">
        <v>9</v>
      </c>
      <c r="B6" s="24">
        <v>4000</v>
      </c>
      <c r="C6" s="2">
        <v>1015.3920000000001</v>
      </c>
      <c r="D6" s="7">
        <v>1015.3920000000001</v>
      </c>
      <c r="E6" s="2">
        <v>17.395379999999999</v>
      </c>
      <c r="F6" s="7">
        <v>3.2105329999999999</v>
      </c>
      <c r="G6" s="2">
        <v>0.223083</v>
      </c>
      <c r="H6" s="7">
        <v>4.6362E-2</v>
      </c>
      <c r="I6" s="2">
        <v>0.01</v>
      </c>
    </row>
    <row r="7" spans="1:9" x14ac:dyDescent="0.35">
      <c r="A7" s="4" t="s">
        <v>10</v>
      </c>
      <c r="B7" s="24">
        <v>4000</v>
      </c>
      <c r="C7" s="2">
        <v>907.92294071633899</v>
      </c>
      <c r="D7" s="7">
        <v>907.92294071633899</v>
      </c>
      <c r="E7" s="2">
        <v>58.411598843972698</v>
      </c>
      <c r="F7" s="7">
        <v>3.7249116361129202</v>
      </c>
      <c r="G7" s="2">
        <v>0.33066084821149599</v>
      </c>
      <c r="H7" s="7">
        <v>6.1744458829514501E-2</v>
      </c>
      <c r="I7" s="2">
        <v>0.01</v>
      </c>
    </row>
    <row r="8" spans="1:9" x14ac:dyDescent="0.35">
      <c r="A8" s="4" t="s">
        <v>11</v>
      </c>
      <c r="B8" s="24">
        <v>4000</v>
      </c>
      <c r="C8" s="2">
        <v>794.89844838117699</v>
      </c>
      <c r="D8" s="7">
        <v>794.89844838117699</v>
      </c>
      <c r="E8" s="2">
        <v>28.696805396976501</v>
      </c>
      <c r="F8" s="7">
        <v>3.4452887303183002</v>
      </c>
      <c r="G8" s="2">
        <v>0.22890318895891601</v>
      </c>
      <c r="H8" s="7">
        <v>6.1173272591544599E-2</v>
      </c>
      <c r="I8" s="2">
        <v>0.01</v>
      </c>
    </row>
    <row r="9" spans="1:9" x14ac:dyDescent="0.35">
      <c r="A9" s="4" t="s">
        <v>12</v>
      </c>
      <c r="B9" s="24">
        <v>4000</v>
      </c>
      <c r="C9" s="2">
        <v>729.4171</v>
      </c>
      <c r="D9" s="7">
        <v>729.4171</v>
      </c>
      <c r="E9" s="2">
        <v>29.605049999999999</v>
      </c>
      <c r="F9" s="7">
        <v>4.1129410000000002</v>
      </c>
      <c r="G9" s="2">
        <v>0.194968</v>
      </c>
      <c r="H9" s="7">
        <v>6.6378000000000006E-2</v>
      </c>
      <c r="I9" s="2">
        <v>0.01</v>
      </c>
    </row>
    <row r="10" spans="1:9" ht="15" thickBot="1" x14ac:dyDescent="0.4">
      <c r="A10" s="5" t="s">
        <v>13</v>
      </c>
      <c r="B10" s="25">
        <f t="shared" ref="B10:I10" si="0">AVERAGE(B3:B9)</f>
        <v>4000</v>
      </c>
      <c r="C10" s="20">
        <f t="shared" si="0"/>
        <v>878.03749145693178</v>
      </c>
      <c r="D10" s="19">
        <f t="shared" si="0"/>
        <v>878.03749145693178</v>
      </c>
      <c r="E10" s="20">
        <f t="shared" si="0"/>
        <v>30.409624348695861</v>
      </c>
      <c r="F10" s="19">
        <f t="shared" si="0"/>
        <v>4.9506832303522774</v>
      </c>
      <c r="G10" s="20">
        <f t="shared" si="0"/>
        <v>0.28849938739307995</v>
      </c>
      <c r="H10" s="19">
        <f t="shared" si="0"/>
        <v>5.9119445383100773E-2</v>
      </c>
      <c r="I10" s="20">
        <f t="shared" si="0"/>
        <v>0.01</v>
      </c>
    </row>
  </sheetData>
  <mergeCells count="5">
    <mergeCell ref="B1:C1"/>
    <mergeCell ref="D1:E1"/>
    <mergeCell ref="F1:G1"/>
    <mergeCell ref="H1:I1"/>
    <mergeCell ref="A1:A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H2 Variation at 700C, O2 21%</vt:lpstr>
      <vt:lpstr>O2 Variation at 700C, 90% H2</vt:lpstr>
      <vt:lpstr>T Variation at 50% H2, 21% 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albo</dc:creator>
  <cp:lastModifiedBy>Andrea</cp:lastModifiedBy>
  <dcterms:created xsi:type="dcterms:W3CDTF">2015-06-05T18:17:20Z</dcterms:created>
  <dcterms:modified xsi:type="dcterms:W3CDTF">2022-03-10T18:20:19Z</dcterms:modified>
</cp:coreProperties>
</file>