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C:\Users\Andrea\OneDrive - Università Politecnica delle Marche\Dottorato Marche\Attività\ENEA\QSOFC\Mohammad Thesis\Paper\Internal revision\Supplementary material\"/>
    </mc:Choice>
  </mc:AlternateContent>
  <xr:revisionPtr revIDLastSave="0" documentId="13_ncr:1_{89A40888-C1AB-4DB1-B6DD-1A78BAAF78C5}" xr6:coauthVersionLast="47" xr6:coauthVersionMax="47" xr10:uidLastSave="{00000000-0000-0000-0000-000000000000}"/>
  <bookViews>
    <workbookView xWindow="-110" yWindow="-110" windowWidth="19420" windowHeight="10560" activeTab="2" xr2:uid="{00000000-000D-0000-FFFF-FFFF00000000}"/>
  </bookViews>
  <sheets>
    <sheet name="H2 Variation at 700C, O2 21%" sheetId="1" r:id="rId1"/>
    <sheet name="O2 Variation at 700C, 90% H2" sheetId="2" r:id="rId2"/>
    <sheet name="T Variation at 50% H2, 21% O2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20" i="1" l="1"/>
  <c r="J20" i="1"/>
  <c r="I14" i="3"/>
  <c r="J14" i="3"/>
  <c r="I8" i="3"/>
  <c r="J8" i="3"/>
  <c r="I14" i="1"/>
  <c r="J14" i="1"/>
  <c r="I8" i="1"/>
  <c r="J8" i="1"/>
  <c r="C14" i="3"/>
  <c r="D14" i="3"/>
  <c r="E14" i="3"/>
  <c r="F14" i="3"/>
  <c r="G14" i="3"/>
  <c r="H14" i="3"/>
  <c r="C8" i="3"/>
  <c r="D8" i="3"/>
  <c r="E8" i="3"/>
  <c r="F8" i="3"/>
  <c r="G8" i="3"/>
  <c r="H8" i="3"/>
  <c r="C26" i="2"/>
  <c r="D26" i="2"/>
  <c r="E26" i="2"/>
  <c r="F26" i="2"/>
  <c r="G26" i="2"/>
  <c r="H26" i="2"/>
  <c r="I26" i="2"/>
  <c r="J26" i="2"/>
  <c r="C20" i="2"/>
  <c r="D20" i="2"/>
  <c r="E20" i="2"/>
  <c r="F20" i="2"/>
  <c r="G20" i="2"/>
  <c r="H20" i="2"/>
  <c r="I20" i="2"/>
  <c r="J20" i="2"/>
  <c r="C14" i="2"/>
  <c r="D14" i="2"/>
  <c r="E14" i="2"/>
  <c r="F14" i="2"/>
  <c r="G14" i="2"/>
  <c r="H14" i="2"/>
  <c r="I14" i="2"/>
  <c r="J14" i="2"/>
  <c r="C8" i="2"/>
  <c r="D8" i="2"/>
  <c r="E8" i="2"/>
  <c r="F8" i="2"/>
  <c r="G8" i="2"/>
  <c r="H8" i="2"/>
  <c r="I8" i="2"/>
  <c r="J8" i="2"/>
  <c r="C20" i="1"/>
  <c r="D20" i="1"/>
  <c r="E20" i="1"/>
  <c r="F20" i="1"/>
  <c r="G20" i="1"/>
  <c r="H20" i="1"/>
  <c r="C14" i="1"/>
  <c r="D14" i="1"/>
  <c r="E14" i="1"/>
  <c r="F14" i="1"/>
  <c r="G14" i="1"/>
  <c r="H14" i="1"/>
  <c r="C8" i="1"/>
  <c r="D8" i="1"/>
  <c r="E8" i="1"/>
  <c r="F8" i="1"/>
  <c r="G8" i="1"/>
  <c r="H8" i="1"/>
</calcChain>
</file>

<file path=xl/sharedStrings.xml><?xml version="1.0" encoding="utf-8"?>
<sst xmlns="http://schemas.openxmlformats.org/spreadsheetml/2006/main" count="103" uniqueCount="23">
  <si>
    <t>H2 10%</t>
  </si>
  <si>
    <t>P1</t>
  </si>
  <si>
    <t>D(f)</t>
  </si>
  <si>
    <t>D(DRT)</t>
  </si>
  <si>
    <t>H2 20%</t>
  </si>
  <si>
    <t>H2 90%</t>
  </si>
  <si>
    <t>P4</t>
  </si>
  <si>
    <t>P5</t>
  </si>
  <si>
    <t>O2 4%</t>
  </si>
  <si>
    <t>O2 6%</t>
  </si>
  <si>
    <t>O2 8%</t>
  </si>
  <si>
    <t>O2 10%</t>
  </si>
  <si>
    <t>P2 +P3</t>
  </si>
  <si>
    <t>Avg</t>
  </si>
  <si>
    <t>BC_03_02_TB2</t>
  </si>
  <si>
    <t>BC_03_03_TB1</t>
  </si>
  <si>
    <t>BC_03_04_TB2</t>
  </si>
  <si>
    <t>BC_03_05_TB1</t>
  </si>
  <si>
    <t>BC_03_08_TB2</t>
  </si>
  <si>
    <t>H2 variations</t>
  </si>
  <si>
    <t>O2 variations</t>
  </si>
  <si>
    <t>Missed peaks</t>
  </si>
  <si>
    <t>T variations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</si>
</sst>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11" fontId="0" fillId="0" borderId="0" xfId="0" applyNumberFormat="1"/>
    <xf numFmtId="0" fontId="1" fillId="0" borderId="0" xfId="0" applyFont="1"/>
    <xf numFmtId="0" fontId="0" fillId="0" borderId="0" xfId="0" applyFont="1" applyAlignment="1">
      <alignment vertical="center"/>
    </xf>
    <xf numFmtId="0" fontId="0" fillId="0" borderId="0" xfId="0" applyFont="1"/>
    <xf numFmtId="11" fontId="0" fillId="0" borderId="0" xfId="0" applyNumberFormat="1" applyFont="1" applyAlignment="1">
      <alignment vertical="center"/>
    </xf>
    <xf numFmtId="11" fontId="1" fillId="0" borderId="0" xfId="0" applyNumberFormat="1" applyFont="1"/>
    <xf numFmtId="0" fontId="0" fillId="0" borderId="0" xfId="0" applyFill="1"/>
    <xf numFmtId="11" fontId="0" fillId="0" borderId="0" xfId="0" applyNumberFormat="1" applyFill="1"/>
    <xf numFmtId="0" fontId="0" fillId="0" borderId="0" xfId="0" applyAlignment="1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9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/>
    </xf>
    <xf numFmtId="0" fontId="0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0" fontId="0" fillId="0" borderId="15" xfId="0" applyFont="1" applyBorder="1" applyAlignment="1">
      <alignment horizontal="center" vertical="center"/>
    </xf>
    <xf numFmtId="0" fontId="0" fillId="0" borderId="7" xfId="0" applyNumberFormat="1" applyFont="1" applyBorder="1" applyAlignment="1">
      <alignment horizontal="center" vertical="center"/>
    </xf>
    <xf numFmtId="0" fontId="0" fillId="0" borderId="8" xfId="0" applyNumberFormat="1" applyFont="1" applyBorder="1" applyAlignment="1">
      <alignment horizontal="center" vertical="center"/>
    </xf>
    <xf numFmtId="0" fontId="0" fillId="0" borderId="16" xfId="0" applyNumberFormat="1" applyFont="1" applyBorder="1" applyAlignment="1">
      <alignment horizontal="center" vertical="center"/>
    </xf>
    <xf numFmtId="164" fontId="0" fillId="0" borderId="1" xfId="0" applyNumberFormat="1" applyFont="1" applyBorder="1" applyAlignment="1">
      <alignment horizontal="center" vertical="center"/>
    </xf>
    <xf numFmtId="164" fontId="0" fillId="0" borderId="2" xfId="0" applyNumberFormat="1" applyFont="1" applyBorder="1" applyAlignment="1">
      <alignment horizontal="center" vertical="center"/>
    </xf>
    <xf numFmtId="164" fontId="0" fillId="0" borderId="1" xfId="0" applyNumberFormat="1" applyFont="1" applyBorder="1" applyAlignment="1">
      <alignment horizontal="center"/>
    </xf>
    <xf numFmtId="164" fontId="0" fillId="0" borderId="2" xfId="0" applyNumberFormat="1" applyFont="1" applyBorder="1" applyAlignment="1">
      <alignment horizontal="center"/>
    </xf>
    <xf numFmtId="164" fontId="0" fillId="0" borderId="15" xfId="0" applyNumberFormat="1" applyBorder="1" applyAlignment="1">
      <alignment horizontal="center" vertical="center" wrapText="1"/>
    </xf>
    <xf numFmtId="164" fontId="0" fillId="0" borderId="2" xfId="0" applyNumberFormat="1" applyBorder="1" applyAlignment="1">
      <alignment horizontal="center" vertical="center" wrapText="1"/>
    </xf>
    <xf numFmtId="164" fontId="0" fillId="0" borderId="3" xfId="0" applyNumberFormat="1" applyFont="1" applyBorder="1" applyAlignment="1">
      <alignment horizontal="center" vertical="center"/>
    </xf>
    <xf numFmtId="164" fontId="0" fillId="0" borderId="4" xfId="0" applyNumberFormat="1" applyFont="1" applyBorder="1" applyAlignment="1">
      <alignment horizontal="center" vertical="center"/>
    </xf>
    <xf numFmtId="164" fontId="0" fillId="0" borderId="3" xfId="0" applyNumberFormat="1" applyFont="1" applyBorder="1" applyAlignment="1">
      <alignment horizontal="center"/>
    </xf>
    <xf numFmtId="164" fontId="0" fillId="0" borderId="4" xfId="0" applyNumberFormat="1" applyFont="1" applyBorder="1" applyAlignment="1">
      <alignment horizontal="center"/>
    </xf>
    <xf numFmtId="164" fontId="0" fillId="0" borderId="17" xfId="0" applyNumberFormat="1" applyBorder="1" applyAlignment="1">
      <alignment horizontal="center" vertical="center" wrapText="1"/>
    </xf>
    <xf numFmtId="164" fontId="0" fillId="0" borderId="4" xfId="0" applyNumberFormat="1" applyBorder="1" applyAlignment="1">
      <alignment horizontal="center" vertical="center" wrapText="1"/>
    </xf>
    <xf numFmtId="164" fontId="0" fillId="0" borderId="17" xfId="0" applyNumberFormat="1" applyFont="1" applyBorder="1" applyAlignment="1">
      <alignment horizontal="center" vertical="center"/>
    </xf>
    <xf numFmtId="164" fontId="1" fillId="0" borderId="5" xfId="0" applyNumberFormat="1" applyFont="1" applyBorder="1" applyAlignment="1">
      <alignment horizontal="center" vertical="center"/>
    </xf>
    <xf numFmtId="164" fontId="1" fillId="0" borderId="6" xfId="0" applyNumberFormat="1" applyFont="1" applyBorder="1" applyAlignment="1">
      <alignment horizontal="center" vertical="center"/>
    </xf>
    <xf numFmtId="164" fontId="1" fillId="0" borderId="18" xfId="0" applyNumberFormat="1" applyFont="1" applyBorder="1" applyAlignment="1">
      <alignment horizontal="center" vertical="center"/>
    </xf>
    <xf numFmtId="164" fontId="0" fillId="0" borderId="15" xfId="0" applyNumberFormat="1" applyFont="1" applyBorder="1" applyAlignment="1">
      <alignment horizontal="center" vertical="center"/>
    </xf>
    <xf numFmtId="164" fontId="0" fillId="0" borderId="17" xfId="0" applyNumberFormat="1" applyFont="1" applyBorder="1" applyAlignment="1">
      <alignment horizontal="center"/>
    </xf>
    <xf numFmtId="164" fontId="1" fillId="0" borderId="6" xfId="0" applyNumberFormat="1" applyFont="1" applyFill="1" applyBorder="1" applyAlignment="1">
      <alignment horizontal="center" vertical="center"/>
    </xf>
    <xf numFmtId="164" fontId="0" fillId="0" borderId="9" xfId="0" applyNumberFormat="1" applyFont="1" applyBorder="1" applyAlignment="1">
      <alignment horizontal="center" vertical="center"/>
    </xf>
    <xf numFmtId="164" fontId="0" fillId="0" borderId="10" xfId="0" applyNumberFormat="1" applyFont="1" applyFill="1" applyBorder="1" applyAlignment="1">
      <alignment horizontal="center" vertical="center"/>
    </xf>
    <xf numFmtId="164" fontId="0" fillId="0" borderId="10" xfId="0" applyNumberFormat="1" applyFont="1" applyBorder="1" applyAlignment="1">
      <alignment horizontal="center" vertical="center"/>
    </xf>
    <xf numFmtId="164" fontId="0" fillId="0" borderId="19" xfId="0" applyNumberFormat="1" applyFont="1" applyBorder="1" applyAlignment="1">
      <alignment horizontal="center" vertical="center"/>
    </xf>
    <xf numFmtId="164" fontId="0" fillId="0" borderId="3" xfId="0" applyNumberFormat="1" applyFont="1" applyFill="1" applyBorder="1" applyAlignment="1">
      <alignment horizontal="center" vertical="center"/>
    </xf>
    <xf numFmtId="164" fontId="0" fillId="0" borderId="4" xfId="0" applyNumberFormat="1" applyFont="1" applyFill="1" applyBorder="1" applyAlignment="1">
      <alignment horizontal="center" vertical="center"/>
    </xf>
    <xf numFmtId="164" fontId="1" fillId="0" borderId="5" xfId="0" applyNumberFormat="1" applyFont="1" applyFill="1" applyBorder="1" applyAlignment="1">
      <alignment horizontal="center" vertical="center"/>
    </xf>
    <xf numFmtId="164" fontId="2" fillId="0" borderId="18" xfId="0" applyNumberFormat="1" applyFont="1" applyBorder="1" applyAlignment="1">
      <alignment horizontal="center" vertical="center"/>
    </xf>
    <xf numFmtId="164" fontId="2" fillId="0" borderId="6" xfId="0" applyNumberFormat="1" applyFont="1" applyBorder="1" applyAlignment="1">
      <alignment horizontal="center" vertical="center"/>
    </xf>
    <xf numFmtId="0" fontId="0" fillId="0" borderId="20" xfId="0" applyFont="1" applyBorder="1" applyAlignment="1">
      <alignment horizontal="center" vertical="center"/>
    </xf>
    <xf numFmtId="0" fontId="0" fillId="0" borderId="21" xfId="0" applyFont="1" applyBorder="1" applyAlignment="1">
      <alignment horizontal="center" vertical="center"/>
    </xf>
    <xf numFmtId="0" fontId="0" fillId="0" borderId="22" xfId="0" applyFont="1" applyBorder="1" applyAlignment="1">
      <alignment horizontal="center" vertical="center"/>
    </xf>
    <xf numFmtId="0" fontId="0" fillId="0" borderId="23" xfId="0" applyFont="1" applyBorder="1" applyAlignment="1">
      <alignment horizontal="center" vertical="center"/>
    </xf>
    <xf numFmtId="0" fontId="0" fillId="2" borderId="0" xfId="0" applyFill="1"/>
    <xf numFmtId="164" fontId="0" fillId="2" borderId="1" xfId="0" applyNumberFormat="1" applyFont="1" applyFill="1" applyBorder="1" applyAlignment="1">
      <alignment horizontal="center"/>
    </xf>
    <xf numFmtId="164" fontId="0" fillId="2" borderId="2" xfId="0" applyNumberFormat="1" applyFont="1" applyFill="1" applyBorder="1" applyAlignment="1">
      <alignment horizontal="center"/>
    </xf>
    <xf numFmtId="164" fontId="0" fillId="2" borderId="17" xfId="0" applyNumberFormat="1" applyFont="1" applyFill="1" applyBorder="1" applyAlignment="1">
      <alignment horizontal="center" vertical="center"/>
    </xf>
    <xf numFmtId="164" fontId="0" fillId="2" borderId="4" xfId="0" applyNumberFormat="1" applyFont="1" applyFill="1" applyBorder="1" applyAlignment="1">
      <alignment horizontal="center" vertical="center"/>
    </xf>
    <xf numFmtId="164" fontId="0" fillId="2" borderId="15" xfId="0" applyNumberFormat="1" applyFont="1" applyFill="1" applyBorder="1" applyAlignment="1">
      <alignment horizontal="center" vertical="center"/>
    </xf>
    <xf numFmtId="164" fontId="0" fillId="2" borderId="2" xfId="0" applyNumberFormat="1" applyFont="1" applyFill="1" applyBorder="1" applyAlignment="1">
      <alignment horizontal="center" vertical="center"/>
    </xf>
    <xf numFmtId="164" fontId="0" fillId="2" borderId="17" xfId="0" applyNumberFormat="1" applyFont="1" applyFill="1" applyBorder="1" applyAlignment="1">
      <alignment horizontal="center"/>
    </xf>
    <xf numFmtId="164" fontId="0" fillId="2" borderId="4" xfId="0" applyNumberFormat="1" applyFont="1" applyFill="1" applyBorder="1" applyAlignment="1">
      <alignment horizontal="center"/>
    </xf>
    <xf numFmtId="164" fontId="0" fillId="2" borderId="19" xfId="0" applyNumberFormat="1" applyFont="1" applyFill="1" applyBorder="1" applyAlignment="1">
      <alignment horizontal="center" vertical="center"/>
    </xf>
    <xf numFmtId="164" fontId="0" fillId="2" borderId="10" xfId="0" applyNumberFormat="1" applyFont="1" applyFill="1" applyBorder="1" applyAlignment="1">
      <alignment horizontal="center" vertical="center"/>
    </xf>
    <xf numFmtId="164" fontId="0" fillId="2" borderId="15" xfId="0" applyNumberFormat="1" applyFill="1" applyBorder="1" applyAlignment="1">
      <alignment horizontal="center" vertical="center" wrapText="1"/>
    </xf>
    <xf numFmtId="164" fontId="0" fillId="2" borderId="2" xfId="0" applyNumberFormat="1" applyFill="1" applyBorder="1" applyAlignment="1">
      <alignment horizontal="center" vertical="center" wrapText="1"/>
    </xf>
    <xf numFmtId="164" fontId="0" fillId="2" borderId="17" xfId="0" applyNumberFormat="1" applyFill="1" applyBorder="1" applyAlignment="1">
      <alignment horizontal="center" vertical="center" wrapText="1"/>
    </xf>
    <xf numFmtId="164" fontId="0" fillId="2" borderId="4" xfId="0" applyNumberForma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5"/>
  <sheetViews>
    <sheetView zoomScaleNormal="100" workbookViewId="0">
      <selection activeCell="L8" sqref="L8"/>
    </sheetView>
  </sheetViews>
  <sheetFormatPr defaultRowHeight="14.5" x14ac:dyDescent="0.35"/>
  <cols>
    <col min="1" max="2" width="13" customWidth="1"/>
    <col min="3" max="10" width="10.6328125" customWidth="1"/>
  </cols>
  <sheetData>
    <row r="1" spans="1:12" x14ac:dyDescent="0.35">
      <c r="A1" s="53" t="s">
        <v>19</v>
      </c>
      <c r="B1" s="54"/>
      <c r="C1" s="16" t="s">
        <v>1</v>
      </c>
      <c r="D1" s="12"/>
      <c r="E1" s="16" t="s">
        <v>12</v>
      </c>
      <c r="F1" s="12"/>
      <c r="G1" s="16" t="s">
        <v>6</v>
      </c>
      <c r="H1" s="12"/>
      <c r="I1" s="21" t="s">
        <v>7</v>
      </c>
      <c r="J1" s="12"/>
    </row>
    <row r="2" spans="1:12" ht="15" thickBot="1" x14ac:dyDescent="0.4">
      <c r="A2" s="55"/>
      <c r="B2" s="56"/>
      <c r="C2" s="22" t="s">
        <v>2</v>
      </c>
      <c r="D2" s="23" t="s">
        <v>3</v>
      </c>
      <c r="E2" s="22" t="s">
        <v>2</v>
      </c>
      <c r="F2" s="23" t="s">
        <v>3</v>
      </c>
      <c r="G2" s="22" t="s">
        <v>2</v>
      </c>
      <c r="H2" s="23" t="s">
        <v>3</v>
      </c>
      <c r="I2" s="24" t="s">
        <v>2</v>
      </c>
      <c r="J2" s="23" t="s">
        <v>3</v>
      </c>
      <c r="L2" s="57" t="s">
        <v>21</v>
      </c>
    </row>
    <row r="3" spans="1:12" x14ac:dyDescent="0.35">
      <c r="A3" s="16" t="s">
        <v>0</v>
      </c>
      <c r="B3" s="17" t="s">
        <v>14</v>
      </c>
      <c r="C3" s="25">
        <v>-2.8E-3</v>
      </c>
      <c r="D3" s="26">
        <v>-3.2372999999999999E-4</v>
      </c>
      <c r="E3" s="58"/>
      <c r="F3" s="59"/>
      <c r="G3" s="27">
        <v>-0.38819999999999999</v>
      </c>
      <c r="H3" s="28">
        <v>1.7399999999999999E-2</v>
      </c>
      <c r="I3" s="29">
        <v>0.14699999999999999</v>
      </c>
      <c r="J3" s="30">
        <v>5.0445999999999998E-4</v>
      </c>
    </row>
    <row r="4" spans="1:12" x14ac:dyDescent="0.35">
      <c r="A4" s="13"/>
      <c r="B4" s="18" t="s">
        <v>15</v>
      </c>
      <c r="C4" s="31">
        <v>9.1300000000000006E-2</v>
      </c>
      <c r="D4" s="32">
        <v>1.6000000000000001E-3</v>
      </c>
      <c r="E4" s="33">
        <v>-0.31290000000000001</v>
      </c>
      <c r="F4" s="34">
        <v>-4.2582999999999998E-4</v>
      </c>
      <c r="G4" s="33">
        <v>-0.09</v>
      </c>
      <c r="H4" s="34">
        <v>2.92E-2</v>
      </c>
      <c r="I4" s="35">
        <v>8.0399999999999999E-2</v>
      </c>
      <c r="J4" s="36">
        <v>-5.4999999999999997E-3</v>
      </c>
    </row>
    <row r="5" spans="1:12" x14ac:dyDescent="0.35">
      <c r="A5" s="13"/>
      <c r="B5" s="18" t="s">
        <v>16</v>
      </c>
      <c r="C5" s="31">
        <v>-1.3599999999999999E-2</v>
      </c>
      <c r="D5" s="32">
        <v>-6.0758000000000003E-4</v>
      </c>
      <c r="E5" s="33">
        <v>-0.1537</v>
      </c>
      <c r="F5" s="34">
        <v>4.4999999999999997E-3</v>
      </c>
      <c r="G5" s="33">
        <v>-0.42430000000000001</v>
      </c>
      <c r="H5" s="34">
        <v>4.9700000000000001E-2</v>
      </c>
      <c r="I5" s="60"/>
      <c r="J5" s="61"/>
    </row>
    <row r="6" spans="1:12" x14ac:dyDescent="0.35">
      <c r="A6" s="13"/>
      <c r="B6" s="18" t="s">
        <v>17</v>
      </c>
      <c r="C6" s="31">
        <v>-4.8999999999999998E-3</v>
      </c>
      <c r="D6" s="32">
        <v>9.6564999999999997E-4</v>
      </c>
      <c r="E6" s="33">
        <v>0.14749999999999999</v>
      </c>
      <c r="F6" s="34">
        <v>-5.1000000000000004E-3</v>
      </c>
      <c r="G6" s="33">
        <v>-0.182</v>
      </c>
      <c r="H6" s="34">
        <v>3.6999999999999998E-2</v>
      </c>
      <c r="I6" s="35">
        <v>0.31969999999999998</v>
      </c>
      <c r="J6" s="36">
        <v>1.6000000000000001E-3</v>
      </c>
    </row>
    <row r="7" spans="1:12" x14ac:dyDescent="0.35">
      <c r="A7" s="13"/>
      <c r="B7" s="18" t="s">
        <v>18</v>
      </c>
      <c r="C7" s="31">
        <v>2.0999999999999999E-3</v>
      </c>
      <c r="D7" s="32">
        <v>-2.4318000000000001E-4</v>
      </c>
      <c r="E7" s="33">
        <v>-0.1416</v>
      </c>
      <c r="F7" s="34">
        <v>-7.1000000000000004E-3</v>
      </c>
      <c r="G7" s="33">
        <v>-0.28920000000000001</v>
      </c>
      <c r="H7" s="34">
        <v>2.9100000000000001E-2</v>
      </c>
      <c r="I7" s="35">
        <v>0.1031</v>
      </c>
      <c r="J7" s="36">
        <v>5.6225000000000003E-4</v>
      </c>
    </row>
    <row r="8" spans="1:12" ht="15" thickBot="1" x14ac:dyDescent="0.4">
      <c r="A8" s="14"/>
      <c r="B8" s="19" t="s">
        <v>13</v>
      </c>
      <c r="C8" s="38">
        <f t="shared" ref="C8:J8" si="0">AVERAGE(C3:C7)</f>
        <v>1.4420000000000002E-2</v>
      </c>
      <c r="D8" s="39">
        <f t="shared" si="0"/>
        <v>2.7823200000000006E-4</v>
      </c>
      <c r="E8" s="38">
        <f t="shared" si="0"/>
        <v>-0.11517500000000001</v>
      </c>
      <c r="F8" s="39">
        <f t="shared" si="0"/>
        <v>-2.0314575000000001E-3</v>
      </c>
      <c r="G8" s="38">
        <f t="shared" si="0"/>
        <v>-0.27473999999999998</v>
      </c>
      <c r="H8" s="39">
        <f t="shared" si="0"/>
        <v>3.2479999999999995E-2</v>
      </c>
      <c r="I8" s="40">
        <f t="shared" si="0"/>
        <v>0.16254999999999997</v>
      </c>
      <c r="J8" s="39">
        <f t="shared" si="0"/>
        <v>-7.083224999999999E-4</v>
      </c>
    </row>
    <row r="9" spans="1:12" x14ac:dyDescent="0.35">
      <c r="A9" s="16" t="s">
        <v>4</v>
      </c>
      <c r="B9" s="17" t="s">
        <v>14</v>
      </c>
      <c r="C9" s="25">
        <v>-1.4999999999999999E-2</v>
      </c>
      <c r="D9" s="26">
        <v>-1.7731E-5</v>
      </c>
      <c r="E9" s="27">
        <v>-0.05</v>
      </c>
      <c r="F9" s="28">
        <v>-1.4129E-4</v>
      </c>
      <c r="G9" s="27">
        <v>-0.14510000000000001</v>
      </c>
      <c r="H9" s="28">
        <v>1.2E-2</v>
      </c>
      <c r="I9" s="62"/>
      <c r="J9" s="63"/>
    </row>
    <row r="10" spans="1:12" x14ac:dyDescent="0.35">
      <c r="A10" s="13"/>
      <c r="B10" s="18" t="s">
        <v>15</v>
      </c>
      <c r="C10" s="31">
        <v>5.0000000000000001E-3</v>
      </c>
      <c r="D10" s="32">
        <v>1.1000000000000001E-3</v>
      </c>
      <c r="E10" s="33">
        <v>-0.11509999999999999</v>
      </c>
      <c r="F10" s="34">
        <v>3.5999999999999999E-3</v>
      </c>
      <c r="G10" s="33">
        <v>1.5100000000000001E-2</v>
      </c>
      <c r="H10" s="34">
        <v>1.6799999999999999E-2</v>
      </c>
      <c r="I10" s="64"/>
      <c r="J10" s="65"/>
    </row>
    <row r="11" spans="1:12" x14ac:dyDescent="0.35">
      <c r="A11" s="13"/>
      <c r="B11" s="18" t="s">
        <v>16</v>
      </c>
      <c r="C11" s="31">
        <v>8.1299999999999997E-2</v>
      </c>
      <c r="D11" s="32">
        <v>1E-3</v>
      </c>
      <c r="E11" s="33">
        <v>-9.35E-2</v>
      </c>
      <c r="F11" s="34">
        <v>2.5999999999999999E-3</v>
      </c>
      <c r="G11" s="33">
        <v>-0.2172</v>
      </c>
      <c r="H11" s="34">
        <v>2.23E-2</v>
      </c>
      <c r="I11" s="60"/>
      <c r="J11" s="61"/>
    </row>
    <row r="12" spans="1:12" x14ac:dyDescent="0.35">
      <c r="A12" s="13"/>
      <c r="B12" s="18" t="s">
        <v>17</v>
      </c>
      <c r="C12" s="33">
        <v>4.8999999999999998E-3</v>
      </c>
      <c r="D12" s="32">
        <v>-4.0142999999999998E-4</v>
      </c>
      <c r="E12" s="33">
        <v>-8.8499999999999995E-2</v>
      </c>
      <c r="F12" s="34">
        <v>1.9E-3</v>
      </c>
      <c r="G12" s="33">
        <v>-4.9200000000000001E-2</v>
      </c>
      <c r="H12" s="34">
        <v>1.72E-2</v>
      </c>
      <c r="I12" s="35">
        <v>-1.4800000000000001E-2</v>
      </c>
      <c r="J12" s="36">
        <v>-8.6897000000000005E-4</v>
      </c>
    </row>
    <row r="13" spans="1:12" x14ac:dyDescent="0.35">
      <c r="A13" s="13"/>
      <c r="B13" s="18" t="s">
        <v>18</v>
      </c>
      <c r="C13" s="33">
        <v>1.1900000000000001E-2</v>
      </c>
      <c r="D13" s="34">
        <v>-4.5062999999999999E-4</v>
      </c>
      <c r="E13" s="33">
        <v>-4.82E-2</v>
      </c>
      <c r="F13" s="34">
        <v>-7.0000000000000001E-3</v>
      </c>
      <c r="G13" s="33">
        <v>-0.17119999999999999</v>
      </c>
      <c r="H13" s="34">
        <v>1.6199999999999999E-2</v>
      </c>
      <c r="I13" s="35">
        <v>-1.49E-2</v>
      </c>
      <c r="J13" s="36">
        <v>-1E-3</v>
      </c>
    </row>
    <row r="14" spans="1:12" ht="15" thickBot="1" x14ac:dyDescent="0.4">
      <c r="A14" s="14"/>
      <c r="B14" s="19" t="s">
        <v>13</v>
      </c>
      <c r="C14" s="38">
        <f t="shared" ref="C14:H14" si="1">AVERAGE(C9:C13)</f>
        <v>1.7620000000000004E-2</v>
      </c>
      <c r="D14" s="43">
        <f t="shared" si="1"/>
        <v>2.4604180000000007E-4</v>
      </c>
      <c r="E14" s="38">
        <f t="shared" si="1"/>
        <v>-7.9059999999999991E-2</v>
      </c>
      <c r="F14" s="39">
        <f t="shared" si="1"/>
        <v>1.9174200000000012E-4</v>
      </c>
      <c r="G14" s="38">
        <f t="shared" si="1"/>
        <v>-0.11352</v>
      </c>
      <c r="H14" s="39">
        <f t="shared" si="1"/>
        <v>1.6899999999999998E-2</v>
      </c>
      <c r="I14" s="40">
        <f>AVERAGE(I12:I13)</f>
        <v>-1.485E-2</v>
      </c>
      <c r="J14" s="39">
        <f>AVERAGE(J12:J13)</f>
        <v>-9.3448500000000009E-4</v>
      </c>
    </row>
    <row r="15" spans="1:12" x14ac:dyDescent="0.35">
      <c r="A15" s="15" t="s">
        <v>5</v>
      </c>
      <c r="B15" s="20" t="s">
        <v>14</v>
      </c>
      <c r="C15" s="44">
        <v>-8.7900000000000006E-2</v>
      </c>
      <c r="D15" s="45">
        <v>-3.0999999999999999E-3</v>
      </c>
      <c r="E15" s="44">
        <v>9.1000000000000004E-3</v>
      </c>
      <c r="F15" s="46">
        <v>2E-3</v>
      </c>
      <c r="G15" s="44">
        <v>0.25</v>
      </c>
      <c r="H15" s="46">
        <v>1.3050000000000001E-2</v>
      </c>
      <c r="I15" s="66"/>
      <c r="J15" s="67"/>
    </row>
    <row r="16" spans="1:12" x14ac:dyDescent="0.35">
      <c r="A16" s="13"/>
      <c r="B16" s="18" t="s">
        <v>15</v>
      </c>
      <c r="C16" s="48">
        <v>8.6199999999999999E-2</v>
      </c>
      <c r="D16" s="49">
        <v>2.8248999999999999E-4</v>
      </c>
      <c r="E16" s="48">
        <v>8.9599999999999999E-2</v>
      </c>
      <c r="F16" s="49">
        <v>-2.0999999999999999E-3</v>
      </c>
      <c r="G16" s="31">
        <v>-6.4500000000000002E-2</v>
      </c>
      <c r="H16" s="49">
        <v>-1.2500000000000001E-2</v>
      </c>
      <c r="I16" s="35">
        <v>4.0000000000000001E-3</v>
      </c>
      <c r="J16" s="36">
        <v>-4.4000000000000003E-3</v>
      </c>
    </row>
    <row r="17" spans="1:11" x14ac:dyDescent="0.35">
      <c r="A17" s="13"/>
      <c r="B17" s="18" t="s">
        <v>16</v>
      </c>
      <c r="C17" s="48">
        <v>1.1000000000000001E-3</v>
      </c>
      <c r="D17" s="49">
        <v>-7.2477999999999996E-4</v>
      </c>
      <c r="E17" s="48">
        <v>7.7399999999999997E-2</v>
      </c>
      <c r="F17" s="49">
        <v>1E-3</v>
      </c>
      <c r="G17" s="31">
        <v>4.2799999999999998E-2</v>
      </c>
      <c r="H17" s="49">
        <v>-1.5100000000000001E-2</v>
      </c>
      <c r="I17" s="60"/>
      <c r="J17" s="61"/>
    </row>
    <row r="18" spans="1:11" x14ac:dyDescent="0.35">
      <c r="A18" s="13"/>
      <c r="B18" s="18" t="s">
        <v>17</v>
      </c>
      <c r="C18" s="48">
        <v>1.4800000000000001E-2</v>
      </c>
      <c r="D18" s="49">
        <v>-1.6335000000000001E-4</v>
      </c>
      <c r="E18" s="48">
        <v>0.1623</v>
      </c>
      <c r="F18" s="49">
        <v>-5.8999999999999999E-3</v>
      </c>
      <c r="G18" s="31">
        <v>-0.19670000000000001</v>
      </c>
      <c r="H18" s="32">
        <v>-1.6899999999999998E-2</v>
      </c>
      <c r="I18" s="64"/>
      <c r="J18" s="65"/>
    </row>
    <row r="19" spans="1:11" x14ac:dyDescent="0.35">
      <c r="A19" s="13"/>
      <c r="B19" s="18" t="s">
        <v>18</v>
      </c>
      <c r="C19" s="48">
        <v>0.01</v>
      </c>
      <c r="D19" s="49">
        <v>-1E-3</v>
      </c>
      <c r="E19" s="48">
        <v>0.16009999999999999</v>
      </c>
      <c r="F19" s="49">
        <v>-7.3000000000000001E-3</v>
      </c>
      <c r="G19" s="31">
        <v>0.2402</v>
      </c>
      <c r="H19" s="32">
        <v>-1.2800000000000001E-2</v>
      </c>
      <c r="I19" s="60"/>
      <c r="J19" s="61"/>
    </row>
    <row r="20" spans="1:11" ht="15" thickBot="1" x14ac:dyDescent="0.4">
      <c r="A20" s="14"/>
      <c r="B20" s="19" t="s">
        <v>13</v>
      </c>
      <c r="C20" s="50">
        <f t="shared" ref="C20:H20" si="2">AVERAGE(C15:C19)</f>
        <v>4.8399999999999988E-3</v>
      </c>
      <c r="D20" s="43">
        <f t="shared" si="2"/>
        <v>-9.4112800000000006E-4</v>
      </c>
      <c r="E20" s="50">
        <f t="shared" si="2"/>
        <v>9.9699999999999983E-2</v>
      </c>
      <c r="F20" s="43">
        <f t="shared" si="2"/>
        <v>-2.4599999999999995E-3</v>
      </c>
      <c r="G20" s="38">
        <f t="shared" si="2"/>
        <v>5.4359999999999999E-2</v>
      </c>
      <c r="H20" s="39">
        <f t="shared" si="2"/>
        <v>-8.8500000000000002E-3</v>
      </c>
      <c r="I20" s="51">
        <f>AVERAGE(I16:I19)</f>
        <v>4.0000000000000001E-3</v>
      </c>
      <c r="J20" s="52">
        <f>AVERAGE(J16:J19)</f>
        <v>-4.4000000000000003E-3</v>
      </c>
    </row>
    <row r="21" spans="1:11" x14ac:dyDescent="0.35">
      <c r="A21" s="9"/>
      <c r="B21" s="9"/>
      <c r="C21" s="7"/>
      <c r="D21" s="8"/>
      <c r="E21" s="7"/>
      <c r="F21" s="7"/>
      <c r="I21" s="3"/>
      <c r="J21" s="4"/>
    </row>
    <row r="22" spans="1:11" x14ac:dyDescent="0.35">
      <c r="A22" s="9"/>
      <c r="B22" s="9"/>
      <c r="C22" s="7"/>
      <c r="D22" s="8"/>
      <c r="E22" s="7"/>
      <c r="F22" s="7"/>
      <c r="I22" s="3"/>
      <c r="J22" s="4"/>
    </row>
    <row r="23" spans="1:11" x14ac:dyDescent="0.35">
      <c r="A23" s="9"/>
      <c r="B23" s="9"/>
      <c r="D23" s="1"/>
      <c r="F23" s="1"/>
      <c r="I23" s="3"/>
      <c r="J23" s="5"/>
    </row>
    <row r="24" spans="1:11" x14ac:dyDescent="0.35">
      <c r="A24" s="9"/>
      <c r="B24" s="9"/>
      <c r="D24" s="1"/>
      <c r="I24" s="3"/>
      <c r="J24" s="3"/>
    </row>
    <row r="25" spans="1:11" x14ac:dyDescent="0.35">
      <c r="A25" s="9"/>
      <c r="B25" s="9"/>
    </row>
    <row r="26" spans="1:11" x14ac:dyDescent="0.35">
      <c r="A26" s="9"/>
      <c r="B26" s="9"/>
      <c r="C26" s="2"/>
      <c r="D26" s="2"/>
      <c r="E26" s="2"/>
      <c r="F26" s="2"/>
      <c r="H26" s="2"/>
      <c r="J26" s="2"/>
    </row>
    <row r="31" spans="1:11" x14ac:dyDescent="0.35">
      <c r="D31" s="1"/>
    </row>
    <row r="32" spans="1:11" x14ac:dyDescent="0.35">
      <c r="A32" s="9"/>
      <c r="B32" s="9"/>
      <c r="C32" s="1"/>
      <c r="D32" s="1"/>
      <c r="E32" s="1"/>
      <c r="F32" s="1"/>
      <c r="H32" s="1"/>
      <c r="J32" s="1"/>
      <c r="K32" s="1"/>
    </row>
    <row r="33" spans="1:11" x14ac:dyDescent="0.35">
      <c r="A33" s="9"/>
      <c r="B33" s="9"/>
      <c r="C33" s="6"/>
      <c r="D33" s="6"/>
      <c r="E33" s="6"/>
      <c r="F33" s="6"/>
      <c r="H33" s="6"/>
      <c r="J33" s="6"/>
      <c r="K33" s="6"/>
    </row>
    <row r="35" spans="1:11" x14ac:dyDescent="0.35">
      <c r="C35" s="1"/>
      <c r="D35" s="1"/>
      <c r="E35" s="1"/>
      <c r="F35" s="1"/>
      <c r="H35" s="1"/>
      <c r="J35" s="1"/>
      <c r="K35" s="1"/>
    </row>
  </sheetData>
  <mergeCells count="8">
    <mergeCell ref="A9:A14"/>
    <mergeCell ref="A15:A20"/>
    <mergeCell ref="E1:F1"/>
    <mergeCell ref="G1:H1"/>
    <mergeCell ref="I1:J1"/>
    <mergeCell ref="C1:D1"/>
    <mergeCell ref="A3:A8"/>
    <mergeCell ref="A1:B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EAD203-70FC-4096-B7E9-8E374AAE59A4}">
  <dimension ref="A1:L26"/>
  <sheetViews>
    <sheetView workbookViewId="0">
      <selection activeCell="L2" sqref="L2"/>
    </sheetView>
  </sheetViews>
  <sheetFormatPr defaultRowHeight="14.5" x14ac:dyDescent="0.35"/>
  <cols>
    <col min="1" max="1" width="8.7265625" style="10"/>
    <col min="2" max="2" width="13.1796875" style="11" bestFit="1" customWidth="1"/>
    <col min="3" max="10" width="10.6328125" style="10" customWidth="1"/>
    <col min="11" max="16384" width="8.7265625" style="10"/>
  </cols>
  <sheetData>
    <row r="1" spans="1:12" x14ac:dyDescent="0.35">
      <c r="A1" s="53" t="s">
        <v>20</v>
      </c>
      <c r="B1" s="54"/>
      <c r="C1" s="16" t="s">
        <v>1</v>
      </c>
      <c r="D1" s="12"/>
      <c r="E1" s="16" t="s">
        <v>12</v>
      </c>
      <c r="F1" s="12"/>
      <c r="G1" s="16" t="s">
        <v>6</v>
      </c>
      <c r="H1" s="12"/>
      <c r="I1" s="21" t="s">
        <v>7</v>
      </c>
      <c r="J1" s="12"/>
    </row>
    <row r="2" spans="1:12" ht="15" thickBot="1" x14ac:dyDescent="0.4">
      <c r="A2" s="55"/>
      <c r="B2" s="56"/>
      <c r="C2" s="22" t="s">
        <v>2</v>
      </c>
      <c r="D2" s="23" t="s">
        <v>3</v>
      </c>
      <c r="E2" s="22" t="s">
        <v>2</v>
      </c>
      <c r="F2" s="23" t="s">
        <v>3</v>
      </c>
      <c r="G2" s="22" t="s">
        <v>2</v>
      </c>
      <c r="H2" s="23" t="s">
        <v>3</v>
      </c>
      <c r="I2" s="24" t="s">
        <v>2</v>
      </c>
      <c r="J2" s="23" t="s">
        <v>3</v>
      </c>
      <c r="L2" s="57" t="s">
        <v>21</v>
      </c>
    </row>
    <row r="3" spans="1:12" x14ac:dyDescent="0.35">
      <c r="A3" s="16" t="s">
        <v>8</v>
      </c>
      <c r="B3" s="17" t="s">
        <v>14</v>
      </c>
      <c r="C3" s="25">
        <v>8.7900000000000006E-2</v>
      </c>
      <c r="D3" s="26">
        <v>2.2000000000000001E-3</v>
      </c>
      <c r="E3" s="27">
        <v>-9.9099999999999994E-2</v>
      </c>
      <c r="F3" s="28">
        <v>8.2081999999999999E-4</v>
      </c>
      <c r="G3" s="27">
        <v>-0.15049999999999999</v>
      </c>
      <c r="H3" s="28">
        <v>3.5999999999999999E-3</v>
      </c>
      <c r="I3" s="68"/>
      <c r="J3" s="69"/>
    </row>
    <row r="4" spans="1:12" x14ac:dyDescent="0.35">
      <c r="A4" s="13"/>
      <c r="B4" s="18" t="s">
        <v>15</v>
      </c>
      <c r="C4" s="31">
        <v>8.3799999999999999E-2</v>
      </c>
      <c r="D4" s="32">
        <v>1.6999999999999999E-3</v>
      </c>
      <c r="E4" s="33">
        <v>-3.4599999999999999E-2</v>
      </c>
      <c r="F4" s="34">
        <v>3.3E-3</v>
      </c>
      <c r="G4" s="33">
        <v>3.44E-2</v>
      </c>
      <c r="H4" s="34">
        <v>3.5000000000000001E-3</v>
      </c>
      <c r="I4" s="70"/>
      <c r="J4" s="71"/>
    </row>
    <row r="5" spans="1:12" x14ac:dyDescent="0.35">
      <c r="A5" s="13"/>
      <c r="B5" s="18" t="s">
        <v>16</v>
      </c>
      <c r="C5" s="31">
        <v>-1.2E-2</v>
      </c>
      <c r="D5" s="32">
        <v>2.8106000000000002E-4</v>
      </c>
      <c r="E5" s="33">
        <v>-9.4899999999999998E-2</v>
      </c>
      <c r="F5" s="34">
        <v>5.7999999999999996E-3</v>
      </c>
      <c r="G5" s="33">
        <v>9.4700000000000006E-2</v>
      </c>
      <c r="H5" s="34">
        <v>6.6E-3</v>
      </c>
      <c r="I5" s="37">
        <v>-5.1400000000000001E-2</v>
      </c>
      <c r="J5" s="32">
        <v>2.7000000000000001E-3</v>
      </c>
    </row>
    <row r="6" spans="1:12" x14ac:dyDescent="0.35">
      <c r="A6" s="13"/>
      <c r="B6" s="18" t="s">
        <v>17</v>
      </c>
      <c r="C6" s="31">
        <v>0</v>
      </c>
      <c r="D6" s="32">
        <v>-3.1253999999999999E-4</v>
      </c>
      <c r="E6" s="33">
        <v>-0.1525</v>
      </c>
      <c r="F6" s="34">
        <v>4.7999999999999996E-3</v>
      </c>
      <c r="G6" s="33">
        <v>0.2213</v>
      </c>
      <c r="H6" s="34">
        <v>6.6E-3</v>
      </c>
      <c r="I6" s="35">
        <v>-0.30980000000000002</v>
      </c>
      <c r="J6" s="36">
        <v>1.1999999999999999E-3</v>
      </c>
    </row>
    <row r="7" spans="1:12" x14ac:dyDescent="0.35">
      <c r="A7" s="13"/>
      <c r="B7" s="18" t="s">
        <v>18</v>
      </c>
      <c r="C7" s="31">
        <v>6.8999999999999999E-3</v>
      </c>
      <c r="D7" s="32">
        <v>-4.2275E-4</v>
      </c>
      <c r="E7" s="33">
        <v>-3.1300000000000001E-2</v>
      </c>
      <c r="F7" s="34">
        <v>-7.5162000000000004E-4</v>
      </c>
      <c r="G7" s="33">
        <v>-2.3E-2</v>
      </c>
      <c r="H7" s="34">
        <v>-9.0844E-5</v>
      </c>
      <c r="I7" s="35">
        <v>0.1137</v>
      </c>
      <c r="J7" s="36">
        <v>1.2999999999999999E-3</v>
      </c>
    </row>
    <row r="8" spans="1:12" ht="15" thickBot="1" x14ac:dyDescent="0.4">
      <c r="A8" s="14"/>
      <c r="B8" s="19" t="s">
        <v>13</v>
      </c>
      <c r="C8" s="38">
        <f t="shared" ref="C8:J8" si="0">AVERAGE(C3:C7)</f>
        <v>3.3320000000000002E-2</v>
      </c>
      <c r="D8" s="39">
        <f t="shared" si="0"/>
        <v>6.8915399999999987E-4</v>
      </c>
      <c r="E8" s="38">
        <f t="shared" si="0"/>
        <v>-8.2479999999999998E-2</v>
      </c>
      <c r="F8" s="39">
        <f t="shared" si="0"/>
        <v>2.7938399999999997E-3</v>
      </c>
      <c r="G8" s="38">
        <f t="shared" si="0"/>
        <v>3.5380000000000009E-2</v>
      </c>
      <c r="H8" s="39">
        <f t="shared" si="0"/>
        <v>4.0418312000000001E-3</v>
      </c>
      <c r="I8" s="40">
        <f t="shared" si="0"/>
        <v>-8.2500000000000004E-2</v>
      </c>
      <c r="J8" s="39">
        <f t="shared" si="0"/>
        <v>1.7333333333333333E-3</v>
      </c>
    </row>
    <row r="9" spans="1:12" x14ac:dyDescent="0.35">
      <c r="A9" s="16" t="s">
        <v>9</v>
      </c>
      <c r="B9" s="17" t="s">
        <v>14</v>
      </c>
      <c r="C9" s="25">
        <v>9.5899999999999999E-2</v>
      </c>
      <c r="D9" s="26">
        <v>2.2000000000000001E-3</v>
      </c>
      <c r="E9" s="27">
        <v>-0.1419</v>
      </c>
      <c r="F9" s="28">
        <v>-1.4E-3</v>
      </c>
      <c r="G9" s="27">
        <v>-0.1187</v>
      </c>
      <c r="H9" s="28">
        <v>2.7000000000000001E-3</v>
      </c>
      <c r="I9" s="41">
        <v>5.9900000000000002E-2</v>
      </c>
      <c r="J9" s="26">
        <v>2.3723E-4</v>
      </c>
    </row>
    <row r="10" spans="1:12" x14ac:dyDescent="0.35">
      <c r="A10" s="13"/>
      <c r="B10" s="18" t="s">
        <v>15</v>
      </c>
      <c r="C10" s="31">
        <v>1.2999999999999999E-3</v>
      </c>
      <c r="D10" s="32">
        <v>1.1972E-4</v>
      </c>
      <c r="E10" s="33">
        <v>2.0299999999999999E-2</v>
      </c>
      <c r="F10" s="34">
        <v>3.8336000000000002E-4</v>
      </c>
      <c r="G10" s="33">
        <v>2.1299999999999999E-2</v>
      </c>
      <c r="H10" s="34">
        <v>3.5999999999999999E-3</v>
      </c>
      <c r="I10" s="64"/>
      <c r="J10" s="65"/>
    </row>
    <row r="11" spans="1:12" x14ac:dyDescent="0.35">
      <c r="A11" s="13"/>
      <c r="B11" s="18" t="s">
        <v>16</v>
      </c>
      <c r="C11" s="31">
        <v>0</v>
      </c>
      <c r="D11" s="32">
        <v>3.1912999999999999E-4</v>
      </c>
      <c r="E11" s="33">
        <v>-9.7999999999999997E-3</v>
      </c>
      <c r="F11" s="34">
        <v>1.9547E-4</v>
      </c>
      <c r="G11" s="33">
        <v>0.1032</v>
      </c>
      <c r="H11" s="34">
        <v>4.7999999999999996E-3</v>
      </c>
      <c r="I11" s="37">
        <v>-0.1278</v>
      </c>
      <c r="J11" s="32">
        <v>1.9E-3</v>
      </c>
    </row>
    <row r="12" spans="1:12" x14ac:dyDescent="0.35">
      <c r="A12" s="13"/>
      <c r="B12" s="18" t="s">
        <v>17</v>
      </c>
      <c r="C12" s="33">
        <v>-9.7999999999999997E-3</v>
      </c>
      <c r="D12" s="32">
        <v>7.3410000000000001E-4</v>
      </c>
      <c r="E12" s="33">
        <v>3.9300000000000002E-2</v>
      </c>
      <c r="F12" s="34">
        <v>5.4999999999999997E-3</v>
      </c>
      <c r="G12" s="33">
        <v>0.1525</v>
      </c>
      <c r="H12" s="34">
        <v>1.6000000000000001E-3</v>
      </c>
      <c r="I12" s="35">
        <v>-0.2016</v>
      </c>
      <c r="J12" s="36">
        <v>-6.1636999999999998E-4</v>
      </c>
    </row>
    <row r="13" spans="1:12" x14ac:dyDescent="0.35">
      <c r="A13" s="13"/>
      <c r="B13" s="18" t="s">
        <v>18</v>
      </c>
      <c r="C13" s="33">
        <v>-3.0000000000000001E-3</v>
      </c>
      <c r="D13" s="34">
        <v>-1.5757E-4</v>
      </c>
      <c r="E13" s="33">
        <v>-7.5600000000000001E-2</v>
      </c>
      <c r="F13" s="34">
        <v>1.4962999999999999E-4</v>
      </c>
      <c r="G13" s="33">
        <v>2.1299999999999999E-2</v>
      </c>
      <c r="H13" s="34">
        <v>2.6500999999999999E-4</v>
      </c>
      <c r="I13" s="35">
        <v>0.21690000000000001</v>
      </c>
      <c r="J13" s="36">
        <v>7.582E-4</v>
      </c>
    </row>
    <row r="14" spans="1:12" ht="15" thickBot="1" x14ac:dyDescent="0.4">
      <c r="A14" s="14"/>
      <c r="B14" s="19" t="s">
        <v>13</v>
      </c>
      <c r="C14" s="38">
        <f t="shared" ref="C14:J14" si="1">AVERAGE(C9:C13)</f>
        <v>1.6879999999999999E-2</v>
      </c>
      <c r="D14" s="43">
        <f t="shared" si="1"/>
        <v>6.4307600000000002E-4</v>
      </c>
      <c r="E14" s="38">
        <f t="shared" si="1"/>
        <v>-3.354E-2</v>
      </c>
      <c r="F14" s="39">
        <f t="shared" si="1"/>
        <v>9.6569199999999998E-4</v>
      </c>
      <c r="G14" s="38">
        <f t="shared" si="1"/>
        <v>3.5919999999999994E-2</v>
      </c>
      <c r="H14" s="39">
        <f t="shared" si="1"/>
        <v>2.5930019999999996E-3</v>
      </c>
      <c r="I14" s="40">
        <f t="shared" si="1"/>
        <v>-1.3149999999999988E-2</v>
      </c>
      <c r="J14" s="39">
        <f t="shared" si="1"/>
        <v>5.6976499999999996E-4</v>
      </c>
    </row>
    <row r="15" spans="1:12" x14ac:dyDescent="0.35">
      <c r="A15" s="15" t="s">
        <v>10</v>
      </c>
      <c r="B15" s="20" t="s">
        <v>14</v>
      </c>
      <c r="C15" s="44">
        <v>8.7900000000000006E-2</v>
      </c>
      <c r="D15" s="45">
        <v>2.2000000000000001E-3</v>
      </c>
      <c r="E15" s="44">
        <v>-1.9099999999999999E-2</v>
      </c>
      <c r="F15" s="46">
        <v>-1.1999999999999999E-3</v>
      </c>
      <c r="G15" s="44">
        <v>-7.5399999999999995E-2</v>
      </c>
      <c r="H15" s="46">
        <v>1.8E-3</v>
      </c>
      <c r="I15" s="47">
        <v>4.2099999999999999E-2</v>
      </c>
      <c r="J15" s="46">
        <v>3.5282999999999999E-4</v>
      </c>
    </row>
    <row r="16" spans="1:12" x14ac:dyDescent="0.35">
      <c r="A16" s="13"/>
      <c r="B16" s="18" t="s">
        <v>15</v>
      </c>
      <c r="C16" s="48">
        <v>2.0999999999999999E-3</v>
      </c>
      <c r="D16" s="49">
        <v>5.2044999999999999E-4</v>
      </c>
      <c r="E16" s="48">
        <v>8.0999999999999996E-3</v>
      </c>
      <c r="F16" s="49">
        <v>9.7437999999999995E-4</v>
      </c>
      <c r="G16" s="31">
        <v>3.4500000000000003E-2</v>
      </c>
      <c r="H16" s="49">
        <v>2.3E-3</v>
      </c>
      <c r="I16" s="70"/>
      <c r="J16" s="71"/>
    </row>
    <row r="17" spans="1:10" x14ac:dyDescent="0.35">
      <c r="A17" s="13"/>
      <c r="B17" s="18" t="s">
        <v>16</v>
      </c>
      <c r="C17" s="48">
        <v>-9.7999999999999997E-3</v>
      </c>
      <c r="D17" s="49">
        <v>9.4832E-4</v>
      </c>
      <c r="E17" s="48">
        <v>-3.44E-2</v>
      </c>
      <c r="F17" s="49">
        <v>2.8999999999999998E-3</v>
      </c>
      <c r="G17" s="31">
        <v>0.26550000000000001</v>
      </c>
      <c r="H17" s="49">
        <v>1.6000000000000001E-3</v>
      </c>
      <c r="I17" s="37">
        <v>-0.15240000000000001</v>
      </c>
      <c r="J17" s="32">
        <v>1.8E-3</v>
      </c>
    </row>
    <row r="18" spans="1:10" x14ac:dyDescent="0.35">
      <c r="A18" s="13"/>
      <c r="B18" s="18" t="s">
        <v>17</v>
      </c>
      <c r="C18" s="48">
        <v>-4.8999999999999998E-3</v>
      </c>
      <c r="D18" s="49">
        <v>-2.9241E-4</v>
      </c>
      <c r="E18" s="48">
        <v>-0.1426</v>
      </c>
      <c r="F18" s="49">
        <v>3.2000000000000002E-3</v>
      </c>
      <c r="G18" s="31">
        <v>-4.8999999999999998E-3</v>
      </c>
      <c r="H18" s="32">
        <v>5.8999999999999999E-3</v>
      </c>
      <c r="I18" s="42">
        <v>-0.3</v>
      </c>
      <c r="J18" s="34">
        <v>-7.7492999999999995E-4</v>
      </c>
    </row>
    <row r="19" spans="1:10" x14ac:dyDescent="0.35">
      <c r="A19" s="13"/>
      <c r="B19" s="18" t="s">
        <v>18</v>
      </c>
      <c r="C19" s="48">
        <v>-7.9000000000000008E-3</v>
      </c>
      <c r="D19" s="49">
        <v>1E-3</v>
      </c>
      <c r="E19" s="48">
        <v>-3.1300000000000001E-2</v>
      </c>
      <c r="F19" s="49">
        <v>4.1999999999999997E-3</v>
      </c>
      <c r="G19" s="31">
        <v>1.6000000000000001E-3</v>
      </c>
      <c r="H19" s="32">
        <v>2.4094000000000001E-4</v>
      </c>
      <c r="I19" s="37">
        <v>-4.3700000000000003E-2</v>
      </c>
      <c r="J19" s="32">
        <v>1.5E-3</v>
      </c>
    </row>
    <row r="20" spans="1:10" ht="15" thickBot="1" x14ac:dyDescent="0.4">
      <c r="A20" s="14"/>
      <c r="B20" s="19" t="s">
        <v>13</v>
      </c>
      <c r="C20" s="50">
        <f t="shared" ref="C20:J20" si="2">AVERAGE(C15:C19)</f>
        <v>1.3480000000000001E-2</v>
      </c>
      <c r="D20" s="43">
        <f t="shared" si="2"/>
        <v>8.7527200000000007E-4</v>
      </c>
      <c r="E20" s="50">
        <f t="shared" si="2"/>
        <v>-4.3859999999999996E-2</v>
      </c>
      <c r="F20" s="43">
        <f t="shared" si="2"/>
        <v>2.0148760000000001E-3</v>
      </c>
      <c r="G20" s="38">
        <f t="shared" si="2"/>
        <v>4.4260000000000008E-2</v>
      </c>
      <c r="H20" s="39">
        <f t="shared" si="2"/>
        <v>2.3681879999999998E-3</v>
      </c>
      <c r="I20" s="51">
        <f t="shared" si="2"/>
        <v>-0.1135</v>
      </c>
      <c r="J20" s="52">
        <f t="shared" si="2"/>
        <v>7.1947500000000002E-4</v>
      </c>
    </row>
    <row r="21" spans="1:10" x14ac:dyDescent="0.35">
      <c r="A21" s="15" t="s">
        <v>11</v>
      </c>
      <c r="B21" s="20" t="s">
        <v>14</v>
      </c>
      <c r="C21" s="44">
        <v>9.2899999999999996E-2</v>
      </c>
      <c r="D21" s="45">
        <v>2.2000000000000001E-3</v>
      </c>
      <c r="E21" s="44">
        <v>-1.9099999999999999E-2</v>
      </c>
      <c r="F21" s="46">
        <v>-2E-3</v>
      </c>
      <c r="G21" s="44">
        <v>-4.5400000000000003E-2</v>
      </c>
      <c r="H21" s="46">
        <v>1.2999999999999999E-3</v>
      </c>
      <c r="I21" s="66"/>
      <c r="J21" s="67"/>
    </row>
    <row r="22" spans="1:10" x14ac:dyDescent="0.35">
      <c r="A22" s="13"/>
      <c r="B22" s="18" t="s">
        <v>15</v>
      </c>
      <c r="C22" s="48">
        <v>4.0000000000000001E-3</v>
      </c>
      <c r="D22" s="49">
        <v>1.7611000000000001E-5</v>
      </c>
      <c r="E22" s="48">
        <v>-3.9199999999999999E-2</v>
      </c>
      <c r="F22" s="49">
        <v>8.0683000000000003E-4</v>
      </c>
      <c r="G22" s="31">
        <v>-0.2404</v>
      </c>
      <c r="H22" s="49">
        <v>5.4000000000000003E-3</v>
      </c>
      <c r="I22" s="35">
        <v>6.1199999999999997E-2</v>
      </c>
      <c r="J22" s="36">
        <v>2.5999999999999999E-3</v>
      </c>
    </row>
    <row r="23" spans="1:10" x14ac:dyDescent="0.35">
      <c r="A23" s="13"/>
      <c r="B23" s="18" t="s">
        <v>16</v>
      </c>
      <c r="C23" s="48">
        <v>8.0199999999999994E-2</v>
      </c>
      <c r="D23" s="49">
        <v>1.6999999999999999E-3</v>
      </c>
      <c r="E23" s="48">
        <v>-1.35E-2</v>
      </c>
      <c r="F23" s="49">
        <v>1.2999999999999999E-3</v>
      </c>
      <c r="G23" s="31">
        <v>8.9300000000000004E-2</v>
      </c>
      <c r="H23" s="49">
        <v>3.7000000000000002E-3</v>
      </c>
      <c r="I23" s="37">
        <v>-0.15210000000000001</v>
      </c>
      <c r="J23" s="32">
        <v>4.5037000000000003E-5</v>
      </c>
    </row>
    <row r="24" spans="1:10" x14ac:dyDescent="0.35">
      <c r="A24" s="13"/>
      <c r="B24" s="18" t="s">
        <v>17</v>
      </c>
      <c r="C24" s="48">
        <v>4.8999999999999998E-3</v>
      </c>
      <c r="D24" s="49">
        <v>-1.0849999999999999E-4</v>
      </c>
      <c r="E24" s="48">
        <v>-7.8700000000000006E-2</v>
      </c>
      <c r="F24" s="49">
        <v>-7.7256999999999996E-5</v>
      </c>
      <c r="G24" s="31">
        <v>0.123</v>
      </c>
      <c r="H24" s="32">
        <v>4.5999999999999999E-3</v>
      </c>
      <c r="I24" s="64"/>
      <c r="J24" s="65"/>
    </row>
    <row r="25" spans="1:10" x14ac:dyDescent="0.35">
      <c r="A25" s="13"/>
      <c r="B25" s="18" t="s">
        <v>18</v>
      </c>
      <c r="C25" s="48">
        <v>0</v>
      </c>
      <c r="D25" s="49">
        <v>-4.3322E-4</v>
      </c>
      <c r="E25" s="48">
        <v>-0.15010000000000001</v>
      </c>
      <c r="F25" s="49">
        <v>2.5000000000000001E-3</v>
      </c>
      <c r="G25" s="31">
        <v>-0.03</v>
      </c>
      <c r="H25" s="32">
        <v>-1.4E-3</v>
      </c>
      <c r="I25" s="37">
        <v>0.13009999999999999</v>
      </c>
      <c r="J25" s="32">
        <v>5.6358999999999999E-4</v>
      </c>
    </row>
    <row r="26" spans="1:10" ht="15" thickBot="1" x14ac:dyDescent="0.4">
      <c r="A26" s="14"/>
      <c r="B26" s="19" t="s">
        <v>13</v>
      </c>
      <c r="C26" s="50">
        <f t="shared" ref="C26:J26" si="3">AVERAGE(C21:C25)</f>
        <v>3.6399999999999995E-2</v>
      </c>
      <c r="D26" s="43">
        <f t="shared" si="3"/>
        <v>6.7517819999999998E-4</v>
      </c>
      <c r="E26" s="50">
        <f t="shared" si="3"/>
        <v>-6.0120000000000007E-2</v>
      </c>
      <c r="F26" s="43">
        <f t="shared" si="3"/>
        <v>5.0591460000000009E-4</v>
      </c>
      <c r="G26" s="38">
        <f t="shared" si="3"/>
        <v>-2.0700000000000003E-2</v>
      </c>
      <c r="H26" s="39">
        <f t="shared" si="3"/>
        <v>2.7199999999999998E-3</v>
      </c>
      <c r="I26" s="51">
        <f t="shared" si="3"/>
        <v>1.3066666666666662E-2</v>
      </c>
      <c r="J26" s="52">
        <f t="shared" si="3"/>
        <v>1.0695423333333333E-3</v>
      </c>
    </row>
  </sheetData>
  <mergeCells count="9">
    <mergeCell ref="A15:A20"/>
    <mergeCell ref="A21:A26"/>
    <mergeCell ref="E1:F1"/>
    <mergeCell ref="G1:H1"/>
    <mergeCell ref="I1:J1"/>
    <mergeCell ref="A3:A8"/>
    <mergeCell ref="A9:A14"/>
    <mergeCell ref="C1:D1"/>
    <mergeCell ref="A1:B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788356-6CC1-4D9E-ACEB-1A2C2C6E6F09}">
  <dimension ref="A1:L18"/>
  <sheetViews>
    <sheetView tabSelected="1" workbookViewId="0">
      <selection activeCell="L2" sqref="L2"/>
    </sheetView>
  </sheetViews>
  <sheetFormatPr defaultRowHeight="14.5" x14ac:dyDescent="0.35"/>
  <cols>
    <col min="2" max="2" width="13.1796875" bestFit="1" customWidth="1"/>
    <col min="3" max="10" width="10.6328125" customWidth="1"/>
  </cols>
  <sheetData>
    <row r="1" spans="1:12" x14ac:dyDescent="0.35">
      <c r="A1" s="53" t="s">
        <v>22</v>
      </c>
      <c r="B1" s="54"/>
      <c r="C1" s="16" t="s">
        <v>1</v>
      </c>
      <c r="D1" s="12"/>
      <c r="E1" s="16" t="s">
        <v>12</v>
      </c>
      <c r="F1" s="12"/>
      <c r="G1" s="16" t="s">
        <v>6</v>
      </c>
      <c r="H1" s="12"/>
      <c r="I1" s="21" t="s">
        <v>7</v>
      </c>
      <c r="J1" s="12"/>
    </row>
    <row r="2" spans="1:12" ht="15" thickBot="1" x14ac:dyDescent="0.4">
      <c r="A2" s="55"/>
      <c r="B2" s="56"/>
      <c r="C2" s="22" t="s">
        <v>2</v>
      </c>
      <c r="D2" s="23" t="s">
        <v>3</v>
      </c>
      <c r="E2" s="22" t="s">
        <v>2</v>
      </c>
      <c r="F2" s="23" t="s">
        <v>3</v>
      </c>
      <c r="G2" s="22" t="s">
        <v>2</v>
      </c>
      <c r="H2" s="23" t="s">
        <v>3</v>
      </c>
      <c r="I2" s="24" t="s">
        <v>2</v>
      </c>
      <c r="J2" s="23" t="s">
        <v>3</v>
      </c>
      <c r="L2" s="57" t="s">
        <v>21</v>
      </c>
    </row>
    <row r="3" spans="1:12" x14ac:dyDescent="0.35">
      <c r="A3" s="16">
        <v>650</v>
      </c>
      <c r="B3" s="17" t="s">
        <v>14</v>
      </c>
      <c r="C3" s="25">
        <v>-0.02</v>
      </c>
      <c r="D3" s="26">
        <v>6.0000000000000001E-3</v>
      </c>
      <c r="E3" s="27">
        <v>-0.28520000000000001</v>
      </c>
      <c r="F3" s="28">
        <v>1.9099999999999999E-2</v>
      </c>
      <c r="G3" s="27">
        <v>0.13009999999999999</v>
      </c>
      <c r="H3" s="28">
        <v>-5.1999999999999998E-3</v>
      </c>
      <c r="I3" s="68"/>
      <c r="J3" s="69"/>
    </row>
    <row r="4" spans="1:12" x14ac:dyDescent="0.35">
      <c r="A4" s="13"/>
      <c r="B4" s="18" t="s">
        <v>15</v>
      </c>
      <c r="C4" s="31">
        <v>0.2145</v>
      </c>
      <c r="D4" s="32">
        <v>7.4999999999999997E-3</v>
      </c>
      <c r="E4" s="33">
        <v>-0.19570000000000001</v>
      </c>
      <c r="F4" s="34">
        <v>1.9900000000000001E-2</v>
      </c>
      <c r="G4" s="33">
        <v>-0.17280000000000001</v>
      </c>
      <c r="H4" s="34">
        <v>8.6E-3</v>
      </c>
      <c r="I4" s="35">
        <v>6.2579999999999997E-2</v>
      </c>
      <c r="J4" s="36">
        <v>-3.8660000000000001E-3</v>
      </c>
    </row>
    <row r="5" spans="1:12" x14ac:dyDescent="0.35">
      <c r="A5" s="13"/>
      <c r="B5" s="18" t="s">
        <v>16</v>
      </c>
      <c r="C5" s="31">
        <v>0.15659999999999999</v>
      </c>
      <c r="D5" s="32">
        <v>4.8999999999999998E-3</v>
      </c>
      <c r="E5" s="33">
        <v>-0.35310000000000002</v>
      </c>
      <c r="F5" s="34">
        <v>2.5399999999999999E-2</v>
      </c>
      <c r="G5" s="33">
        <v>-1.4800000000000001E-2</v>
      </c>
      <c r="H5" s="34">
        <v>4.4999999999999997E-3</v>
      </c>
      <c r="I5" s="60"/>
      <c r="J5" s="61"/>
    </row>
    <row r="6" spans="1:12" x14ac:dyDescent="0.35">
      <c r="A6" s="13"/>
      <c r="B6" s="18" t="s">
        <v>17</v>
      </c>
      <c r="C6" s="31">
        <v>0.09</v>
      </c>
      <c r="D6" s="32">
        <v>3.8999999999999998E-3</v>
      </c>
      <c r="E6" s="33">
        <v>-0.22020000000000001</v>
      </c>
      <c r="F6" s="34">
        <v>2.87E-2</v>
      </c>
      <c r="G6" s="33">
        <v>-3.3799999999999997E-2</v>
      </c>
      <c r="H6" s="34">
        <v>-1.6999999999999999E-3</v>
      </c>
      <c r="I6" s="35">
        <v>0.13289999999999999</v>
      </c>
      <c r="J6" s="36">
        <v>-2.5999999999999999E-3</v>
      </c>
    </row>
    <row r="7" spans="1:12" x14ac:dyDescent="0.35">
      <c r="A7" s="13"/>
      <c r="B7" s="18" t="s">
        <v>18</v>
      </c>
      <c r="C7" s="31">
        <v>0.27239999999999998</v>
      </c>
      <c r="D7" s="32">
        <v>8.0999999999999996E-3</v>
      </c>
      <c r="E7" s="33">
        <v>-0.21149999999999999</v>
      </c>
      <c r="F7" s="34">
        <v>9.1000000000000004E-3</v>
      </c>
      <c r="G7" s="33">
        <v>4.82E-2</v>
      </c>
      <c r="H7" s="34">
        <v>6.5195000000000002E-5</v>
      </c>
      <c r="I7" s="35">
        <v>2.1299999999999999E-2</v>
      </c>
      <c r="J7" s="36">
        <v>2.7900000000000001E-2</v>
      </c>
    </row>
    <row r="8" spans="1:12" ht="15" thickBot="1" x14ac:dyDescent="0.4">
      <c r="A8" s="14"/>
      <c r="B8" s="19" t="s">
        <v>13</v>
      </c>
      <c r="C8" s="38">
        <f t="shared" ref="C8:H8" si="0">AVERAGE(C3:C7)</f>
        <v>0.14269999999999999</v>
      </c>
      <c r="D8" s="39">
        <f t="shared" si="0"/>
        <v>6.0800000000000003E-3</v>
      </c>
      <c r="E8" s="38">
        <f t="shared" si="0"/>
        <v>-0.25314000000000003</v>
      </c>
      <c r="F8" s="39">
        <f t="shared" si="0"/>
        <v>2.044E-2</v>
      </c>
      <c r="G8" s="38">
        <f t="shared" si="0"/>
        <v>-8.6200000000000044E-3</v>
      </c>
      <c r="H8" s="39">
        <f t="shared" si="0"/>
        <v>1.2530390000000001E-3</v>
      </c>
      <c r="I8" s="40">
        <f>AVERAGE(I4:I7)</f>
        <v>7.2259999999999991E-2</v>
      </c>
      <c r="J8" s="39">
        <f>AVERAGE(J4:J7)</f>
        <v>7.1446666666666672E-3</v>
      </c>
    </row>
    <row r="9" spans="1:12" x14ac:dyDescent="0.35">
      <c r="A9" s="16">
        <v>675</v>
      </c>
      <c r="B9" s="17" t="s">
        <v>14</v>
      </c>
      <c r="C9" s="25">
        <v>-0.1176</v>
      </c>
      <c r="D9" s="26">
        <v>6.0000000000000001E-3</v>
      </c>
      <c r="E9" s="27">
        <v>-0.52880000000000005</v>
      </c>
      <c r="F9" s="28">
        <v>1.8499999999999999E-2</v>
      </c>
      <c r="G9" s="27">
        <v>-7.0999999999999994E-2</v>
      </c>
      <c r="H9" s="28">
        <v>-5.1999999999999998E-3</v>
      </c>
      <c r="I9" s="41">
        <v>0.27579999999999999</v>
      </c>
      <c r="J9" s="26">
        <v>-2.0999999999999999E-3</v>
      </c>
    </row>
    <row r="10" spans="1:12" x14ac:dyDescent="0.35">
      <c r="A10" s="13"/>
      <c r="B10" s="18" t="s">
        <v>15</v>
      </c>
      <c r="C10" s="31">
        <v>0.15140000000000001</v>
      </c>
      <c r="D10" s="32">
        <v>6.4999999999999997E-3</v>
      </c>
      <c r="E10" s="33">
        <v>-7.7299999999999994E-2</v>
      </c>
      <c r="F10" s="34">
        <v>7.4999999999999997E-3</v>
      </c>
      <c r="G10" s="33">
        <v>-0.37940000000000002</v>
      </c>
      <c r="H10" s="34">
        <v>1.0500000000000001E-2</v>
      </c>
      <c r="I10" s="42">
        <v>-6.7400000000000002E-2</v>
      </c>
      <c r="J10" s="34">
        <v>4.4000000000000003E-3</v>
      </c>
    </row>
    <row r="11" spans="1:12" x14ac:dyDescent="0.35">
      <c r="A11" s="13"/>
      <c r="B11" s="18" t="s">
        <v>16</v>
      </c>
      <c r="C11" s="31">
        <v>6.9099999999999995E-2</v>
      </c>
      <c r="D11" s="32">
        <v>3.3E-3</v>
      </c>
      <c r="E11" s="33">
        <v>-0.35289999999999999</v>
      </c>
      <c r="F11" s="34">
        <v>1.5299999999999999E-2</v>
      </c>
      <c r="G11" s="33">
        <v>-4.7800000000000002E-2</v>
      </c>
      <c r="H11" s="34">
        <v>3.5000000000000001E-3</v>
      </c>
      <c r="I11" s="60"/>
      <c r="J11" s="61"/>
    </row>
    <row r="12" spans="1:12" x14ac:dyDescent="0.35">
      <c r="A12" s="13"/>
      <c r="B12" s="18" t="s">
        <v>17</v>
      </c>
      <c r="C12" s="33">
        <v>8.77E-2</v>
      </c>
      <c r="D12" s="32">
        <v>2.8999999999999998E-3</v>
      </c>
      <c r="E12" s="33">
        <v>-0.15840000000000001</v>
      </c>
      <c r="F12" s="34">
        <v>2.3599999999999999E-2</v>
      </c>
      <c r="G12" s="33">
        <v>6.4999999999999997E-3</v>
      </c>
      <c r="H12" s="34">
        <v>-8.8462000000000002E-4</v>
      </c>
      <c r="I12" s="35">
        <v>0.1101</v>
      </c>
      <c r="J12" s="36">
        <v>-3.3999999999999998E-3</v>
      </c>
    </row>
    <row r="13" spans="1:12" x14ac:dyDescent="0.35">
      <c r="A13" s="13"/>
      <c r="B13" s="18" t="s">
        <v>18</v>
      </c>
      <c r="C13" s="33">
        <v>7.7600000000000002E-2</v>
      </c>
      <c r="D13" s="34">
        <v>4.8999999999999998E-3</v>
      </c>
      <c r="E13" s="33">
        <v>-4.3200000000000002E-2</v>
      </c>
      <c r="F13" s="34">
        <v>9.4939999999999998E-4</v>
      </c>
      <c r="G13" s="33">
        <v>3.39E-2</v>
      </c>
      <c r="H13" s="34">
        <v>8.4601000000000001E-4</v>
      </c>
      <c r="I13" s="35">
        <v>6.6299999999999998E-2</v>
      </c>
      <c r="J13" s="36">
        <v>9.4000000000000004E-3</v>
      </c>
    </row>
    <row r="14" spans="1:12" ht="15" thickBot="1" x14ac:dyDescent="0.4">
      <c r="A14" s="14"/>
      <c r="B14" s="19" t="s">
        <v>13</v>
      </c>
      <c r="C14" s="38">
        <f t="shared" ref="C14:J14" si="1">AVERAGE(C9:C13)</f>
        <v>5.364E-2</v>
      </c>
      <c r="D14" s="43">
        <f t="shared" si="1"/>
        <v>4.7200000000000002E-3</v>
      </c>
      <c r="E14" s="38">
        <f t="shared" si="1"/>
        <v>-0.23212000000000002</v>
      </c>
      <c r="F14" s="39">
        <f t="shared" si="1"/>
        <v>1.316988E-2</v>
      </c>
      <c r="G14" s="38">
        <f t="shared" si="1"/>
        <v>-9.1560000000000002E-2</v>
      </c>
      <c r="H14" s="39">
        <f t="shared" si="1"/>
        <v>1.7522779999999999E-3</v>
      </c>
      <c r="I14" s="40">
        <f t="shared" si="1"/>
        <v>9.6200000000000008E-2</v>
      </c>
      <c r="J14" s="39">
        <f t="shared" si="1"/>
        <v>2.0750000000000005E-3</v>
      </c>
    </row>
    <row r="15" spans="1:12" x14ac:dyDescent="0.35">
      <c r="A15" s="9"/>
      <c r="B15" s="9"/>
    </row>
    <row r="16" spans="1:12" x14ac:dyDescent="0.35">
      <c r="A16" s="9"/>
      <c r="B16" s="9"/>
    </row>
    <row r="17" spans="1:2" x14ac:dyDescent="0.35">
      <c r="A17" s="9"/>
      <c r="B17" s="9"/>
    </row>
    <row r="18" spans="1:2" x14ac:dyDescent="0.35">
      <c r="A18" s="9"/>
      <c r="B18" s="9"/>
    </row>
  </sheetData>
  <mergeCells count="7">
    <mergeCell ref="I1:J1"/>
    <mergeCell ref="A3:A8"/>
    <mergeCell ref="A9:A14"/>
    <mergeCell ref="C1:D1"/>
    <mergeCell ref="E1:F1"/>
    <mergeCell ref="G1:H1"/>
    <mergeCell ref="A1:B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H2 Variation at 700C, O2 21%</vt:lpstr>
      <vt:lpstr>O2 Variation at 700C, 90% H2</vt:lpstr>
      <vt:lpstr>T Variation at 50% H2, 21% O2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mohammad albo</dc:creator>
  <cp:lastModifiedBy>Andrea</cp:lastModifiedBy>
  <dcterms:created xsi:type="dcterms:W3CDTF">2015-06-05T18:17:20Z</dcterms:created>
  <dcterms:modified xsi:type="dcterms:W3CDTF">2022-03-10T18:06:50Z</dcterms:modified>
</cp:coreProperties>
</file>